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4CAED25-DBF2-4B81-9433-00A3C7836743}" xr6:coauthVersionLast="36" xr6:coauthVersionMax="36" xr10:uidLastSave="{00000000-0000-0000-0000-000000000000}"/>
  <bookViews>
    <workbookView xWindow="-105" yWindow="1635" windowWidth="9825" windowHeight="5745" tabRatio="723" xr2:uid="{00000000-000D-0000-FFFF-FFFF00000000}"/>
  </bookViews>
  <sheets>
    <sheet name="Titel" sheetId="9" r:id="rId1"/>
    <sheet name="Impressum" sheetId="69" r:id="rId2"/>
    <sheet name="Inhaltsverzeichnis" sheetId="36" r:id="rId3"/>
    <sheet name="Vorbemerkungen" sheetId="23" r:id="rId4"/>
    <sheet name="S.6_EB_ME" sheetId="70" r:id="rId5"/>
    <sheet name="S.8_EB_TJ" sheetId="13" r:id="rId6"/>
    <sheet name="S.10_EB_SKE" sheetId="71" r:id="rId7"/>
    <sheet name="S.12_Heizw." sheetId="26" r:id="rId8"/>
    <sheet name="S.13_CO2_QB" sheetId="57" r:id="rId9"/>
    <sheet name="S.14_CO2_VB" sheetId="59" r:id="rId10"/>
    <sheet name="S.16_PEV_ET" sheetId="8" r:id="rId11"/>
    <sheet name="S.17_PEV_EE" sheetId="56" r:id="rId12"/>
    <sheet name="S.18_EEV_ET" sheetId="16" r:id="rId13"/>
    <sheet name="S.19_EEV_Sek" sheetId="17" r:id="rId14"/>
    <sheet name="S.20_Strombilanz" sheetId="18" r:id="rId15"/>
    <sheet name="S.21_Strom_Sek" sheetId="21" r:id="rId16"/>
    <sheet name="S.22_Wärmebilanz" sheetId="25" r:id="rId17"/>
    <sheet name="S.23_CO2_QB_ET" sheetId="27" r:id="rId18"/>
    <sheet name="S.24_CO2_QB_Sek" sheetId="28" r:id="rId19"/>
    <sheet name="S.25_CO2_VB_ET" sheetId="29" r:id="rId20"/>
    <sheet name="S.26_CO2_VB_Sek" sheetId="30" r:id="rId21"/>
    <sheet name="S.27_CO2_Flugverkehr" sheetId="73" r:id="rId22"/>
    <sheet name="U4" sheetId="72" r:id="rId23"/>
  </sheets>
  <definedNames>
    <definedName name="_FilterDatabase" localSheetId="10" hidden="1">S.16_PEV_ET!$A$1:$A$104</definedName>
    <definedName name="Database" localSheetId="1">#REF!</definedName>
    <definedName name="Database" localSheetId="6">#REF!</definedName>
    <definedName name="Database" localSheetId="8">#REF!</definedName>
    <definedName name="Database" localSheetId="9">#REF!</definedName>
    <definedName name="Database" localSheetId="4">#REF!</definedName>
    <definedName name="Database">#REF!</definedName>
    <definedName name="_xlnm.Print_Area" localSheetId="2">Inhaltsverzeichnis!$A$1:$E$37</definedName>
    <definedName name="_xlnm.Print_Area" localSheetId="9">S.14_CO2_VB!$A$1:$P$39</definedName>
    <definedName name="_xlnm.Print_Area" localSheetId="11">S.17_PEV_EE!$A$1:$H$53</definedName>
    <definedName name="_xlnm.Print_Area" localSheetId="20">S.26_CO2_VB_Sek!$A$1:$K$229</definedName>
    <definedName name="_xlnm.Print_Area" localSheetId="0">Titel!$A$1:$D$33</definedName>
    <definedName name="_xlnm.Print_Area" localSheetId="22">'U4'!$A$1:$G$52</definedName>
    <definedName name="_xlnm.Print_Area" localSheetId="3">Vorbemerkungen!$A$1:$H$120</definedName>
    <definedName name="HTML_CodePage" hidden="1">1252</definedName>
    <definedName name="HTML_Control" localSheetId="1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S.10_EB_SKE!$A$1:$AC$50</definedName>
    <definedName name="Print_Area" localSheetId="7">S.12_Heizw.!$A$1:$E$62</definedName>
    <definedName name="Print_Area" localSheetId="8">S.13_CO2_QB!$A$1:$H$49</definedName>
    <definedName name="Print_Area" localSheetId="9">S.14_CO2_VB!$A$1:$P$35</definedName>
    <definedName name="Print_Area" localSheetId="10">S.16_PEV_ET!$A$1:$I$228</definedName>
    <definedName name="Print_Area" localSheetId="11">S.17_PEV_EE!$A$1:$G$53</definedName>
    <definedName name="Print_Area" localSheetId="12">S.18_EEV_ET!$A$1:$J$229</definedName>
    <definedName name="Print_Area" localSheetId="13">S.19_EEV_Sek!$A$1:$E$229</definedName>
    <definedName name="Print_Area" localSheetId="14">S.20_Strombilanz!$A$1:$L$42</definedName>
    <definedName name="Print_Area" localSheetId="15">S.21_Strom_Sek!$A$1:$F$85</definedName>
    <definedName name="Print_Area" localSheetId="16">S.22_Wärmebilanz!$A$1:$L$41</definedName>
    <definedName name="Print_Area" localSheetId="17">S.23_CO2_QB_ET!$A$1:$G$227</definedName>
    <definedName name="Print_Area" localSheetId="18">S.24_CO2_QB_Sek!$A$1:$F$229</definedName>
    <definedName name="Print_Area" localSheetId="19">S.25_CO2_VB_ET!$A$1:$J$229</definedName>
    <definedName name="Print_Area" localSheetId="20">S.26_CO2_VB_Sek!$A$1:$I$231</definedName>
    <definedName name="Print_Area" localSheetId="4">S.6_EB_ME!$A$1:$AC$50</definedName>
    <definedName name="Print_Area" localSheetId="5">S.8_EB_TJ!$A$1:$AC$50</definedName>
    <definedName name="Print_Area" localSheetId="0">Titel!$A$1:$D$31</definedName>
    <definedName name="Print_Area" localSheetId="3">Vorbemerkungen!$A$1:$H$117</definedName>
  </definedNames>
  <calcPr calcId="191029"/>
</workbook>
</file>

<file path=xl/calcChain.xml><?xml version="1.0" encoding="utf-8"?>
<calcChain xmlns="http://schemas.openxmlformats.org/spreadsheetml/2006/main">
  <c r="F59" i="18" l="1"/>
  <c r="E59" i="18"/>
  <c r="F58" i="18"/>
  <c r="E58" i="18"/>
  <c r="F57" i="18"/>
  <c r="E57" i="18"/>
  <c r="F56" i="18"/>
  <c r="E56" i="18"/>
  <c r="F55" i="18"/>
  <c r="E55" i="18"/>
  <c r="F54" i="18"/>
  <c r="E54" i="18"/>
  <c r="H9" i="16"/>
  <c r="H8" i="16"/>
</calcChain>
</file>

<file path=xl/sharedStrings.xml><?xml version="1.0" encoding="utf-8"?>
<sst xmlns="http://schemas.openxmlformats.org/spreadsheetml/2006/main" count="1774" uniqueCount="421">
  <si>
    <t>x</t>
  </si>
  <si>
    <t>Zeile</t>
  </si>
  <si>
    <t>Steinkohlen</t>
  </si>
  <si>
    <t>Braunkohlen</t>
  </si>
  <si>
    <t>Bri-
ketts</t>
  </si>
  <si>
    <t>And. 
Braun-
koh-
len-
prod.</t>
  </si>
  <si>
    <t>Otto-
kraft-
stoffe</t>
  </si>
  <si>
    <t>Diesel-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</si>
  <si>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</si>
  <si>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</si>
  <si>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</si>
  <si>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</si>
  <si>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</si>
  <si>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</si>
  <si>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</si>
  <si>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</si>
  <si>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</si>
  <si>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</si>
  <si>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</si>
  <si>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</si>
  <si>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</si>
  <si>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</si>
  <si>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</si>
  <si>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</si>
  <si>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</si>
  <si>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</si>
  <si>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</si>
  <si>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</si>
  <si>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</si>
  <si>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</si>
  <si>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</si>
  <si>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</si>
  <si>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</si>
  <si>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</si>
  <si>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</si>
  <si>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</si>
  <si>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</si>
  <si>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</si>
  <si>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</si>
  <si>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</si>
  <si>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</si>
  <si>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</si>
  <si>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</si>
  <si>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</si>
  <si>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</si>
  <si>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</si>
  <si>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</si>
  <si>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Fern-
wärme</t>
  </si>
  <si>
    <t>leicht</t>
  </si>
  <si>
    <t>schwer</t>
  </si>
  <si>
    <t>Terajoule</t>
  </si>
  <si>
    <t>in Terajoule</t>
  </si>
  <si>
    <t>Mineralöle</t>
  </si>
  <si>
    <t>in 1 000 Tonnen Steinkohleneinheiten</t>
  </si>
  <si>
    <t>1 000 Tonnen SKE</t>
  </si>
  <si>
    <t>•</t>
  </si>
  <si>
    <t>davon</t>
  </si>
  <si>
    <t>Jahr</t>
  </si>
  <si>
    <t>Andere</t>
  </si>
  <si>
    <t>Terajoule (TJ)</t>
  </si>
  <si>
    <t>Anteil am Gesamt-PEV in %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</si>
  <si>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</si>
  <si>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</si>
  <si>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</si>
  <si>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</si>
  <si>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</si>
  <si>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</si>
  <si>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</si>
  <si>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</si>
  <si>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</si>
  <si>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</si>
  <si>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Seite</t>
  </si>
  <si>
    <t>Energiebilanz Berlin</t>
  </si>
  <si>
    <t>1.1</t>
  </si>
  <si>
    <t>1.2</t>
  </si>
  <si>
    <t>1.3</t>
  </si>
  <si>
    <t>Fernwärme</t>
  </si>
  <si>
    <t>Anteil am Gesamt-EEV in %</t>
  </si>
  <si>
    <t>Verkehr</t>
  </si>
  <si>
    <t>Haushalte, Gewerbe, 
Handel und Dienstleistungen
und übrige Verbraucher</t>
  </si>
  <si>
    <t>Kennziffer</t>
  </si>
  <si>
    <t>ME</t>
  </si>
  <si>
    <t>Mill. kWh</t>
  </si>
  <si>
    <t>Strombezüge</t>
  </si>
  <si>
    <t>Stromaufkommen brutto</t>
  </si>
  <si>
    <t>Stromverbrauch im Umwandlungsbereich</t>
  </si>
  <si>
    <t>Gew.v. Steinen u.Erden, sonst.Bergbau und
 Verarbeitendes Gewerbe insgesamt</t>
  </si>
  <si>
    <t>Stromausfuhr</t>
  </si>
  <si>
    <t>Stromverbrauch brutto</t>
  </si>
  <si>
    <t>TJ</t>
  </si>
  <si>
    <t>Fernwärmeaufkommen brutto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</si>
  <si>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</si>
  <si>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</si>
  <si>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</si>
  <si>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</si>
  <si>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</si>
  <si>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</si>
  <si>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</si>
  <si>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</si>
  <si>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</si>
  <si>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</si>
  <si>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</si>
  <si>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</si>
  <si>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</si>
  <si>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</si>
  <si>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</si>
  <si>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</si>
  <si>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</si>
  <si>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</si>
  <si>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</si>
  <si>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</si>
  <si>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</si>
  <si>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</si>
  <si>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</si>
  <si>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</si>
  <si>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</si>
  <si>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</si>
  <si>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</si>
  <si>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</si>
  <si>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</si>
  <si>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</si>
  <si>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</si>
  <si>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</si>
  <si>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1 kg SKE</t>
  </si>
  <si>
    <t>1 kg RÖE</t>
  </si>
  <si>
    <t>Überschlägige Umrechnungshilfen in Tonnen</t>
  </si>
  <si>
    <t>2.1</t>
  </si>
  <si>
    <t>2.2</t>
  </si>
  <si>
    <t>Eigenverbrauch und Leitungsverluste</t>
  </si>
  <si>
    <t>Erläuterungen und Allgemeine Hinweise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</si>
  <si>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</si>
  <si>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</si>
  <si>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</si>
  <si>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</si>
  <si>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</si>
  <si>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</si>
  <si>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</si>
  <si>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</si>
  <si>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s</t>
  </si>
  <si>
    <t>Inhaltsverzeichnis</t>
  </si>
  <si>
    <t>Vorbemerkungen</t>
  </si>
  <si>
    <t>_____</t>
  </si>
  <si>
    <t>Braun-kohlen</t>
  </si>
  <si>
    <t>Stein-kohlen</t>
  </si>
  <si>
    <t>Veränderung gegenüber dem Vorjahr in Prozent</t>
  </si>
  <si>
    <t xml:space="preserve">Vorbemerkungen </t>
  </si>
  <si>
    <t>Quellen: AG Energiebilanzen, Länderarbeitskreis Energiebilanzen</t>
  </si>
  <si>
    <t>Veränderung gegenüber 1990 in %</t>
  </si>
  <si>
    <t>Veränderung gegenüber dem Vorjahr in %</t>
  </si>
  <si>
    <t>Brennstoffeinsatz zur inländischen Stromerzeugung</t>
  </si>
  <si>
    <t>Anteil am Stromverbrauch insgesamt in %</t>
  </si>
  <si>
    <t>Stein-
kohlen</t>
  </si>
  <si>
    <t>Strom-
verbrauch 
insgesamt</t>
  </si>
  <si>
    <r>
      <t>Emissions-
faktor</t>
    </r>
    <r>
      <rPr>
        <vertAlign val="superscript"/>
        <sz val="8"/>
        <rFont val="Arial"/>
        <family val="2"/>
      </rPr>
      <t xml:space="preserve">2
</t>
    </r>
    <r>
      <rPr>
        <sz val="8"/>
        <rFont val="Arial"/>
        <family val="2"/>
      </rPr>
      <t>kg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/TJ</t>
    </r>
  </si>
  <si>
    <r>
      <t>Steinkohlen</t>
    </r>
    <r>
      <rPr>
        <vertAlign val="superscript"/>
        <sz val="8"/>
        <rFont val="Arial"/>
        <family val="2"/>
      </rPr>
      <t>1</t>
    </r>
  </si>
  <si>
    <r>
      <t>Braunkohlen</t>
    </r>
    <r>
      <rPr>
        <vertAlign val="superscript"/>
        <sz val="8"/>
        <rFont val="Arial"/>
        <family val="2"/>
      </rPr>
      <t>1</t>
    </r>
  </si>
  <si>
    <r>
      <t>Andere Braunkohlenprodukte</t>
    </r>
    <r>
      <rPr>
        <vertAlign val="superscript"/>
        <sz val="8"/>
        <rFont val="Arial"/>
        <family val="2"/>
      </rPr>
      <t>1</t>
    </r>
  </si>
  <si>
    <r>
      <t>1 000 Tonnen CO</t>
    </r>
    <r>
      <rPr>
        <vertAlign val="subscript"/>
        <sz val="8"/>
        <rFont val="Arial"/>
        <family val="2"/>
      </rPr>
      <t>2</t>
    </r>
  </si>
  <si>
    <r>
      <t>Anteil an Gesamt-CO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in %</t>
    </r>
  </si>
  <si>
    <r>
      <t>1 000 Tonnen CO</t>
    </r>
    <r>
      <rPr>
        <vertAlign val="subscript"/>
        <sz val="8"/>
        <rFont val="Arial"/>
        <family val="2"/>
      </rPr>
      <t>2</t>
    </r>
  </si>
  <si>
    <r>
      <t>Anteil an Gesamt-CO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in %</t>
    </r>
  </si>
  <si>
    <t>Strom und Fernwärme</t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</si>
  <si>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</si>
  <si>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</si>
  <si>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</si>
  <si>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</si>
  <si>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Gew.v. Steinen u.Erden, sonst. Bergbau und
 Verarbeitendes 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</si>
  <si>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</si>
  <si>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</si>
  <si>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</si>
  <si>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</si>
  <si>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</si>
  <si>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Inländische Erzeugung einschl. Einspeisung 
 aus erneuerbaren Energien</t>
  </si>
  <si>
    <t>Braun-
kohlen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</si>
  <si>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</si>
  <si>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</si>
  <si>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</si>
  <si>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</si>
  <si>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</si>
  <si>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</si>
  <si>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</si>
  <si>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</si>
  <si>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</si>
  <si>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</si>
  <si>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</si>
  <si>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</si>
  <si>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</si>
  <si>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</si>
  <si>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</si>
  <si>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</si>
  <si>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Gichtgas, Konvertergas</t>
  </si>
  <si>
    <t>Hartbraunkohlen</t>
  </si>
  <si>
    <r>
      <t>Elektrischer Strom (Bundesdurchschnitt)</t>
    </r>
    <r>
      <rPr>
        <vertAlign val="superscript"/>
        <sz val="8"/>
        <rFont val="Arial"/>
        <family val="2"/>
      </rPr>
      <t>3</t>
    </r>
  </si>
  <si>
    <t>Abfall (biogener Anteil)</t>
  </si>
  <si>
    <t>1 Dieser Durchschnitt gilt nur für die Gesamtförderung bzw. Produktion</t>
  </si>
  <si>
    <r>
      <t>Braunkohlenbriketts</t>
    </r>
    <r>
      <rPr>
        <vertAlign val="superscript"/>
        <sz val="8"/>
        <rFont val="Arial"/>
        <family val="2"/>
      </rPr>
      <t>1</t>
    </r>
  </si>
  <si>
    <t>Schienen-
verkehr</t>
  </si>
  <si>
    <t>Straßen-
verkehr</t>
  </si>
  <si>
    <t>Küsten- und Binnenschifffahrt</t>
  </si>
  <si>
    <t>Sonstige</t>
  </si>
  <si>
    <t>2</t>
  </si>
  <si>
    <t>Emissionen insgesamt</t>
  </si>
  <si>
    <t>Solar-ener-gie</t>
  </si>
  <si>
    <t>Wind-kraft</t>
  </si>
  <si>
    <t>Bruttostromerzeugung Insgesamt</t>
  </si>
  <si>
    <t>Anteil in Prozent</t>
  </si>
  <si>
    <t>%</t>
  </si>
  <si>
    <t>Fernwärmeerzeugung Insgesamt</t>
  </si>
  <si>
    <t>Fernwärmeerzeugung aus KWK</t>
  </si>
  <si>
    <t>Stromerzeugung aus KWK</t>
  </si>
  <si>
    <t>Abfälle (nicht biogen)</t>
  </si>
  <si>
    <t>Windkraft</t>
  </si>
  <si>
    <t>Solarenergie</t>
  </si>
  <si>
    <t>Biomasse</t>
  </si>
  <si>
    <t>Biotreibstoffe</t>
  </si>
  <si>
    <t>Umweltwärme</t>
  </si>
  <si>
    <t>darunter</t>
  </si>
  <si>
    <t>Herstellung von Nahrungs- und Futtermitteln</t>
  </si>
  <si>
    <t>Herstellung von pharmazeutischen Erzeugnissen</t>
  </si>
  <si>
    <t>Herstellung von Gummi- und Kunststoffwaren</t>
  </si>
  <si>
    <t>Herstellung von Metallerzeugnissen</t>
  </si>
  <si>
    <t>Herstellung von elektronischen Ausrüstungen</t>
  </si>
  <si>
    <t>Gewerbe, Handel und 
Dienstleistungen und übrige Verbraucher</t>
  </si>
  <si>
    <t>Industriewärmekraftwerke</t>
  </si>
  <si>
    <t>Umwelt-wärme, Geo-thermie</t>
  </si>
  <si>
    <t>Steinkohle</t>
  </si>
  <si>
    <t>Braunkohle</t>
  </si>
  <si>
    <t>Wärmekraftwerke der allgemeinen Versorgung (ohne KWK)</t>
  </si>
  <si>
    <t>Heizkraftwerke der allgemeinen Versorgung (nur KWK)</t>
  </si>
  <si>
    <t>Industriekraftwerke</t>
  </si>
  <si>
    <t>Heizwerke</t>
  </si>
  <si>
    <t>Verbrauch in der Energiegewinnung und in den Umwandlungsbereichen</t>
  </si>
  <si>
    <t>Fackelverluste</t>
  </si>
  <si>
    <t>Umwandlungsbereich zusammen</t>
  </si>
  <si>
    <t>Sonst. Bergbau, Gewinnung von Steinen und Erden, Verarbeitendes Gewerbe</t>
  </si>
  <si>
    <t>Gewerbe, Handel, Dienstleistungen und übrige Verbraucher</t>
  </si>
  <si>
    <t>Haushalte, Gewerbe, Handel, Dienstleistungen und übrige Verbraucher</t>
  </si>
  <si>
    <t>Endenergieverbrauchsbereich zusammen</t>
  </si>
  <si>
    <t>Gew. Steine u. Erden, Bergbau, verarb. Gewerbe insg.</t>
  </si>
  <si>
    <t>Haushalte, GHD, übrige Verbraucher</t>
  </si>
  <si>
    <t>Elektrischer Strom und andere Energieträger</t>
  </si>
  <si>
    <t>Summe</t>
  </si>
  <si>
    <t>Briketts</t>
  </si>
  <si>
    <t>Andere
Braun-
kohlen-
produkte</t>
  </si>
  <si>
    <t>Heizöl
leicht</t>
  </si>
  <si>
    <t>Heizöl schwer</t>
  </si>
  <si>
    <t>Andere Mineral-ölprodukte</t>
  </si>
  <si>
    <t>Flüssig- gas</t>
  </si>
  <si>
    <t>Diesel-kraft-stoffe</t>
  </si>
  <si>
    <t>Fern-wärme</t>
  </si>
  <si>
    <t>Gewerbe, Handel, Dienstl. u. übrige Verbraucher</t>
  </si>
  <si>
    <t>Tabellen</t>
  </si>
  <si>
    <t>Zeitreihen</t>
  </si>
  <si>
    <t>1</t>
  </si>
  <si>
    <t>1.4</t>
  </si>
  <si>
    <t>1.5</t>
  </si>
  <si>
    <t>1.6</t>
  </si>
  <si>
    <t>1.7</t>
  </si>
  <si>
    <t>2 Zeitreihen</t>
  </si>
  <si>
    <t>2.5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</si>
  <si>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</si>
  <si>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</si>
  <si>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</si>
  <si>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</si>
  <si>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</si>
  <si>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</si>
  <si>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</si>
  <si>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</si>
  <si>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</si>
  <si>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</si>
  <si>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</si>
  <si>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</si>
  <si>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</si>
  <si>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1.8</t>
  </si>
  <si>
    <t>Heizkraftwerke der allg. Versorgung (nur KWK)</t>
  </si>
  <si>
    <t>Gewerbe, Handel, Dienstleistungen u. übrige Verbraucher</t>
  </si>
  <si>
    <t>1 Energiebilanz Berlin</t>
  </si>
  <si>
    <t>2.17</t>
  </si>
  <si>
    <t>2.18</t>
  </si>
  <si>
    <t>2.19</t>
  </si>
  <si>
    <t>2.20</t>
  </si>
  <si>
    <t>Mineralöle und Mineralöl- produkte</t>
  </si>
  <si>
    <t>Sons-tige</t>
  </si>
  <si>
    <t>Statistischer</t>
  </si>
  <si>
    <t>Bericht</t>
  </si>
  <si>
    <t>Statistischer Bericht</t>
  </si>
  <si>
    <t>Steinstraße 104-106</t>
  </si>
  <si>
    <t>14480 Potsdam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</si>
  <si>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</si>
  <si>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</si>
  <si>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Mineralöle und Mineralölprodukte</t>
  </si>
  <si>
    <t>Gase, Erdgas, Erdölgas</t>
  </si>
  <si>
    <t>fos-sile Ab-fälle</t>
  </si>
  <si>
    <t>Otto-kraft-stoffe</t>
  </si>
  <si>
    <r>
      <t>1 000 t CO</t>
    </r>
    <r>
      <rPr>
        <vertAlign val="subscript"/>
        <sz val="8"/>
        <rFont val="Arial"/>
        <family val="2"/>
      </rPr>
      <t>2</t>
    </r>
  </si>
  <si>
    <t>3 Generalfaktor (eigene Berechnung auf Basis des Generalfaktors des Umweltbundesamtes, vorläufig)</t>
  </si>
  <si>
    <t>1 einschließlich Emissionen für ausgeführten Strom, ohne Emissionen für eingeführten Strom</t>
  </si>
  <si>
    <t>1 vorläufige Ergebnisse</t>
  </si>
  <si>
    <t>2 ab 2018 geänderte Berechnung</t>
  </si>
  <si>
    <t>Brennstoffeinsatz zur Fernwärmeerzeugung insgesamt²</t>
  </si>
  <si>
    <t>Leitungsverluste²</t>
  </si>
  <si>
    <t>Umwandlungs-
sektor</t>
  </si>
  <si>
    <t>Vorläufige Ergebnisse</t>
  </si>
  <si>
    <t>– vorläufige Ergebnisse –</t>
  </si>
  <si>
    <t>Klär- und Deponiegas</t>
  </si>
  <si>
    <t>bio-gene Abfälle</t>
  </si>
  <si>
    <r>
      <t>2 Quelle: Umweltbundesamt NIR 2021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</si>
  <si>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t>Flug-
turbi-
nen-
kraft-
stoffe¹</t>
  </si>
  <si>
    <r>
      <t>Bio-masse</t>
    </r>
    <r>
      <rPr>
        <vertAlign val="superscript"/>
        <sz val="8"/>
        <rFont val="Arial"/>
        <family val="2"/>
      </rPr>
      <t>2</t>
    </r>
  </si>
  <si>
    <r>
      <t>Wärmekraftwerke der allg. Versorgung (ohne KWK)</t>
    </r>
    <r>
      <rPr>
        <vertAlign val="superscript"/>
        <sz val="8"/>
        <rFont val="Arial"/>
        <family val="2"/>
      </rPr>
      <t>3</t>
    </r>
  </si>
  <si>
    <r>
      <t>Heizwerke</t>
    </r>
    <r>
      <rPr>
        <vertAlign val="superscript"/>
        <sz val="8"/>
        <rFont val="Arial"/>
        <family val="2"/>
      </rPr>
      <t>3</t>
    </r>
  </si>
  <si>
    <t>3 einschließlich ungekoppelte Erzeugung in Heizkraftwerken; bis 2002 einschließlich KWK</t>
  </si>
  <si>
    <t>2 feste und flüssige Biomasse, Klärschlamm, Biomethan, Biogas</t>
  </si>
  <si>
    <t>1 Der Flugbetrieb des Flughafens Tegel wurde am 08. November 2020 eingestellt.</t>
  </si>
  <si>
    <t>Anteil am PEV aus erneuerbaren Energien in %</t>
  </si>
  <si>
    <t>erneuerbare 
Energien</t>
  </si>
  <si>
    <t>Gew. v. Steinen 
u. Erden, 
sonst. Bergbau und 
Verarbeitendes Gewerbe</t>
  </si>
  <si>
    <t>Gewerbe, 
Handel und 
Dienstleistungen und 
übrige Verbraucher</t>
  </si>
  <si>
    <t>Haushalte, Gewerbe,
Handel und 
Dienstleistungen
und übrige Verbraucher</t>
  </si>
  <si>
    <t>erneuerbare
Energien</t>
  </si>
  <si>
    <t>Strom als Energieträgereinsatz (Elektrokessel)</t>
  </si>
  <si>
    <t>Gewerbe, Handel und Dienstleistungen und übrige Verbraucher</t>
  </si>
  <si>
    <t>Luft-verkehr</t>
  </si>
  <si>
    <t>Binnen-
schiff-fahrt</t>
  </si>
  <si>
    <t>Gew.v. Steinen u. Erden, sonst. Bergbau und Verarb. Gewerbe</t>
  </si>
  <si>
    <t>Haushalte, Gewerbe, Handel u. Dienstl. und übrige Verbraucher</t>
  </si>
  <si>
    <t>Gewerbe, Handel u. Dienstl. und übrige Verbraucher</t>
  </si>
  <si>
    <t>Fax 0331 817330  -  4091</t>
  </si>
  <si>
    <t>r</t>
  </si>
  <si>
    <t>berichtigte Zahl</t>
  </si>
  <si>
    <t>Flug-turbinen-kraftstoffe¹</t>
  </si>
  <si>
    <t>Berlin-Brandenburg</t>
  </si>
  <si>
    <t>___</t>
  </si>
  <si>
    <t>1 000 Tonnen CO2</t>
  </si>
  <si>
    <t>1 000 m³</t>
  </si>
  <si>
    <t>Wasser-stoff</t>
  </si>
  <si>
    <t>Mineralöle und</t>
  </si>
  <si>
    <t>Mineralöl-produkte</t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</si>
  <si>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Flugverkehr (nachrichtlich)</t>
    </r>
  </si>
  <si>
    <t>Roh-kohle</t>
  </si>
  <si>
    <t>1.1 Energiebilanz Berlin 2023 in spezifischen Mengeneinheiten</t>
  </si>
  <si>
    <t>Energiebilanz Berlin 2023</t>
  </si>
  <si>
    <t>Energiebilanz Berlin 2023 in spezifischen Mengeneinheiten</t>
  </si>
  <si>
    <t>1.2 Energiebilanz Berlin 2023 in Terajoule</t>
  </si>
  <si>
    <t>1.3 Energiebilanz Berlin 2023 in Steinkohleneinheiten</t>
  </si>
  <si>
    <t>Energiebilanz Berlin 2023 in Steinkohleneinheiten</t>
  </si>
  <si>
    <t>Energiebilanz Berlin 2023 in Terajoule</t>
  </si>
  <si>
    <r>
      <t>1.4 Heizwerte und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-Emissionsfaktoren nach Energieträgern zur Energiebilanz 2023</t>
    </r>
  </si>
  <si>
    <r>
      <t>Heizwerte und 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-Emissionsfaktoren nach Energieträgern zur Energiebilanz 2023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</si>
  <si>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Primärenergieverbrauch (Quellenbilanz) temperaturbereinigt¹ in Berlin 2023</t>
    </r>
  </si>
  <si>
    <r>
      <t>1.6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2023 (temperaturbereinigt)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</si>
  <si>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Primärenergieverbrauch (Quellenbilanz)¹ in Berlin 2023</t>
    </r>
  </si>
  <si>
    <r>
      <t>1.5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2023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</si>
  <si>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2023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</si>
  <si>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2023 
(temperaturbereinigt)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</si>
  <si>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temperaturbereinigt in Berlin 2023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</si>
  <si>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in Berlin 2023</t>
    </r>
  </si>
  <si>
    <r>
      <t>1.8 CO</t>
    </r>
    <r>
      <rPr>
        <b/>
        <vertAlign val="subscript"/>
        <sz val="9"/>
        <color rgb="FF0000FF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2023 (temperaturbereinigt)</t>
    </r>
  </si>
  <si>
    <r>
      <t>1.7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2023</t>
    </r>
  </si>
  <si>
    <r>
      <t>1.7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-Emissionen aus dem Endenergieverbrauch (Verursacherbilanz) in Berlin 2023</t>
    </r>
  </si>
  <si>
    <r>
      <t>1.8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-Emissionen aus dem Endenergieverbrauch (Verursacherbilanz) in Berlin 2023 temperaturbereinigt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</si>
  <si>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2023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</si>
  <si>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2023
(temperaturbereinigt)</t>
    </r>
  </si>
  <si>
    <t>2023¹</t>
  </si>
  <si>
    <t>2.2 Primärenergieverbrauch in Berlin 2023 nach Energieträgern (temperaturbereinigt)</t>
  </si>
  <si>
    <t xml:space="preserve">2.1 Primärenergieverbrauch in Berlin 2023 nach Energieträgern </t>
  </si>
  <si>
    <t>Primärenergieverbrauch in Berlin 2023 nach Energieträgern</t>
  </si>
  <si>
    <t>Primärenergieverbrauch in Berlin 2023 nach Energieträgern (temperaturbereinigt)</t>
  </si>
  <si>
    <t>2.3 Primärenergieverbrauch aus erneuerbaren Energien in Berlin 2023</t>
  </si>
  <si>
    <t>Primärenergieverbrauch aus erneuerbaren Energien in Berlin 2023</t>
  </si>
  <si>
    <t xml:space="preserve">2.4 Endenergieverbrauch in Berlin 2023 nach Energieträgern </t>
  </si>
  <si>
    <t>2.5 Endenergieverbrauch in Berlin 2023 nach Energieträgern (temperaturbereinigt)</t>
  </si>
  <si>
    <t>Endenergieverbrauch in Berlin 2023 nach Energieträgern (temperaturbereinigt)</t>
  </si>
  <si>
    <t>Endenergieverbrauch in Berlin 2023 nach Energieträgern</t>
  </si>
  <si>
    <t>2.6 Endenergieverbrauch in Berlin 2023 nach Sektoren</t>
  </si>
  <si>
    <t>Endenergieverbrauch in Berlin 2023 nach Sektoren</t>
  </si>
  <si>
    <t>2.7 Endenergieverbrauch in Berlin 2023 nach Sektoren (temperaturbereinigt)</t>
  </si>
  <si>
    <t>Endenergieverbrauch in Berlin 2023 nach Sektoren (temperaturbereinigt)</t>
  </si>
  <si>
    <t>2.8 Strombilanz Berlin 2023</t>
  </si>
  <si>
    <t>2.9 Brennstoffeinsatz zur inländischen Stromerzeugung in Berlin 2023</t>
  </si>
  <si>
    <t>Strombilanz Berlin 2023</t>
  </si>
  <si>
    <t>Brennstoffeinsatz zur inändischen Stromerzeugung in Berlin 2023</t>
  </si>
  <si>
    <t>2.10 Stromverbrauch in Berlin 2023 nach Sektoren</t>
  </si>
  <si>
    <t xml:space="preserve">Stromverbrauchin Berlin 2023 nach Sektoren </t>
  </si>
  <si>
    <t>2.11 Fernwärmebilanz in Berlin 2023</t>
  </si>
  <si>
    <t>2.12 Kraft-Wärme-Kopplung (KWK) in Berlin 2023</t>
  </si>
  <si>
    <t>Kraft-Wärme-Kopplung (KWK) in Berlin 2023</t>
  </si>
  <si>
    <t>Fernwärmebilanz in Berlin 2023</t>
  </si>
  <si>
    <t>Differenz zwischen Fernwärmeaufkommen und Brennstoffeinsatz ³</t>
  </si>
  <si>
    <t>2 ab 2014: Brennstoffeinsatz zur Wärmeerzeugung aus der Erhebung über Erzeugung, Bezug, Verwendung und Abgabe von Wärme und aus den Kraftwerken der allg. Versorgung ab 1 MW elektr. Leistung, 
Aufteilungsrechnung des KWK-Brennstoffeinsatzes zu Wärme und Strom mittels "Finnischer Methode" (siehe Erl. Seite 5)</t>
  </si>
  <si>
    <t>3 Brennstoffeinsatz in Anlagen kleiner 1 MW,  welcher nicht durch amtl. Erhebungen erfasst wurde</t>
  </si>
  <si>
    <r>
      <t>2.13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2023 
        nach Energieträgern</t>
    </r>
  </si>
  <si>
    <r>
      <t>2.14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2023 
        nach Energieträgern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</si>
  <si>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2023
nach Energieträgern</t>
    </r>
  </si>
  <si>
    <r>
      <t>2.15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2023 nach Sektoren</t>
    </r>
  </si>
  <si>
    <r>
      <t>2.16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2023 nach Sektoren 
       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</si>
  <si>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2023
nach Emittentensektoren</t>
    </r>
  </si>
  <si>
    <r>
      <t>2.18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2023
        nach Energieträgern (temperaturbereinigt)</t>
    </r>
  </si>
  <si>
    <r>
      <t>2.17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2023 
        nach Energieträgern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</si>
  <si>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2023
nach Energieträgern</t>
    </r>
  </si>
  <si>
    <r>
      <t>2.19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2023 nach Sektoren</t>
    </r>
  </si>
  <si>
    <r>
      <t>2.20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2023 nach Sektoren 
       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</si>
  <si>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2023
nach Emittentensektoren</t>
    </r>
  </si>
  <si>
    <t>Berlin¹</t>
  </si>
  <si>
    <t>Brandenburg¹</t>
  </si>
  <si>
    <t>2023²</t>
  </si>
  <si>
    <t>1 ab 2021: Aufteilung des Kerosinverbrauchs des Landes Brandenburg anhand des Bevölkerungsstandes auf Berlin und Brandenburg</t>
  </si>
  <si>
    <t>2 vorläufige Daten</t>
  </si>
  <si>
    <r>
      <t>1 ab 2021 Aufteilung der Brandenburger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-Emissionen aus dem Flugverkehr anhand des Bevölkerungsstandes auf Berlin und Brandenburg</t>
    </r>
  </si>
  <si>
    <r>
      <t>3 CO</t>
    </r>
    <r>
      <rPr>
        <b/>
        <vertAlign val="subscript"/>
        <sz val="9"/>
        <color rgb="FF0000FF"/>
        <rFont val="Arial"/>
        <family val="2"/>
      </rPr>
      <t>2</t>
    </r>
    <r>
      <rPr>
        <b/>
        <sz val="9"/>
        <color indexed="12"/>
        <rFont val="Arial"/>
        <family val="2"/>
      </rPr>
      <t>-Emissionen aus dem Flugverkehr (nachrichtlich)</t>
    </r>
  </si>
  <si>
    <t>E IV 5 – j / 23</t>
  </si>
  <si>
    <r>
      <t>Erschienen im Dezember</t>
    </r>
    <r>
      <rPr>
        <b/>
        <sz val="8"/>
        <rFont val="Arial"/>
        <family val="2"/>
      </rPr>
      <t xml:space="preserve"> 2024</t>
    </r>
  </si>
  <si>
    <t>Potsdam, 2024</t>
  </si>
  <si>
    <r>
      <t>Energie- und CO</t>
    </r>
    <r>
      <rPr>
        <vertAlign val="subscript"/>
        <sz val="16"/>
        <rFont val="Arial"/>
        <family val="2"/>
      </rPr>
      <t>2</t>
    </r>
    <r>
      <rPr>
        <sz val="16"/>
        <rFont val="Arial"/>
        <family val="2"/>
      </rPr>
      <t>-Daten
in</t>
    </r>
    <r>
      <rPr>
        <b/>
        <sz val="16"/>
        <rFont val="Arial"/>
        <family val="2"/>
      </rPr>
      <t xml:space="preserve"> Berlin 2023
</t>
    </r>
  </si>
  <si>
    <t>2023p</t>
  </si>
  <si>
    <r>
      <t xml:space="preserve">Energieverbrauch in Berlin 1990 bis 2023 (vorläufig)
</t>
    </r>
    <r>
      <rPr>
        <sz val="9"/>
        <rFont val="Arial"/>
        <family val="2"/>
      </rPr>
      <t>- in Terajoule -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</si>
  <si>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2023
nach Energieträgern (temperaturbereinigt)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</si>
  <si>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2023
nach Emittentensektoren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</si>
  <si>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2023
nach Energieträgern (temperaturbereinigt)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</si>
  <si>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2023
nach Emittentensektoren (temperaturbereinigt)</t>
    </r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</si>
  <si>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-neutral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</si>
</sst>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1">
    <numFmt numFmtId="164" formatCode="#\ ##0"/>
    <numFmt numFmtId="165" formatCode="#\ ##0\ \ \ "/>
    <numFmt numFmtId="166" formatCode="0\ \ \ \ \ "/>
    <numFmt numFmtId="167" formatCode="0.0\ \ \ \ \ "/>
    <numFmt numFmtId="168" formatCode="#\ ##0\ \ \ \ \ "/>
    <numFmt numFmtId="169" formatCode="#\ ##0\ \ \ \ \ \ \ "/>
    <numFmt numFmtId="170" formatCode="0.0\ \ \ \ \ \ \ "/>
    <numFmt numFmtId="171" formatCode="#\ ##0\ \ \ \ "/>
    <numFmt numFmtId="172" formatCode="#\ ##0\ \ ;\-\ #\ ##0\ \ ;"/>
    <numFmt numFmtId="173" formatCode="#,##0;\–\ #,##0;\–"/>
    <numFmt numFmtId="174" formatCode="#,##0;\-#,##0;\ \–\ ;"/>
    <numFmt numFmtId="175" formatCode="#\ ##0.0\ \ \ \ \ "/>
    <numFmt numFmtId="176" formatCode="###\ ###\ ##0\ \ \ \ \ \ \ \ \ \ \ \ \ \ \ "/>
    <numFmt numFmtId="177" formatCode="\ \ \ \ \ \ \ \ \ \ "/>
    <numFmt numFmtId="178" formatCode="###\ ###\ ##0;\–\ ###\ ###\ ##0;"/>
    <numFmt numFmtId="179" formatCode="#\ ##0;\–\ #\ ##0;"/>
    <numFmt numFmtId="180" formatCode="##0.000"/>
    <numFmt numFmtId="181" formatCode="0.0??????"/>
    <numFmt numFmtId="182" formatCode="0.0?????"/>
    <numFmt numFmtId="183" formatCode="#\ ##0.0???"/>
    <numFmt numFmtId="184" formatCode="#\ ##0_ &quot;m³&quot;"/>
    <numFmt numFmtId="185" formatCode="#\ ##0_ &quot;rm&quot;"/>
    <numFmt numFmtId="186" formatCode="#\ ##0_ &quot;l&quot;"/>
    <numFmt numFmtId="187" formatCode="0.0??_ &quot;t&quot;"/>
    <numFmt numFmtId="188" formatCode="#\ ##0;\–\ ##0;"/>
    <numFmt numFmtId="189" formatCode="#\ ##0;\–\ #\ ##0;\–"/>
    <numFmt numFmtId="190" formatCode="#\ ##0.0;\–\ #\ ##0.0;\–"/>
    <numFmt numFmtId="191" formatCode="_-* #,##0.00\ [$€]_-;\-* #,##0.00\ [$€]_-;_-* &quot;-&quot;??\ [$€]_-;_-@_-"/>
    <numFmt numFmtId="192" formatCode="0.000"/>
    <numFmt numFmtId="193" formatCode="\ #\ ###\ ###\ ##0\ \ ;\ \–###\ ###\ ##0\ \ ;\ * \–\ \ ;\ * @\ \ "/>
    <numFmt numFmtId="194" formatCode="#\ ###\ ###;\–\ #\ ###\ ###"/>
    <numFmt numFmtId="195" formatCode="@\ *."/>
    <numFmt numFmtId="196" formatCode="\ \ \ \ \ \ \ \ \ \ @\ *."/>
    <numFmt numFmtId="197" formatCode="\ \ \ \ \ \ \ \ \ \ \ \ @\ *."/>
    <numFmt numFmtId="198" formatCode="\ \ \ \ \ \ \ \ \ \ \ \ @"/>
    <numFmt numFmtId="199" formatCode="\ \ \ \ \ \ \ \ \ \ \ \ \ @\ *."/>
    <numFmt numFmtId="200" formatCode="\ @\ *."/>
    <numFmt numFmtId="201" formatCode="\ @"/>
    <numFmt numFmtId="202" formatCode="\ \ @\ *."/>
    <numFmt numFmtId="203" formatCode="\ \ @"/>
    <numFmt numFmtId="204" formatCode="\ \ \ @\ *."/>
    <numFmt numFmtId="205" formatCode="\ \ \ @"/>
    <numFmt numFmtId="206" formatCode="\ \ \ \ @\ *."/>
    <numFmt numFmtId="207" formatCode="\ \ \ \ @"/>
    <numFmt numFmtId="208" formatCode="\ \ \ \ \ \ @\ *."/>
    <numFmt numFmtId="209" formatCode="\ \ \ \ \ \ @"/>
    <numFmt numFmtId="210" formatCode="\ \ \ \ \ \ \ @\ *."/>
    <numFmt numFmtId="211" formatCode="\ \ \ \ \ \ \ \ \ @\ *."/>
    <numFmt numFmtId="212" formatCode="\ \ \ \ \ \ \ \ \ @"/>
    <numFmt numFmtId="213" formatCode="#,##0.00\ &quot;Gg&quot;"/>
    <numFmt numFmtId="214" formatCode="#,##0.00\ &quot;kg&quot;"/>
    <numFmt numFmtId="215" formatCode="#,##0.00\ &quot;kt&quot;"/>
    <numFmt numFmtId="216" formatCode="#,##0.00\ &quot;Stck&quot;"/>
    <numFmt numFmtId="217" formatCode="#,##0.00\ &quot;Stk&quot;"/>
    <numFmt numFmtId="218" formatCode="#,##0.00\ &quot;T.Stk&quot;"/>
    <numFmt numFmtId="219" formatCode="#,##0.00\ &quot;TJ&quot;"/>
    <numFmt numFmtId="220" formatCode="#,##0.00\ &quot;TStk&quot;"/>
    <numFmt numFmtId="221" formatCode="yyyy"/>
    <numFmt numFmtId="222" formatCode="#,##0.0000"/>
    <numFmt numFmtId="223" formatCode="0.0000000000"/>
    <numFmt numFmtId="224" formatCode="\ ##\ ###\ ##0.0\ \ ;\ \–#\ ###\ ##0.0\ \ ;\ * \–\ \ ;\ * @\ \ "/>
    <numFmt numFmtId="225" formatCode="\ ??0.0\ \ ;\ * \–??0.0\ \ ;\ * \–\ \ ;\ * @\ \ "/>
    <numFmt numFmtId="226" formatCode="\ ####0.0\ \ ;\ * \–####0.0\ \ ;\ * \X\ \ ;\ * @\ \ "/>
    <numFmt numFmtId="227" formatCode="\ ##0\ \ ;\ * \x\ \ ;\ * @\ \ "/>
    <numFmt numFmtId="228" formatCode="#,##0;\-#,##0\ \ "/>
    <numFmt numFmtId="229" formatCode="\ #\ ###\ ##0.000\ \ ;\ \–###\ ##0.000\ \ ;\ * \–\ \ ;\ * @\ \ "/>
    <numFmt numFmtId="230" formatCode="\ #\ ###\ ##0.00\ \ ;\ \–###\ ##0.00\ \ ;\ * \–\ \ ;\ * @\ \ "/>
    <numFmt numFmtId="231" formatCode="###.000\ ###\ ##0;\–\ ###.000\ ###\ ##0;"/>
    <numFmt numFmtId="232" formatCode="#\ ##0;\-#\ ##0;\-"/>
    <numFmt numFmtId="233" formatCode="#,##0;\-#,##0;\-"/>
    <numFmt numFmtId="234" formatCode="#\ ##0.0;\–#\ ##0.0;\–"/>
  </numFmts>
  <fonts count="10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bscript"/>
      <sz val="16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vertAlign val="subscript"/>
      <sz val="8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b/>
      <sz val="10"/>
      <color indexed="12"/>
      <name val="Arial"/>
      <family val="2"/>
    </font>
    <font>
      <vertAlign val="subscript"/>
      <sz val="7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7"/>
      <name val="Letter Gothic CE"/>
      <family val="3"/>
      <charset val="238"/>
    </font>
    <font>
      <sz val="9"/>
      <name val="Times New Roman"/>
      <family val="1"/>
    </font>
    <font>
      <sz val="10"/>
      <name val="Arial"/>
      <family val="2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sz val="16"/>
      <color indexed="23"/>
      <name val="Arial"/>
      <family val="2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Calibri"/>
      <family val="2"/>
      <scheme val="minor"/>
    </font>
    <font>
      <sz val="10"/>
      <name val="Helv"/>
    </font>
    <font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Courier"/>
      <family val="3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FF"/>
      <name val="Arial"/>
      <family val="2"/>
    </font>
    <font>
      <b/>
      <sz val="8"/>
      <name val="Helv"/>
    </font>
    <font>
      <b/>
      <sz val="12"/>
      <name val="Helv"/>
    </font>
    <font>
      <b/>
      <sz val="9"/>
      <color indexed="12"/>
      <name val="Arial"/>
      <family val="2"/>
    </font>
    <font>
      <b/>
      <vertAlign val="subscript"/>
      <sz val="9"/>
      <color indexed="12"/>
      <name val="Arial"/>
      <family val="2"/>
    </font>
    <font>
      <vertAlign val="subscript"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b/>
      <vertAlign val="subscript"/>
      <sz val="9"/>
      <name val="Arial"/>
      <family val="2"/>
    </font>
    <font>
      <vertAlign val="subscript"/>
      <sz val="9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vertAlign val="subscript"/>
      <sz val="9"/>
      <color rgb="FF0000FF"/>
      <name val="Arial"/>
      <family val="2"/>
    </font>
    <font>
      <vertAlign val="subscript"/>
      <sz val="9"/>
      <color rgb="FF0000FF"/>
      <name val="Arial"/>
      <family val="2"/>
    </font>
    <font>
      <sz val="7"/>
      <name val="Arial Unicode MS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9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22">
    <xf numFmtId="0" fontId="0" fillId="0" borderId="0"/>
    <xf numFmtId="195" fontId="11" fillId="0" borderId="0"/>
    <xf numFmtId="49" fontId="11" fillId="0" borderId="0"/>
    <xf numFmtId="196" fontId="11" fillId="0" borderId="0">
      <alignment horizontal="center"/>
    </xf>
    <xf numFmtId="197" fontId="11" fillId="0" borderId="0"/>
    <xf numFmtId="198" fontId="11" fillId="0" borderId="0"/>
    <xf numFmtId="199" fontId="11" fillId="0" borderId="0"/>
    <xf numFmtId="200" fontId="11" fillId="0" borderId="0"/>
    <xf numFmtId="201" fontId="55" fillId="0" borderId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6" borderId="0" applyNumberFormat="0" applyBorder="0" applyAlignment="0" applyProtection="0"/>
    <xf numFmtId="0" fontId="38" fillId="5" borderId="0" applyNumberFormat="0" applyBorder="0" applyAlignment="0" applyProtection="0"/>
    <xf numFmtId="202" fontId="8" fillId="0" borderId="0"/>
    <xf numFmtId="203" fontId="55" fillId="0" borderId="0"/>
    <xf numFmtId="49" fontId="56" fillId="0" borderId="1" applyNumberFormat="0" applyFont="0" applyFill="0" applyBorder="0" applyProtection="0">
      <alignment horizontal="left" vertical="center" indent="2"/>
    </xf>
    <xf numFmtId="204" fontId="11" fillId="0" borderId="0"/>
    <xf numFmtId="205" fontId="11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12" borderId="0" applyNumberFormat="0" applyBorder="0" applyAlignment="0" applyProtection="0"/>
    <xf numFmtId="0" fontId="38" fillId="10" borderId="0" applyNumberFormat="0" applyBorder="0" applyAlignment="0" applyProtection="0"/>
    <xf numFmtId="0" fontId="38" fillId="2" borderId="0" applyNumberFormat="0" applyBorder="0" applyAlignment="0" applyProtection="0"/>
    <xf numFmtId="0" fontId="38" fillId="13" borderId="0" applyNumberFormat="0" applyBorder="0" applyAlignment="0" applyProtection="0"/>
    <xf numFmtId="206" fontId="11" fillId="0" borderId="0"/>
    <xf numFmtId="207" fontId="55" fillId="0" borderId="0"/>
    <xf numFmtId="49" fontId="56" fillId="0" borderId="2" applyNumberFormat="0" applyFont="0" applyFill="0" applyBorder="0" applyProtection="0">
      <alignment horizontal="left" vertical="center" indent="5"/>
    </xf>
    <xf numFmtId="0" fontId="39" fillId="15" borderId="0" applyNumberFormat="0" applyBorder="0" applyAlignment="0" applyProtection="0"/>
    <xf numFmtId="0" fontId="39" fillId="3" borderId="0" applyNumberFormat="0" applyBorder="0" applyAlignment="0" applyProtection="0"/>
    <xf numFmtId="0" fontId="39" fillId="12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208" fontId="11" fillId="0" borderId="0">
      <alignment horizontal="center"/>
    </xf>
    <xf numFmtId="209" fontId="11" fillId="0" borderId="0">
      <alignment horizontal="center"/>
    </xf>
    <xf numFmtId="210" fontId="11" fillId="0" borderId="0">
      <alignment horizontal="center"/>
    </xf>
    <xf numFmtId="211" fontId="11" fillId="0" borderId="0">
      <alignment horizontal="center"/>
    </xf>
    <xf numFmtId="212" fontId="11" fillId="0" borderId="0">
      <alignment horizontal="center"/>
    </xf>
    <xf numFmtId="0" fontId="3" fillId="0" borderId="0" applyFont="0" applyFill="0" applyBorder="0" applyAlignment="0" applyProtection="0"/>
    <xf numFmtId="213" fontId="57" fillId="0" borderId="3" applyFont="0" applyFill="0" applyBorder="0" applyAlignment="0" applyProtection="0">
      <alignment horizontal="left"/>
    </xf>
    <xf numFmtId="214" fontId="57" fillId="0" borderId="3" applyFont="0" applyFill="0" applyBorder="0" applyAlignment="0" applyProtection="0">
      <alignment horizontal="left"/>
    </xf>
    <xf numFmtId="215" fontId="57" fillId="0" borderId="3" applyFont="0" applyFill="0" applyBorder="0" applyAlignment="0" applyProtection="0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216" fontId="57" fillId="0" borderId="3" applyFont="0" applyFill="0" applyBorder="0" applyAlignment="0" applyProtection="0">
      <alignment horizontal="left"/>
    </xf>
    <xf numFmtId="217" fontId="57" fillId="0" borderId="3" applyFont="0" applyFill="0" applyBorder="0" applyAlignment="0" applyProtection="0">
      <alignment horizontal="left"/>
    </xf>
    <xf numFmtId="218" fontId="57" fillId="0" borderId="3" applyFont="0" applyFill="0" applyBorder="0" applyAlignment="0" applyProtection="0">
      <alignment horizontal="left"/>
    </xf>
    <xf numFmtId="219" fontId="57" fillId="0" borderId="3" applyFont="0" applyFill="0" applyBorder="0" applyAlignment="0" applyProtection="0">
      <alignment horizontal="left"/>
    </xf>
    <xf numFmtId="220" fontId="57" fillId="0" borderId="3" applyFont="0" applyFill="0" applyBorder="0" applyAlignment="0" applyProtection="0">
      <alignment horizontal="left"/>
    </xf>
    <xf numFmtId="221" fontId="57" fillId="0" borderId="3" applyFont="0" applyFill="0" applyBorder="0" applyAlignment="0" applyProtection="0">
      <alignment horizontal="left"/>
    </xf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4" borderId="0" applyNumberFormat="0" applyBorder="0" applyAlignment="0" applyProtection="0"/>
    <xf numFmtId="0" fontId="40" fillId="22" borderId="4" applyNumberFormat="0" applyAlignment="0" applyProtection="0"/>
    <xf numFmtId="193" fontId="8" fillId="0" borderId="0">
      <alignment horizontal="right"/>
    </xf>
    <xf numFmtId="0" fontId="41" fillId="22" borderId="5" applyNumberFormat="0" applyAlignment="0" applyProtection="0"/>
    <xf numFmtId="194" fontId="19" fillId="0" borderId="6" applyBorder="0"/>
    <xf numFmtId="4" fontId="58" fillId="0" borderId="7" applyFill="0" applyBorder="0" applyProtection="0">
      <alignment horizontal="right" vertical="center"/>
    </xf>
    <xf numFmtId="0" fontId="42" fillId="5" borderId="5" applyNumberFormat="0" applyAlignment="0" applyProtection="0"/>
    <xf numFmtId="0" fontId="43" fillId="0" borderId="8" applyNumberFormat="0" applyFill="0" applyAlignment="0" applyProtection="0"/>
    <xf numFmtId="0" fontId="44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0" fontId="45" fillId="9" borderId="0" applyNumberFormat="0" applyBorder="0" applyAlignment="0" applyProtection="0"/>
    <xf numFmtId="0" fontId="5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95" fontId="55" fillId="0" borderId="0"/>
    <xf numFmtId="0" fontId="46" fillId="11" borderId="0" applyNumberFormat="0" applyBorder="0" applyAlignment="0" applyProtection="0"/>
    <xf numFmtId="4" fontId="56" fillId="0" borderId="1" applyFill="0" applyBorder="0" applyProtection="0">
      <alignment horizontal="right" vertical="center"/>
    </xf>
    <xf numFmtId="49" fontId="58" fillId="0" borderId="1" applyNumberFormat="0" applyFill="0" applyBorder="0" applyProtection="0">
      <alignment horizontal="left" vertical="center"/>
    </xf>
    <xf numFmtId="0" fontId="56" fillId="0" borderId="1" applyNumberFormat="0" applyFill="0" applyAlignment="0" applyProtection="0"/>
    <xf numFmtId="0" fontId="60" fillId="23" borderId="0" applyNumberFormat="0" applyFont="0" applyBorder="0" applyAlignment="0" applyProtection="0"/>
    <xf numFmtId="0" fontId="3" fillId="0" borderId="0"/>
    <xf numFmtId="0" fontId="3" fillId="4" borderId="9" applyNumberFormat="0" applyFont="0" applyAlignment="0" applyProtection="0"/>
    <xf numFmtId="49" fontId="55" fillId="0" borderId="0"/>
    <xf numFmtId="222" fontId="56" fillId="24" borderId="1" applyNumberFormat="0" applyFont="0" applyBorder="0" applyAlignment="0" applyProtection="0">
      <alignment horizontal="right" vertical="center"/>
    </xf>
    <xf numFmtId="0" fontId="47" fillId="8" borderId="0" applyNumberFormat="0" applyBorder="0" applyAlignment="0" applyProtection="0"/>
    <xf numFmtId="0" fontId="12" fillId="0" borderId="0"/>
    <xf numFmtId="0" fontId="3" fillId="0" borderId="0"/>
    <xf numFmtId="0" fontId="48" fillId="0" borderId="0" applyNumberFormat="0" applyFill="0" applyBorder="0" applyAlignment="0" applyProtection="0"/>
    <xf numFmtId="0" fontId="49" fillId="0" borderId="10" applyNumberFormat="0" applyFill="0" applyAlignment="0" applyProtection="0"/>
    <xf numFmtId="0" fontId="50" fillId="0" borderId="11" applyNumberFormat="0" applyFill="0" applyAlignment="0" applyProtection="0"/>
    <xf numFmtId="0" fontId="51" fillId="0" borderId="12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13" applyNumberFormat="0" applyFill="0" applyAlignment="0" applyProtection="0"/>
    <xf numFmtId="0" fontId="53" fillId="0" borderId="0" applyNumberFormat="0" applyFill="0" applyBorder="0" applyAlignment="0" applyProtection="0"/>
    <xf numFmtId="0" fontId="54" fillId="25" borderId="14" applyNumberFormat="0" applyAlignment="0" applyProtection="0"/>
    <xf numFmtId="0" fontId="56" fillId="0" borderId="0"/>
    <xf numFmtId="195" fontId="6" fillId="0" borderId="0"/>
    <xf numFmtId="49" fontId="6" fillId="0" borderId="0"/>
    <xf numFmtId="196" fontId="6" fillId="0" borderId="0">
      <alignment horizontal="center"/>
    </xf>
    <xf numFmtId="197" fontId="6" fillId="0" borderId="0"/>
    <xf numFmtId="198" fontId="6" fillId="0" borderId="0"/>
    <xf numFmtId="199" fontId="6" fillId="0" borderId="0"/>
    <xf numFmtId="200" fontId="55" fillId="0" borderId="0"/>
    <xf numFmtId="204" fontId="6" fillId="0" borderId="0"/>
    <xf numFmtId="205" fontId="55" fillId="0" borderId="0"/>
    <xf numFmtId="206" fontId="8" fillId="0" borderId="0"/>
    <xf numFmtId="208" fontId="6" fillId="0" borderId="0"/>
    <xf numFmtId="209" fontId="6" fillId="0" borderId="0">
      <alignment horizontal="center"/>
    </xf>
    <xf numFmtId="210" fontId="6" fillId="0" borderId="0">
      <alignment horizontal="center"/>
    </xf>
    <xf numFmtId="211" fontId="6" fillId="0" borderId="0"/>
    <xf numFmtId="212" fontId="6" fillId="0" borderId="0">
      <alignment horizontal="center"/>
    </xf>
    <xf numFmtId="229" fontId="8" fillId="0" borderId="0">
      <alignment horizontal="right"/>
    </xf>
    <xf numFmtId="224" fontId="8" fillId="0" borderId="0">
      <alignment horizontal="right"/>
    </xf>
    <xf numFmtId="0" fontId="8" fillId="0" borderId="0">
      <alignment horizontal="right"/>
    </xf>
    <xf numFmtId="230" fontId="8" fillId="0" borderId="0">
      <alignment horizontal="right"/>
    </xf>
    <xf numFmtId="0" fontId="6" fillId="0" borderId="29"/>
    <xf numFmtId="49" fontId="10" fillId="0" borderId="0">
      <alignment horizontal="left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" fillId="0" borderId="0">
      <alignment horizontal="left"/>
    </xf>
    <xf numFmtId="1" fontId="8" fillId="0" borderId="30">
      <alignment horizontal="center"/>
    </xf>
    <xf numFmtId="0" fontId="63" fillId="0" borderId="0">
      <alignment horizontal="left"/>
      <protection locked="0"/>
    </xf>
    <xf numFmtId="0" fontId="64" fillId="0" borderId="0">
      <alignment horizontal="left"/>
      <protection locked="0"/>
    </xf>
    <xf numFmtId="226" fontId="8" fillId="0" borderId="0">
      <alignment horizontal="right"/>
    </xf>
    <xf numFmtId="227" fontId="8" fillId="0" borderId="0">
      <alignment horizontal="right"/>
    </xf>
    <xf numFmtId="49" fontId="6" fillId="0" borderId="0">
      <alignment horizontal="left"/>
    </xf>
    <xf numFmtId="225" fontId="8" fillId="0" borderId="0">
      <alignment horizontal="right"/>
    </xf>
    <xf numFmtId="0" fontId="62" fillId="0" borderId="0"/>
    <xf numFmtId="0" fontId="3" fillId="0" borderId="0"/>
    <xf numFmtId="49" fontId="6" fillId="0" borderId="0">
      <alignment horizontal="left" vertical="top"/>
    </xf>
    <xf numFmtId="228" fontId="37" fillId="0" borderId="31"/>
    <xf numFmtId="0" fontId="20" fillId="0" borderId="0">
      <alignment horizontal="center" vertical="center"/>
    </xf>
    <xf numFmtId="0" fontId="62" fillId="0" borderId="0"/>
    <xf numFmtId="0" fontId="3" fillId="0" borderId="0"/>
    <xf numFmtId="0" fontId="65" fillId="0" borderId="0"/>
    <xf numFmtId="195" fontId="6" fillId="0" borderId="0"/>
    <xf numFmtId="49" fontId="6" fillId="0" borderId="0"/>
    <xf numFmtId="196" fontId="6" fillId="0" borderId="0">
      <alignment horizontal="center"/>
    </xf>
    <xf numFmtId="197" fontId="6" fillId="0" borderId="0"/>
    <xf numFmtId="198" fontId="6" fillId="0" borderId="0"/>
    <xf numFmtId="199" fontId="6" fillId="0" borderId="0"/>
    <xf numFmtId="204" fontId="6" fillId="0" borderId="0"/>
    <xf numFmtId="208" fontId="6" fillId="0" borderId="0"/>
    <xf numFmtId="209" fontId="6" fillId="0" borderId="0">
      <alignment horizontal="center"/>
    </xf>
    <xf numFmtId="210" fontId="6" fillId="0" borderId="0">
      <alignment horizontal="center"/>
    </xf>
    <xf numFmtId="211" fontId="6" fillId="0" borderId="0"/>
    <xf numFmtId="212" fontId="6" fillId="0" borderId="0">
      <alignment horizontal="center"/>
    </xf>
    <xf numFmtId="229" fontId="8" fillId="0" borderId="0">
      <alignment horizontal="right"/>
    </xf>
    <xf numFmtId="224" fontId="8" fillId="0" borderId="0">
      <alignment horizontal="right"/>
    </xf>
    <xf numFmtId="0" fontId="8" fillId="0" borderId="0">
      <alignment horizontal="right"/>
    </xf>
    <xf numFmtId="230" fontId="8" fillId="0" borderId="0">
      <alignment horizontal="right"/>
    </xf>
    <xf numFmtId="0" fontId="6" fillId="0" borderId="29"/>
    <xf numFmtId="0" fontId="6" fillId="0" borderId="0">
      <alignment horizontal="left"/>
    </xf>
    <xf numFmtId="1" fontId="8" fillId="0" borderId="30">
      <alignment horizontal="center"/>
    </xf>
    <xf numFmtId="226" fontId="8" fillId="0" borderId="0">
      <alignment horizontal="right"/>
    </xf>
    <xf numFmtId="227" fontId="8" fillId="0" borderId="0">
      <alignment horizontal="right"/>
    </xf>
    <xf numFmtId="225" fontId="8" fillId="0" borderId="0">
      <alignment horizontal="right"/>
    </xf>
    <xf numFmtId="0" fontId="62" fillId="0" borderId="0"/>
    <xf numFmtId="0" fontId="3" fillId="0" borderId="0"/>
    <xf numFmtId="0" fontId="65" fillId="0" borderId="0"/>
    <xf numFmtId="0" fontId="67" fillId="27" borderId="0" applyNumberFormat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6" fillId="0" borderId="0"/>
    <xf numFmtId="0" fontId="2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7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70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70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7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70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70" fillId="44" borderId="0" applyNumberFormat="0" applyBorder="0" applyAlignment="0" applyProtection="0"/>
    <xf numFmtId="0" fontId="1" fillId="0" borderId="0"/>
    <xf numFmtId="0" fontId="71" fillId="0" borderId="0" applyNumberFormat="0" applyFill="0" applyBorder="0" applyAlignment="0" applyProtection="0"/>
    <xf numFmtId="0" fontId="72" fillId="0" borderId="32" applyNumberFormat="0" applyFill="0" applyAlignment="0" applyProtection="0"/>
    <xf numFmtId="0" fontId="73" fillId="0" borderId="33" applyNumberFormat="0" applyFill="0" applyAlignment="0" applyProtection="0"/>
    <xf numFmtId="0" fontId="74" fillId="0" borderId="34" applyNumberFormat="0" applyFill="0" applyAlignment="0" applyProtection="0"/>
    <xf numFmtId="0" fontId="74" fillId="0" borderId="0" applyNumberFormat="0" applyFill="0" applyBorder="0" applyAlignment="0" applyProtection="0"/>
    <xf numFmtId="0" fontId="75" fillId="45" borderId="0" applyNumberFormat="0" applyBorder="0" applyAlignment="0" applyProtection="0"/>
    <xf numFmtId="0" fontId="76" fillId="46" borderId="0" applyNumberFormat="0" applyBorder="0" applyAlignment="0" applyProtection="0"/>
    <xf numFmtId="0" fontId="77" fillId="47" borderId="0" applyNumberFormat="0" applyBorder="0" applyAlignment="0" applyProtection="0"/>
    <xf numFmtId="0" fontId="78" fillId="48" borderId="35" applyNumberFormat="0" applyAlignment="0" applyProtection="0"/>
    <xf numFmtId="0" fontId="79" fillId="49" borderId="36" applyNumberFormat="0" applyAlignment="0" applyProtection="0"/>
    <xf numFmtId="0" fontId="80" fillId="49" borderId="35" applyNumberFormat="0" applyAlignment="0" applyProtection="0"/>
    <xf numFmtId="0" fontId="81" fillId="0" borderId="37" applyNumberFormat="0" applyFill="0" applyAlignment="0" applyProtection="0"/>
    <xf numFmtId="0" fontId="82" fillId="50" borderId="38" applyNumberFormat="0" applyAlignment="0" applyProtection="0"/>
    <xf numFmtId="0" fontId="83" fillId="0" borderId="0" applyNumberFormat="0" applyFill="0" applyBorder="0" applyAlignment="0" applyProtection="0"/>
    <xf numFmtId="0" fontId="1" fillId="51" borderId="39" applyNumberFormat="0" applyFont="0" applyAlignment="0" applyProtection="0"/>
    <xf numFmtId="0" fontId="84" fillId="0" borderId="0" applyNumberFormat="0" applyFill="0" applyBorder="0" applyAlignment="0" applyProtection="0"/>
    <xf numFmtId="0" fontId="85" fillId="0" borderId="40" applyNumberFormat="0" applyFill="0" applyAlignment="0" applyProtection="0"/>
    <xf numFmtId="0" fontId="70" fillId="52" borderId="0" applyNumberFormat="0" applyBorder="0" applyAlignment="0" applyProtection="0"/>
    <xf numFmtId="0" fontId="70" fillId="53" borderId="0" applyNumberFormat="0" applyBorder="0" applyAlignment="0" applyProtection="0"/>
    <xf numFmtId="0" fontId="70" fillId="54" borderId="0" applyNumberFormat="0" applyBorder="0" applyAlignment="0" applyProtection="0"/>
    <xf numFmtId="0" fontId="70" fillId="55" borderId="0" applyNumberFormat="0" applyBorder="0" applyAlignment="0" applyProtection="0"/>
    <xf numFmtId="0" fontId="70" fillId="56" borderId="0" applyNumberFormat="0" applyBorder="0" applyAlignment="0" applyProtection="0"/>
    <xf numFmtId="0" fontId="70" fillId="57" borderId="0" applyNumberFormat="0" applyBorder="0" applyAlignment="0" applyProtection="0"/>
    <xf numFmtId="0" fontId="3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86" fillId="0" borderId="0" applyNumberFormat="0" applyFill="0" applyBorder="0" applyAlignment="0" applyProtection="0"/>
    <xf numFmtId="213" fontId="3" fillId="0" borderId="3" applyFont="0" applyFill="0" applyBorder="0" applyAlignment="0" applyProtection="0">
      <alignment horizontal="left"/>
    </xf>
    <xf numFmtId="214" fontId="3" fillId="0" borderId="3" applyFont="0" applyFill="0" applyBorder="0" applyAlignment="0" applyProtection="0">
      <alignment horizontal="left"/>
    </xf>
    <xf numFmtId="215" fontId="3" fillId="0" borderId="3" applyFont="0" applyFill="0" applyBorder="0" applyAlignment="0" applyProtection="0">
      <alignment horizontal="left"/>
    </xf>
    <xf numFmtId="216" fontId="3" fillId="0" borderId="3" applyFont="0" applyFill="0" applyBorder="0" applyAlignment="0" applyProtection="0">
      <alignment horizontal="left"/>
    </xf>
    <xf numFmtId="217" fontId="3" fillId="0" borderId="3" applyFont="0" applyFill="0" applyBorder="0" applyAlignment="0" applyProtection="0">
      <alignment horizontal="left"/>
    </xf>
    <xf numFmtId="218" fontId="3" fillId="0" borderId="3" applyFont="0" applyFill="0" applyBorder="0" applyAlignment="0" applyProtection="0">
      <alignment horizontal="left"/>
    </xf>
    <xf numFmtId="219" fontId="3" fillId="0" borderId="3" applyFont="0" applyFill="0" applyBorder="0" applyAlignment="0" applyProtection="0">
      <alignment horizontal="left"/>
    </xf>
    <xf numFmtId="220" fontId="3" fillId="0" borderId="3" applyFont="0" applyFill="0" applyBorder="0" applyAlignment="0" applyProtection="0">
      <alignment horizontal="left"/>
    </xf>
    <xf numFmtId="221" fontId="3" fillId="0" borderId="3" applyFont="0" applyFill="0" applyBorder="0" applyAlignment="0" applyProtection="0">
      <alignment horizontal="left"/>
    </xf>
    <xf numFmtId="194" fontId="8" fillId="0" borderId="6" applyBorder="0"/>
    <xf numFmtId="0" fontId="60" fillId="23" borderId="0" applyNumberFormat="0" applyFont="0" applyBorder="0" applyAlignment="0" applyProtection="0"/>
    <xf numFmtId="0" fontId="29" fillId="0" borderId="0" applyNumberFormat="0" applyFill="0" applyBorder="0" applyAlignment="0" applyProtection="0"/>
  </cellStyleXfs>
  <cellXfs count="645">
    <xf numFmtId="0" fontId="0" fillId="0" borderId="0" xfId="0"/>
    <xf numFmtId="0" fontId="9" fillId="0" borderId="0" xfId="0" applyFont="1"/>
    <xf numFmtId="0" fontId="5" fillId="0" borderId="0" xfId="0" applyFont="1"/>
    <xf numFmtId="0" fontId="6" fillId="0" borderId="0" xfId="0" applyFont="1"/>
    <xf numFmtId="165" fontId="6" fillId="0" borderId="16" xfId="0" applyNumberFormat="1" applyFont="1" applyBorder="1"/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165" fontId="6" fillId="0" borderId="0" xfId="0" applyNumberFormat="1" applyFont="1" applyBorder="1"/>
    <xf numFmtId="0" fontId="11" fillId="0" borderId="0" xfId="0" applyFont="1"/>
    <xf numFmtId="0" fontId="24" fillId="0" borderId="0" xfId="0" applyFont="1"/>
    <xf numFmtId="0" fontId="5" fillId="0" borderId="0" xfId="0" applyFont="1" applyFill="1" applyBorder="1" applyAlignment="1">
      <alignment horizontal="centerContinuous" vertical="center"/>
    </xf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/>
    <xf numFmtId="0" fontId="6" fillId="0" borderId="0" xfId="0" applyFont="1" applyBorder="1" applyAlignment="1"/>
    <xf numFmtId="168" fontId="6" fillId="0" borderId="0" xfId="0" applyNumberFormat="1" applyFont="1" applyBorder="1" applyAlignment="1"/>
    <xf numFmtId="0" fontId="24" fillId="0" borderId="0" xfId="0" applyFont="1" applyAlignment="1">
      <alignment horizontal="center"/>
    </xf>
    <xf numFmtId="0" fontId="9" fillId="0" borderId="15" xfId="0" applyFont="1" applyBorder="1"/>
    <xf numFmtId="0" fontId="9" fillId="0" borderId="15" xfId="0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0" fontId="9" fillId="0" borderId="0" xfId="0" applyFont="1" applyAlignment="1"/>
    <xf numFmtId="0" fontId="6" fillId="0" borderId="0" xfId="0" applyFont="1" applyBorder="1" applyAlignment="1">
      <alignment horizont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20" xfId="0" applyFont="1" applyFill="1" applyBorder="1"/>
    <xf numFmtId="0" fontId="11" fillId="0" borderId="0" xfId="0" applyFont="1" applyFill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11" fillId="0" borderId="0" xfId="0" applyFont="1" applyBorder="1"/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indent="1"/>
    </xf>
    <xf numFmtId="3" fontId="1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0" fontId="8" fillId="0" borderId="0" xfId="0" applyFont="1" applyBorder="1"/>
    <xf numFmtId="168" fontId="9" fillId="0" borderId="0" xfId="0" applyNumberFormat="1" applyFont="1" applyFill="1" applyBorder="1" applyAlignment="1">
      <alignment horizontal="right"/>
    </xf>
    <xf numFmtId="165" fontId="6" fillId="0" borderId="21" xfId="0" applyNumberFormat="1" applyFont="1" applyBorder="1"/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/>
      <protection locked="0"/>
    </xf>
    <xf numFmtId="165" fontId="24" fillId="0" borderId="0" xfId="0" applyNumberFormat="1" applyFont="1"/>
    <xf numFmtId="0" fontId="9" fillId="0" borderId="0" xfId="0" applyFont="1" applyBorder="1"/>
    <xf numFmtId="165" fontId="9" fillId="0" borderId="0" xfId="0" applyNumberFormat="1" applyFont="1"/>
    <xf numFmtId="0" fontId="9" fillId="0" borderId="0" xfId="81" applyFont="1" applyFill="1" applyBorder="1" applyAlignment="1">
      <alignment horizontal="left"/>
    </xf>
    <xf numFmtId="0" fontId="2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/>
    <xf numFmtId="172" fontId="6" fillId="0" borderId="0" xfId="0" applyNumberFormat="1" applyFont="1"/>
    <xf numFmtId="0" fontId="5" fillId="0" borderId="0" xfId="0" applyFont="1" applyAlignment="1">
      <alignment horizontal="left" wrapText="1"/>
    </xf>
    <xf numFmtId="0" fontId="11" fillId="0" borderId="0" xfId="0" applyFont="1" applyBorder="1" applyAlignment="1">
      <alignment wrapText="1"/>
    </xf>
    <xf numFmtId="0" fontId="31" fillId="0" borderId="0" xfId="0" applyFont="1"/>
    <xf numFmtId="0" fontId="6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Continuous" vertical="center"/>
    </xf>
    <xf numFmtId="0" fontId="11" fillId="0" borderId="17" xfId="0" applyFont="1" applyBorder="1" applyAlignment="1">
      <alignment horizontal="centerContinuous" vertical="center"/>
    </xf>
    <xf numFmtId="0" fontId="11" fillId="0" borderId="22" xfId="0" applyFont="1" applyBorder="1" applyAlignment="1">
      <alignment horizontal="centerContinuous" vertical="center"/>
    </xf>
    <xf numFmtId="0" fontId="11" fillId="0" borderId="18" xfId="81" applyFont="1" applyFill="1" applyBorder="1" applyAlignment="1">
      <alignment horizontal="centerContinuous" vertical="center" wrapText="1"/>
    </xf>
    <xf numFmtId="0" fontId="11" fillId="0" borderId="18" xfId="82" applyFont="1" applyFill="1" applyBorder="1" applyAlignment="1">
      <alignment horizontal="centerContinuous" vertical="center" wrapText="1"/>
    </xf>
    <xf numFmtId="0" fontId="11" fillId="0" borderId="18" xfId="81" applyFont="1" applyFill="1" applyBorder="1" applyAlignment="1">
      <alignment horizontal="centerContinuous" vertical="center"/>
    </xf>
    <xf numFmtId="0" fontId="11" fillId="0" borderId="19" xfId="81" applyFont="1" applyFill="1" applyBorder="1" applyAlignment="1">
      <alignment horizontal="centerContinuous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81" applyFont="1" applyFill="1" applyBorder="1" applyAlignment="1">
      <alignment horizontal="centerContinuous" vertical="center"/>
    </xf>
    <xf numFmtId="0" fontId="11" fillId="0" borderId="0" xfId="82" applyFont="1" applyFill="1" applyBorder="1" applyAlignment="1">
      <alignment horizontal="centerContinuous" vertical="center" wrapText="1"/>
    </xf>
    <xf numFmtId="0" fontId="11" fillId="0" borderId="0" xfId="8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165" fontId="11" fillId="0" borderId="0" xfId="0" applyNumberFormat="1" applyFont="1" applyBorder="1"/>
    <xf numFmtId="0" fontId="32" fillId="0" borderId="0" xfId="0" applyFont="1" applyFill="1" applyBorder="1" applyAlignment="1">
      <alignment horizontal="left"/>
    </xf>
    <xf numFmtId="0" fontId="11" fillId="0" borderId="17" xfId="81" applyFont="1" applyFill="1" applyBorder="1" applyAlignment="1">
      <alignment horizontal="centerContinuous" vertical="center"/>
    </xf>
    <xf numFmtId="0" fontId="11" fillId="0" borderId="0" xfId="82" applyFont="1" applyFill="1" applyBorder="1" applyAlignment="1">
      <alignment horizontal="center" vertical="center" wrapText="1"/>
    </xf>
    <xf numFmtId="0" fontId="11" fillId="0" borderId="0" xfId="81" applyFont="1" applyFill="1" applyBorder="1" applyAlignment="1">
      <alignment horizontal="center" vertical="center"/>
    </xf>
    <xf numFmtId="0" fontId="11" fillId="0" borderId="19" xfId="81" applyFont="1" applyFill="1" applyBorder="1" applyAlignment="1">
      <alignment horizontal="center" vertical="center" wrapText="1"/>
    </xf>
    <xf numFmtId="168" fontId="11" fillId="0" borderId="0" xfId="0" applyNumberFormat="1" applyFont="1" applyBorder="1"/>
    <xf numFmtId="0" fontId="6" fillId="0" borderId="19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Continuous"/>
    </xf>
    <xf numFmtId="0" fontId="6" fillId="0" borderId="20" xfId="0" applyFont="1" applyBorder="1" applyAlignment="1"/>
    <xf numFmtId="0" fontId="6" fillId="0" borderId="0" xfId="0" applyFont="1" applyBorder="1" applyAlignment="1">
      <alignment horizontal="left"/>
    </xf>
    <xf numFmtId="0" fontId="11" fillId="0" borderId="2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protection locked="0"/>
    </xf>
    <xf numFmtId="0" fontId="11" fillId="0" borderId="0" xfId="0" applyFont="1" applyFill="1" applyAlignment="1">
      <alignment horizontal="left" indent="6"/>
    </xf>
    <xf numFmtId="164" fontId="11" fillId="0" borderId="0" xfId="0" applyNumberFormat="1" applyFont="1" applyAlignment="1">
      <alignment horizontal="right" indent="1"/>
    </xf>
    <xf numFmtId="0" fontId="11" fillId="0" borderId="0" xfId="0" applyFont="1" applyFill="1" applyBorder="1" applyAlignment="1" applyProtection="1">
      <alignment horizontal="right" indent="1"/>
      <protection locked="0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Continuous" vertical="center"/>
    </xf>
    <xf numFmtId="0" fontId="6" fillId="0" borderId="18" xfId="81" applyFont="1" applyFill="1" applyBorder="1" applyAlignment="1">
      <alignment horizontal="centerContinuous" vertical="center"/>
    </xf>
    <xf numFmtId="0" fontId="6" fillId="0" borderId="18" xfId="82" applyFont="1" applyFill="1" applyBorder="1" applyAlignment="1">
      <alignment horizontal="centerContinuous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81" applyFont="1" applyFill="1" applyBorder="1" applyAlignment="1">
      <alignment horizontal="centerContinuous" vertical="center"/>
    </xf>
    <xf numFmtId="0" fontId="6" fillId="0" borderId="0" xfId="82" applyFont="1" applyFill="1" applyBorder="1" applyAlignment="1">
      <alignment horizontal="centerContinuous" vertical="center" wrapText="1"/>
    </xf>
    <xf numFmtId="0" fontId="6" fillId="0" borderId="0" xfId="81" applyFont="1" applyFill="1" applyBorder="1" applyAlignment="1">
      <alignment horizontal="center" vertical="center" wrapText="1"/>
    </xf>
    <xf numFmtId="0" fontId="6" fillId="0" borderId="0" xfId="0" applyFont="1" applyBorder="1"/>
    <xf numFmtId="166" fontId="6" fillId="0" borderId="0" xfId="0" applyNumberFormat="1" applyFont="1" applyBorder="1"/>
    <xf numFmtId="0" fontId="6" fillId="0" borderId="20" xfId="0" applyFont="1" applyBorder="1" applyAlignment="1">
      <alignment horizontal="center" vertical="top" wrapText="1"/>
    </xf>
    <xf numFmtId="0" fontId="6" fillId="0" borderId="20" xfId="8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8" fontId="6" fillId="0" borderId="0" xfId="0" applyNumberFormat="1" applyFont="1" applyBorder="1"/>
    <xf numFmtId="171" fontId="6" fillId="0" borderId="0" xfId="0" applyNumberFormat="1" applyFont="1" applyFill="1" applyBorder="1"/>
    <xf numFmtId="171" fontId="6" fillId="0" borderId="0" xfId="0" applyNumberFormat="1" applyFont="1" applyBorder="1"/>
    <xf numFmtId="0" fontId="6" fillId="0" borderId="20" xfId="0" applyFont="1" applyBorder="1" applyAlignment="1">
      <alignment vertical="center"/>
    </xf>
    <xf numFmtId="0" fontId="11" fillId="0" borderId="20" xfId="0" applyFont="1" applyFill="1" applyBorder="1" applyAlignment="1">
      <alignment horizontal="center" vertical="center" wrapText="1"/>
    </xf>
    <xf numFmtId="174" fontId="6" fillId="0" borderId="0" xfId="0" applyNumberFormat="1" applyFont="1" applyFill="1" applyBorder="1"/>
    <xf numFmtId="175" fontId="6" fillId="0" borderId="0" xfId="0" applyNumberFormat="1" applyFont="1" applyFill="1" applyBorder="1"/>
    <xf numFmtId="0" fontId="6" fillId="0" borderId="20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/>
    <xf numFmtId="0" fontId="11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/>
    <xf numFmtId="0" fontId="11" fillId="0" borderId="15" xfId="0" applyFont="1" applyFill="1" applyBorder="1" applyAlignment="1" applyProtection="1">
      <alignment horizontal="center"/>
      <protection locked="0"/>
    </xf>
    <xf numFmtId="0" fontId="11" fillId="0" borderId="15" xfId="0" applyFont="1" applyFill="1" applyBorder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Alignment="1">
      <alignment horizontal="right"/>
    </xf>
    <xf numFmtId="178" fontId="4" fillId="0" borderId="0" xfId="0" applyNumberFormat="1" applyFont="1"/>
    <xf numFmtId="178" fontId="4" fillId="0" borderId="0" xfId="0" applyNumberFormat="1" applyFont="1" applyFill="1"/>
    <xf numFmtId="178" fontId="23" fillId="0" borderId="15" xfId="0" applyNumberFormat="1" applyFont="1" applyBorder="1"/>
    <xf numFmtId="178" fontId="4" fillId="0" borderId="15" xfId="0" applyNumberFormat="1" applyFont="1" applyBorder="1"/>
    <xf numFmtId="178" fontId="4" fillId="0" borderId="15" xfId="0" applyNumberFormat="1" applyFont="1" applyFill="1" applyBorder="1"/>
    <xf numFmtId="178" fontId="0" fillId="0" borderId="20" xfId="0" applyNumberFormat="1" applyBorder="1" applyAlignment="1">
      <alignment horizontal="center" vertical="center"/>
    </xf>
    <xf numFmtId="178" fontId="6" fillId="0" borderId="18" xfId="0" applyNumberFormat="1" applyFont="1" applyBorder="1" applyAlignment="1">
      <alignment horizontal="center" vertical="center"/>
    </xf>
    <xf numFmtId="178" fontId="6" fillId="0" borderId="23" xfId="0" applyNumberFormat="1" applyFont="1" applyBorder="1" applyAlignment="1"/>
    <xf numFmtId="178" fontId="6" fillId="0" borderId="15" xfId="0" applyNumberFormat="1" applyFont="1" applyBorder="1" applyAlignment="1"/>
    <xf numFmtId="178" fontId="6" fillId="0" borderId="24" xfId="0" applyNumberFormat="1" applyFont="1" applyBorder="1" applyAlignment="1">
      <alignment horizontal="right"/>
    </xf>
    <xf numFmtId="178" fontId="6" fillId="0" borderId="25" xfId="0" applyNumberFormat="1" applyFont="1" applyBorder="1" applyAlignment="1"/>
    <xf numFmtId="178" fontId="6" fillId="0" borderId="26" xfId="0" applyNumberFormat="1" applyFont="1" applyFill="1" applyBorder="1" applyAlignment="1"/>
    <xf numFmtId="178" fontId="6" fillId="0" borderId="20" xfId="0" applyNumberFormat="1" applyFont="1" applyFill="1" applyBorder="1" applyAlignment="1"/>
    <xf numFmtId="178" fontId="6" fillId="0" borderId="27" xfId="0" applyNumberFormat="1" applyFont="1" applyBorder="1" applyAlignment="1"/>
    <xf numFmtId="178" fontId="6" fillId="0" borderId="20" xfId="0" applyNumberFormat="1" applyFont="1" applyBorder="1" applyAlignment="1"/>
    <xf numFmtId="178" fontId="11" fillId="0" borderId="0" xfId="0" applyNumberFormat="1" applyFont="1"/>
    <xf numFmtId="178" fontId="6" fillId="0" borderId="21" xfId="0" applyNumberFormat="1" applyFont="1" applyBorder="1" applyAlignment="1"/>
    <xf numFmtId="178" fontId="6" fillId="0" borderId="16" xfId="0" applyNumberFormat="1" applyFont="1" applyFill="1" applyBorder="1" applyAlignment="1"/>
    <xf numFmtId="178" fontId="6" fillId="0" borderId="6" xfId="0" applyNumberFormat="1" applyFont="1" applyFill="1" applyBorder="1" applyAlignment="1"/>
    <xf numFmtId="178" fontId="6" fillId="0" borderId="0" xfId="0" applyNumberFormat="1" applyFont="1" applyFill="1" applyBorder="1" applyAlignment="1"/>
    <xf numFmtId="178" fontId="6" fillId="0" borderId="16" xfId="0" applyNumberFormat="1" applyFont="1" applyBorder="1" applyAlignment="1"/>
    <xf numFmtId="178" fontId="6" fillId="0" borderId="0" xfId="0" applyNumberFormat="1" applyFont="1" applyBorder="1" applyAlignment="1"/>
    <xf numFmtId="178" fontId="6" fillId="0" borderId="6" xfId="0" applyNumberFormat="1" applyFont="1" applyBorder="1" applyAlignment="1"/>
    <xf numFmtId="178" fontId="6" fillId="0" borderId="28" xfId="0" applyNumberFormat="1" applyFont="1" applyBorder="1" applyAlignment="1"/>
    <xf numFmtId="178" fontId="6" fillId="0" borderId="18" xfId="0" applyNumberFormat="1" applyFont="1" applyBorder="1" applyAlignment="1"/>
    <xf numFmtId="178" fontId="6" fillId="0" borderId="18" xfId="0" applyNumberFormat="1" applyFont="1" applyBorder="1" applyAlignment="1">
      <alignment horizontal="center" textRotation="90"/>
    </xf>
    <xf numFmtId="178" fontId="0" fillId="0" borderId="20" xfId="0" applyNumberFormat="1" applyBorder="1" applyAlignment="1">
      <alignment horizontal="center" vertical="center" textRotation="90"/>
    </xf>
    <xf numFmtId="178" fontId="6" fillId="0" borderId="20" xfId="0" applyNumberFormat="1" applyFont="1" applyBorder="1" applyAlignment="1">
      <alignment vertical="center" wrapText="1"/>
    </xf>
    <xf numFmtId="178" fontId="0" fillId="0" borderId="20" xfId="0" applyNumberFormat="1" applyBorder="1" applyAlignment="1">
      <alignment vertical="center" wrapText="1"/>
    </xf>
    <xf numFmtId="178" fontId="8" fillId="0" borderId="0" xfId="0" applyNumberFormat="1" applyFont="1" applyBorder="1"/>
    <xf numFmtId="178" fontId="4" fillId="0" borderId="0" xfId="0" applyNumberFormat="1" applyFont="1" applyBorder="1"/>
    <xf numFmtId="178" fontId="6" fillId="0" borderId="18" xfId="0" applyNumberFormat="1" applyFont="1" applyBorder="1" applyAlignment="1">
      <alignment horizontal="center"/>
    </xf>
    <xf numFmtId="178" fontId="6" fillId="0" borderId="15" xfId="0" applyNumberFormat="1" applyFont="1" applyFill="1" applyBorder="1" applyAlignment="1"/>
    <xf numFmtId="178" fontId="6" fillId="0" borderId="22" xfId="0" applyNumberFormat="1" applyFont="1" applyFill="1" applyBorder="1" applyAlignment="1"/>
    <xf numFmtId="178" fontId="6" fillId="0" borderId="21" xfId="0" applyNumberFormat="1" applyFont="1" applyFill="1" applyBorder="1" applyAlignment="1"/>
    <xf numFmtId="178" fontId="11" fillId="0" borderId="15" xfId="0" applyNumberFormat="1" applyFont="1" applyBorder="1"/>
    <xf numFmtId="178" fontId="11" fillId="0" borderId="25" xfId="0" applyNumberFormat="1" applyFont="1" applyBorder="1" applyAlignment="1"/>
    <xf numFmtId="178" fontId="11" fillId="0" borderId="21" xfId="0" applyNumberFormat="1" applyFont="1" applyBorder="1" applyAlignment="1"/>
    <xf numFmtId="178" fontId="11" fillId="0" borderId="28" xfId="0" applyNumberFormat="1" applyFont="1" applyBorder="1" applyAlignment="1"/>
    <xf numFmtId="178" fontId="11" fillId="0" borderId="18" xfId="0" applyNumberFormat="1" applyFont="1" applyBorder="1" applyAlignment="1"/>
    <xf numFmtId="178" fontId="11" fillId="0" borderId="21" xfId="0" applyNumberFormat="1" applyFont="1" applyFill="1" applyBorder="1" applyAlignment="1"/>
    <xf numFmtId="178" fontId="11" fillId="0" borderId="20" xfId="0" applyNumberFormat="1" applyFont="1" applyBorder="1" applyAlignment="1"/>
    <xf numFmtId="178" fontId="9" fillId="0" borderId="0" xfId="0" applyNumberFormat="1" applyFont="1"/>
    <xf numFmtId="0" fontId="29" fillId="0" borderId="0" xfId="69" applyFont="1" applyAlignment="1" applyProtection="1">
      <alignment wrapText="1"/>
    </xf>
    <xf numFmtId="0" fontId="34" fillId="0" borderId="0" xfId="0" applyFont="1" applyBorder="1"/>
    <xf numFmtId="0" fontId="11" fillId="0" borderId="0" xfId="0" applyFont="1" applyFill="1" applyBorder="1" applyAlignment="1">
      <alignment horizontal="left" wrapText="1" indent="2"/>
    </xf>
    <xf numFmtId="179" fontId="11" fillId="0" borderId="0" xfId="0" applyNumberFormat="1" applyFont="1" applyFill="1" applyBorder="1"/>
    <xf numFmtId="179" fontId="11" fillId="0" borderId="0" xfId="0" applyNumberFormat="1" applyFont="1" applyFill="1" applyBorder="1" applyAlignment="1">
      <alignment horizontal="right" indent="1"/>
    </xf>
    <xf numFmtId="179" fontId="11" fillId="0" borderId="0" xfId="0" applyNumberFormat="1" applyFont="1" applyBorder="1" applyAlignment="1">
      <alignment horizontal="right"/>
    </xf>
    <xf numFmtId="179" fontId="11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 indent="1"/>
    </xf>
    <xf numFmtId="180" fontId="11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 applyProtection="1">
      <alignment horizontal="right" indent="1"/>
      <protection locked="0"/>
    </xf>
    <xf numFmtId="181" fontId="11" fillId="0" borderId="0" xfId="0" applyNumberFormat="1" applyFont="1" applyFill="1" applyBorder="1" applyAlignment="1" applyProtection="1">
      <protection locked="0"/>
    </xf>
    <xf numFmtId="182" fontId="11" fillId="0" borderId="0" xfId="0" applyNumberFormat="1" applyFont="1" applyFill="1" applyBorder="1" applyAlignment="1" applyProtection="1">
      <protection locked="0"/>
    </xf>
    <xf numFmtId="183" fontId="11" fillId="0" borderId="0" xfId="0" applyNumberFormat="1" applyFont="1" applyFill="1" applyBorder="1" applyAlignment="1" applyProtection="1">
      <protection locked="0"/>
    </xf>
    <xf numFmtId="183" fontId="11" fillId="0" borderId="0" xfId="0" applyNumberFormat="1" applyFont="1" applyAlignment="1"/>
    <xf numFmtId="164" fontId="11" fillId="0" borderId="0" xfId="0" applyNumberFormat="1" applyFont="1" applyAlignment="1">
      <alignment horizontal="right" indent="2"/>
    </xf>
    <xf numFmtId="164" fontId="11" fillId="0" borderId="0" xfId="0" applyNumberFormat="1" applyFont="1" applyFill="1" applyBorder="1" applyAlignment="1" applyProtection="1">
      <alignment horizontal="right" indent="2"/>
      <protection locked="0"/>
    </xf>
    <xf numFmtId="182" fontId="11" fillId="0" borderId="0" xfId="0" applyNumberFormat="1" applyFont="1" applyAlignment="1">
      <alignment horizontal="right" indent="2"/>
    </xf>
    <xf numFmtId="177" fontId="11" fillId="0" borderId="0" xfId="0" applyNumberFormat="1" applyFont="1" applyFill="1" applyBorder="1" applyAlignment="1" applyProtection="1">
      <alignment horizontal="right" indent="2"/>
      <protection locked="0"/>
    </xf>
    <xf numFmtId="181" fontId="11" fillId="0" borderId="0" xfId="0" applyNumberFormat="1" applyFont="1" applyFill="1" applyBorder="1" applyAlignment="1" applyProtection="1">
      <alignment horizontal="right" indent="2"/>
      <protection locked="0"/>
    </xf>
    <xf numFmtId="176" fontId="11" fillId="0" borderId="0" xfId="0" applyNumberFormat="1" applyFont="1" applyAlignment="1">
      <alignment horizontal="right" indent="2"/>
    </xf>
    <xf numFmtId="184" fontId="11" fillId="0" borderId="0" xfId="0" applyNumberFormat="1" applyFont="1" applyFill="1" applyBorder="1" applyAlignment="1" applyProtection="1">
      <alignment horizontal="right"/>
      <protection locked="0"/>
    </xf>
    <xf numFmtId="185" fontId="11" fillId="0" borderId="0" xfId="0" applyNumberFormat="1" applyFont="1" applyFill="1" applyBorder="1" applyAlignment="1" applyProtection="1">
      <alignment horizontal="right"/>
      <protection locked="0"/>
    </xf>
    <xf numFmtId="186" fontId="11" fillId="0" borderId="0" xfId="0" applyNumberFormat="1" applyFont="1" applyFill="1" applyBorder="1" applyAlignment="1" applyProtection="1">
      <alignment horizontal="right" indent="1"/>
      <protection locked="0"/>
    </xf>
    <xf numFmtId="187" fontId="11" fillId="0" borderId="0" xfId="0" applyNumberFormat="1" applyFont="1" applyAlignment="1">
      <alignment horizontal="right" indent="2"/>
    </xf>
    <xf numFmtId="187" fontId="11" fillId="0" borderId="0" xfId="0" applyNumberFormat="1" applyFont="1" applyFill="1" applyAlignment="1">
      <alignment horizontal="right" indent="2"/>
    </xf>
    <xf numFmtId="165" fontId="6" fillId="0" borderId="0" xfId="0" applyNumberFormat="1" applyFont="1" applyBorder="1" applyAlignment="1">
      <alignment horizontal="right" indent="1"/>
    </xf>
    <xf numFmtId="189" fontId="13" fillId="0" borderId="0" xfId="0" applyNumberFormat="1" applyFont="1" applyBorder="1"/>
    <xf numFmtId="189" fontId="6" fillId="0" borderId="0" xfId="0" applyNumberFormat="1" applyFont="1" applyFill="1" applyBorder="1" applyAlignment="1">
      <alignment horizontal="right"/>
    </xf>
    <xf numFmtId="190" fontId="13" fillId="0" borderId="0" xfId="0" applyNumberFormat="1" applyFont="1" applyFill="1" applyBorder="1"/>
    <xf numFmtId="178" fontId="10" fillId="26" borderId="18" xfId="0" applyNumberFormat="1" applyFont="1" applyFill="1" applyBorder="1" applyAlignment="1"/>
    <xf numFmtId="178" fontId="10" fillId="26" borderId="19" xfId="0" applyNumberFormat="1" applyFont="1" applyFill="1" applyBorder="1" applyAlignment="1"/>
    <xf numFmtId="178" fontId="10" fillId="26" borderId="17" xfId="0" applyNumberFormat="1" applyFont="1" applyFill="1" applyBorder="1" applyAlignment="1"/>
    <xf numFmtId="178" fontId="10" fillId="26" borderId="22" xfId="0" applyNumberFormat="1" applyFont="1" applyFill="1" applyBorder="1" applyAlignment="1"/>
    <xf numFmtId="178" fontId="10" fillId="26" borderId="25" xfId="0" applyNumberFormat="1" applyFont="1" applyFill="1" applyBorder="1" applyAlignment="1"/>
    <xf numFmtId="178" fontId="10" fillId="26" borderId="27" xfId="0" applyNumberFormat="1" applyFont="1" applyFill="1" applyBorder="1" applyAlignment="1"/>
    <xf numFmtId="178" fontId="10" fillId="26" borderId="26" xfId="0" applyNumberFormat="1" applyFont="1" applyFill="1" applyBorder="1" applyAlignment="1"/>
    <xf numFmtId="178" fontId="10" fillId="26" borderId="20" xfId="0" applyNumberFormat="1" applyFont="1" applyFill="1" applyBorder="1" applyAlignment="1"/>
    <xf numFmtId="0" fontId="6" fillId="0" borderId="19" xfId="0" applyFont="1" applyFill="1" applyBorder="1" applyAlignment="1">
      <alignment horizontal="center" vertical="center"/>
    </xf>
    <xf numFmtId="165" fontId="11" fillId="0" borderId="0" xfId="0" applyNumberFormat="1" applyFont="1" applyFill="1" applyBorder="1"/>
    <xf numFmtId="167" fontId="11" fillId="0" borderId="0" xfId="0" applyNumberFormat="1" applyFont="1" applyBorder="1"/>
    <xf numFmtId="179" fontId="11" fillId="0" borderId="0" xfId="0" applyNumberFormat="1" applyFont="1" applyBorder="1"/>
    <xf numFmtId="169" fontId="11" fillId="0" borderId="0" xfId="0" applyNumberFormat="1" applyFont="1" applyBorder="1"/>
    <xf numFmtId="170" fontId="11" fillId="0" borderId="0" xfId="0" applyNumberFormat="1" applyFont="1" applyBorder="1"/>
    <xf numFmtId="179" fontId="13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Border="1" applyAlignment="1">
      <alignment horizontal="left" wrapText="1" indent="2"/>
    </xf>
    <xf numFmtId="0" fontId="11" fillId="0" borderId="0" xfId="81" applyFont="1" applyFill="1" applyBorder="1" applyAlignment="1">
      <alignment horizontal="left" wrapText="1" indent="2"/>
    </xf>
    <xf numFmtId="0" fontId="11" fillId="0" borderId="0" xfId="0" applyFont="1" applyFill="1" applyBorder="1" applyAlignment="1">
      <alignment horizontal="left" wrapText="1"/>
    </xf>
    <xf numFmtId="49" fontId="11" fillId="0" borderId="0" xfId="0" applyNumberFormat="1" applyFont="1" applyBorder="1" applyAlignment="1">
      <alignment horizontal="left" wrapText="1" indent="1"/>
    </xf>
    <xf numFmtId="0" fontId="26" fillId="0" borderId="0" xfId="0" applyFont="1" applyBorder="1" applyAlignment="1">
      <alignment horizontal="center"/>
    </xf>
    <xf numFmtId="0" fontId="24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/>
      <protection locked="0"/>
    </xf>
    <xf numFmtId="167" fontId="6" fillId="0" borderId="0" xfId="0" applyNumberFormat="1" applyFont="1" applyBorder="1"/>
    <xf numFmtId="165" fontId="24" fillId="0" borderId="0" xfId="0" applyNumberFormat="1" applyFont="1" applyBorder="1"/>
    <xf numFmtId="169" fontId="6" fillId="0" borderId="0" xfId="0" applyNumberFormat="1" applyFont="1" applyBorder="1"/>
    <xf numFmtId="0" fontId="24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20" xfId="81" applyFont="1" applyFill="1" applyBorder="1" applyAlignment="1">
      <alignment vertical="center" wrapText="1"/>
    </xf>
    <xf numFmtId="0" fontId="24" fillId="0" borderId="0" xfId="0" applyFont="1" applyBorder="1" applyAlignment="1"/>
    <xf numFmtId="0" fontId="24" fillId="0" borderId="0" xfId="0" applyFont="1" applyAlignment="1"/>
    <xf numFmtId="173" fontId="6" fillId="0" borderId="0" xfId="0" applyNumberFormat="1" applyFont="1" applyBorder="1" applyAlignment="1">
      <alignment horizontal="right" indent="1"/>
    </xf>
    <xf numFmtId="190" fontId="13" fillId="0" borderId="0" xfId="0" applyNumberFormat="1" applyFont="1" applyBorder="1"/>
    <xf numFmtId="0" fontId="33" fillId="0" borderId="0" xfId="0" applyFont="1" applyBorder="1" applyAlignment="1">
      <alignment horizontal="center"/>
    </xf>
    <xf numFmtId="165" fontId="6" fillId="0" borderId="0" xfId="0" applyNumberFormat="1" applyFont="1" applyBorder="1" applyAlignment="1"/>
    <xf numFmtId="190" fontId="13" fillId="0" borderId="0" xfId="0" applyNumberFormat="1" applyFont="1" applyBorder="1" applyAlignment="1">
      <alignment horizontal="right" indent="1"/>
    </xf>
    <xf numFmtId="190" fontId="13" fillId="0" borderId="0" xfId="0" applyNumberFormat="1" applyFont="1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/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/>
    <xf numFmtId="0" fontId="11" fillId="0" borderId="0" xfId="0" applyFont="1" applyAlignment="1">
      <alignment wrapText="1"/>
    </xf>
    <xf numFmtId="0" fontId="6" fillId="0" borderId="18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/>
    </xf>
    <xf numFmtId="0" fontId="6" fillId="0" borderId="18" xfId="81" applyFont="1" applyFill="1" applyBorder="1" applyAlignment="1">
      <alignment horizontal="centerContinuous" vertical="center" wrapText="1"/>
    </xf>
    <xf numFmtId="190" fontId="13" fillId="0" borderId="0" xfId="0" applyNumberFormat="1" applyFont="1" applyBorder="1" applyAlignment="1">
      <alignment horizontal="right"/>
    </xf>
    <xf numFmtId="190" fontId="13" fillId="0" borderId="0" xfId="0" applyNumberFormat="1" applyFont="1" applyFill="1" applyBorder="1" applyAlignment="1">
      <alignment horizontal="right" indent="1"/>
    </xf>
    <xf numFmtId="190" fontId="13" fillId="0" borderId="0" xfId="0" applyNumberFormat="1" applyFont="1" applyFill="1" applyBorder="1" applyAlignment="1"/>
    <xf numFmtId="190" fontId="13" fillId="0" borderId="0" xfId="0" applyNumberFormat="1" applyFont="1" applyFill="1" applyBorder="1" applyAlignment="1">
      <alignment horizontal="right" indent="2"/>
    </xf>
    <xf numFmtId="190" fontId="13" fillId="0" borderId="0" xfId="0" applyNumberFormat="1" applyFont="1" applyFill="1" applyBorder="1" applyAlignment="1">
      <alignment horizontal="right"/>
    </xf>
    <xf numFmtId="0" fontId="28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3" fontId="9" fillId="0" borderId="0" xfId="0" applyNumberFormat="1" applyFont="1"/>
    <xf numFmtId="179" fontId="6" fillId="0" borderId="0" xfId="0" applyNumberFormat="1" applyFont="1"/>
    <xf numFmtId="223" fontId="24" fillId="0" borderId="0" xfId="0" applyNumberFormat="1" applyFont="1"/>
    <xf numFmtId="0" fontId="61" fillId="0" borderId="0" xfId="0" applyFont="1" applyProtection="1">
      <protection locked="0"/>
    </xf>
    <xf numFmtId="0" fontId="35" fillId="0" borderId="0" xfId="69" applyFont="1" applyBorder="1" applyAlignment="1" applyProtection="1"/>
    <xf numFmtId="0" fontId="11" fillId="0" borderId="0" xfId="0" applyFont="1" applyBorder="1" applyAlignment="1"/>
    <xf numFmtId="178" fontId="6" fillId="0" borderId="26" xfId="0" applyNumberFormat="1" applyFont="1" applyBorder="1" applyAlignment="1"/>
    <xf numFmtId="178" fontId="6" fillId="0" borderId="27" xfId="0" applyNumberFormat="1" applyFont="1" applyFill="1" applyBorder="1" applyAlignme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9" fillId="0" borderId="0" xfId="0" applyFont="1" applyAlignment="1">
      <alignment horizontal="center"/>
    </xf>
    <xf numFmtId="0" fontId="6" fillId="0" borderId="1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5" fillId="0" borderId="0" xfId="0" applyFont="1" applyAlignment="1" applyProtection="1">
      <alignment vertical="top" wrapText="1"/>
      <protection locked="0"/>
    </xf>
    <xf numFmtId="0" fontId="0" fillId="0" borderId="0" xfId="0"/>
    <xf numFmtId="0" fontId="6" fillId="0" borderId="0" xfId="0" applyFo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4" fillId="0" borderId="0" xfId="0" applyFont="1" applyFill="1"/>
    <xf numFmtId="0" fontId="6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19" xfId="8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Continuous" vertic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31" fontId="4" fillId="0" borderId="0" xfId="0" applyNumberFormat="1" applyFont="1"/>
    <xf numFmtId="0" fontId="6" fillId="0" borderId="0" xfId="0" applyFont="1" applyBorder="1" applyAlignment="1">
      <alignment horizontal="left" wrapText="1" indent="2"/>
    </xf>
    <xf numFmtId="0" fontId="6" fillId="0" borderId="0" xfId="81" applyFont="1" applyFill="1" applyBorder="1" applyAlignment="1">
      <alignment horizontal="left" wrapText="1" indent="2"/>
    </xf>
    <xf numFmtId="0" fontId="6" fillId="0" borderId="0" xfId="0" applyFont="1" applyBorder="1" applyAlignment="1">
      <alignment horizontal="center"/>
    </xf>
    <xf numFmtId="3" fontId="88" fillId="0" borderId="0" xfId="0" applyNumberFormat="1" applyFont="1" applyBorder="1"/>
    <xf numFmtId="165" fontId="24" fillId="0" borderId="0" xfId="0" applyNumberFormat="1" applyFont="1" applyFill="1" applyBorder="1"/>
    <xf numFmtId="0" fontId="24" fillId="0" borderId="0" xfId="0" applyFont="1" applyFill="1" applyBorder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232" fontId="6" fillId="0" borderId="0" xfId="0" applyNumberFormat="1" applyFont="1" applyBorder="1" applyAlignment="1">
      <alignment horizontal="right"/>
    </xf>
    <xf numFmtId="233" fontId="6" fillId="0" borderId="0" xfId="0" applyNumberFormat="1" applyFont="1" applyBorder="1" applyAlignment="1" applyProtection="1">
      <alignment horizontal="right"/>
    </xf>
    <xf numFmtId="0" fontId="6" fillId="0" borderId="18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78" fontId="10" fillId="26" borderId="0" xfId="0" applyNumberFormat="1" applyFont="1" applyFill="1" applyBorder="1" applyAlignment="1"/>
    <xf numFmtId="178" fontId="10" fillId="58" borderId="0" xfId="0" applyNumberFormat="1" applyFont="1" applyFill="1" applyBorder="1" applyAlignment="1"/>
    <xf numFmtId="178" fontId="10" fillId="58" borderId="22" xfId="0" applyNumberFormat="1" applyFont="1" applyFill="1" applyBorder="1" applyAlignment="1"/>
    <xf numFmtId="178" fontId="6" fillId="0" borderId="28" xfId="0" applyNumberFormat="1" applyFont="1" applyFill="1" applyBorder="1" applyAlignment="1"/>
    <xf numFmtId="188" fontId="6" fillId="0" borderId="25" xfId="0" applyNumberFormat="1" applyFont="1" applyFill="1" applyBorder="1" applyAlignment="1"/>
    <xf numFmtId="188" fontId="6" fillId="0" borderId="0" xfId="0" applyNumberFormat="1" applyFont="1" applyFill="1" applyBorder="1" applyAlignment="1"/>
    <xf numFmtId="188" fontId="6" fillId="0" borderId="21" xfId="0" applyNumberFormat="1" applyFont="1" applyFill="1" applyBorder="1" applyAlignment="1"/>
    <xf numFmtId="188" fontId="6" fillId="0" borderId="18" xfId="0" applyNumberFormat="1" applyFont="1" applyFill="1" applyBorder="1" applyAlignment="1"/>
    <xf numFmtId="188" fontId="6" fillId="0" borderId="22" xfId="0" applyNumberFormat="1" applyFont="1" applyFill="1" applyBorder="1" applyAlignment="1"/>
    <xf numFmtId="188" fontId="6" fillId="0" borderId="20" xfId="0" applyNumberFormat="1" applyFont="1" applyFill="1" applyBorder="1" applyAlignment="1"/>
    <xf numFmtId="188" fontId="6" fillId="0" borderId="28" xfId="0" applyNumberFormat="1" applyFont="1" applyFill="1" applyBorder="1" applyAlignment="1"/>
    <xf numFmtId="188" fontId="6" fillId="0" borderId="15" xfId="0" applyNumberFormat="1" applyFont="1" applyFill="1" applyBorder="1" applyAlignment="1"/>
    <xf numFmtId="188" fontId="10" fillId="58" borderId="21" xfId="0" applyNumberFormat="1" applyFont="1" applyFill="1" applyBorder="1" applyAlignment="1"/>
    <xf numFmtId="188" fontId="10" fillId="58" borderId="0" xfId="0" applyNumberFormat="1" applyFont="1" applyFill="1" applyBorder="1" applyAlignment="1"/>
    <xf numFmtId="188" fontId="10" fillId="58" borderId="18" xfId="0" applyNumberFormat="1" applyFont="1" applyFill="1" applyBorder="1" applyAlignment="1"/>
    <xf numFmtId="188" fontId="10" fillId="58" borderId="22" xfId="0" applyNumberFormat="1" applyFont="1" applyFill="1" applyBorder="1" applyAlignment="1"/>
    <xf numFmtId="178" fontId="10" fillId="58" borderId="16" xfId="0" applyNumberFormat="1" applyFont="1" applyFill="1" applyBorder="1" applyAlignment="1"/>
    <xf numFmtId="178" fontId="10" fillId="58" borderId="6" xfId="0" applyNumberFormat="1" applyFont="1" applyFill="1" applyBorder="1" applyAlignment="1"/>
    <xf numFmtId="232" fontId="10" fillId="58" borderId="0" xfId="0" applyNumberFormat="1" applyFont="1" applyFill="1" applyBorder="1" applyAlignment="1">
      <alignment horizontal="right"/>
    </xf>
    <xf numFmtId="233" fontId="10" fillId="58" borderId="0" xfId="0" applyNumberFormat="1" applyFont="1" applyFill="1" applyBorder="1" applyAlignment="1" applyProtection="1">
      <alignment horizontal="right"/>
    </xf>
    <xf numFmtId="178" fontId="10" fillId="58" borderId="19" xfId="0" applyNumberFormat="1" applyFont="1" applyFill="1" applyBorder="1" applyAlignment="1"/>
    <xf numFmtId="178" fontId="10" fillId="58" borderId="17" xfId="0" applyNumberFormat="1" applyFont="1" applyFill="1" applyBorder="1" applyAlignment="1"/>
    <xf numFmtId="232" fontId="10" fillId="58" borderId="22" xfId="0" applyNumberFormat="1" applyFont="1" applyFill="1" applyBorder="1" applyAlignment="1">
      <alignment horizontal="right"/>
    </xf>
    <xf numFmtId="233" fontId="10" fillId="58" borderId="22" xfId="0" applyNumberFormat="1" applyFont="1" applyFill="1" applyBorder="1" applyAlignment="1" applyProtection="1">
      <alignment horizontal="right"/>
    </xf>
    <xf numFmtId="232" fontId="10" fillId="58" borderId="17" xfId="0" applyNumberFormat="1" applyFont="1" applyFill="1" applyBorder="1" applyAlignment="1">
      <alignment horizontal="right"/>
    </xf>
    <xf numFmtId="232" fontId="6" fillId="0" borderId="6" xfId="0" applyNumberFormat="1" applyFont="1" applyBorder="1" applyAlignment="1">
      <alignment horizontal="right"/>
    </xf>
    <xf numFmtId="232" fontId="10" fillId="58" borderId="6" xfId="0" applyNumberFormat="1" applyFont="1" applyFill="1" applyBorder="1" applyAlignment="1">
      <alignment horizontal="right"/>
    </xf>
    <xf numFmtId="232" fontId="10" fillId="58" borderId="18" xfId="0" applyNumberFormat="1" applyFont="1" applyFill="1" applyBorder="1" applyAlignment="1">
      <alignment horizontal="right"/>
    </xf>
    <xf numFmtId="232" fontId="6" fillId="0" borderId="21" xfId="0" applyNumberFormat="1" applyFont="1" applyBorder="1" applyAlignment="1">
      <alignment horizontal="right"/>
    </xf>
    <xf numFmtId="232" fontId="10" fillId="58" borderId="21" xfId="0" applyNumberFormat="1" applyFont="1" applyFill="1" applyBorder="1" applyAlignment="1">
      <alignment horizontal="right"/>
    </xf>
    <xf numFmtId="232" fontId="10" fillId="58" borderId="19" xfId="0" applyNumberFormat="1" applyFont="1" applyFill="1" applyBorder="1" applyAlignment="1">
      <alignment horizontal="right"/>
    </xf>
    <xf numFmtId="232" fontId="6" fillId="0" borderId="16" xfId="0" applyNumberFormat="1" applyFont="1" applyBorder="1" applyAlignment="1">
      <alignment horizontal="right"/>
    </xf>
    <xf numFmtId="232" fontId="10" fillId="58" borderId="16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0" fillId="0" borderId="0" xfId="0" quotePrefix="1"/>
    <xf numFmtId="0" fontId="6" fillId="0" borderId="0" xfId="81" applyFont="1" applyFill="1" applyBorder="1" applyAlignment="1">
      <alignment horizontal="centerContinuous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22" fillId="0" borderId="15" xfId="69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1" fillId="0" borderId="19" xfId="8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  <xf numFmtId="3" fontId="6" fillId="0" borderId="16" xfId="0" applyNumberFormat="1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178" fontId="6" fillId="0" borderId="24" xfId="0" applyNumberFormat="1" applyFont="1" applyFill="1" applyBorder="1" applyAlignment="1"/>
    <xf numFmtId="0" fontId="10" fillId="58" borderId="16" xfId="0" applyFont="1" applyFill="1" applyBorder="1" applyAlignment="1">
      <alignment vertical="center" wrapText="1"/>
    </xf>
    <xf numFmtId="178" fontId="10" fillId="26" borderId="6" xfId="0" applyNumberFormat="1" applyFont="1" applyFill="1" applyBorder="1" applyAlignment="1"/>
    <xf numFmtId="3" fontId="6" fillId="0" borderId="19" xfId="0" applyNumberFormat="1" applyFont="1" applyBorder="1" applyAlignment="1">
      <alignment vertical="center" wrapText="1"/>
    </xf>
    <xf numFmtId="178" fontId="6" fillId="0" borderId="17" xfId="0" applyNumberFormat="1" applyFont="1" applyFill="1" applyBorder="1" applyAlignment="1"/>
    <xf numFmtId="0" fontId="6" fillId="0" borderId="27" xfId="0" applyFont="1" applyBorder="1" applyAlignment="1">
      <alignment horizontal="left" vertical="center" indent="1"/>
    </xf>
    <xf numFmtId="0" fontId="6" fillId="0" borderId="23" xfId="0" applyFont="1" applyBorder="1" applyAlignment="1">
      <alignment horizontal="left" vertical="center" indent="1"/>
    </xf>
    <xf numFmtId="0" fontId="10" fillId="58" borderId="19" xfId="0" applyFont="1" applyFill="1" applyBorder="1" applyAlignment="1">
      <alignment vertical="center" wrapText="1"/>
    </xf>
    <xf numFmtId="0" fontId="10" fillId="58" borderId="23" xfId="0" applyFont="1" applyFill="1" applyBorder="1" applyAlignment="1"/>
    <xf numFmtId="188" fontId="10" fillId="58" borderId="28" xfId="0" applyNumberFormat="1" applyFont="1" applyFill="1" applyBorder="1" applyAlignment="1"/>
    <xf numFmtId="188" fontId="10" fillId="58" borderId="15" xfId="0" applyNumberFormat="1" applyFont="1" applyFill="1" applyBorder="1" applyAlignment="1"/>
    <xf numFmtId="3" fontId="10" fillId="58" borderId="19" xfId="0" applyNumberFormat="1" applyFont="1" applyFill="1" applyBorder="1" applyProtection="1">
      <protection locked="0"/>
    </xf>
    <xf numFmtId="3" fontId="6" fillId="0" borderId="16" xfId="0" applyNumberFormat="1" applyFont="1" applyBorder="1" applyProtection="1">
      <protection locked="0"/>
    </xf>
    <xf numFmtId="232" fontId="6" fillId="0" borderId="6" xfId="0" applyNumberFormat="1" applyFont="1" applyFill="1" applyBorder="1" applyAlignment="1">
      <alignment horizontal="right"/>
    </xf>
    <xf numFmtId="3" fontId="10" fillId="58" borderId="16" xfId="0" applyNumberFormat="1" applyFont="1" applyFill="1" applyBorder="1" applyProtection="1">
      <protection locked="0"/>
    </xf>
    <xf numFmtId="3" fontId="10" fillId="58" borderId="19" xfId="0" applyNumberFormat="1" applyFont="1" applyFill="1" applyBorder="1" applyAlignment="1" applyProtection="1">
      <alignment vertical="center"/>
      <protection locked="0"/>
    </xf>
    <xf numFmtId="232" fontId="10" fillId="58" borderId="22" xfId="0" applyNumberFormat="1" applyFont="1" applyFill="1" applyBorder="1" applyAlignment="1">
      <alignment horizontal="right" vertical="center"/>
    </xf>
    <xf numFmtId="232" fontId="10" fillId="58" borderId="17" xfId="0" applyNumberFormat="1" applyFont="1" applyFill="1" applyBorder="1" applyAlignment="1">
      <alignment horizontal="right" vertical="center"/>
    </xf>
    <xf numFmtId="233" fontId="10" fillId="58" borderId="22" xfId="0" applyNumberFormat="1" applyFont="1" applyFill="1" applyBorder="1" applyAlignment="1" applyProtection="1">
      <alignment horizontal="right" vertical="center"/>
    </xf>
    <xf numFmtId="232" fontId="10" fillId="58" borderId="18" xfId="0" applyNumberFormat="1" applyFont="1" applyFill="1" applyBorder="1" applyAlignment="1">
      <alignment horizontal="right" vertical="center"/>
    </xf>
    <xf numFmtId="232" fontId="10" fillId="58" borderId="19" xfId="0" applyNumberFormat="1" applyFont="1" applyFill="1" applyBorder="1" applyAlignment="1">
      <alignment horizontal="right" vertical="center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Font="1" applyBorder="1" applyAlignment="1"/>
    <xf numFmtId="0" fontId="89" fillId="0" borderId="0" xfId="69" applyFont="1" applyAlignment="1" applyProtection="1"/>
    <xf numFmtId="0" fontId="29" fillId="0" borderId="0" xfId="69" applyFont="1" applyAlignment="1" applyProtection="1"/>
    <xf numFmtId="0" fontId="29" fillId="0" borderId="0" xfId="207" quotePrefix="1" applyAlignment="1" applyProtection="1">
      <alignment horizontal="left" indent="1"/>
    </xf>
    <xf numFmtId="0" fontId="23" fillId="0" borderId="0" xfId="0" applyFont="1"/>
    <xf numFmtId="178" fontId="0" fillId="0" borderId="20" xfId="0" applyNumberFormat="1" applyBorder="1" applyAlignment="1">
      <alignment horizontal="center" vertical="center"/>
    </xf>
    <xf numFmtId="0" fontId="89" fillId="0" borderId="0" xfId="69" applyFont="1" applyFill="1" applyBorder="1" applyAlignment="1" applyProtection="1">
      <alignment horizontal="left"/>
    </xf>
    <xf numFmtId="0" fontId="3" fillId="0" borderId="0" xfId="159" applyAlignment="1" applyProtection="1">
      <alignment wrapText="1"/>
    </xf>
    <xf numFmtId="0" fontId="3" fillId="0" borderId="0" xfId="159" applyProtection="1"/>
    <xf numFmtId="0" fontId="9" fillId="0" borderId="0" xfId="159" applyFont="1" applyAlignment="1" applyProtection="1">
      <alignment wrapText="1"/>
    </xf>
    <xf numFmtId="0" fontId="28" fillId="0" borderId="0" xfId="159" applyFont="1" applyProtection="1"/>
    <xf numFmtId="0" fontId="28" fillId="0" borderId="0" xfId="159" applyFont="1" applyAlignment="1" applyProtection="1">
      <alignment vertical="center"/>
    </xf>
    <xf numFmtId="0" fontId="6" fillId="0" borderId="0" xfId="159" applyFont="1" applyAlignment="1" applyProtection="1">
      <alignment vertical="center"/>
    </xf>
    <xf numFmtId="0" fontId="28" fillId="0" borderId="0" xfId="159" applyFont="1" applyAlignment="1" applyProtection="1">
      <alignment horizontal="left" vertical="center"/>
    </xf>
    <xf numFmtId="0" fontId="6" fillId="0" borderId="0" xfId="159" applyFont="1" applyAlignment="1" applyProtection="1">
      <alignment horizontal="left" vertical="center"/>
    </xf>
    <xf numFmtId="0" fontId="10" fillId="0" borderId="0" xfId="159" applyFont="1" applyAlignment="1" applyProtection="1">
      <alignment vertical="center"/>
    </xf>
    <xf numFmtId="0" fontId="3" fillId="0" borderId="0" xfId="159" applyAlignment="1" applyProtection="1">
      <alignment vertical="center"/>
    </xf>
    <xf numFmtId="0" fontId="13" fillId="0" borderId="0" xfId="159" applyFont="1" applyAlignment="1" applyProtection="1">
      <alignment vertical="center"/>
    </xf>
    <xf numFmtId="0" fontId="6" fillId="0" borderId="0" xfId="159" applyFont="1" applyAlignment="1" applyProtection="1">
      <alignment vertical="center"/>
      <protection locked="0"/>
    </xf>
    <xf numFmtId="0" fontId="92" fillId="0" borderId="0" xfId="221" applyFont="1" applyProtection="1"/>
    <xf numFmtId="1" fontId="11" fillId="0" borderId="0" xfId="0" applyNumberFormat="1" applyFont="1" applyFill="1" applyBorder="1" applyAlignment="1">
      <alignment horizontal="right" indent="1"/>
    </xf>
    <xf numFmtId="192" fontId="11" fillId="0" borderId="0" xfId="0" applyNumberFormat="1" applyFont="1" applyFill="1"/>
    <xf numFmtId="165" fontId="9" fillId="0" borderId="0" xfId="0" applyNumberFormat="1" applyFont="1" applyFill="1"/>
    <xf numFmtId="0" fontId="6" fillId="0" borderId="0" xfId="0" applyFont="1" applyFill="1"/>
    <xf numFmtId="165" fontId="24" fillId="0" borderId="0" xfId="0" applyNumberFormat="1" applyFont="1" applyFill="1"/>
    <xf numFmtId="164" fontId="6" fillId="0" borderId="0" xfId="0" applyNumberFormat="1" applyFont="1" applyFill="1" applyBorder="1" applyAlignment="1" applyProtection="1">
      <alignment horizontal="right" indent="1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/>
    <xf numFmtId="0" fontId="93" fillId="0" borderId="0" xfId="69" quotePrefix="1" applyFont="1" applyAlignment="1" applyProtection="1"/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left"/>
    </xf>
    <xf numFmtId="0" fontId="6" fillId="0" borderId="18" xfId="81" applyFont="1" applyFill="1" applyBorder="1" applyAlignment="1">
      <alignment horizontal="center" vertical="center" wrapText="1"/>
    </xf>
    <xf numFmtId="0" fontId="4" fillId="0" borderId="0" xfId="0" applyFont="1"/>
    <xf numFmtId="0" fontId="29" fillId="0" borderId="0" xfId="207" quotePrefix="1" applyAlignment="1" applyProtection="1">
      <alignment horizontal="left" vertical="top" indent="1"/>
    </xf>
    <xf numFmtId="0" fontId="89" fillId="0" borderId="0" xfId="69" applyFont="1" applyAlignment="1" applyProtection="1">
      <alignment horizontal="left"/>
    </xf>
    <xf numFmtId="0" fontId="9" fillId="0" borderId="0" xfId="69" applyFont="1" applyAlignment="1" applyProtection="1">
      <alignment horizontal="left"/>
    </xf>
    <xf numFmtId="178" fontId="4" fillId="0" borderId="0" xfId="0" applyNumberFormat="1" applyFont="1" applyFill="1" applyBorder="1"/>
    <xf numFmtId="0" fontId="10" fillId="0" borderId="15" xfId="0" applyFont="1" applyBorder="1" applyAlignment="1">
      <alignment vertical="top" wrapText="1"/>
    </xf>
    <xf numFmtId="0" fontId="9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9" fillId="0" borderId="0" xfId="69" applyFont="1" applyFill="1" applyBorder="1" applyAlignment="1" applyProtection="1">
      <alignment horizontal="left"/>
    </xf>
    <xf numFmtId="0" fontId="6" fillId="0" borderId="19" xfId="0" applyFont="1" applyFill="1" applyBorder="1" applyAlignment="1">
      <alignment horizontal="center" vertical="center"/>
    </xf>
    <xf numFmtId="173" fontId="6" fillId="0" borderId="0" xfId="0" applyNumberFormat="1" applyFont="1" applyFill="1" applyBorder="1" applyAlignment="1">
      <alignment horizontal="right" indent="1"/>
    </xf>
    <xf numFmtId="234" fontId="13" fillId="0" borderId="0" xfId="0" applyNumberFormat="1" applyFont="1" applyBorder="1" applyAlignment="1">
      <alignment horizontal="right" indent="1"/>
    </xf>
    <xf numFmtId="178" fontId="6" fillId="0" borderId="25" xfId="0" applyNumberFormat="1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89" fillId="0" borderId="0" xfId="69" applyFont="1" applyFill="1" applyBorder="1" applyAlignment="1" applyProtection="1">
      <alignment horizontal="left"/>
    </xf>
    <xf numFmtId="0" fontId="11" fillId="0" borderId="20" xfId="0" applyFont="1" applyFill="1" applyBorder="1" applyAlignment="1">
      <alignment horizontal="center"/>
    </xf>
    <xf numFmtId="0" fontId="11" fillId="0" borderId="2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>
      <alignment horizontal="left" indent="6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 applyProtection="1">
      <alignment horizontal="center" vertical="center"/>
      <protection locked="0"/>
    </xf>
    <xf numFmtId="0" fontId="11" fillId="0" borderId="19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6" fillId="0" borderId="0" xfId="0" applyFont="1" applyProtection="1"/>
    <xf numFmtId="0" fontId="97" fillId="0" borderId="0" xfId="0" applyFont="1" applyProtection="1"/>
    <xf numFmtId="0" fontId="97" fillId="0" borderId="0" xfId="0" applyFont="1" applyAlignment="1" applyProtection="1">
      <alignment wrapText="1"/>
      <protection locked="0"/>
    </xf>
    <xf numFmtId="178" fontId="6" fillId="0" borderId="19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89" fillId="0" borderId="0" xfId="69" applyFont="1" applyFill="1" applyBorder="1" applyAlignment="1" applyProtection="1">
      <alignment horizontal="left"/>
    </xf>
    <xf numFmtId="0" fontId="6" fillId="0" borderId="19" xfId="81" applyFont="1" applyFill="1" applyBorder="1" applyAlignment="1">
      <alignment horizontal="center" vertical="center" wrapText="1"/>
    </xf>
    <xf numFmtId="0" fontId="29" fillId="0" borderId="0" xfId="207" quotePrefix="1" applyFont="1" applyAlignment="1" applyProtection="1">
      <alignment horizontal="left" inden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9" xfId="81" applyFont="1" applyFill="1" applyBorder="1" applyAlignment="1">
      <alignment horizontal="center" vertical="center" wrapText="1"/>
    </xf>
    <xf numFmtId="0" fontId="6" fillId="0" borderId="0" xfId="81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9" fillId="0" borderId="0" xfId="69" applyFont="1" applyAlignment="1" applyProtection="1">
      <alignment horizontal="left"/>
    </xf>
    <xf numFmtId="0" fontId="6" fillId="0" borderId="0" xfId="0" applyFont="1" applyBorder="1" applyAlignment="1">
      <alignment horizontal="left" inden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89" fillId="0" borderId="0" xfId="69" applyFont="1" applyAlignment="1" applyProtection="1">
      <alignment wrapText="1"/>
    </xf>
    <xf numFmtId="178" fontId="6" fillId="0" borderId="19" xfId="0" applyNumberFormat="1" applyFont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89" fillId="0" borderId="0" xfId="69" applyFont="1" applyFill="1" applyBorder="1" applyAlignment="1" applyProtection="1">
      <alignment horizontal="left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9" fillId="0" borderId="0" xfId="69" applyFont="1" applyFill="1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wrapText="1" indent="1"/>
    </xf>
    <xf numFmtId="1" fontId="100" fillId="0" borderId="0" xfId="0" applyNumberFormat="1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 applyProtection="1">
      <protection locked="0"/>
    </xf>
    <xf numFmtId="0" fontId="14" fillId="0" borderId="0" xfId="0" applyFont="1" applyAlignment="1">
      <alignment horizontal="center" vertical="top" textRotation="180"/>
    </xf>
    <xf numFmtId="0" fontId="17" fillId="0" borderId="0" xfId="0" applyFont="1" applyAlignment="1">
      <alignment horizontal="center" vertical="top" textRotation="180"/>
    </xf>
    <xf numFmtId="0" fontId="13" fillId="0" borderId="0" xfId="159" applyFont="1" applyAlignment="1" applyProtection="1">
      <alignment horizontal="left" wrapText="1"/>
    </xf>
    <xf numFmtId="0" fontId="29" fillId="0" borderId="0" xfId="69" applyFont="1" applyAlignment="1" applyProtection="1">
      <alignment horizontal="left" wrapText="1"/>
    </xf>
    <xf numFmtId="0" fontId="30" fillId="0" borderId="0" xfId="0" applyFont="1" applyAlignment="1">
      <alignment horizontal="center" vertical="top" textRotation="180"/>
    </xf>
    <xf numFmtId="0" fontId="29" fillId="0" borderId="0" xfId="69" applyFont="1" applyAlignment="1" applyProtection="1">
      <alignment horizontal="left"/>
    </xf>
    <xf numFmtId="0" fontId="5" fillId="0" borderId="0" xfId="0" applyFont="1" applyAlignment="1">
      <alignment horizontal="left"/>
    </xf>
    <xf numFmtId="178" fontId="6" fillId="0" borderId="27" xfId="0" applyNumberFormat="1" applyFont="1" applyBorder="1" applyAlignment="1">
      <alignment horizontal="center" vertical="center"/>
    </xf>
    <xf numFmtId="178" fontId="6" fillId="0" borderId="26" xfId="0" applyNumberFormat="1" applyFont="1" applyBorder="1" applyAlignment="1">
      <alignment horizontal="center" vertical="center"/>
    </xf>
    <xf numFmtId="178" fontId="6" fillId="0" borderId="23" xfId="0" applyNumberFormat="1" applyFont="1" applyBorder="1" applyAlignment="1">
      <alignment horizontal="center" vertical="center"/>
    </xf>
    <xf numFmtId="178" fontId="6" fillId="0" borderId="24" xfId="0" applyNumberFormat="1" applyFont="1" applyBorder="1" applyAlignment="1">
      <alignment horizontal="center" vertical="center"/>
    </xf>
    <xf numFmtId="178" fontId="6" fillId="0" borderId="25" xfId="0" applyNumberFormat="1" applyFont="1" applyBorder="1" applyAlignment="1">
      <alignment horizontal="center" vertical="center" wrapText="1"/>
    </xf>
    <xf numFmtId="178" fontId="6" fillId="0" borderId="28" xfId="0" applyNumberFormat="1" applyFont="1" applyBorder="1" applyAlignment="1">
      <alignment horizontal="center" vertical="center" wrapText="1"/>
    </xf>
    <xf numFmtId="178" fontId="6" fillId="0" borderId="23" xfId="0" applyNumberFormat="1" applyFont="1" applyBorder="1" applyAlignment="1">
      <alignment vertical="center"/>
    </xf>
    <xf numFmtId="178" fontId="6" fillId="0" borderId="24" xfId="0" applyNumberFormat="1" applyFont="1" applyBorder="1" applyAlignment="1">
      <alignment vertical="center"/>
    </xf>
    <xf numFmtId="178" fontId="10" fillId="26" borderId="19" xfId="0" applyNumberFormat="1" applyFont="1" applyFill="1" applyBorder="1" applyAlignment="1">
      <alignment vertical="center" wrapText="1"/>
    </xf>
    <xf numFmtId="178" fontId="23" fillId="26" borderId="17" xfId="0" applyNumberFormat="1" applyFont="1" applyFill="1" applyBorder="1" applyAlignment="1">
      <alignment vertical="center" wrapText="1"/>
    </xf>
    <xf numFmtId="178" fontId="6" fillId="0" borderId="20" xfId="0" applyNumberFormat="1" applyFont="1" applyBorder="1" applyAlignment="1">
      <alignment horizontal="center" vertical="center"/>
    </xf>
    <xf numFmtId="178" fontId="6" fillId="0" borderId="15" xfId="0" applyNumberFormat="1" applyFont="1" applyBorder="1" applyAlignment="1">
      <alignment horizontal="center" vertical="center"/>
    </xf>
    <xf numFmtId="178" fontId="6" fillId="0" borderId="20" xfId="0" applyNumberFormat="1" applyFont="1" applyBorder="1" applyAlignment="1">
      <alignment horizontal="center" vertical="center" wrapText="1"/>
    </xf>
    <xf numFmtId="178" fontId="6" fillId="0" borderId="26" xfId="0" applyNumberFormat="1" applyFont="1" applyBorder="1" applyAlignment="1">
      <alignment horizontal="center" vertical="center" wrapText="1"/>
    </xf>
    <xf numFmtId="178" fontId="6" fillId="0" borderId="15" xfId="0" applyNumberFormat="1" applyFont="1" applyBorder="1" applyAlignment="1">
      <alignment horizontal="center" vertical="center" wrapText="1"/>
    </xf>
    <xf numFmtId="178" fontId="6" fillId="0" borderId="24" xfId="0" applyNumberFormat="1" applyFont="1" applyBorder="1" applyAlignment="1">
      <alignment horizontal="center" vertical="center" wrapText="1"/>
    </xf>
    <xf numFmtId="178" fontId="6" fillId="0" borderId="22" xfId="0" applyNumberFormat="1" applyFont="1" applyFill="1" applyBorder="1" applyAlignment="1">
      <alignment horizontal="center"/>
    </xf>
    <xf numFmtId="178" fontId="6" fillId="0" borderId="17" xfId="0" applyNumberFormat="1" applyFont="1" applyFill="1" applyBorder="1" applyAlignment="1">
      <alignment horizontal="center"/>
    </xf>
    <xf numFmtId="178" fontId="6" fillId="0" borderId="19" xfId="0" applyNumberFormat="1" applyFont="1" applyFill="1" applyBorder="1" applyAlignment="1">
      <alignment horizontal="center"/>
    </xf>
    <xf numFmtId="178" fontId="6" fillId="0" borderId="19" xfId="0" applyNumberFormat="1" applyFont="1" applyBorder="1" applyAlignment="1">
      <alignment horizontal="center" vertical="center"/>
    </xf>
    <xf numFmtId="178" fontId="0" fillId="0" borderId="17" xfId="0" applyNumberFormat="1" applyBorder="1" applyAlignment="1">
      <alignment horizontal="center" vertical="center"/>
    </xf>
    <xf numFmtId="178" fontId="4" fillId="0" borderId="28" xfId="0" applyNumberFormat="1" applyFont="1" applyBorder="1" applyAlignment="1">
      <alignment horizontal="center" vertical="center" wrapText="1"/>
    </xf>
    <xf numFmtId="178" fontId="0" fillId="0" borderId="28" xfId="0" applyNumberFormat="1" applyBorder="1" applyAlignment="1">
      <alignment horizontal="center" vertical="center" wrapText="1"/>
    </xf>
    <xf numFmtId="178" fontId="6" fillId="0" borderId="27" xfId="0" applyNumberFormat="1" applyFont="1" applyBorder="1" applyAlignment="1">
      <alignment horizontal="center" vertical="center" wrapText="1"/>
    </xf>
    <xf numFmtId="178" fontId="0" fillId="0" borderId="23" xfId="0" applyNumberFormat="1" applyBorder="1" applyAlignment="1">
      <alignment horizontal="center" vertical="center" wrapText="1"/>
    </xf>
    <xf numFmtId="178" fontId="6" fillId="0" borderId="19" xfId="0" applyNumberFormat="1" applyFont="1" applyBorder="1" applyAlignment="1">
      <alignment horizontal="center"/>
    </xf>
    <xf numFmtId="178" fontId="6" fillId="0" borderId="17" xfId="0" applyNumberFormat="1" applyFont="1" applyBorder="1" applyAlignment="1">
      <alignment horizontal="center"/>
    </xf>
    <xf numFmtId="178" fontId="0" fillId="0" borderId="24" xfId="0" applyNumberFormat="1" applyBorder="1" applyAlignment="1">
      <alignment vertical="center"/>
    </xf>
    <xf numFmtId="178" fontId="10" fillId="26" borderId="19" xfId="0" applyNumberFormat="1" applyFont="1" applyFill="1" applyBorder="1" applyAlignment="1">
      <alignment vertical="center"/>
    </xf>
    <xf numFmtId="178" fontId="23" fillId="26" borderId="17" xfId="0" applyNumberFormat="1" applyFont="1" applyFill="1" applyBorder="1" applyAlignment="1">
      <alignment vertical="center"/>
    </xf>
    <xf numFmtId="178" fontId="6" fillId="0" borderId="27" xfId="0" applyNumberFormat="1" applyFont="1" applyBorder="1" applyAlignment="1">
      <alignment vertical="center"/>
    </xf>
    <xf numFmtId="178" fontId="0" fillId="0" borderId="26" xfId="0" applyNumberFormat="1" applyBorder="1" applyAlignment="1">
      <alignment vertical="center"/>
    </xf>
    <xf numFmtId="0" fontId="89" fillId="0" borderId="0" xfId="69" applyFont="1" applyAlignment="1" applyProtection="1">
      <alignment horizontal="left"/>
    </xf>
    <xf numFmtId="178" fontId="6" fillId="0" borderId="25" xfId="0" applyNumberFormat="1" applyFont="1" applyBorder="1" applyAlignment="1">
      <alignment horizontal="center" vertical="center" textRotation="90"/>
    </xf>
    <xf numFmtId="178" fontId="0" fillId="0" borderId="21" xfId="0" applyNumberFormat="1" applyBorder="1" applyAlignment="1">
      <alignment horizontal="center" vertical="center" textRotation="90"/>
    </xf>
    <xf numFmtId="178" fontId="0" fillId="0" borderId="28" xfId="0" applyNumberFormat="1" applyBorder="1" applyAlignment="1">
      <alignment horizontal="center" vertical="center" textRotation="90"/>
    </xf>
    <xf numFmtId="178" fontId="11" fillId="0" borderId="19" xfId="0" applyNumberFormat="1" applyFont="1" applyBorder="1" applyAlignment="1">
      <alignment vertical="center" wrapText="1"/>
    </xf>
    <xf numFmtId="178" fontId="6" fillId="0" borderId="17" xfId="0" applyNumberFormat="1" applyFont="1" applyBorder="1" applyAlignment="1">
      <alignment vertical="center"/>
    </xf>
    <xf numFmtId="178" fontId="6" fillId="0" borderId="16" xfId="0" applyNumberFormat="1" applyFont="1" applyBorder="1" applyAlignment="1">
      <alignment vertical="center"/>
    </xf>
    <xf numFmtId="178" fontId="0" fillId="0" borderId="6" xfId="0" applyNumberFormat="1" applyBorder="1" applyAlignment="1">
      <alignment vertical="center"/>
    </xf>
    <xf numFmtId="178" fontId="6" fillId="0" borderId="19" xfId="0" applyNumberFormat="1" applyFont="1" applyBorder="1" applyAlignment="1">
      <alignment vertical="center"/>
    </xf>
    <xf numFmtId="178" fontId="0" fillId="0" borderId="17" xfId="0" applyNumberFormat="1" applyBorder="1" applyAlignment="1">
      <alignment vertical="center"/>
    </xf>
    <xf numFmtId="178" fontId="6" fillId="0" borderId="26" xfId="0" applyNumberFormat="1" applyFont="1" applyBorder="1" applyAlignment="1">
      <alignment vertical="center"/>
    </xf>
    <xf numFmtId="178" fontId="8" fillId="0" borderId="25" xfId="0" applyNumberFormat="1" applyFont="1" applyBorder="1" applyAlignment="1">
      <alignment horizontal="center" vertical="center" textRotation="90" wrapText="1"/>
    </xf>
    <xf numFmtId="178" fontId="8" fillId="0" borderId="21" xfId="0" applyNumberFormat="1" applyFont="1" applyBorder="1" applyAlignment="1">
      <alignment horizontal="center" vertical="center" textRotation="90" wrapText="1"/>
    </xf>
    <xf numFmtId="178" fontId="8" fillId="0" borderId="28" xfId="0" applyNumberFormat="1" applyFont="1" applyBorder="1" applyAlignment="1">
      <alignment horizontal="center" vertical="center" textRotation="90" wrapText="1"/>
    </xf>
    <xf numFmtId="178" fontId="6" fillId="0" borderId="25" xfId="0" applyNumberFormat="1" applyFont="1" applyBorder="1" applyAlignment="1">
      <alignment horizontal="center"/>
    </xf>
    <xf numFmtId="178" fontId="0" fillId="0" borderId="21" xfId="0" applyNumberFormat="1" applyBorder="1" applyAlignment="1"/>
    <xf numFmtId="178" fontId="0" fillId="0" borderId="28" xfId="0" applyNumberFormat="1" applyBorder="1" applyAlignment="1"/>
    <xf numFmtId="178" fontId="6" fillId="0" borderId="25" xfId="0" applyNumberFormat="1" applyFont="1" applyBorder="1" applyAlignment="1">
      <alignment horizontal="center" textRotation="90"/>
    </xf>
    <xf numFmtId="178" fontId="6" fillId="0" borderId="25" xfId="0" applyNumberFormat="1" applyFont="1" applyBorder="1" applyAlignment="1">
      <alignment horizontal="center" vertical="center" textRotation="90" wrapText="1"/>
    </xf>
    <xf numFmtId="178" fontId="0" fillId="0" borderId="21" xfId="0" applyNumberFormat="1" applyBorder="1" applyAlignment="1">
      <alignment horizontal="center" vertical="center" textRotation="90" wrapText="1"/>
    </xf>
    <xf numFmtId="178" fontId="0" fillId="0" borderId="28" xfId="0" applyNumberFormat="1" applyBorder="1" applyAlignment="1">
      <alignment horizontal="center" vertical="center" textRotation="90" wrapText="1"/>
    </xf>
    <xf numFmtId="178" fontId="6" fillId="0" borderId="16" xfId="0" applyNumberFormat="1" applyFont="1" applyBorder="1" applyAlignment="1">
      <alignment horizontal="left" vertical="center"/>
    </xf>
    <xf numFmtId="178" fontId="6" fillId="0" borderId="6" xfId="0" applyNumberFormat="1" applyFont="1" applyBorder="1" applyAlignment="1">
      <alignment horizontal="left" vertical="center"/>
    </xf>
    <xf numFmtId="178" fontId="6" fillId="0" borderId="27" xfId="0" applyNumberFormat="1" applyFont="1" applyBorder="1" applyAlignment="1">
      <alignment horizontal="center" vertical="center" textRotation="90" wrapText="1"/>
    </xf>
    <xf numFmtId="178" fontId="0" fillId="0" borderId="26" xfId="0" applyNumberFormat="1" applyBorder="1" applyAlignment="1">
      <alignment horizontal="center" vertical="center" textRotation="90" wrapText="1"/>
    </xf>
    <xf numFmtId="178" fontId="0" fillId="0" borderId="16" xfId="0" applyNumberFormat="1" applyBorder="1" applyAlignment="1">
      <alignment horizontal="center" vertical="center" textRotation="90" wrapText="1"/>
    </xf>
    <xf numFmtId="178" fontId="0" fillId="0" borderId="6" xfId="0" applyNumberFormat="1" applyBorder="1" applyAlignment="1">
      <alignment horizontal="center" vertical="center" textRotation="90" wrapText="1"/>
    </xf>
    <xf numFmtId="178" fontId="0" fillId="0" borderId="23" xfId="0" applyNumberFormat="1" applyBorder="1" applyAlignment="1">
      <alignment horizontal="center" vertical="center" textRotation="90" wrapText="1"/>
    </xf>
    <xf numFmtId="178" fontId="0" fillId="0" borderId="24" xfId="0" applyNumberFormat="1" applyBorder="1" applyAlignment="1">
      <alignment horizontal="center" vertical="center" textRotation="90" wrapText="1"/>
    </xf>
    <xf numFmtId="178" fontId="6" fillId="0" borderId="21" xfId="0" applyNumberFormat="1" applyFont="1" applyBorder="1" applyAlignment="1">
      <alignment horizontal="center" vertical="center" textRotation="90"/>
    </xf>
    <xf numFmtId="178" fontId="0" fillId="0" borderId="21" xfId="0" applyNumberFormat="1" applyBorder="1" applyAlignment="1">
      <alignment horizontal="center" vertical="center"/>
    </xf>
    <xf numFmtId="178" fontId="0" fillId="0" borderId="28" xfId="0" applyNumberFormat="1" applyBorder="1" applyAlignment="1">
      <alignment horizontal="center" vertical="center"/>
    </xf>
    <xf numFmtId="178" fontId="0" fillId="0" borderId="20" xfId="0" applyNumberFormat="1" applyBorder="1" applyAlignment="1">
      <alignment horizontal="center" vertical="center" wrapText="1"/>
    </xf>
    <xf numFmtId="178" fontId="0" fillId="0" borderId="15" xfId="0" applyNumberFormat="1" applyBorder="1" applyAlignment="1">
      <alignment horizontal="center" vertical="center" wrapText="1"/>
    </xf>
    <xf numFmtId="178" fontId="6" fillId="0" borderId="21" xfId="0" applyNumberFormat="1" applyFont="1" applyBorder="1" applyAlignment="1">
      <alignment horizontal="center" vertical="center" wrapText="1"/>
    </xf>
    <xf numFmtId="178" fontId="6" fillId="0" borderId="25" xfId="0" applyNumberFormat="1" applyFont="1" applyBorder="1" applyAlignment="1">
      <alignment horizontal="center" vertical="center"/>
    </xf>
    <xf numFmtId="178" fontId="6" fillId="0" borderId="19" xfId="0" applyNumberFormat="1" applyFont="1" applyBorder="1" applyAlignment="1">
      <alignment horizontal="center" vertical="center" wrapText="1"/>
    </xf>
    <xf numFmtId="178" fontId="6" fillId="0" borderId="22" xfId="0" applyNumberFormat="1" applyFont="1" applyBorder="1" applyAlignment="1">
      <alignment horizontal="center" vertical="center" wrapText="1"/>
    </xf>
    <xf numFmtId="178" fontId="6" fillId="0" borderId="17" xfId="0" applyNumberFormat="1" applyFont="1" applyBorder="1" applyAlignment="1">
      <alignment horizontal="center" vertical="center" wrapText="1"/>
    </xf>
    <xf numFmtId="178" fontId="6" fillId="0" borderId="22" xfId="0" applyNumberFormat="1" applyFont="1" applyBorder="1" applyAlignment="1">
      <alignment horizontal="center"/>
    </xf>
    <xf numFmtId="178" fontId="5" fillId="0" borderId="19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/>
    </xf>
    <xf numFmtId="178" fontId="5" fillId="0" borderId="26" xfId="0" applyNumberFormat="1" applyFont="1" applyFill="1" applyBorder="1" applyAlignment="1">
      <alignment horizontal="center" vertical="center"/>
    </xf>
    <xf numFmtId="178" fontId="5" fillId="0" borderId="16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178" fontId="11" fillId="0" borderId="25" xfId="0" applyNumberFormat="1" applyFont="1" applyBorder="1" applyAlignment="1">
      <alignment horizontal="center" vertical="center" textRotation="90"/>
    </xf>
    <xf numFmtId="178" fontId="11" fillId="0" borderId="21" xfId="0" applyNumberFormat="1" applyFont="1" applyBorder="1" applyAlignment="1">
      <alignment horizontal="center" vertical="center" textRotation="90"/>
    </xf>
    <xf numFmtId="178" fontId="11" fillId="0" borderId="21" xfId="0" applyNumberFormat="1" applyFont="1" applyBorder="1" applyAlignment="1">
      <alignment horizontal="center" vertical="center"/>
    </xf>
    <xf numFmtId="178" fontId="11" fillId="0" borderId="28" xfId="0" applyNumberFormat="1" applyFont="1" applyBorder="1" applyAlignment="1">
      <alignment horizontal="center" vertical="center"/>
    </xf>
    <xf numFmtId="178" fontId="11" fillId="0" borderId="22" xfId="81" applyNumberFormat="1" applyFont="1" applyFill="1" applyBorder="1" applyAlignment="1">
      <alignment horizontal="center" vertical="center"/>
    </xf>
    <xf numFmtId="178" fontId="11" fillId="0" borderId="17" xfId="81" applyNumberFormat="1" applyFont="1" applyFill="1" applyBorder="1" applyAlignment="1">
      <alignment horizontal="center" vertical="center"/>
    </xf>
    <xf numFmtId="178" fontId="11" fillId="0" borderId="19" xfId="82" applyNumberFormat="1" applyFont="1" applyFill="1" applyBorder="1" applyAlignment="1">
      <alignment horizontal="center"/>
    </xf>
    <xf numFmtId="178" fontId="11" fillId="0" borderId="22" xfId="82" applyNumberFormat="1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89" fillId="0" borderId="0" xfId="69" applyFont="1" applyAlignment="1" applyProtection="1">
      <alignment horizontal="left" vertical="top" wrapText="1"/>
    </xf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87" fillId="0" borderId="0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89" fillId="0" borderId="0" xfId="69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6" fillId="0" borderId="2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81" applyFont="1" applyFill="1" applyBorder="1" applyAlignment="1">
      <alignment horizontal="center" vertical="center"/>
    </xf>
    <xf numFmtId="0" fontId="6" fillId="0" borderId="17" xfId="8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89" fillId="0" borderId="0" xfId="69" applyFont="1" applyBorder="1" applyAlignment="1" applyProtection="1">
      <alignment horizontal="left"/>
    </xf>
    <xf numFmtId="0" fontId="11" fillId="0" borderId="26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27" xfId="81" applyFont="1" applyFill="1" applyBorder="1" applyAlignment="1">
      <alignment horizontal="center" vertical="center" wrapText="1"/>
    </xf>
    <xf numFmtId="0" fontId="11" fillId="0" borderId="23" xfId="81" applyFont="1" applyFill="1" applyBorder="1" applyAlignment="1">
      <alignment horizontal="center" vertical="center" wrapText="1"/>
    </xf>
    <xf numFmtId="0" fontId="11" fillId="0" borderId="25" xfId="82" applyFont="1" applyFill="1" applyBorder="1" applyAlignment="1">
      <alignment horizontal="center" vertical="center" wrapText="1"/>
    </xf>
    <xf numFmtId="0" fontId="11" fillId="0" borderId="28" xfId="82" applyFont="1" applyFill="1" applyBorder="1" applyAlignment="1">
      <alignment horizontal="center" vertical="center" wrapText="1"/>
    </xf>
    <xf numFmtId="0" fontId="11" fillId="0" borderId="25" xfId="81" applyFont="1" applyFill="1" applyBorder="1" applyAlignment="1">
      <alignment horizontal="center" vertical="center"/>
    </xf>
    <xf numFmtId="0" fontId="11" fillId="0" borderId="28" xfId="81" applyFont="1" applyFill="1" applyBorder="1" applyAlignment="1">
      <alignment horizontal="center" vertical="center"/>
    </xf>
    <xf numFmtId="0" fontId="6" fillId="0" borderId="27" xfId="81" applyFont="1" applyFill="1" applyBorder="1" applyAlignment="1">
      <alignment horizontal="center" vertical="center" wrapText="1"/>
    </xf>
    <xf numFmtId="0" fontId="6" fillId="0" borderId="16" xfId="8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11" fillId="0" borderId="6" xfId="81" applyFont="1" applyFill="1" applyBorder="1" applyAlignment="1">
      <alignment horizontal="center" vertical="center" wrapText="1"/>
    </xf>
    <xf numFmtId="0" fontId="11" fillId="0" borderId="24" xfId="81" applyFont="1" applyFill="1" applyBorder="1" applyAlignment="1">
      <alignment horizontal="center" vertical="center" wrapText="1"/>
    </xf>
    <xf numFmtId="0" fontId="89" fillId="0" borderId="0" xfId="69" applyFont="1" applyFill="1" applyBorder="1" applyAlignment="1" applyProtection="1">
      <alignment horizontal="left"/>
    </xf>
    <xf numFmtId="0" fontId="6" fillId="0" borderId="2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1" fontId="100" fillId="0" borderId="0" xfId="0" applyNumberFormat="1" applyFont="1" applyFill="1" applyBorder="1" applyAlignment="1">
      <alignment horizontal="left" vertical="top" wrapText="1"/>
    </xf>
    <xf numFmtId="0" fontId="6" fillId="0" borderId="2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18" xfId="81" applyFont="1" applyFill="1" applyBorder="1" applyAlignment="1">
      <alignment horizontal="center" vertical="center" wrapText="1"/>
    </xf>
    <xf numFmtId="0" fontId="6" fillId="0" borderId="18" xfId="8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11" fillId="0" borderId="19" xfId="8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8" xfId="8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8" xfId="82" applyFont="1" applyFill="1" applyBorder="1" applyAlignment="1">
      <alignment horizontal="center" vertical="center" wrapText="1"/>
    </xf>
    <xf numFmtId="0" fontId="6" fillId="0" borderId="18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9" xfId="8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222">
    <cellStyle name="0mitP" xfId="1" xr:uid="{00000000-0005-0000-0000-000000000000}"/>
    <cellStyle name="0mitP 2" xfId="132" xr:uid="{00000000-0005-0000-0000-000001000000}"/>
    <cellStyle name="0mitP 3" xfId="92" xr:uid="{00000000-0005-0000-0000-000002000000}"/>
    <cellStyle name="0ohneP" xfId="2" xr:uid="{00000000-0005-0000-0000-000003000000}"/>
    <cellStyle name="0ohneP 2" xfId="133" xr:uid="{00000000-0005-0000-0000-000004000000}"/>
    <cellStyle name="0ohneP 3" xfId="93" xr:uid="{00000000-0005-0000-0000-000005000000}"/>
    <cellStyle name="10mitP" xfId="3" xr:uid="{00000000-0005-0000-0000-000006000000}"/>
    <cellStyle name="10mitP 2" xfId="134" xr:uid="{00000000-0005-0000-0000-000007000000}"/>
    <cellStyle name="10mitP 3" xfId="94" xr:uid="{00000000-0005-0000-0000-000008000000}"/>
    <cellStyle name="12mitP" xfId="4" xr:uid="{00000000-0005-0000-0000-000009000000}"/>
    <cellStyle name="12mitP 2" xfId="135" xr:uid="{00000000-0005-0000-0000-00000A000000}"/>
    <cellStyle name="12mitP 3" xfId="95" xr:uid="{00000000-0005-0000-0000-00000B000000}"/>
    <cellStyle name="12ohneP" xfId="5" xr:uid="{00000000-0005-0000-0000-00000C000000}"/>
    <cellStyle name="12ohneP 2" xfId="136" xr:uid="{00000000-0005-0000-0000-00000D000000}"/>
    <cellStyle name="12ohneP 3" xfId="96" xr:uid="{00000000-0005-0000-0000-00000E000000}"/>
    <cellStyle name="13mitP" xfId="6" xr:uid="{00000000-0005-0000-0000-00000F000000}"/>
    <cellStyle name="13mitP 2" xfId="137" xr:uid="{00000000-0005-0000-0000-000010000000}"/>
    <cellStyle name="13mitP 3" xfId="97" xr:uid="{00000000-0005-0000-0000-000011000000}"/>
    <cellStyle name="1mitP" xfId="7" xr:uid="{00000000-0005-0000-0000-000012000000}"/>
    <cellStyle name="1mitP 2" xfId="98" xr:uid="{00000000-0005-0000-0000-000013000000}"/>
    <cellStyle name="1ohneP" xfId="8" xr:uid="{00000000-0005-0000-0000-000014000000}"/>
    <cellStyle name="20 % - Akzent1" xfId="164" builtinId="30" customBuiltin="1"/>
    <cellStyle name="20 % - Akzent2" xfId="167" builtinId="34" customBuiltin="1"/>
    <cellStyle name="20 % - Akzent3" xfId="170" builtinId="38" customBuiltin="1"/>
    <cellStyle name="20 % - Akzent4" xfId="173" builtinId="42" customBuiltin="1"/>
    <cellStyle name="20 % - Akzent5" xfId="176" builtinId="46" customBuiltin="1"/>
    <cellStyle name="20 % - Akzent6" xfId="179" builtinId="50" customBuiltin="1"/>
    <cellStyle name="20% - Akzent1" xfId="9" xr:uid="{00000000-0005-0000-0000-00001B000000}"/>
    <cellStyle name="20% - Akzent2" xfId="10" xr:uid="{00000000-0005-0000-0000-00001C000000}"/>
    <cellStyle name="20% - Akzent3" xfId="11" xr:uid="{00000000-0005-0000-0000-00001D000000}"/>
    <cellStyle name="20% - Akzent4" xfId="12" xr:uid="{00000000-0005-0000-0000-00001E000000}"/>
    <cellStyle name="20% - Akzent5" xfId="13" xr:uid="{00000000-0005-0000-0000-00001F000000}"/>
    <cellStyle name="20% - Akzent6" xfId="14" xr:uid="{00000000-0005-0000-0000-000020000000}"/>
    <cellStyle name="2mitP" xfId="15" xr:uid="{00000000-0005-0000-0000-000021000000}"/>
    <cellStyle name="2ohneP" xfId="16" xr:uid="{00000000-0005-0000-0000-000022000000}"/>
    <cellStyle name="2x indented GHG Textfiels" xfId="17" xr:uid="{00000000-0005-0000-0000-000023000000}"/>
    <cellStyle name="3mitP" xfId="18" xr:uid="{00000000-0005-0000-0000-000024000000}"/>
    <cellStyle name="3mitP 2" xfId="138" xr:uid="{00000000-0005-0000-0000-000025000000}"/>
    <cellStyle name="3mitP 3" xfId="99" xr:uid="{00000000-0005-0000-0000-000026000000}"/>
    <cellStyle name="3ohneP" xfId="19" xr:uid="{00000000-0005-0000-0000-000027000000}"/>
    <cellStyle name="3ohneP 2" xfId="100" xr:uid="{00000000-0005-0000-0000-000028000000}"/>
    <cellStyle name="40 % - Akzent1" xfId="165" builtinId="31" customBuiltin="1"/>
    <cellStyle name="40 % - Akzent2" xfId="168" builtinId="35" customBuiltin="1"/>
    <cellStyle name="40 % - Akzent3" xfId="171" builtinId="39" customBuiltin="1"/>
    <cellStyle name="40 % - Akzent4" xfId="174" builtinId="43" customBuiltin="1"/>
    <cellStyle name="40 % - Akzent5" xfId="177" builtinId="47" customBuiltin="1"/>
    <cellStyle name="40 % - Akzent6" xfId="180" builtinId="51" customBuiltin="1"/>
    <cellStyle name="40% - Akzent1" xfId="20" xr:uid="{00000000-0005-0000-0000-00002F000000}"/>
    <cellStyle name="40% - Akzent2" xfId="21" xr:uid="{00000000-0005-0000-0000-000030000000}"/>
    <cellStyle name="40% - Akzent3" xfId="22" xr:uid="{00000000-0005-0000-0000-000031000000}"/>
    <cellStyle name="40% - Akzent4" xfId="23" xr:uid="{00000000-0005-0000-0000-000032000000}"/>
    <cellStyle name="40% - Akzent5" xfId="24" xr:uid="{00000000-0005-0000-0000-000033000000}"/>
    <cellStyle name="40% - Akzent6" xfId="25" xr:uid="{00000000-0005-0000-0000-000034000000}"/>
    <cellStyle name="4mitP" xfId="26" xr:uid="{00000000-0005-0000-0000-000035000000}"/>
    <cellStyle name="4mitP 2" xfId="101" xr:uid="{00000000-0005-0000-0000-000036000000}"/>
    <cellStyle name="4ohneP" xfId="27" xr:uid="{00000000-0005-0000-0000-000037000000}"/>
    <cellStyle name="5x indented GHG Textfiels" xfId="28" xr:uid="{00000000-0005-0000-0000-000038000000}"/>
    <cellStyle name="60 % - Akzent1" xfId="166" builtinId="32" customBuiltin="1"/>
    <cellStyle name="60 % - Akzent2" xfId="169" builtinId="36" customBuiltin="1"/>
    <cellStyle name="60 % - Akzent2 2" xfId="157" xr:uid="{00000000-0005-0000-0000-00003B000000}"/>
    <cellStyle name="60 % - Akzent3" xfId="172" builtinId="40" customBuiltin="1"/>
    <cellStyle name="60 % - Akzent4" xfId="175" builtinId="44" customBuiltin="1"/>
    <cellStyle name="60 % - Akzent5" xfId="178" builtinId="48" customBuiltin="1"/>
    <cellStyle name="60 % - Akzent6" xfId="181" builtinId="52" customBuiltin="1"/>
    <cellStyle name="60% - Akzent1" xfId="29" xr:uid="{00000000-0005-0000-0000-000040000000}"/>
    <cellStyle name="60% - Akzent2" xfId="30" xr:uid="{00000000-0005-0000-0000-000041000000}"/>
    <cellStyle name="60% - Akzent3" xfId="31" xr:uid="{00000000-0005-0000-0000-000042000000}"/>
    <cellStyle name="60% - Akzent4" xfId="32" xr:uid="{00000000-0005-0000-0000-000043000000}"/>
    <cellStyle name="60% - Akzent5" xfId="33" xr:uid="{00000000-0005-0000-0000-000044000000}"/>
    <cellStyle name="60% - Akzent6" xfId="34" xr:uid="{00000000-0005-0000-0000-000045000000}"/>
    <cellStyle name="6mitP" xfId="35" xr:uid="{00000000-0005-0000-0000-000046000000}"/>
    <cellStyle name="6mitP 2" xfId="139" xr:uid="{00000000-0005-0000-0000-000047000000}"/>
    <cellStyle name="6mitP 3" xfId="102" xr:uid="{00000000-0005-0000-0000-000048000000}"/>
    <cellStyle name="6ohneP" xfId="36" xr:uid="{00000000-0005-0000-0000-000049000000}"/>
    <cellStyle name="6ohneP 2" xfId="140" xr:uid="{00000000-0005-0000-0000-00004A000000}"/>
    <cellStyle name="6ohneP 3" xfId="103" xr:uid="{00000000-0005-0000-0000-00004B000000}"/>
    <cellStyle name="7mitP" xfId="37" xr:uid="{00000000-0005-0000-0000-00004C000000}"/>
    <cellStyle name="7mitP 2" xfId="141" xr:uid="{00000000-0005-0000-0000-00004D000000}"/>
    <cellStyle name="7mitP 3" xfId="104" xr:uid="{00000000-0005-0000-0000-00004E000000}"/>
    <cellStyle name="9mitP" xfId="38" xr:uid="{00000000-0005-0000-0000-00004F000000}"/>
    <cellStyle name="9mitP 2" xfId="142" xr:uid="{00000000-0005-0000-0000-000050000000}"/>
    <cellStyle name="9mitP 3" xfId="105" xr:uid="{00000000-0005-0000-0000-000051000000}"/>
    <cellStyle name="9ohneP" xfId="39" xr:uid="{00000000-0005-0000-0000-000052000000}"/>
    <cellStyle name="9ohneP 2" xfId="143" xr:uid="{00000000-0005-0000-0000-000053000000}"/>
    <cellStyle name="9ohneP 3" xfId="106" xr:uid="{00000000-0005-0000-0000-000054000000}"/>
    <cellStyle name="A4 Auto Format" xfId="40" xr:uid="{00000000-0005-0000-0000-000055000000}"/>
    <cellStyle name="A4 Gg" xfId="41" xr:uid="{00000000-0005-0000-0000-000056000000}"/>
    <cellStyle name="A4 Gg 2" xfId="210" xr:uid="{00000000-0005-0000-0000-000057000000}"/>
    <cellStyle name="A4 kg" xfId="42" xr:uid="{00000000-0005-0000-0000-000058000000}"/>
    <cellStyle name="A4 kg 2" xfId="211" xr:uid="{00000000-0005-0000-0000-000059000000}"/>
    <cellStyle name="A4 kt" xfId="43" xr:uid="{00000000-0005-0000-0000-00005A000000}"/>
    <cellStyle name="A4 kt 2" xfId="212" xr:uid="{00000000-0005-0000-0000-00005B000000}"/>
    <cellStyle name="A4 No Format" xfId="44" xr:uid="{00000000-0005-0000-0000-00005C000000}"/>
    <cellStyle name="A4 Normal" xfId="45" xr:uid="{00000000-0005-0000-0000-00005D000000}"/>
    <cellStyle name="A4 Stck" xfId="46" xr:uid="{00000000-0005-0000-0000-00005E000000}"/>
    <cellStyle name="A4 Stck 2" xfId="213" xr:uid="{00000000-0005-0000-0000-00005F000000}"/>
    <cellStyle name="A4 Stk" xfId="47" xr:uid="{00000000-0005-0000-0000-000060000000}"/>
    <cellStyle name="A4 Stk 2" xfId="214" xr:uid="{00000000-0005-0000-0000-000061000000}"/>
    <cellStyle name="A4 T.Stk" xfId="48" xr:uid="{00000000-0005-0000-0000-000062000000}"/>
    <cellStyle name="A4 T.Stk 2" xfId="215" xr:uid="{00000000-0005-0000-0000-000063000000}"/>
    <cellStyle name="A4 TJ" xfId="49" xr:uid="{00000000-0005-0000-0000-000064000000}"/>
    <cellStyle name="A4 TJ 2" xfId="216" xr:uid="{00000000-0005-0000-0000-000065000000}"/>
    <cellStyle name="A4 TStk" xfId="50" xr:uid="{00000000-0005-0000-0000-000066000000}"/>
    <cellStyle name="A4 TStk 2" xfId="217" xr:uid="{00000000-0005-0000-0000-000067000000}"/>
    <cellStyle name="A4 Year" xfId="51" xr:uid="{00000000-0005-0000-0000-000068000000}"/>
    <cellStyle name="A4 Year 2" xfId="218" xr:uid="{00000000-0005-0000-0000-000069000000}"/>
    <cellStyle name="Akzent1" xfId="52" builtinId="29" customBuiltin="1"/>
    <cellStyle name="Akzent1 2" xfId="200" xr:uid="{00000000-0005-0000-0000-00006B000000}"/>
    <cellStyle name="Akzent2" xfId="53" builtinId="33" customBuiltin="1"/>
    <cellStyle name="Akzent2 2" xfId="201" xr:uid="{00000000-0005-0000-0000-00006D000000}"/>
    <cellStyle name="Akzent3" xfId="54" builtinId="37" customBuiltin="1"/>
    <cellStyle name="Akzent3 2" xfId="202" xr:uid="{00000000-0005-0000-0000-00006F000000}"/>
    <cellStyle name="Akzent4" xfId="55" builtinId="41" customBuiltin="1"/>
    <cellStyle name="Akzent4 2" xfId="203" xr:uid="{00000000-0005-0000-0000-000071000000}"/>
    <cellStyle name="Akzent5" xfId="56" builtinId="45" customBuiltin="1"/>
    <cellStyle name="Akzent5 2" xfId="204" xr:uid="{00000000-0005-0000-0000-000073000000}"/>
    <cellStyle name="Akzent6" xfId="57" builtinId="49" customBuiltin="1"/>
    <cellStyle name="Akzent6 2" xfId="205" xr:uid="{00000000-0005-0000-0000-000075000000}"/>
    <cellStyle name="Ausgabe" xfId="58" builtinId="21" customBuiltin="1"/>
    <cellStyle name="Ausgabe 2" xfId="192" xr:uid="{00000000-0005-0000-0000-000077000000}"/>
    <cellStyle name="BasisDreiNK" xfId="107" xr:uid="{00000000-0005-0000-0000-000078000000}"/>
    <cellStyle name="BasisDreiNK 2" xfId="144" xr:uid="{00000000-0005-0000-0000-000079000000}"/>
    <cellStyle name="BasisEineNK" xfId="108" xr:uid="{00000000-0005-0000-0000-00007A000000}"/>
    <cellStyle name="BasisEineNK 2" xfId="145" xr:uid="{00000000-0005-0000-0000-00007B000000}"/>
    <cellStyle name="BasisOhneNK" xfId="59" xr:uid="{00000000-0005-0000-0000-00007C000000}"/>
    <cellStyle name="BasisStandard" xfId="109" xr:uid="{00000000-0005-0000-0000-00007D000000}"/>
    <cellStyle name="BasisStandard 2" xfId="146" xr:uid="{00000000-0005-0000-0000-00007E000000}"/>
    <cellStyle name="BasisZweiNK" xfId="110" xr:uid="{00000000-0005-0000-0000-00007F000000}"/>
    <cellStyle name="BasisZweiNK 2" xfId="147" xr:uid="{00000000-0005-0000-0000-000080000000}"/>
    <cellStyle name="Berechnung" xfId="60" builtinId="22" customBuiltin="1"/>
    <cellStyle name="Berechnung 2" xfId="193" xr:uid="{00000000-0005-0000-0000-000082000000}"/>
    <cellStyle name="Besuchter Hyperlink" xfId="209" builtinId="9" customBuiltin="1"/>
    <cellStyle name="Bilanz" xfId="61" xr:uid="{00000000-0005-0000-0000-000084000000}"/>
    <cellStyle name="Bilanz 2" xfId="219" xr:uid="{00000000-0005-0000-0000-000085000000}"/>
    <cellStyle name="Bold GHG Numbers (0.00)" xfId="62" xr:uid="{00000000-0005-0000-0000-000086000000}"/>
    <cellStyle name="Eingabe" xfId="63" builtinId="20" customBuiltin="1"/>
    <cellStyle name="Eingabe 2" xfId="191" xr:uid="{00000000-0005-0000-0000-000088000000}"/>
    <cellStyle name="Ergebnis" xfId="64" builtinId="25" customBuiltin="1"/>
    <cellStyle name="Ergebnis 2" xfId="199" xr:uid="{00000000-0005-0000-0000-00008A000000}"/>
    <cellStyle name="Erklärender Text" xfId="65" builtinId="53" customBuiltin="1"/>
    <cellStyle name="Erklärender Text 2" xfId="198" xr:uid="{00000000-0005-0000-0000-00008C000000}"/>
    <cellStyle name="Euro" xfId="66" xr:uid="{00000000-0005-0000-0000-00008D000000}"/>
    <cellStyle name="Fuss" xfId="111" xr:uid="{00000000-0005-0000-0000-00008E000000}"/>
    <cellStyle name="Fuss 2" xfId="148" xr:uid="{00000000-0005-0000-0000-00008F000000}"/>
    <cellStyle name="Gut" xfId="67" builtinId="26" customBuiltin="1"/>
    <cellStyle name="Gut 2" xfId="188" xr:uid="{00000000-0005-0000-0000-000091000000}"/>
    <cellStyle name="Haupttitel" xfId="112" xr:uid="{00000000-0005-0000-0000-000092000000}"/>
    <cellStyle name="Headline" xfId="68" xr:uid="{00000000-0005-0000-0000-000093000000}"/>
    <cellStyle name="Hyperlink 2" xfId="114" xr:uid="{00000000-0005-0000-0000-000095000000}"/>
    <cellStyle name="Hyperlink 2 2" xfId="115" xr:uid="{00000000-0005-0000-0000-000096000000}"/>
    <cellStyle name="Hyperlink 2 3" xfId="162" xr:uid="{00000000-0005-0000-0000-000097000000}"/>
    <cellStyle name="Hyperlink 2 4" xfId="221" xr:uid="{00000000-0005-0000-0000-000098000000}"/>
    <cellStyle name="Hyperlink 3" xfId="113" xr:uid="{00000000-0005-0000-0000-000099000000}"/>
    <cellStyle name="Hyperlink 4" xfId="163" xr:uid="{00000000-0005-0000-0000-00009A000000}"/>
    <cellStyle name="Hyperlink 5" xfId="207" xr:uid="{00000000-0005-0000-0000-00009B000000}"/>
    <cellStyle name="InhaltNormal" xfId="116" xr:uid="{00000000-0005-0000-0000-00009C000000}"/>
    <cellStyle name="InhaltNormal 2" xfId="149" xr:uid="{00000000-0005-0000-0000-00009D000000}"/>
    <cellStyle name="Jahr" xfId="117" xr:uid="{00000000-0005-0000-0000-00009E000000}"/>
    <cellStyle name="Jahr 2" xfId="150" xr:uid="{00000000-0005-0000-0000-00009F000000}"/>
    <cellStyle name="Komma 2" xfId="206" xr:uid="{00000000-0005-0000-0000-0000A0000000}"/>
    <cellStyle name="Link" xfId="69" builtinId="8"/>
    <cellStyle name="Link 2" xfId="158" xr:uid="{00000000-0005-0000-0000-0000A1000000}"/>
    <cellStyle name="LinkGemVeroeff" xfId="118" xr:uid="{00000000-0005-0000-0000-0000A2000000}"/>
    <cellStyle name="LinkGemVeroeffFett" xfId="119" xr:uid="{00000000-0005-0000-0000-0000A3000000}"/>
    <cellStyle name="Messziffer" xfId="120" xr:uid="{00000000-0005-0000-0000-0000A4000000}"/>
    <cellStyle name="Messziffer 2" xfId="151" xr:uid="{00000000-0005-0000-0000-0000A5000000}"/>
    <cellStyle name="MesszifferD" xfId="121" xr:uid="{00000000-0005-0000-0000-0000A6000000}"/>
    <cellStyle name="MesszifferD 2" xfId="152" xr:uid="{00000000-0005-0000-0000-0000A7000000}"/>
    <cellStyle name="mitP" xfId="70" xr:uid="{00000000-0005-0000-0000-0000A8000000}"/>
    <cellStyle name="Neutral" xfId="71" builtinId="28" customBuiltin="1"/>
    <cellStyle name="Neutral 2" xfId="190" xr:uid="{00000000-0005-0000-0000-0000AA000000}"/>
    <cellStyle name="Noch" xfId="122" xr:uid="{00000000-0005-0000-0000-0000AB000000}"/>
    <cellStyle name="Normal GHG Numbers (0.00)" xfId="72" xr:uid="{00000000-0005-0000-0000-0000AC000000}"/>
    <cellStyle name="Normal GHG Textfiels Bold" xfId="73" xr:uid="{00000000-0005-0000-0000-0000AD000000}"/>
    <cellStyle name="Normal GHG whole table" xfId="74" xr:uid="{00000000-0005-0000-0000-0000AE000000}"/>
    <cellStyle name="Normal GHG-Shade" xfId="75" xr:uid="{00000000-0005-0000-0000-0000AF000000}"/>
    <cellStyle name="Normal GHG-Shade 2" xfId="220" xr:uid="{00000000-0005-0000-0000-0000B0000000}"/>
    <cellStyle name="Normal_HELP" xfId="76" xr:uid="{00000000-0005-0000-0000-0000B1000000}"/>
    <cellStyle name="Notiz" xfId="77" builtinId="10" customBuiltin="1"/>
    <cellStyle name="Notiz 2" xfId="197" xr:uid="{00000000-0005-0000-0000-0000B3000000}"/>
    <cellStyle name="ohneP" xfId="78" xr:uid="{00000000-0005-0000-0000-0000B4000000}"/>
    <cellStyle name="Pattern" xfId="79" xr:uid="{00000000-0005-0000-0000-0000B5000000}"/>
    <cellStyle name="ProzVeränderung" xfId="123" xr:uid="{00000000-0005-0000-0000-0000B6000000}"/>
    <cellStyle name="ProzVeränderung 2" xfId="153" xr:uid="{00000000-0005-0000-0000-0000B7000000}"/>
    <cellStyle name="Schlecht" xfId="80" builtinId="27" customBuiltin="1"/>
    <cellStyle name="Schlecht 2" xfId="189" xr:uid="{00000000-0005-0000-0000-0000B9000000}"/>
    <cellStyle name="Standard" xfId="0" builtinId="0"/>
    <cellStyle name="Standard 2" xfId="124" xr:uid="{00000000-0005-0000-0000-0000BB000000}"/>
    <cellStyle name="Standard 2 2" xfId="129" xr:uid="{00000000-0005-0000-0000-0000BC000000}"/>
    <cellStyle name="Standard 2 3" xfId="154" xr:uid="{00000000-0005-0000-0000-0000BD000000}"/>
    <cellStyle name="Standard 2 4" xfId="159" xr:uid="{00000000-0005-0000-0000-0000BE000000}"/>
    <cellStyle name="Standard 3" xfId="125" xr:uid="{00000000-0005-0000-0000-0000BF000000}"/>
    <cellStyle name="Standard 3 2" xfId="155" xr:uid="{00000000-0005-0000-0000-0000C0000000}"/>
    <cellStyle name="Standard 3 3" xfId="160" xr:uid="{00000000-0005-0000-0000-0000C1000000}"/>
    <cellStyle name="Standard 4" xfId="130" xr:uid="{00000000-0005-0000-0000-0000C2000000}"/>
    <cellStyle name="Standard 4 2" xfId="156" xr:uid="{00000000-0005-0000-0000-0000C3000000}"/>
    <cellStyle name="Standard 4 3" xfId="161" xr:uid="{00000000-0005-0000-0000-0000C4000000}"/>
    <cellStyle name="Standard 5" xfId="131" xr:uid="{00000000-0005-0000-0000-0000C5000000}"/>
    <cellStyle name="Standard 6" xfId="182" xr:uid="{00000000-0005-0000-0000-0000C6000000}"/>
    <cellStyle name="Standard_EBI94" xfId="81" xr:uid="{00000000-0005-0000-0000-0000C7000000}"/>
    <cellStyle name="Standard_Vorlage.Temperaturbereinigung.Energiebilanz" xfId="82" xr:uid="{00000000-0005-0000-0000-0000C8000000}"/>
    <cellStyle name="Überschrift" xfId="83" builtinId="15" customBuiltin="1"/>
    <cellStyle name="Überschrift 1" xfId="84" builtinId="16" customBuiltin="1"/>
    <cellStyle name="Überschrift 1 2" xfId="184" xr:uid="{00000000-0005-0000-0000-0000CB000000}"/>
    <cellStyle name="Überschrift 2" xfId="85" builtinId="17" customBuiltin="1"/>
    <cellStyle name="Überschrift 2 2" xfId="185" xr:uid="{00000000-0005-0000-0000-0000CD000000}"/>
    <cellStyle name="Überschrift 3" xfId="86" builtinId="18" customBuiltin="1"/>
    <cellStyle name="Überschrift 3 2" xfId="186" xr:uid="{00000000-0005-0000-0000-0000CF000000}"/>
    <cellStyle name="Überschrift 4" xfId="87" builtinId="19" customBuiltin="1"/>
    <cellStyle name="Überschrift 4 2" xfId="187" xr:uid="{00000000-0005-0000-0000-0000D1000000}"/>
    <cellStyle name="Überschrift 5" xfId="183" xr:uid="{00000000-0005-0000-0000-0000D2000000}"/>
    <cellStyle name="Untertitel" xfId="126" xr:uid="{00000000-0005-0000-0000-0000D3000000}"/>
    <cellStyle name="Verknüpfte Zelle" xfId="88" builtinId="24" customBuiltin="1"/>
    <cellStyle name="Verknüpfte Zelle 2" xfId="194" xr:uid="{00000000-0005-0000-0000-0000D5000000}"/>
    <cellStyle name="Währung 2" xfId="208" xr:uid="{00000000-0005-0000-0000-0000D6000000}"/>
    <cellStyle name="Warnender Text" xfId="89" builtinId="11" customBuiltin="1"/>
    <cellStyle name="Warnender Text 2" xfId="196" xr:uid="{00000000-0005-0000-0000-0000D8000000}"/>
    <cellStyle name="zelle mit Rand" xfId="127" xr:uid="{00000000-0005-0000-0000-0000D9000000}"/>
    <cellStyle name="Zelle überprüfen" xfId="90" builtinId="23" customBuiltin="1"/>
    <cellStyle name="Zelle überprüfen 2" xfId="195" xr:uid="{00000000-0005-0000-0000-0000DB000000}"/>
    <cellStyle name="Zwischentitel" xfId="128" xr:uid="{00000000-0005-0000-0000-0000DC000000}"/>
    <cellStyle name="Обычный_2++" xfId="91" xr:uid="{00000000-0005-0000-0000-0000D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E4100"/>
      <color rgb="FFFFA623"/>
      <color rgb="FFFF99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10555477458971"/>
          <c:y val="4.7872402593607921E-2"/>
          <c:w val="0.7789487696960804"/>
          <c:h val="0.7872350648726637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Titel!$E$13:$E$46</c:f>
              <c:strCach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2023p</c:v>
                </c:pt>
              </c:strCache>
            </c:strRef>
          </c:cat>
          <c:val>
            <c:numRef>
              <c:f>Titel!$F$13:$F$46</c:f>
              <c:numCache>
                <c:formatCode>#\ ##0\ \ \ </c:formatCode>
                <c:ptCount val="34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317687.05499999999</c:v>
                </c:pt>
                <c:pt idx="14">
                  <c:v>306615.37</c:v>
                </c:pt>
                <c:pt idx="15">
                  <c:v>299067.62400000001</c:v>
                </c:pt>
                <c:pt idx="16">
                  <c:v>304874.91600000003</c:v>
                </c:pt>
                <c:pt idx="17">
                  <c:v>271331.90100000001</c:v>
                </c:pt>
                <c:pt idx="18">
                  <c:v>287334.52399999998</c:v>
                </c:pt>
                <c:pt idx="19">
                  <c:v>283301.554</c:v>
                </c:pt>
                <c:pt idx="20">
                  <c:v>309269.75699999998</c:v>
                </c:pt>
                <c:pt idx="21">
                  <c:v>276789.478</c:v>
                </c:pt>
                <c:pt idx="22">
                  <c:v>280369.84299999999</c:v>
                </c:pt>
                <c:pt idx="23">
                  <c:v>288998.86900000001</c:v>
                </c:pt>
                <c:pt idx="24">
                  <c:v>271832.41200000001</c:v>
                </c:pt>
                <c:pt idx="25">
                  <c:v>264997.79599999997</c:v>
                </c:pt>
                <c:pt idx="26">
                  <c:v>272122.96100000001</c:v>
                </c:pt>
                <c:pt idx="27">
                  <c:v>270556.72499999998</c:v>
                </c:pt>
                <c:pt idx="28">
                  <c:v>267760.995</c:v>
                </c:pt>
                <c:pt idx="29">
                  <c:v>259772.78700000001</c:v>
                </c:pt>
                <c:pt idx="30">
                  <c:v>232884.16399999999</c:v>
                </c:pt>
                <c:pt idx="31">
                  <c:v>237763.26</c:v>
                </c:pt>
                <c:pt idx="32">
                  <c:v>225949.378</c:v>
                </c:pt>
                <c:pt idx="33">
                  <c:v>222218.97200000001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7E-4832-9D8F-D32ACC0A8F72}"/>
            </c:ext>
          </c:extLst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Titel!$E$13:$E$46</c:f>
              <c:strCach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2023p</c:v>
                </c:pt>
              </c:strCache>
            </c:strRef>
          </c:cat>
          <c:val>
            <c:numRef>
              <c:f>Titel!$G$13:$G$46</c:f>
              <c:numCache>
                <c:formatCode>#\ ##0\ \ \ </c:formatCode>
                <c:ptCount val="34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276215.81599999999</c:v>
                </c:pt>
                <c:pt idx="14">
                  <c:v>270974.39399999997</c:v>
                </c:pt>
                <c:pt idx="15">
                  <c:v>259490.073</c:v>
                </c:pt>
                <c:pt idx="16">
                  <c:v>264301.03200000001</c:v>
                </c:pt>
                <c:pt idx="17">
                  <c:v>232638.24299999999</c:v>
                </c:pt>
                <c:pt idx="18">
                  <c:v>248056.364</c:v>
                </c:pt>
                <c:pt idx="19">
                  <c:v>249386.98300000001</c:v>
                </c:pt>
                <c:pt idx="20">
                  <c:v>271172.234</c:v>
                </c:pt>
                <c:pt idx="21">
                  <c:v>241848.05100000001</c:v>
                </c:pt>
                <c:pt idx="22">
                  <c:v>244544.177</c:v>
                </c:pt>
                <c:pt idx="23">
                  <c:v>251485.66899999999</c:v>
                </c:pt>
                <c:pt idx="24">
                  <c:v>234489.848</c:v>
                </c:pt>
                <c:pt idx="25">
                  <c:v>229970.383</c:v>
                </c:pt>
                <c:pt idx="26">
                  <c:v>236926.962</c:v>
                </c:pt>
                <c:pt idx="27">
                  <c:v>236684.696</c:v>
                </c:pt>
                <c:pt idx="28">
                  <c:v>234923.943</c:v>
                </c:pt>
                <c:pt idx="29">
                  <c:v>227788.117</c:v>
                </c:pt>
                <c:pt idx="30">
                  <c:v>204469.402</c:v>
                </c:pt>
                <c:pt idx="31">
                  <c:v>210388.43700000001</c:v>
                </c:pt>
                <c:pt idx="32">
                  <c:v>198778.55499999999</c:v>
                </c:pt>
                <c:pt idx="33">
                  <c:v>198396.23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7E-4832-9D8F-D32ACC0A8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627776"/>
        <c:axId val="101912960"/>
      </c:lineChart>
      <c:catAx>
        <c:axId val="10162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1296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1912960"/>
        <c:scaling>
          <c:orientation val="minMax"/>
          <c:max val="390000"/>
          <c:min val="18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\ \ 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27776"/>
        <c:crosses val="autoZero"/>
        <c:crossBetween val="between"/>
        <c:majorUnit val="20000"/>
        <c:minorUnit val="20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2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Erneuerbare Energieträger an der Erzeugung der Primärenergie in % im Jahr 2005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0E0E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5D-467E-919B-781C87C4194A}"/>
              </c:ext>
            </c:extLst>
          </c:dPt>
          <c:dLbls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5D-467E-919B-781C87C4194A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5D-467E-919B-781C87C4194A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5D-467E-919B-781C87C4194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S.24_PrimärEV!#REF!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145D-467E-919B-781C87C41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2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Erneuerbare Energieträger an der Erzeugung der Primärenergie in % im Jahr 2005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0E0E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147-446B-BB82-FA4A88028617}"/>
              </c:ext>
            </c:extLst>
          </c:dPt>
          <c:dLbls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147-446B-BB82-FA4A88028617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47-446B-BB82-FA4A88028617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147-446B-BB82-FA4A8802861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S.24_PrimärEV!#REF!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F147-446B-BB82-FA4A88028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60960</xdr:rowOff>
    </xdr:from>
    <xdr:to>
      <xdr:col>2</xdr:col>
      <xdr:colOff>3619500</xdr:colOff>
      <xdr:row>30</xdr:row>
      <xdr:rowOff>76200</xdr:rowOff>
    </xdr:to>
    <xdr:graphicFrame macro="">
      <xdr:nvGraphicFramePr>
        <xdr:cNvPr id="12302" name="Diagramm 2">
          <a:extLst>
            <a:ext uri="{FF2B5EF4-FFF2-40B4-BE49-F238E27FC236}">
              <a16:creationId xmlns:a16="http://schemas.microsoft.com/office/drawing/2014/main" id="{00000000-0008-0000-0000-00000E3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2148840</xdr:colOff>
      <xdr:row>17</xdr:row>
      <xdr:rowOff>160020</xdr:rowOff>
    </xdr:from>
    <xdr:to>
      <xdr:col>2</xdr:col>
      <xdr:colOff>3429000</xdr:colOff>
      <xdr:row>18</xdr:row>
      <xdr:rowOff>152400</xdr:rowOff>
    </xdr:to>
    <xdr:sp macro="" textlink="">
      <xdr:nvSpPr>
        <xdr:cNvPr id="12292" name="Text Box 4">
          <a:extLst>
            <a:ext uri="{FF2B5EF4-FFF2-40B4-BE49-F238E27FC236}">
              <a16:creationId xmlns:a16="http://schemas.microsoft.com/office/drawing/2014/main" id="{00000000-0008-0000-0000-000004300000}"/>
            </a:ext>
          </a:extLst>
        </xdr:cNvPr>
        <xdr:cNvSpPr txBox="1">
          <a:spLocks noChangeArrowheads="1"/>
        </xdr:cNvSpPr>
      </xdr:nvSpPr>
      <xdr:spPr bwMode="auto">
        <a:xfrm>
          <a:off x="4549140" y="6263640"/>
          <a:ext cx="1280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668655</xdr:colOff>
      <xdr:row>20</xdr:row>
      <xdr:rowOff>74295</xdr:rowOff>
    </xdr:from>
    <xdr:to>
      <xdr:col>2</xdr:col>
      <xdr:colOff>2032635</xdr:colOff>
      <xdr:row>21</xdr:row>
      <xdr:rowOff>59055</xdr:rowOff>
    </xdr:to>
    <xdr:sp macro="" textlink="">
      <xdr:nvSpPr>
        <xdr:cNvPr id="12293" name="Text Box 5">
          <a:extLst>
            <a:ext uri="{FF2B5EF4-FFF2-40B4-BE49-F238E27FC236}">
              <a16:creationId xmlns:a16="http://schemas.microsoft.com/office/drawing/2014/main" id="{00000000-0008-0000-0000-000005300000}"/>
            </a:ext>
          </a:extLst>
        </xdr:cNvPr>
        <xdr:cNvSpPr txBox="1">
          <a:spLocks noChangeArrowheads="1"/>
        </xdr:cNvSpPr>
      </xdr:nvSpPr>
      <xdr:spPr bwMode="auto">
        <a:xfrm>
          <a:off x="3002280" y="6570345"/>
          <a:ext cx="1363980" cy="1466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  <xdr:twoCellAnchor editAs="absolute">
    <xdr:from>
      <xdr:col>1</xdr:col>
      <xdr:colOff>2057400</xdr:colOff>
      <xdr:row>5</xdr:row>
      <xdr:rowOff>327660</xdr:rowOff>
    </xdr:from>
    <xdr:to>
      <xdr:col>2</xdr:col>
      <xdr:colOff>68580</xdr:colOff>
      <xdr:row>6</xdr:row>
      <xdr:rowOff>68580</xdr:rowOff>
    </xdr:to>
    <xdr:pic>
      <xdr:nvPicPr>
        <xdr:cNvPr id="9" name="Picture 1" descr="AfS_Winkel_l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3476625</xdr:colOff>
      <xdr:row>0</xdr:row>
      <xdr:rowOff>133350</xdr:rowOff>
    </xdr:from>
    <xdr:to>
      <xdr:col>3</xdr:col>
      <xdr:colOff>314325</xdr:colOff>
      <xdr:row>6</xdr:row>
      <xdr:rowOff>533398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514851" y="1428749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3939540</xdr:colOff>
      <xdr:row>0</xdr:row>
      <xdr:rowOff>0</xdr:rowOff>
    </xdr:from>
    <xdr:to>
      <xdr:col>3</xdr:col>
      <xdr:colOff>154940</xdr:colOff>
      <xdr:row>0</xdr:row>
      <xdr:rowOff>762000</xdr:rowOff>
    </xdr:to>
    <xdr:sp macro="" textlink="" fLocksText="0">
      <xdr:nvSpPr>
        <xdr:cNvPr id="4" name="Text Box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448818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 IV 5 – j / 23</a:t>
          </a:r>
        </a:p>
      </xdr:txBody>
    </xdr:sp>
    <xdr:clientData/>
  </xdr:twoCellAnchor>
  <xdr:twoCellAnchor editAs="oneCell">
    <xdr:from>
      <xdr:col>4</xdr:col>
      <xdr:colOff>323850</xdr:colOff>
      <xdr:row>0</xdr:row>
      <xdr:rowOff>76200</xdr:rowOff>
    </xdr:from>
    <xdr:to>
      <xdr:col>5</xdr:col>
      <xdr:colOff>9525</xdr:colOff>
      <xdr:row>7</xdr:row>
      <xdr:rowOff>3174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81613" y="995362"/>
          <a:ext cx="2162174" cy="323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57150</xdr:rowOff>
        </xdr:from>
        <xdr:to>
          <xdr:col>8</xdr:col>
          <xdr:colOff>9525</xdr:colOff>
          <xdr:row>59</xdr:row>
          <xdr:rowOff>66675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47625</xdr:rowOff>
        </xdr:from>
        <xdr:to>
          <xdr:col>7</xdr:col>
          <xdr:colOff>752475</xdr:colOff>
          <xdr:row>118</xdr:row>
          <xdr:rowOff>47625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3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2" name="Text 3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3" name="Text 34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4" name="Text 38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5" name="Text 4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6" name="Text 43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7" name="Text 32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8" name="Text 34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9" name="Text 3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0" name="Text 32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1" name="Text 34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2" name="Text 38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3" name="Text 34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5" name="Text 3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6145" name="Text 32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106527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6146" name="Text 34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 txBox="1">
          <a:spLocks noChangeArrowheads="1"/>
        </xdr:cNvSpPr>
      </xdr:nvSpPr>
      <xdr:spPr bwMode="auto">
        <a:xfrm>
          <a:off x="91211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6147" name="Text 38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106527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6149" name="Text 42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SpPr txBox="1">
          <a:spLocks noChangeArrowheads="1"/>
        </xdr:cNvSpPr>
      </xdr:nvSpPr>
      <xdr:spPr bwMode="auto">
        <a:xfrm>
          <a:off x="1240536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6150" name="Text 43">
          <a:extLst>
            <a:ext uri="{FF2B5EF4-FFF2-40B4-BE49-F238E27FC236}">
              <a16:creationId xmlns:a16="http://schemas.microsoft.com/office/drawing/2014/main" id="{00000000-0008-0000-0500-000006180000}"/>
            </a:ext>
          </a:extLst>
        </xdr:cNvPr>
        <xdr:cNvSpPr txBox="1">
          <a:spLocks noChangeArrowheads="1"/>
        </xdr:cNvSpPr>
      </xdr:nvSpPr>
      <xdr:spPr bwMode="auto">
        <a:xfrm>
          <a:off x="1240536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3" name="Text 3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>
          <a:spLocks noChangeArrowheads="1"/>
        </xdr:cNvSpPr>
      </xdr:nvSpPr>
      <xdr:spPr bwMode="auto">
        <a:xfrm>
          <a:off x="90754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5" name="Text 38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6" name="Text 32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7" name="Text 34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90754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8" name="Text 38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9" name="Text 34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0" name="Text 34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1" name="Text 34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2" name="Text 34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3" name="Text 34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4" name="Text 34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2" name="Text 3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3" name="Text 34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4" name="Text 3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5" name="Text 42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6" name="Text 43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7" name="Text 32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8" name="Text 3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9" name="Text 3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0" name="Text 32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1" name="Text 34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2" name="Text 38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3" name="Text 34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5" name="Text 3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6" name="Text 3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7" name="Text 34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8" name="Text 3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9" name="Text 34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0" name="Text 3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1" name="Text 34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2" name="Text 3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3" name="Text 34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4" name="Text 3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97</xdr:row>
      <xdr:rowOff>0</xdr:rowOff>
    </xdr:from>
    <xdr:to>
      <xdr:col>9</xdr:col>
      <xdr:colOff>0</xdr:colOff>
      <xdr:row>97</xdr:row>
      <xdr:rowOff>0</xdr:rowOff>
    </xdr:to>
    <xdr:graphicFrame macro="">
      <xdr:nvGraphicFramePr>
        <xdr:cNvPr id="7181" name="Diagramm 2">
          <a:extLst>
            <a:ext uri="{FF2B5EF4-FFF2-40B4-BE49-F238E27FC236}">
              <a16:creationId xmlns:a16="http://schemas.microsoft.com/office/drawing/2014/main" id="{00000000-0008-0000-0A00-00000D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211</xdr:row>
      <xdr:rowOff>0</xdr:rowOff>
    </xdr:from>
    <xdr:to>
      <xdr:col>9</xdr:col>
      <xdr:colOff>0</xdr:colOff>
      <xdr:row>211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1914525</xdr:colOff>
          <xdr:row>41</xdr:row>
          <xdr:rowOff>9525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16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1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46"/>
  <sheetViews>
    <sheetView tabSelected="1" zoomScaleNormal="100" workbookViewId="0">
      <selection activeCell="B1" sqref="B1"/>
    </sheetView>
  </sheetViews>
  <sheetFormatPr baseColWidth="10" defaultColWidth="11.5703125" defaultRowHeight="12.75"/>
  <cols>
    <col min="1" max="1" width="3.28515625" style="6" customWidth="1"/>
    <col min="2" max="2" width="31.7109375" style="6" customWidth="1"/>
    <col min="3" max="3" width="52.85546875" style="6" customWidth="1"/>
    <col min="4" max="4" width="4.85546875" style="6" customWidth="1"/>
    <col min="5" max="16384" width="11.5703125" style="6"/>
  </cols>
  <sheetData>
    <row r="1" spans="1:7" ht="66.599999999999994" customHeight="1">
      <c r="A1" s="5"/>
      <c r="B1" s="5"/>
      <c r="C1" s="5"/>
      <c r="D1" s="474"/>
    </row>
    <row r="2" spans="1:7" ht="40.15" customHeight="1">
      <c r="C2" s="7" t="s">
        <v>283</v>
      </c>
      <c r="D2" s="475"/>
    </row>
    <row r="3" spans="1:7" ht="34.5">
      <c r="C3" s="7" t="s">
        <v>284</v>
      </c>
      <c r="D3" s="475"/>
    </row>
    <row r="4" spans="1:7" ht="6.6" customHeight="1">
      <c r="C4" s="5"/>
      <c r="D4" s="475"/>
    </row>
    <row r="5" spans="1:7" ht="20.25">
      <c r="C5" s="254" t="s">
        <v>410</v>
      </c>
      <c r="D5" s="475"/>
    </row>
    <row r="6" spans="1:7" s="8" customFormat="1" ht="34.9" customHeight="1">
      <c r="C6" s="9"/>
      <c r="D6" s="475"/>
    </row>
    <row r="7" spans="1:7" ht="84" customHeight="1">
      <c r="C7" s="268" t="s">
        <v>413</v>
      </c>
      <c r="D7" s="475"/>
    </row>
    <row r="8" spans="1:7" ht="15">
      <c r="C8" s="10" t="s">
        <v>302</v>
      </c>
      <c r="D8" s="475"/>
    </row>
    <row r="9" spans="1:7">
      <c r="D9" s="475"/>
    </row>
    <row r="10" spans="1:7" ht="7.15" customHeight="1">
      <c r="D10" s="475"/>
    </row>
    <row r="11" spans="1:7">
      <c r="C11" s="433"/>
      <c r="D11" s="475"/>
    </row>
    <row r="12" spans="1:7" ht="66" customHeight="1">
      <c r="F12" s="46" t="s">
        <v>17</v>
      </c>
      <c r="G12" s="47" t="s">
        <v>31</v>
      </c>
    </row>
    <row r="13" spans="1:7" ht="24">
      <c r="C13" s="38" t="s">
        <v>415</v>
      </c>
      <c r="E13" s="8">
        <v>1990</v>
      </c>
      <c r="F13" s="4">
        <v>356207.65299999999</v>
      </c>
      <c r="G13" s="4">
        <v>261434</v>
      </c>
    </row>
    <row r="14" spans="1:7">
      <c r="E14" s="8">
        <v>1991</v>
      </c>
      <c r="F14" s="4">
        <v>374152.52</v>
      </c>
      <c r="G14" s="4">
        <v>274737.90000000002</v>
      </c>
    </row>
    <row r="15" spans="1:7">
      <c r="E15" s="8">
        <v>1992</v>
      </c>
      <c r="F15" s="4">
        <v>339349.60700000002</v>
      </c>
      <c r="G15" s="4">
        <v>239839.54300000001</v>
      </c>
    </row>
    <row r="16" spans="1:7">
      <c r="E16" s="8">
        <v>1993</v>
      </c>
      <c r="F16" s="4">
        <v>357565.02100000001</v>
      </c>
      <c r="G16" s="4">
        <v>274413.18099999998</v>
      </c>
    </row>
    <row r="17" spans="5:7">
      <c r="E17" s="8">
        <v>1994</v>
      </c>
      <c r="F17" s="4">
        <v>345819.15600000002</v>
      </c>
      <c r="G17" s="4">
        <v>264112.59100000001</v>
      </c>
    </row>
    <row r="18" spans="5:7">
      <c r="E18" s="8">
        <v>1995</v>
      </c>
      <c r="F18" s="4">
        <v>339262.00099999999</v>
      </c>
      <c r="G18" s="4">
        <v>261207.50200000001</v>
      </c>
    </row>
    <row r="19" spans="5:7">
      <c r="E19" s="8">
        <v>1996</v>
      </c>
      <c r="F19" s="4">
        <v>347934.64600000001</v>
      </c>
      <c r="G19" s="4">
        <v>270786.58</v>
      </c>
    </row>
    <row r="20" spans="5:7">
      <c r="E20" s="8">
        <v>1997</v>
      </c>
      <c r="F20" s="4">
        <v>325627.99699999997</v>
      </c>
      <c r="G20" s="4">
        <v>254572.514</v>
      </c>
    </row>
    <row r="21" spans="5:7">
      <c r="E21" s="8">
        <v>1998</v>
      </c>
      <c r="F21" s="4">
        <v>317928.489</v>
      </c>
      <c r="G21" s="4">
        <v>247306.916</v>
      </c>
    </row>
    <row r="22" spans="5:7">
      <c r="E22" s="8">
        <v>1999</v>
      </c>
      <c r="F22" s="4">
        <v>334726.37400000001</v>
      </c>
      <c r="G22" s="4">
        <v>265706.24699999997</v>
      </c>
    </row>
    <row r="23" spans="5:7">
      <c r="E23" s="8">
        <v>2000</v>
      </c>
      <c r="F23" s="45">
        <v>331517.93400000001</v>
      </c>
      <c r="G23" s="13">
        <v>270182.90999999997</v>
      </c>
    </row>
    <row r="24" spans="5:7">
      <c r="E24" s="8">
        <v>2001</v>
      </c>
      <c r="F24" s="45">
        <v>347727.66600000003</v>
      </c>
      <c r="G24" s="13">
        <v>277159.31300000002</v>
      </c>
    </row>
    <row r="25" spans="5:7">
      <c r="E25" s="8">
        <v>2002</v>
      </c>
      <c r="F25" s="45">
        <v>322289.38299999997</v>
      </c>
      <c r="G25" s="13">
        <v>265273.58899999998</v>
      </c>
    </row>
    <row r="26" spans="5:7">
      <c r="E26" s="8">
        <v>2003</v>
      </c>
      <c r="F26" s="45">
        <v>317687.05499999999</v>
      </c>
      <c r="G26" s="13">
        <v>276215.81599999999</v>
      </c>
    </row>
    <row r="27" spans="5:7">
      <c r="E27" s="8">
        <v>2004</v>
      </c>
      <c r="F27" s="45">
        <v>306615.37</v>
      </c>
      <c r="G27" s="13">
        <v>270974.39399999997</v>
      </c>
    </row>
    <row r="28" spans="5:7">
      <c r="E28" s="8">
        <v>2005</v>
      </c>
      <c r="F28" s="45">
        <v>299067.62400000001</v>
      </c>
      <c r="G28" s="13">
        <v>259490.073</v>
      </c>
    </row>
    <row r="29" spans="5:7">
      <c r="E29" s="8">
        <v>2006</v>
      </c>
      <c r="F29" s="45">
        <v>304874.91600000003</v>
      </c>
      <c r="G29" s="13">
        <v>264301.03200000001</v>
      </c>
    </row>
    <row r="30" spans="5:7">
      <c r="E30" s="8">
        <v>2007</v>
      </c>
      <c r="F30" s="45">
        <v>271331.90100000001</v>
      </c>
      <c r="G30" s="13">
        <v>232638.24299999999</v>
      </c>
    </row>
    <row r="31" spans="5:7">
      <c r="E31" s="8">
        <v>2008</v>
      </c>
      <c r="F31" s="45">
        <v>287334.52399999998</v>
      </c>
      <c r="G31" s="13">
        <v>248056.364</v>
      </c>
    </row>
    <row r="32" spans="5:7">
      <c r="E32" s="8">
        <v>2009</v>
      </c>
      <c r="F32" s="45">
        <v>283301.554</v>
      </c>
      <c r="G32" s="13">
        <v>249386.98300000001</v>
      </c>
    </row>
    <row r="33" spans="1:7" s="11" customFormat="1" ht="12" customHeight="1">
      <c r="E33" s="8">
        <v>2010</v>
      </c>
      <c r="F33" s="45">
        <v>309269.75699999998</v>
      </c>
      <c r="G33" s="13">
        <v>271172.234</v>
      </c>
    </row>
    <row r="34" spans="1:7" s="11" customFormat="1" ht="12" customHeight="1">
      <c r="A34" s="12"/>
      <c r="E34" s="8">
        <v>2011</v>
      </c>
      <c r="F34" s="45">
        <v>276789.478</v>
      </c>
      <c r="G34" s="13">
        <v>241848.05100000001</v>
      </c>
    </row>
    <row r="35" spans="1:7" s="11" customFormat="1" ht="12" customHeight="1">
      <c r="E35" s="8">
        <v>2012</v>
      </c>
      <c r="F35" s="45">
        <v>280369.84299999999</v>
      </c>
      <c r="G35" s="13">
        <v>244544.177</v>
      </c>
    </row>
    <row r="36" spans="1:7" s="11" customFormat="1" ht="12" customHeight="1">
      <c r="E36" s="8">
        <v>2013</v>
      </c>
      <c r="F36" s="45">
        <v>288998.86900000001</v>
      </c>
      <c r="G36" s="13">
        <v>251485.66899999999</v>
      </c>
    </row>
    <row r="37" spans="1:7" s="11" customFormat="1" ht="12" customHeight="1">
      <c r="E37" s="8">
        <v>2014</v>
      </c>
      <c r="F37" s="45">
        <v>271832.41200000001</v>
      </c>
      <c r="G37" s="13">
        <v>234489.848</v>
      </c>
    </row>
    <row r="38" spans="1:7">
      <c r="E38" s="8">
        <v>2015</v>
      </c>
      <c r="F38" s="45">
        <v>264997.79599999997</v>
      </c>
      <c r="G38" s="13">
        <v>229970.383</v>
      </c>
    </row>
    <row r="39" spans="1:7">
      <c r="E39" s="8">
        <v>2016</v>
      </c>
      <c r="F39" s="45">
        <v>272122.96100000001</v>
      </c>
      <c r="G39" s="13">
        <v>236926.962</v>
      </c>
    </row>
    <row r="40" spans="1:7">
      <c r="E40" s="8">
        <v>2017</v>
      </c>
      <c r="F40" s="45">
        <v>270556.72499999998</v>
      </c>
      <c r="G40" s="13">
        <v>236684.696</v>
      </c>
    </row>
    <row r="41" spans="1:7">
      <c r="E41" s="8">
        <v>2018</v>
      </c>
      <c r="F41" s="45">
        <v>267760.995</v>
      </c>
      <c r="G41" s="13">
        <v>234923.943</v>
      </c>
    </row>
    <row r="42" spans="1:7">
      <c r="E42" s="8">
        <v>2019</v>
      </c>
      <c r="F42" s="45">
        <v>259772.78700000001</v>
      </c>
      <c r="G42" s="13">
        <v>227788.117</v>
      </c>
    </row>
    <row r="43" spans="1:7">
      <c r="E43" s="8">
        <v>2020</v>
      </c>
      <c r="F43" s="45">
        <v>232884.16399999999</v>
      </c>
      <c r="G43" s="13">
        <v>204469.402</v>
      </c>
    </row>
    <row r="44" spans="1:7">
      <c r="E44" s="370">
        <v>2021</v>
      </c>
      <c r="F44" s="45">
        <v>237763.26</v>
      </c>
      <c r="G44" s="13">
        <v>210388.43700000001</v>
      </c>
    </row>
    <row r="45" spans="1:7">
      <c r="E45" s="370">
        <v>2022</v>
      </c>
      <c r="F45" s="45">
        <v>225949.378</v>
      </c>
      <c r="G45" s="13">
        <v>198778.55499999999</v>
      </c>
    </row>
    <row r="46" spans="1:7">
      <c r="E46" s="370" t="s">
        <v>414</v>
      </c>
      <c r="F46" s="45">
        <v>222218.97200000001</v>
      </c>
      <c r="G46" s="13">
        <v>198396.23</v>
      </c>
    </row>
  </sheetData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92"/>
  <sheetViews>
    <sheetView zoomScaleNormal="100" workbookViewId="0">
      <pane ySplit="3" topLeftCell="A4" activePane="bottomLeft" state="frozen"/>
      <selection sqref="A1:G1"/>
      <selection pane="bottomLeft" activeCell="A4" sqref="A4:A6"/>
    </sheetView>
  </sheetViews>
  <sheetFormatPr baseColWidth="10" defaultColWidth="11.42578125" defaultRowHeight="12"/>
  <cols>
    <col min="1" max="1" width="42.7109375" style="15" customWidth="1"/>
    <col min="2" max="2" width="5.85546875" style="15" customWidth="1"/>
    <col min="3" max="3" width="6" style="15" customWidth="1"/>
    <col min="4" max="4" width="7" style="15" customWidth="1"/>
    <col min="5" max="5" width="5.85546875" style="15" customWidth="1"/>
    <col min="6" max="6" width="5.28515625" style="15" bestFit="1" customWidth="1"/>
    <col min="7" max="7" width="8.140625" style="15" customWidth="1"/>
    <col min="8" max="8" width="8.7109375" style="15" customWidth="1"/>
    <col min="9" max="9" width="9" style="15" customWidth="1"/>
    <col min="10" max="10" width="8.5703125" style="15" customWidth="1"/>
    <col min="11" max="11" width="6.7109375" style="15" customWidth="1"/>
    <col min="12" max="12" width="9.85546875" style="15" customWidth="1"/>
    <col min="13" max="14" width="8.140625" style="15" customWidth="1"/>
    <col min="15" max="15" width="7.85546875" style="15" customWidth="1"/>
    <col min="16" max="16" width="11.7109375" style="15" customWidth="1"/>
    <col min="17" max="16384" width="11.42578125" style="15"/>
  </cols>
  <sheetData>
    <row r="1" spans="1:16" s="2" customFormat="1" ht="13.15" customHeight="1">
      <c r="A1" s="579" t="s">
        <v>358</v>
      </c>
      <c r="B1" s="579"/>
      <c r="C1" s="579"/>
      <c r="D1" s="579"/>
      <c r="E1" s="579"/>
      <c r="F1" s="579"/>
      <c r="G1" s="579"/>
      <c r="H1" s="580" t="s">
        <v>359</v>
      </c>
      <c r="I1" s="580"/>
      <c r="J1" s="580"/>
      <c r="K1" s="580"/>
      <c r="L1" s="580"/>
      <c r="M1" s="580"/>
      <c r="N1" s="580"/>
      <c r="O1" s="580"/>
      <c r="P1" s="580"/>
    </row>
    <row r="2" spans="1:16">
      <c r="A2" s="49" t="s">
        <v>303</v>
      </c>
      <c r="B2" s="101"/>
      <c r="C2" s="101"/>
      <c r="D2" s="270"/>
      <c r="H2" s="1" t="s">
        <v>303</v>
      </c>
    </row>
    <row r="3" spans="1:16" s="1" customFormat="1" ht="12.75" customHeight="1">
      <c r="A3" s="293"/>
      <c r="B3" s="294"/>
      <c r="C3" s="293"/>
      <c r="D3" s="293"/>
    </row>
    <row r="4" spans="1:16" s="1" customFormat="1" ht="20.45" customHeight="1">
      <c r="A4" s="573" t="s">
        <v>356</v>
      </c>
      <c r="B4" s="463" t="s">
        <v>143</v>
      </c>
      <c r="C4" s="583" t="s">
        <v>3</v>
      </c>
      <c r="D4" s="584"/>
      <c r="E4" s="464" t="s">
        <v>290</v>
      </c>
      <c r="F4" s="465"/>
      <c r="G4" s="465"/>
      <c r="H4" s="581" t="s">
        <v>290</v>
      </c>
      <c r="I4" s="581"/>
      <c r="J4" s="581"/>
      <c r="K4" s="581"/>
      <c r="L4" s="586" t="s">
        <v>291</v>
      </c>
      <c r="M4" s="577" t="s">
        <v>240</v>
      </c>
      <c r="N4" s="577"/>
      <c r="O4" s="577"/>
      <c r="P4" s="582" t="s">
        <v>241</v>
      </c>
    </row>
    <row r="5" spans="1:16" ht="42" customHeight="1">
      <c r="A5" s="574"/>
      <c r="B5" s="336" t="s">
        <v>339</v>
      </c>
      <c r="C5" s="336" t="s">
        <v>242</v>
      </c>
      <c r="D5" s="336" t="s">
        <v>243</v>
      </c>
      <c r="E5" s="336" t="s">
        <v>293</v>
      </c>
      <c r="F5" s="336" t="s">
        <v>248</v>
      </c>
      <c r="G5" s="83" t="s">
        <v>330</v>
      </c>
      <c r="H5" s="400" t="s">
        <v>244</v>
      </c>
      <c r="I5" s="336" t="s">
        <v>245</v>
      </c>
      <c r="J5" s="336" t="s">
        <v>246</v>
      </c>
      <c r="K5" s="336" t="s">
        <v>247</v>
      </c>
      <c r="L5" s="587"/>
      <c r="M5" s="336" t="s">
        <v>46</v>
      </c>
      <c r="N5" s="336" t="s">
        <v>249</v>
      </c>
      <c r="O5" s="336" t="s">
        <v>199</v>
      </c>
      <c r="P5" s="582"/>
    </row>
    <row r="6" spans="1:16" ht="12" customHeight="1">
      <c r="A6" s="575"/>
      <c r="B6" s="588" t="s">
        <v>157</v>
      </c>
      <c r="C6" s="589"/>
      <c r="D6" s="589"/>
      <c r="E6" s="589"/>
      <c r="F6" s="589"/>
      <c r="G6" s="589"/>
      <c r="H6" s="589" t="s">
        <v>157</v>
      </c>
      <c r="I6" s="589"/>
      <c r="J6" s="589"/>
      <c r="K6" s="589"/>
      <c r="L6" s="589"/>
      <c r="M6" s="589"/>
      <c r="N6" s="589"/>
      <c r="O6" s="589"/>
      <c r="P6" s="590"/>
    </row>
    <row r="7" spans="1:16" s="276" customFormat="1" ht="12" customHeight="1">
      <c r="A7" s="360" t="s">
        <v>238</v>
      </c>
      <c r="B7" s="319">
        <v>0</v>
      </c>
      <c r="C7" s="319">
        <v>0</v>
      </c>
      <c r="D7" s="323">
        <v>7.3138610868742262</v>
      </c>
      <c r="E7" s="301">
        <v>0</v>
      </c>
      <c r="F7" s="321">
        <v>1.1671082609950921E-2</v>
      </c>
      <c r="G7" s="301">
        <v>0</v>
      </c>
      <c r="H7" s="321">
        <v>21.298425235799996</v>
      </c>
      <c r="I7" s="321">
        <v>0</v>
      </c>
      <c r="J7" s="301">
        <v>0</v>
      </c>
      <c r="K7" s="323">
        <v>2.1158150285293407</v>
      </c>
      <c r="L7" s="326">
        <v>208.75440042233546</v>
      </c>
      <c r="M7" s="329">
        <v>476.76042031104004</v>
      </c>
      <c r="N7" s="321">
        <v>56.17394419487627</v>
      </c>
      <c r="O7" s="320">
        <v>0</v>
      </c>
      <c r="P7" s="323">
        <v>772.4285373620653</v>
      </c>
    </row>
    <row r="8" spans="1:16" ht="12" customHeight="1">
      <c r="A8" s="361" t="s">
        <v>33</v>
      </c>
      <c r="B8" s="140">
        <v>0</v>
      </c>
      <c r="C8" s="140">
        <v>0</v>
      </c>
      <c r="D8" s="141">
        <v>0</v>
      </c>
      <c r="E8" s="142">
        <v>0</v>
      </c>
      <c r="F8" s="295">
        <v>27.466626208067677</v>
      </c>
      <c r="G8" s="142">
        <v>0</v>
      </c>
      <c r="H8" s="142">
        <v>0</v>
      </c>
      <c r="I8" s="142">
        <v>0</v>
      </c>
      <c r="J8" s="142">
        <v>0</v>
      </c>
      <c r="K8" s="141">
        <v>0</v>
      </c>
      <c r="L8" s="157">
        <v>0</v>
      </c>
      <c r="M8" s="330">
        <v>299.5956960135552</v>
      </c>
      <c r="N8" s="142">
        <v>0</v>
      </c>
      <c r="O8" s="141">
        <v>0</v>
      </c>
      <c r="P8" s="362">
        <v>327.06232222162288</v>
      </c>
    </row>
    <row r="9" spans="1:16" ht="12" customHeight="1">
      <c r="A9" s="361" t="s">
        <v>34</v>
      </c>
      <c r="B9" s="140">
        <v>0</v>
      </c>
      <c r="C9" s="140">
        <v>0</v>
      </c>
      <c r="D9" s="141">
        <v>0</v>
      </c>
      <c r="E9" s="295">
        <v>1633.4433711804395</v>
      </c>
      <c r="F9" s="295">
        <v>2171.7577205206612</v>
      </c>
      <c r="G9" s="142">
        <v>0</v>
      </c>
      <c r="H9" s="142">
        <v>0</v>
      </c>
      <c r="I9" s="142">
        <v>0</v>
      </c>
      <c r="J9" s="142">
        <v>0</v>
      </c>
      <c r="K9" s="324">
        <v>26.686706353400716</v>
      </c>
      <c r="L9" s="327">
        <v>11.594253704412845</v>
      </c>
      <c r="M9" s="330">
        <v>38.35500828</v>
      </c>
      <c r="N9" s="142">
        <v>0</v>
      </c>
      <c r="O9" s="141">
        <v>0</v>
      </c>
      <c r="P9" s="362">
        <v>3881.8370600389144</v>
      </c>
    </row>
    <row r="10" spans="1:16" ht="12" customHeight="1">
      <c r="A10" s="361" t="s">
        <v>35</v>
      </c>
      <c r="B10" s="140">
        <v>0</v>
      </c>
      <c r="C10" s="140">
        <v>0</v>
      </c>
      <c r="D10" s="141">
        <v>0</v>
      </c>
      <c r="E10" s="142">
        <v>0</v>
      </c>
      <c r="F10" s="142">
        <v>0</v>
      </c>
      <c r="G10" s="296">
        <v>0</v>
      </c>
      <c r="H10" s="142">
        <v>0</v>
      </c>
      <c r="I10" s="142">
        <v>0</v>
      </c>
      <c r="J10" s="142">
        <v>0</v>
      </c>
      <c r="K10" s="141">
        <v>0</v>
      </c>
      <c r="L10" s="157">
        <v>0</v>
      </c>
      <c r="M10" s="140">
        <v>0</v>
      </c>
      <c r="N10" s="142">
        <v>0</v>
      </c>
      <c r="O10" s="141">
        <v>0</v>
      </c>
      <c r="P10" s="362">
        <v>0</v>
      </c>
    </row>
    <row r="11" spans="1:16" ht="12" customHeight="1">
      <c r="A11" s="361" t="s">
        <v>198</v>
      </c>
      <c r="B11" s="140">
        <v>0</v>
      </c>
      <c r="C11" s="140">
        <v>0</v>
      </c>
      <c r="D11" s="141">
        <v>0</v>
      </c>
      <c r="E11" s="142">
        <v>0</v>
      </c>
      <c r="F11" s="295">
        <v>39.463543402396084</v>
      </c>
      <c r="G11" s="142">
        <v>0</v>
      </c>
      <c r="H11" s="142">
        <v>0</v>
      </c>
      <c r="I11" s="142">
        <v>0</v>
      </c>
      <c r="J11" s="142">
        <v>0</v>
      </c>
      <c r="K11" s="141">
        <v>0</v>
      </c>
      <c r="L11" s="157">
        <v>0</v>
      </c>
      <c r="M11" s="140">
        <v>0</v>
      </c>
      <c r="N11" s="142">
        <v>0</v>
      </c>
      <c r="O11" s="141">
        <v>0</v>
      </c>
      <c r="P11" s="362">
        <v>39.463543402396084</v>
      </c>
    </row>
    <row r="12" spans="1:16" ht="12" customHeight="1">
      <c r="A12" s="360" t="s">
        <v>36</v>
      </c>
      <c r="B12" s="319">
        <v>0</v>
      </c>
      <c r="C12" s="319">
        <v>0</v>
      </c>
      <c r="D12" s="320">
        <v>0</v>
      </c>
      <c r="E12" s="321">
        <v>1633.4433711804395</v>
      </c>
      <c r="F12" s="321">
        <v>2238.6878901311252</v>
      </c>
      <c r="G12" s="322">
        <v>0</v>
      </c>
      <c r="H12" s="301">
        <v>0</v>
      </c>
      <c r="I12" s="301">
        <v>0</v>
      </c>
      <c r="J12" s="301">
        <v>0</v>
      </c>
      <c r="K12" s="323">
        <v>26.686706353400716</v>
      </c>
      <c r="L12" s="326">
        <v>11.594253704412845</v>
      </c>
      <c r="M12" s="329">
        <v>337.95070429355519</v>
      </c>
      <c r="N12" s="301">
        <v>0</v>
      </c>
      <c r="O12" s="320">
        <v>0</v>
      </c>
      <c r="P12" s="323">
        <v>4248.3629256629338</v>
      </c>
    </row>
    <row r="13" spans="1:16" ht="12" customHeight="1">
      <c r="A13" s="361" t="s">
        <v>37</v>
      </c>
      <c r="B13" s="140">
        <v>0</v>
      </c>
      <c r="C13" s="330">
        <v>17.471971133651877</v>
      </c>
      <c r="D13" s="141">
        <v>0</v>
      </c>
      <c r="E13" s="295">
        <v>2.2818766535698805</v>
      </c>
      <c r="F13" s="142">
        <v>0</v>
      </c>
      <c r="G13" s="142">
        <v>0</v>
      </c>
      <c r="H13" s="296">
        <v>543.23156015040001</v>
      </c>
      <c r="I13" s="142">
        <v>0</v>
      </c>
      <c r="J13" s="295">
        <v>1.5075871999999999</v>
      </c>
      <c r="K13" s="324">
        <v>26.972431260824706</v>
      </c>
      <c r="L13" s="327">
        <v>979.21446378826568</v>
      </c>
      <c r="M13" s="330">
        <v>1432.0016372248001</v>
      </c>
      <c r="N13" s="295">
        <v>1886.8976958017172</v>
      </c>
      <c r="O13" s="141">
        <v>0</v>
      </c>
      <c r="P13" s="362">
        <v>4889.5792232132299</v>
      </c>
    </row>
    <row r="14" spans="1:16" ht="12" customHeight="1">
      <c r="A14" s="361" t="s">
        <v>250</v>
      </c>
      <c r="B14" s="140">
        <v>0</v>
      </c>
      <c r="C14" s="140">
        <v>0</v>
      </c>
      <c r="D14" s="141">
        <v>0</v>
      </c>
      <c r="E14" s="295">
        <v>4.0566696063464542</v>
      </c>
      <c r="F14" s="295">
        <v>100.39525441569565</v>
      </c>
      <c r="G14" s="142">
        <v>0</v>
      </c>
      <c r="H14" s="296">
        <v>292.54604530414082</v>
      </c>
      <c r="I14" s="142">
        <v>0</v>
      </c>
      <c r="J14" s="142">
        <v>0</v>
      </c>
      <c r="K14" s="324">
        <v>7.8860074449021385</v>
      </c>
      <c r="L14" s="327">
        <v>1253.1457428724445</v>
      </c>
      <c r="M14" s="330">
        <v>2032.1211861877564</v>
      </c>
      <c r="N14" s="295">
        <v>861.10626872620207</v>
      </c>
      <c r="O14" s="141">
        <v>0</v>
      </c>
      <c r="P14" s="362">
        <v>4551.2571745574878</v>
      </c>
    </row>
    <row r="15" spans="1:16">
      <c r="A15" s="363" t="s">
        <v>239</v>
      </c>
      <c r="B15" s="315">
        <v>0</v>
      </c>
      <c r="C15" s="331">
        <v>17.471971133651877</v>
      </c>
      <c r="D15" s="316">
        <v>0</v>
      </c>
      <c r="E15" s="317">
        <v>6.3385462599163347</v>
      </c>
      <c r="F15" s="317">
        <v>100.39525441569565</v>
      </c>
      <c r="G15" s="300">
        <v>0</v>
      </c>
      <c r="H15" s="318">
        <v>835.77760545454089</v>
      </c>
      <c r="I15" s="300">
        <v>0</v>
      </c>
      <c r="J15" s="317">
        <v>1.5075871999999999</v>
      </c>
      <c r="K15" s="325">
        <v>34.858438705726847</v>
      </c>
      <c r="L15" s="328">
        <v>2232.36020666071</v>
      </c>
      <c r="M15" s="331">
        <v>3464.1228234125565</v>
      </c>
      <c r="N15" s="317">
        <v>2748.0039645279189</v>
      </c>
      <c r="O15" s="316">
        <v>0</v>
      </c>
      <c r="P15" s="325">
        <v>9440.8363977707177</v>
      </c>
    </row>
    <row r="16" spans="1:16">
      <c r="A16" s="364" t="s">
        <v>201</v>
      </c>
      <c r="B16" s="319">
        <v>0</v>
      </c>
      <c r="C16" s="369">
        <v>17.471971133651877</v>
      </c>
      <c r="D16" s="366">
        <v>7.3138610868742262</v>
      </c>
      <c r="E16" s="365">
        <v>1639.7819174403558</v>
      </c>
      <c r="F16" s="365">
        <v>2339.0948156294307</v>
      </c>
      <c r="G16" s="367">
        <v>0</v>
      </c>
      <c r="H16" s="365">
        <v>857.07603069034087</v>
      </c>
      <c r="I16" s="365">
        <v>0</v>
      </c>
      <c r="J16" s="365">
        <v>1.5075871999999999</v>
      </c>
      <c r="K16" s="366">
        <v>63.660960087656903</v>
      </c>
      <c r="L16" s="368">
        <v>2452.7088607874584</v>
      </c>
      <c r="M16" s="369">
        <v>4278.8339480171517</v>
      </c>
      <c r="N16" s="365">
        <v>2804.1779087227951</v>
      </c>
      <c r="O16" s="320">
        <v>0</v>
      </c>
      <c r="P16" s="366">
        <v>14461.627860795716</v>
      </c>
    </row>
    <row r="17" spans="1:16">
      <c r="A17" s="404" t="s">
        <v>313</v>
      </c>
      <c r="B17" s="193"/>
      <c r="C17" s="193"/>
      <c r="D17" s="193"/>
      <c r="F17" s="253"/>
      <c r="G17" s="253"/>
    </row>
    <row r="18" spans="1:16">
      <c r="A18" s="289"/>
      <c r="B18" s="193"/>
      <c r="C18" s="193"/>
      <c r="D18" s="193"/>
      <c r="F18" s="253"/>
      <c r="G18" s="253"/>
    </row>
    <row r="19" spans="1:16" ht="12" customHeight="1">
      <c r="A19" s="579" t="s">
        <v>357</v>
      </c>
      <c r="B19" s="579"/>
      <c r="C19" s="579"/>
      <c r="D19" s="579"/>
      <c r="E19" s="579"/>
      <c r="F19" s="579"/>
      <c r="G19" s="579"/>
      <c r="H19" s="580" t="s">
        <v>360</v>
      </c>
      <c r="I19" s="580"/>
      <c r="J19" s="580"/>
      <c r="K19" s="580"/>
      <c r="L19" s="580"/>
      <c r="M19" s="580"/>
      <c r="N19" s="580"/>
      <c r="O19" s="580"/>
      <c r="P19" s="580"/>
    </row>
    <row r="20" spans="1:16">
      <c r="A20" s="49" t="s">
        <v>303</v>
      </c>
      <c r="B20" s="101"/>
      <c r="C20" s="101"/>
      <c r="D20" s="270"/>
      <c r="H20" s="1" t="s">
        <v>303</v>
      </c>
    </row>
    <row r="21" spans="1:16">
      <c r="A21" s="293"/>
      <c r="B21" s="294"/>
      <c r="C21" s="293"/>
      <c r="D21" s="29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24.6" customHeight="1">
      <c r="A22" s="573" t="s">
        <v>355</v>
      </c>
      <c r="B22" s="463" t="s">
        <v>143</v>
      </c>
      <c r="C22" s="583" t="s">
        <v>3</v>
      </c>
      <c r="D22" s="584"/>
      <c r="E22" s="464" t="s">
        <v>290</v>
      </c>
      <c r="F22" s="465"/>
      <c r="G22" s="465"/>
      <c r="H22" s="581" t="s">
        <v>290</v>
      </c>
      <c r="I22" s="581"/>
      <c r="J22" s="581"/>
      <c r="K22" s="581"/>
      <c r="L22" s="586" t="s">
        <v>291</v>
      </c>
      <c r="M22" s="577" t="s">
        <v>240</v>
      </c>
      <c r="N22" s="577"/>
      <c r="O22" s="577"/>
      <c r="P22" s="582" t="s">
        <v>241</v>
      </c>
    </row>
    <row r="23" spans="1:16" ht="45">
      <c r="A23" s="574"/>
      <c r="B23" s="336" t="s">
        <v>339</v>
      </c>
      <c r="C23" s="336" t="s">
        <v>242</v>
      </c>
      <c r="D23" s="336" t="s">
        <v>243</v>
      </c>
      <c r="E23" s="336" t="s">
        <v>293</v>
      </c>
      <c r="F23" s="336" t="s">
        <v>248</v>
      </c>
      <c r="G23" s="83" t="s">
        <v>330</v>
      </c>
      <c r="H23" s="400" t="s">
        <v>244</v>
      </c>
      <c r="I23" s="336" t="s">
        <v>245</v>
      </c>
      <c r="J23" s="336" t="s">
        <v>246</v>
      </c>
      <c r="K23" s="336" t="s">
        <v>247</v>
      </c>
      <c r="L23" s="587"/>
      <c r="M23" s="336" t="s">
        <v>46</v>
      </c>
      <c r="N23" s="336" t="s">
        <v>249</v>
      </c>
      <c r="O23" s="336" t="s">
        <v>199</v>
      </c>
      <c r="P23" s="582"/>
    </row>
    <row r="24" spans="1:16" ht="12.75" customHeight="1">
      <c r="A24" s="575"/>
      <c r="B24" s="588" t="s">
        <v>157</v>
      </c>
      <c r="C24" s="589"/>
      <c r="D24" s="589"/>
      <c r="E24" s="589"/>
      <c r="F24" s="589"/>
      <c r="G24" s="589"/>
      <c r="H24" s="589" t="s">
        <v>157</v>
      </c>
      <c r="I24" s="589"/>
      <c r="J24" s="589"/>
      <c r="K24" s="589"/>
      <c r="L24" s="589"/>
      <c r="M24" s="589"/>
      <c r="N24" s="589"/>
      <c r="O24" s="589"/>
      <c r="P24" s="590"/>
    </row>
    <row r="25" spans="1:16">
      <c r="A25" s="360" t="s">
        <v>238</v>
      </c>
      <c r="B25" s="319">
        <v>0</v>
      </c>
      <c r="C25" s="319">
        <v>0</v>
      </c>
      <c r="D25" s="323">
        <v>7.3314467577967672</v>
      </c>
      <c r="E25" s="301">
        <v>0</v>
      </c>
      <c r="F25" s="321">
        <v>1.1671082609950921E-2</v>
      </c>
      <c r="G25" s="301">
        <v>0</v>
      </c>
      <c r="H25" s="321">
        <v>21.893306803948722</v>
      </c>
      <c r="I25" s="321">
        <v>0</v>
      </c>
      <c r="J25" s="301">
        <v>0</v>
      </c>
      <c r="K25" s="323">
        <v>2.1158150285293407</v>
      </c>
      <c r="L25" s="326">
        <v>211.76761797687578</v>
      </c>
      <c r="M25" s="329">
        <v>476.9294307902066</v>
      </c>
      <c r="N25" s="321">
        <v>55.223514448369848</v>
      </c>
      <c r="O25" s="320">
        <v>0</v>
      </c>
      <c r="P25" s="323">
        <v>775.27280288833697</v>
      </c>
    </row>
    <row r="26" spans="1:16">
      <c r="A26" s="361" t="s">
        <v>33</v>
      </c>
      <c r="B26" s="140">
        <v>0</v>
      </c>
      <c r="C26" s="140">
        <v>0</v>
      </c>
      <c r="D26" s="141">
        <v>0</v>
      </c>
      <c r="E26" s="142">
        <v>0</v>
      </c>
      <c r="F26" s="295">
        <v>27.481881816451462</v>
      </c>
      <c r="G26" s="142">
        <v>0</v>
      </c>
      <c r="H26" s="142">
        <v>0</v>
      </c>
      <c r="I26" s="142">
        <v>0</v>
      </c>
      <c r="J26" s="142">
        <v>0</v>
      </c>
      <c r="K26" s="141">
        <v>0</v>
      </c>
      <c r="L26" s="157">
        <v>0</v>
      </c>
      <c r="M26" s="330">
        <v>301.71732758416232</v>
      </c>
      <c r="N26" s="142">
        <v>0</v>
      </c>
      <c r="O26" s="141">
        <v>0</v>
      </c>
      <c r="P26" s="362">
        <v>329.19920940061377</v>
      </c>
    </row>
    <row r="27" spans="1:16">
      <c r="A27" s="361" t="s">
        <v>34</v>
      </c>
      <c r="B27" s="140">
        <v>0</v>
      </c>
      <c r="C27" s="140">
        <v>0</v>
      </c>
      <c r="D27" s="141">
        <v>0</v>
      </c>
      <c r="E27" s="295">
        <v>1634.3506239387161</v>
      </c>
      <c r="F27" s="295">
        <v>2172.9639656939034</v>
      </c>
      <c r="G27" s="142">
        <v>0</v>
      </c>
      <c r="H27" s="142">
        <v>0</v>
      </c>
      <c r="I27" s="142">
        <v>0</v>
      </c>
      <c r="J27" s="142">
        <v>0</v>
      </c>
      <c r="K27" s="324">
        <v>26.701528776005389</v>
      </c>
      <c r="L27" s="327">
        <v>11.600693424845813</v>
      </c>
      <c r="M27" s="330">
        <v>38.626624987250892</v>
      </c>
      <c r="N27" s="142">
        <v>0</v>
      </c>
      <c r="O27" s="141">
        <v>0</v>
      </c>
      <c r="P27" s="362">
        <v>3884.2434368207219</v>
      </c>
    </row>
    <row r="28" spans="1:16" ht="12" customHeight="1">
      <c r="A28" s="361" t="s">
        <v>35</v>
      </c>
      <c r="B28" s="140">
        <v>0</v>
      </c>
      <c r="C28" s="140">
        <v>0</v>
      </c>
      <c r="D28" s="141">
        <v>0</v>
      </c>
      <c r="E28" s="142">
        <v>0</v>
      </c>
      <c r="F28" s="142">
        <v>0</v>
      </c>
      <c r="G28" s="296">
        <v>0</v>
      </c>
      <c r="H28" s="142">
        <v>0</v>
      </c>
      <c r="I28" s="142">
        <v>0</v>
      </c>
      <c r="J28" s="142">
        <v>0</v>
      </c>
      <c r="K28" s="141">
        <v>0</v>
      </c>
      <c r="L28" s="157">
        <v>0</v>
      </c>
      <c r="M28" s="140">
        <v>0</v>
      </c>
      <c r="N28" s="142">
        <v>0</v>
      </c>
      <c r="O28" s="141">
        <v>0</v>
      </c>
      <c r="P28" s="362">
        <v>0</v>
      </c>
    </row>
    <row r="29" spans="1:16" ht="12" customHeight="1">
      <c r="A29" s="361" t="s">
        <v>198</v>
      </c>
      <c r="B29" s="140">
        <v>0</v>
      </c>
      <c r="C29" s="140">
        <v>0</v>
      </c>
      <c r="D29" s="141">
        <v>0</v>
      </c>
      <c r="E29" s="142">
        <v>0</v>
      </c>
      <c r="F29" s="295">
        <v>39.485462379958996</v>
      </c>
      <c r="G29" s="142">
        <v>0</v>
      </c>
      <c r="H29" s="142">
        <v>0</v>
      </c>
      <c r="I29" s="142">
        <v>0</v>
      </c>
      <c r="J29" s="142">
        <v>0</v>
      </c>
      <c r="K29" s="141">
        <v>0</v>
      </c>
      <c r="L29" s="157">
        <v>0</v>
      </c>
      <c r="M29" s="140">
        <v>0</v>
      </c>
      <c r="N29" s="142">
        <v>0</v>
      </c>
      <c r="O29" s="141">
        <v>0</v>
      </c>
      <c r="P29" s="362">
        <v>39.485462379958996</v>
      </c>
    </row>
    <row r="30" spans="1:16" ht="12" customHeight="1">
      <c r="A30" s="360" t="s">
        <v>36</v>
      </c>
      <c r="B30" s="319">
        <v>0</v>
      </c>
      <c r="C30" s="319">
        <v>0</v>
      </c>
      <c r="D30" s="320">
        <v>0</v>
      </c>
      <c r="E30" s="321">
        <v>1634.3506239387161</v>
      </c>
      <c r="F30" s="321">
        <v>2239.9313098903135</v>
      </c>
      <c r="G30" s="322">
        <v>0</v>
      </c>
      <c r="H30" s="301">
        <v>0</v>
      </c>
      <c r="I30" s="301">
        <v>0</v>
      </c>
      <c r="J30" s="301">
        <v>0</v>
      </c>
      <c r="K30" s="323">
        <v>26.701528776005389</v>
      </c>
      <c r="L30" s="326">
        <v>11.600693424845813</v>
      </c>
      <c r="M30" s="329">
        <v>340.34395257141318</v>
      </c>
      <c r="N30" s="301">
        <v>0</v>
      </c>
      <c r="O30" s="320">
        <v>0</v>
      </c>
      <c r="P30" s="323">
        <v>4252.9281086012943</v>
      </c>
    </row>
    <row r="31" spans="1:16" ht="12" customHeight="1">
      <c r="A31" s="361" t="s">
        <v>37</v>
      </c>
      <c r="B31" s="140">
        <v>0</v>
      </c>
      <c r="C31" s="330">
        <v>19.8980567701682</v>
      </c>
      <c r="D31" s="141">
        <v>0</v>
      </c>
      <c r="E31" s="295">
        <v>2.2818766535698805</v>
      </c>
      <c r="F31" s="142">
        <v>0</v>
      </c>
      <c r="G31" s="142">
        <v>0</v>
      </c>
      <c r="H31" s="296">
        <v>606.9706599136714</v>
      </c>
      <c r="I31" s="142">
        <v>0</v>
      </c>
      <c r="J31" s="295">
        <v>1.5075871999999999</v>
      </c>
      <c r="K31" s="324">
        <v>29.904985680816729</v>
      </c>
      <c r="L31" s="327">
        <v>1085.678715235749</v>
      </c>
      <c r="M31" s="330">
        <v>1443.7333048220528</v>
      </c>
      <c r="N31" s="295">
        <v>2062.4918767495978</v>
      </c>
      <c r="O31" s="141">
        <v>0</v>
      </c>
      <c r="P31" s="362">
        <v>5252.467063025626</v>
      </c>
    </row>
    <row r="32" spans="1:16" ht="12" customHeight="1">
      <c r="A32" s="361" t="s">
        <v>250</v>
      </c>
      <c r="B32" s="140">
        <v>0</v>
      </c>
      <c r="C32" s="140">
        <v>0</v>
      </c>
      <c r="D32" s="141">
        <v>0</v>
      </c>
      <c r="E32" s="295">
        <v>4.0566696063464542</v>
      </c>
      <c r="F32" s="295">
        <v>100.39525441569565</v>
      </c>
      <c r="G32" s="142">
        <v>0</v>
      </c>
      <c r="H32" s="296">
        <v>307.90720510507617</v>
      </c>
      <c r="I32" s="142">
        <v>0</v>
      </c>
      <c r="J32" s="142">
        <v>0</v>
      </c>
      <c r="K32" s="324">
        <v>8.8553146318300655</v>
      </c>
      <c r="L32" s="327">
        <v>1407.1759265009957</v>
      </c>
      <c r="M32" s="330">
        <v>2050.2083117875659</v>
      </c>
      <c r="N32" s="295">
        <v>944.50560956710444</v>
      </c>
      <c r="O32" s="141">
        <v>0</v>
      </c>
      <c r="P32" s="362">
        <v>4823.1042916146143</v>
      </c>
    </row>
    <row r="33" spans="1:16" ht="12" customHeight="1">
      <c r="A33" s="363" t="s">
        <v>239</v>
      </c>
      <c r="B33" s="315">
        <v>0</v>
      </c>
      <c r="C33" s="331">
        <v>19.8980567701682</v>
      </c>
      <c r="D33" s="316">
        <v>0</v>
      </c>
      <c r="E33" s="317">
        <v>6.3385462599163347</v>
      </c>
      <c r="F33" s="317">
        <v>100.39525441569565</v>
      </c>
      <c r="G33" s="300">
        <v>0</v>
      </c>
      <c r="H33" s="318">
        <v>914.87786501874757</v>
      </c>
      <c r="I33" s="300">
        <v>0</v>
      </c>
      <c r="J33" s="317">
        <v>1.5075871999999999</v>
      </c>
      <c r="K33" s="325">
        <v>38.760300312646791</v>
      </c>
      <c r="L33" s="328">
        <v>2492.8546417367447</v>
      </c>
      <c r="M33" s="331">
        <v>3493.9416166096189</v>
      </c>
      <c r="N33" s="317">
        <v>3006.9974863167022</v>
      </c>
      <c r="O33" s="316">
        <v>0</v>
      </c>
      <c r="P33" s="325">
        <v>10075.57135464024</v>
      </c>
    </row>
    <row r="34" spans="1:16" ht="12" customHeight="1">
      <c r="A34" s="364" t="s">
        <v>201</v>
      </c>
      <c r="B34" s="319">
        <v>0</v>
      </c>
      <c r="C34" s="369">
        <v>19.8980567701682</v>
      </c>
      <c r="D34" s="366">
        <v>7.3314467577967672</v>
      </c>
      <c r="E34" s="365">
        <v>1640.6891701986324</v>
      </c>
      <c r="F34" s="365">
        <v>2340.3382353886191</v>
      </c>
      <c r="G34" s="367">
        <v>0</v>
      </c>
      <c r="H34" s="365">
        <v>936.77117182269626</v>
      </c>
      <c r="I34" s="365">
        <v>0</v>
      </c>
      <c r="J34" s="365">
        <v>1.5075871999999999</v>
      </c>
      <c r="K34" s="366">
        <v>67.577644117181521</v>
      </c>
      <c r="L34" s="368">
        <v>2716.2229531384664</v>
      </c>
      <c r="M34" s="369">
        <v>4311.2149999712383</v>
      </c>
      <c r="N34" s="365">
        <v>3062.2210007650719</v>
      </c>
      <c r="O34" s="320">
        <v>0</v>
      </c>
      <c r="P34" s="366">
        <v>15103.77226612987</v>
      </c>
    </row>
    <row r="35" spans="1:16" ht="12" customHeight="1">
      <c r="A35" s="404" t="s">
        <v>313</v>
      </c>
      <c r="B35" s="193"/>
      <c r="C35" s="193"/>
      <c r="D35" s="193"/>
      <c r="F35" s="253"/>
      <c r="G35" s="253"/>
    </row>
    <row r="36" spans="1:16">
      <c r="A36" s="289"/>
      <c r="B36" s="192"/>
      <c r="C36" s="228"/>
      <c r="D36" s="228"/>
    </row>
    <row r="37" spans="1:16">
      <c r="A37" s="289"/>
      <c r="B37" s="192"/>
      <c r="C37" s="228"/>
      <c r="D37" s="228"/>
    </row>
    <row r="38" spans="1:16">
      <c r="A38" s="289"/>
      <c r="B38" s="192"/>
      <c r="C38" s="228"/>
      <c r="D38" s="228"/>
    </row>
    <row r="39" spans="1:16">
      <c r="A39" s="289"/>
      <c r="B39" s="192"/>
      <c r="C39" s="228"/>
      <c r="D39" s="228"/>
    </row>
    <row r="40" spans="1:16">
      <c r="A40" s="289"/>
      <c r="B40" s="192"/>
      <c r="C40" s="228"/>
      <c r="D40" s="228"/>
    </row>
    <row r="41" spans="1:16">
      <c r="A41" s="289"/>
      <c r="B41" s="192"/>
      <c r="C41" s="228"/>
      <c r="D41" s="228"/>
    </row>
    <row r="42" spans="1:16">
      <c r="A42" s="289"/>
      <c r="B42" s="192"/>
      <c r="C42" s="228"/>
      <c r="D42" s="228"/>
    </row>
    <row r="43" spans="1:16">
      <c r="A43" s="289"/>
      <c r="B43" s="192"/>
      <c r="C43" s="228"/>
      <c r="D43" s="228"/>
    </row>
    <row r="44" spans="1:16">
      <c r="A44" s="289"/>
      <c r="B44" s="192"/>
      <c r="C44" s="228"/>
      <c r="D44" s="228"/>
    </row>
    <row r="45" spans="1:16">
      <c r="A45" s="289"/>
      <c r="B45" s="192"/>
      <c r="C45" s="228"/>
      <c r="D45" s="228"/>
    </row>
    <row r="46" spans="1:16">
      <c r="A46" s="289"/>
      <c r="B46" s="192"/>
      <c r="C46" s="228"/>
      <c r="D46" s="228"/>
    </row>
    <row r="47" spans="1:16">
      <c r="A47" s="289"/>
      <c r="B47" s="192"/>
      <c r="C47" s="228"/>
      <c r="D47" s="228"/>
    </row>
    <row r="48" spans="1:16">
      <c r="A48" s="289"/>
      <c r="B48" s="192"/>
      <c r="C48" s="228"/>
      <c r="D48" s="228"/>
    </row>
    <row r="49" spans="1:4" ht="7.9" customHeight="1">
      <c r="A49" s="229"/>
      <c r="B49" s="101"/>
      <c r="C49" s="101"/>
      <c r="D49" s="101"/>
    </row>
    <row r="50" spans="1:4">
      <c r="A50" s="289"/>
      <c r="B50" s="585"/>
      <c r="C50" s="585"/>
      <c r="D50" s="585"/>
    </row>
    <row r="51" spans="1:4">
      <c r="A51" s="289"/>
      <c r="B51" s="228"/>
      <c r="C51" s="228"/>
      <c r="D51" s="194"/>
    </row>
    <row r="52" spans="1:4">
      <c r="A52" s="289"/>
      <c r="B52" s="228"/>
      <c r="C52" s="228"/>
      <c r="D52" s="194"/>
    </row>
    <row r="53" spans="1:4">
      <c r="A53" s="289"/>
      <c r="B53" s="228"/>
      <c r="C53" s="228"/>
      <c r="D53" s="194"/>
    </row>
    <row r="54" spans="1:4">
      <c r="A54" s="289"/>
      <c r="B54" s="228"/>
      <c r="C54" s="228"/>
      <c r="D54" s="194"/>
    </row>
    <row r="55" spans="1:4">
      <c r="A55" s="289"/>
      <c r="B55" s="228"/>
      <c r="C55" s="228"/>
      <c r="D55" s="194"/>
    </row>
    <row r="56" spans="1:4">
      <c r="A56" s="289"/>
      <c r="B56" s="228"/>
      <c r="C56" s="228"/>
      <c r="D56" s="194"/>
    </row>
    <row r="57" spans="1:4">
      <c r="A57" s="289"/>
      <c r="B57" s="228"/>
      <c r="C57" s="228"/>
      <c r="D57" s="194"/>
    </row>
    <row r="58" spans="1:4">
      <c r="A58" s="289"/>
      <c r="B58" s="228"/>
      <c r="C58" s="228"/>
      <c r="D58" s="194"/>
    </row>
    <row r="59" spans="1:4">
      <c r="A59" s="289"/>
      <c r="B59" s="228"/>
      <c r="C59" s="228"/>
      <c r="D59" s="194"/>
    </row>
    <row r="60" spans="1:4">
      <c r="A60" s="289"/>
      <c r="B60" s="228"/>
      <c r="C60" s="228"/>
      <c r="D60" s="194"/>
    </row>
    <row r="61" spans="1:4">
      <c r="A61" s="289"/>
      <c r="B61" s="228"/>
      <c r="C61" s="228"/>
      <c r="D61" s="194"/>
    </row>
    <row r="62" spans="1:4">
      <c r="A62" s="289"/>
      <c r="B62" s="228"/>
      <c r="C62" s="228"/>
      <c r="D62" s="194"/>
    </row>
    <row r="63" spans="1:4">
      <c r="A63" s="289"/>
      <c r="B63" s="228"/>
      <c r="C63" s="228"/>
      <c r="D63" s="194"/>
    </row>
    <row r="64" spans="1:4">
      <c r="A64" s="289"/>
      <c r="B64" s="228"/>
      <c r="C64" s="228"/>
      <c r="D64" s="194"/>
    </row>
    <row r="65" spans="1:4">
      <c r="A65" s="289"/>
      <c r="B65" s="228"/>
      <c r="C65" s="228"/>
      <c r="D65" s="194"/>
    </row>
    <row r="66" spans="1:4">
      <c r="A66" s="289"/>
      <c r="B66" s="228"/>
      <c r="C66" s="228"/>
      <c r="D66" s="194"/>
    </row>
    <row r="67" spans="1:4">
      <c r="A67" s="289"/>
      <c r="B67" s="228"/>
      <c r="C67" s="228"/>
      <c r="D67" s="194"/>
    </row>
    <row r="68" spans="1:4">
      <c r="A68" s="289"/>
      <c r="B68" s="228"/>
      <c r="C68" s="228"/>
      <c r="D68" s="194"/>
    </row>
    <row r="69" spans="1:4">
      <c r="A69" s="289"/>
      <c r="B69" s="228"/>
      <c r="C69" s="228"/>
      <c r="D69" s="194"/>
    </row>
    <row r="70" spans="1:4" ht="7.9" customHeight="1">
      <c r="A70" s="289"/>
      <c r="B70" s="101"/>
      <c r="C70" s="101"/>
      <c r="D70" s="101"/>
    </row>
    <row r="71" spans="1:4">
      <c r="A71" s="289"/>
      <c r="B71" s="585"/>
      <c r="C71" s="585"/>
      <c r="D71" s="585"/>
    </row>
    <row r="72" spans="1:4">
      <c r="A72" s="289"/>
      <c r="B72" s="228"/>
      <c r="C72" s="228"/>
      <c r="D72" s="228"/>
    </row>
    <row r="73" spans="1:4">
      <c r="A73" s="289"/>
      <c r="B73" s="228"/>
      <c r="C73" s="228"/>
      <c r="D73" s="228"/>
    </row>
    <row r="74" spans="1:4">
      <c r="A74" s="289"/>
      <c r="B74" s="228"/>
      <c r="C74" s="228"/>
      <c r="D74" s="228"/>
    </row>
    <row r="75" spans="1:4">
      <c r="A75" s="289"/>
      <c r="B75" s="228"/>
      <c r="C75" s="228"/>
      <c r="D75" s="228"/>
    </row>
    <row r="76" spans="1:4">
      <c r="A76" s="289"/>
      <c r="B76" s="228"/>
      <c r="C76" s="228"/>
      <c r="D76" s="228"/>
    </row>
    <row r="77" spans="1:4">
      <c r="A77" s="289"/>
      <c r="B77" s="228"/>
      <c r="C77" s="228"/>
      <c r="D77" s="228"/>
    </row>
    <row r="78" spans="1:4">
      <c r="A78" s="289"/>
      <c r="B78" s="228"/>
      <c r="C78" s="228"/>
      <c r="D78" s="228"/>
    </row>
    <row r="79" spans="1:4">
      <c r="A79" s="289"/>
      <c r="B79" s="228"/>
      <c r="C79" s="228"/>
      <c r="D79" s="228"/>
    </row>
    <row r="80" spans="1:4">
      <c r="A80" s="289"/>
      <c r="B80" s="228"/>
      <c r="C80" s="228"/>
      <c r="D80" s="228"/>
    </row>
    <row r="81" spans="1:4">
      <c r="A81" s="289"/>
      <c r="B81" s="228"/>
      <c r="C81" s="228"/>
      <c r="D81" s="228"/>
    </row>
    <row r="82" spans="1:4">
      <c r="A82" s="289"/>
      <c r="B82" s="228"/>
      <c r="C82" s="228"/>
      <c r="D82" s="228"/>
    </row>
    <row r="83" spans="1:4">
      <c r="A83" s="289"/>
      <c r="B83" s="228"/>
      <c r="C83" s="228"/>
      <c r="D83" s="228"/>
    </row>
    <row r="84" spans="1:4">
      <c r="A84" s="289"/>
      <c r="B84" s="228"/>
      <c r="C84" s="228"/>
      <c r="D84" s="228"/>
    </row>
    <row r="85" spans="1:4">
      <c r="A85" s="289"/>
      <c r="B85" s="228"/>
      <c r="C85" s="228"/>
      <c r="D85" s="228"/>
    </row>
    <row r="86" spans="1:4">
      <c r="A86" s="289"/>
      <c r="B86" s="228"/>
      <c r="C86" s="228"/>
      <c r="D86" s="228"/>
    </row>
    <row r="87" spans="1:4">
      <c r="A87" s="289"/>
      <c r="B87" s="228"/>
      <c r="C87" s="228"/>
      <c r="D87" s="228"/>
    </row>
    <row r="88" spans="1:4">
      <c r="A88" s="289"/>
      <c r="B88" s="228"/>
      <c r="C88" s="228"/>
      <c r="D88" s="228"/>
    </row>
    <row r="89" spans="1:4">
      <c r="A89" s="289"/>
      <c r="B89" s="228"/>
      <c r="C89" s="228"/>
      <c r="D89" s="228"/>
    </row>
    <row r="90" spans="1:4">
      <c r="A90" s="289"/>
      <c r="B90" s="228"/>
      <c r="C90" s="228"/>
      <c r="D90" s="228"/>
    </row>
    <row r="91" spans="1:4">
      <c r="A91" s="101"/>
      <c r="B91" s="216"/>
      <c r="C91" s="216"/>
      <c r="D91" s="216"/>
    </row>
    <row r="92" spans="1:4">
      <c r="A92" s="43"/>
      <c r="B92" s="216"/>
      <c r="C92" s="216"/>
      <c r="D92" s="216"/>
    </row>
  </sheetData>
  <mergeCells count="22">
    <mergeCell ref="A22:A24"/>
    <mergeCell ref="M22:O22"/>
    <mergeCell ref="P22:P23"/>
    <mergeCell ref="B24:G24"/>
    <mergeCell ref="H24:P24"/>
    <mergeCell ref="B50:D50"/>
    <mergeCell ref="B71:D71"/>
    <mergeCell ref="M4:O4"/>
    <mergeCell ref="H22:K22"/>
    <mergeCell ref="L4:L5"/>
    <mergeCell ref="L22:L23"/>
    <mergeCell ref="B6:G6"/>
    <mergeCell ref="H6:P6"/>
    <mergeCell ref="C22:D22"/>
    <mergeCell ref="A1:G1"/>
    <mergeCell ref="H1:P1"/>
    <mergeCell ref="A19:G19"/>
    <mergeCell ref="H19:P19"/>
    <mergeCell ref="A4:A6"/>
    <mergeCell ref="H4:K4"/>
    <mergeCell ref="P4:P5"/>
    <mergeCell ref="C4:D4"/>
  </mergeCells>
  <hyperlinks>
    <hyperlink ref="A1:G1" location="Inhaltsverzeichnis!C13" display="1.7 CO2-Emissionen aus dem Endenergieverbrauch (Verursacherbilanz) in Berlin 2019" xr:uid="{00000000-0004-0000-0900-000000000000}"/>
    <hyperlink ref="A19:G19" location="Inhaltsverzeichnis!A14" display="1.8 CO2-Emissionen aus dem Endenergieverbrauch (Verursacherbilanz) in Berlin 2020 temperaturbereinigt" xr:uid="{00000000-0004-0000-0900-000001000000}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colBreaks count="1" manualBreakCount="1">
    <brk id="7" max="38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P228"/>
  <sheetViews>
    <sheetView zoomScaleNormal="100" workbookViewId="0">
      <pane ySplit="5" topLeftCell="A6" activePane="bottomLeft" state="frozen"/>
      <selection sqref="A1:G1"/>
      <selection pane="bottomLeft" activeCell="A6" sqref="A6"/>
    </sheetView>
  </sheetViews>
  <sheetFormatPr baseColWidth="10" defaultColWidth="11.42578125" defaultRowHeight="12" outlineLevelRow="1"/>
  <cols>
    <col min="1" max="1" width="8.7109375" style="1" customWidth="1"/>
    <col min="2" max="2" width="8.28515625" style="1" bestFit="1" customWidth="1"/>
    <col min="3" max="4" width="7.5703125" style="1" bestFit="1" customWidth="1"/>
    <col min="5" max="6" width="8.28515625" style="1" bestFit="1" customWidth="1"/>
    <col min="7" max="7" width="8.7109375" style="1" bestFit="1" customWidth="1"/>
    <col min="8" max="9" width="7.5703125" style="1" bestFit="1" customWidth="1"/>
    <col min="10" max="16384" width="11.42578125" style="1"/>
  </cols>
  <sheetData>
    <row r="1" spans="1:16" ht="12" customHeight="1">
      <c r="A1" s="513" t="s">
        <v>258</v>
      </c>
      <c r="B1" s="513"/>
      <c r="C1" s="513"/>
      <c r="D1" s="513"/>
      <c r="E1" s="513"/>
      <c r="F1" s="513"/>
      <c r="G1" s="513"/>
      <c r="H1" s="513"/>
      <c r="I1" s="513"/>
    </row>
    <row r="2" spans="1:16" ht="12" customHeight="1">
      <c r="A2" s="591" t="s">
        <v>365</v>
      </c>
      <c r="B2" s="591"/>
      <c r="C2" s="591"/>
      <c r="D2" s="591"/>
      <c r="E2" s="591"/>
      <c r="F2" s="591"/>
      <c r="G2" s="591"/>
      <c r="H2" s="591"/>
      <c r="I2" s="591"/>
    </row>
    <row r="3" spans="1:16" ht="12" customHeight="1">
      <c r="A3" s="339"/>
      <c r="B3" s="339"/>
      <c r="C3" s="339"/>
      <c r="D3" s="339"/>
      <c r="E3" s="339"/>
      <c r="F3" s="339"/>
      <c r="G3" s="339"/>
      <c r="H3" s="339"/>
      <c r="I3" s="339"/>
    </row>
    <row r="4" spans="1:16" ht="12.6" customHeight="1">
      <c r="A4" s="592" t="s">
        <v>57</v>
      </c>
      <c r="B4" s="594" t="s">
        <v>169</v>
      </c>
      <c r="C4" s="60" t="s">
        <v>170</v>
      </c>
      <c r="D4" s="61"/>
      <c r="E4" s="60"/>
      <c r="F4" s="62"/>
      <c r="G4" s="62"/>
      <c r="H4" s="62"/>
      <c r="I4" s="62"/>
    </row>
    <row r="5" spans="1:16" ht="21.6" customHeight="1">
      <c r="A5" s="593"/>
      <c r="B5" s="595"/>
      <c r="C5" s="63" t="s">
        <v>151</v>
      </c>
      <c r="D5" s="63" t="s">
        <v>173</v>
      </c>
      <c r="E5" s="64" t="s">
        <v>52</v>
      </c>
      <c r="F5" s="65" t="s">
        <v>38</v>
      </c>
      <c r="G5" s="405" t="s">
        <v>315</v>
      </c>
      <c r="H5" s="66" t="s">
        <v>46</v>
      </c>
      <c r="I5" s="66" t="s">
        <v>58</v>
      </c>
    </row>
    <row r="6" spans="1:16" ht="12" customHeight="1">
      <c r="A6" s="67"/>
      <c r="B6" s="68"/>
      <c r="C6" s="69"/>
      <c r="D6" s="69"/>
      <c r="E6" s="70"/>
      <c r="F6" s="69"/>
      <c r="G6" s="71"/>
      <c r="H6" s="69"/>
      <c r="I6" s="69"/>
    </row>
    <row r="7" spans="1:16" ht="12" customHeight="1">
      <c r="A7" s="37"/>
      <c r="B7" s="596" t="s">
        <v>59</v>
      </c>
      <c r="C7" s="585"/>
      <c r="D7" s="585"/>
      <c r="E7" s="597"/>
      <c r="F7" s="597"/>
      <c r="G7" s="597"/>
      <c r="H7" s="597"/>
      <c r="I7" s="597"/>
    </row>
    <row r="8" spans="1:16" ht="12" customHeight="1">
      <c r="A8" s="72">
        <v>1990</v>
      </c>
      <c r="B8" s="417">
        <v>356207.65299999999</v>
      </c>
      <c r="C8" s="417">
        <v>82829</v>
      </c>
      <c r="D8" s="417">
        <v>47961</v>
      </c>
      <c r="E8" s="417">
        <v>150757</v>
      </c>
      <c r="F8" s="417">
        <v>58873.252999999997</v>
      </c>
      <c r="G8" s="417">
        <v>2251.4</v>
      </c>
      <c r="H8" s="417">
        <v>12632.4</v>
      </c>
      <c r="I8" s="417">
        <v>903.6</v>
      </c>
    </row>
    <row r="9" spans="1:16" s="17" customFormat="1" ht="12" hidden="1" customHeight="1" outlineLevel="1">
      <c r="A9" s="36">
        <v>1999</v>
      </c>
      <c r="B9" s="417">
        <v>334726.37400000001</v>
      </c>
      <c r="C9" s="417">
        <v>81805.275999999998</v>
      </c>
      <c r="D9" s="417">
        <v>12600.703</v>
      </c>
      <c r="E9" s="417">
        <v>138869.1</v>
      </c>
      <c r="F9" s="417">
        <v>84946.971000000005</v>
      </c>
      <c r="G9" s="417">
        <v>2140.8879999999999</v>
      </c>
      <c r="H9" s="417">
        <v>13059.677</v>
      </c>
      <c r="I9" s="417">
        <v>1303.76</v>
      </c>
    </row>
    <row r="10" spans="1:16" ht="12" customHeight="1" collapsed="1">
      <c r="A10" s="72">
        <v>2000</v>
      </c>
      <c r="B10" s="417">
        <v>331517.93400000001</v>
      </c>
      <c r="C10" s="417">
        <v>83967.547999999995</v>
      </c>
      <c r="D10" s="417">
        <v>13072.364</v>
      </c>
      <c r="E10" s="417">
        <v>132802.231</v>
      </c>
      <c r="F10" s="417">
        <v>85638.930999999997</v>
      </c>
      <c r="G10" s="417">
        <v>2454.7489999999998</v>
      </c>
      <c r="H10" s="417">
        <v>12060.047</v>
      </c>
      <c r="I10" s="417">
        <v>1522.0640000000001</v>
      </c>
      <c r="M10" s="171"/>
      <c r="N10" s="172"/>
      <c r="O10" s="172"/>
      <c r="P10" s="172"/>
    </row>
    <row r="11" spans="1:16" ht="12" hidden="1" customHeight="1" outlineLevel="1">
      <c r="A11" s="72">
        <v>2001</v>
      </c>
      <c r="B11" s="417">
        <v>347727.66600000003</v>
      </c>
      <c r="C11" s="417">
        <v>71817.489000000001</v>
      </c>
      <c r="D11" s="417">
        <v>14052.672</v>
      </c>
      <c r="E11" s="417">
        <v>141259.6</v>
      </c>
      <c r="F11" s="417">
        <v>100350.39599999999</v>
      </c>
      <c r="G11" s="417">
        <v>2242.3319999999999</v>
      </c>
      <c r="H11" s="417">
        <v>16613.489000000001</v>
      </c>
      <c r="I11" s="417">
        <v>1391.6880000000001</v>
      </c>
      <c r="M11" s="171"/>
      <c r="N11" s="172"/>
      <c r="O11" s="172"/>
      <c r="P11" s="172"/>
    </row>
    <row r="12" spans="1:16" ht="12" hidden="1" customHeight="1" outlineLevel="1">
      <c r="A12" s="72">
        <v>2002</v>
      </c>
      <c r="B12" s="417">
        <v>322289.38299999997</v>
      </c>
      <c r="C12" s="417">
        <v>49518.34</v>
      </c>
      <c r="D12" s="417">
        <v>13410.154</v>
      </c>
      <c r="E12" s="417">
        <v>130351.432</v>
      </c>
      <c r="F12" s="417">
        <v>101923.58</v>
      </c>
      <c r="G12" s="417">
        <v>2242.5070000000001</v>
      </c>
      <c r="H12" s="417">
        <v>23451.682000000001</v>
      </c>
      <c r="I12" s="417">
        <v>1391.6880000000001</v>
      </c>
      <c r="M12" s="171"/>
      <c r="N12" s="172"/>
      <c r="O12" s="172"/>
      <c r="P12" s="172"/>
    </row>
    <row r="13" spans="1:16" ht="12" hidden="1" customHeight="1" outlineLevel="1">
      <c r="A13" s="36">
        <v>2003</v>
      </c>
      <c r="B13" s="417">
        <v>317687.05499999999</v>
      </c>
      <c r="C13" s="417">
        <v>49205.758000000002</v>
      </c>
      <c r="D13" s="417">
        <v>13107.851000000001</v>
      </c>
      <c r="E13" s="417">
        <v>127101.535</v>
      </c>
      <c r="F13" s="417">
        <v>106496.147</v>
      </c>
      <c r="G13" s="417">
        <v>2367.1289999999999</v>
      </c>
      <c r="H13" s="417">
        <v>18166.133000000002</v>
      </c>
      <c r="I13" s="417">
        <v>1242.5029999999999</v>
      </c>
      <c r="K13" s="251"/>
      <c r="M13" s="172"/>
      <c r="N13" s="172"/>
      <c r="O13" s="172"/>
      <c r="P13" s="172"/>
    </row>
    <row r="14" spans="1:16" ht="12" hidden="1" customHeight="1" outlineLevel="1">
      <c r="A14" s="72">
        <v>2004</v>
      </c>
      <c r="B14" s="417">
        <v>306615.37</v>
      </c>
      <c r="C14" s="417">
        <v>43825.071000000004</v>
      </c>
      <c r="D14" s="417">
        <v>13827.186</v>
      </c>
      <c r="E14" s="417">
        <v>118023.492</v>
      </c>
      <c r="F14" s="417">
        <v>106879.89599999999</v>
      </c>
      <c r="G14" s="417">
        <v>3211.3870000000002</v>
      </c>
      <c r="H14" s="417">
        <v>19577.740000000002</v>
      </c>
      <c r="I14" s="417">
        <v>1270.5989999999999</v>
      </c>
      <c r="M14" s="172"/>
      <c r="N14" s="172"/>
      <c r="O14" s="172"/>
      <c r="P14" s="172"/>
    </row>
    <row r="15" spans="1:16" ht="12" hidden="1" customHeight="1" outlineLevel="1">
      <c r="A15" s="36">
        <v>2005</v>
      </c>
      <c r="B15" s="417">
        <v>299067.62400000001</v>
      </c>
      <c r="C15" s="417">
        <v>47843.870999999999</v>
      </c>
      <c r="D15" s="417">
        <v>13240.382</v>
      </c>
      <c r="E15" s="417">
        <v>114814.723</v>
      </c>
      <c r="F15" s="417">
        <v>103018.599</v>
      </c>
      <c r="G15" s="417">
        <v>3713.4160000000002</v>
      </c>
      <c r="H15" s="417">
        <v>15544.962</v>
      </c>
      <c r="I15" s="417">
        <v>891.67100000000005</v>
      </c>
      <c r="M15" s="172"/>
      <c r="N15" s="172"/>
      <c r="O15" s="172"/>
      <c r="P15" s="172"/>
    </row>
    <row r="16" spans="1:16" ht="12" hidden="1" customHeight="1" outlineLevel="1">
      <c r="A16" s="72">
        <v>2006</v>
      </c>
      <c r="B16" s="417">
        <v>304874.91600000003</v>
      </c>
      <c r="C16" s="417">
        <v>45233.453999999998</v>
      </c>
      <c r="D16" s="417">
        <v>12056.174000000001</v>
      </c>
      <c r="E16" s="417">
        <v>120295.588</v>
      </c>
      <c r="F16" s="417">
        <v>101504.65</v>
      </c>
      <c r="G16" s="417">
        <v>5406.7</v>
      </c>
      <c r="H16" s="417">
        <v>19294.038</v>
      </c>
      <c r="I16" s="417">
        <v>1084.3119999999999</v>
      </c>
      <c r="M16" s="172"/>
      <c r="N16" s="172"/>
      <c r="O16" s="172"/>
      <c r="P16" s="172"/>
    </row>
    <row r="17" spans="1:16" hidden="1" outlineLevel="1">
      <c r="A17" s="72">
        <v>2007</v>
      </c>
      <c r="B17" s="417">
        <v>271331.90100000001</v>
      </c>
      <c r="C17" s="417">
        <v>43902.137999999999</v>
      </c>
      <c r="D17" s="417">
        <v>12545.8</v>
      </c>
      <c r="E17" s="417">
        <v>95197.21</v>
      </c>
      <c r="F17" s="417">
        <v>92485.593999999997</v>
      </c>
      <c r="G17" s="417">
        <v>6247.366</v>
      </c>
      <c r="H17" s="417">
        <v>19913.835999999999</v>
      </c>
      <c r="I17" s="417">
        <v>1039.9580000000001</v>
      </c>
      <c r="M17" s="172"/>
      <c r="N17" s="172"/>
      <c r="O17" s="172"/>
      <c r="P17" s="172"/>
    </row>
    <row r="18" spans="1:16" hidden="1" outlineLevel="1">
      <c r="A18" s="36">
        <v>2008</v>
      </c>
      <c r="B18" s="417">
        <v>287334.52399999998</v>
      </c>
      <c r="C18" s="417">
        <v>42900.504999999997</v>
      </c>
      <c r="D18" s="417">
        <v>12956.41</v>
      </c>
      <c r="E18" s="417">
        <v>107926.06</v>
      </c>
      <c r="F18" s="417">
        <v>94798.012000000002</v>
      </c>
      <c r="G18" s="417">
        <v>6398.7359999999999</v>
      </c>
      <c r="H18" s="417">
        <v>19615.582999999999</v>
      </c>
      <c r="I18" s="417">
        <v>2738.971</v>
      </c>
    </row>
    <row r="19" spans="1:16" hidden="1" outlineLevel="1">
      <c r="A19" s="72">
        <v>2009</v>
      </c>
      <c r="B19" s="417">
        <v>283301.554</v>
      </c>
      <c r="C19" s="417">
        <v>38054.237000000001</v>
      </c>
      <c r="D19" s="417">
        <v>13116.049000000001</v>
      </c>
      <c r="E19" s="417">
        <v>99170.972999999998</v>
      </c>
      <c r="F19" s="417">
        <v>103253.765</v>
      </c>
      <c r="G19" s="417">
        <v>8301.7219999999998</v>
      </c>
      <c r="H19" s="417">
        <v>18289.452000000001</v>
      </c>
      <c r="I19" s="417">
        <v>3115.02</v>
      </c>
    </row>
    <row r="20" spans="1:16" collapsed="1">
      <c r="A20" s="36">
        <v>2010</v>
      </c>
      <c r="B20" s="417">
        <v>309269.75699999998</v>
      </c>
      <c r="C20" s="417">
        <v>45085.298000000003</v>
      </c>
      <c r="D20" s="417">
        <v>14363.962</v>
      </c>
      <c r="E20" s="417">
        <v>101631.79399999999</v>
      </c>
      <c r="F20" s="417">
        <v>113941.702</v>
      </c>
      <c r="G20" s="417">
        <v>9676.8150000000005</v>
      </c>
      <c r="H20" s="417">
        <v>22481.035</v>
      </c>
      <c r="I20" s="417">
        <v>2089.152</v>
      </c>
    </row>
    <row r="21" spans="1:16" hidden="1" outlineLevel="1">
      <c r="A21" s="72">
        <v>2011</v>
      </c>
      <c r="B21" s="417">
        <v>276789.478</v>
      </c>
      <c r="C21" s="417">
        <v>38499.004000000001</v>
      </c>
      <c r="D21" s="417">
        <v>12473.208000000001</v>
      </c>
      <c r="E21" s="417">
        <v>92296.224000000002</v>
      </c>
      <c r="F21" s="417">
        <v>98430.934999999998</v>
      </c>
      <c r="G21" s="417">
        <v>9437.1129999999994</v>
      </c>
      <c r="H21" s="417">
        <v>23418.651999999998</v>
      </c>
      <c r="I21" s="417">
        <v>2234.3420000000001</v>
      </c>
    </row>
    <row r="22" spans="1:16" hidden="1" outlineLevel="1">
      <c r="A22" s="36">
        <v>2012</v>
      </c>
      <c r="B22" s="417">
        <v>280369.84299999999</v>
      </c>
      <c r="C22" s="417">
        <v>36266.968000000001</v>
      </c>
      <c r="D22" s="417">
        <v>13085.294</v>
      </c>
      <c r="E22" s="417">
        <v>98112.770999999993</v>
      </c>
      <c r="F22" s="417">
        <v>96274.178</v>
      </c>
      <c r="G22" s="417">
        <v>10560.689</v>
      </c>
      <c r="H22" s="417">
        <v>24027.49</v>
      </c>
      <c r="I22" s="417">
        <v>2042.453</v>
      </c>
    </row>
    <row r="23" spans="1:16" hidden="1" outlineLevel="1">
      <c r="A23" s="266">
        <v>2013</v>
      </c>
      <c r="B23" s="417">
        <v>288998.86900000001</v>
      </c>
      <c r="C23" s="417">
        <v>40535.296999999999</v>
      </c>
      <c r="D23" s="417">
        <v>12018.319</v>
      </c>
      <c r="E23" s="417">
        <v>101017.52499999999</v>
      </c>
      <c r="F23" s="417">
        <v>98889.517999999996</v>
      </c>
      <c r="G23" s="417">
        <v>11330.955</v>
      </c>
      <c r="H23" s="417">
        <v>22922.005000000001</v>
      </c>
      <c r="I23" s="417">
        <v>2285.248</v>
      </c>
    </row>
    <row r="24" spans="1:16" hidden="1" outlineLevel="1">
      <c r="A24" s="36">
        <v>2014</v>
      </c>
      <c r="B24" s="417">
        <v>271832.41200000001</v>
      </c>
      <c r="C24" s="417">
        <v>43245.313999999998</v>
      </c>
      <c r="D24" s="417">
        <v>12274.441000000001</v>
      </c>
      <c r="E24" s="417">
        <v>98976.187000000005</v>
      </c>
      <c r="F24" s="417">
        <v>80313.095000000001</v>
      </c>
      <c r="G24" s="417">
        <v>11237.841</v>
      </c>
      <c r="H24" s="417">
        <v>23461.846000000001</v>
      </c>
      <c r="I24" s="417">
        <v>2323.6889999999999</v>
      </c>
    </row>
    <row r="25" spans="1:16" hidden="1" outlineLevel="1">
      <c r="A25" s="273">
        <v>2015</v>
      </c>
      <c r="B25" s="417">
        <v>264997.79599999997</v>
      </c>
      <c r="C25" s="417">
        <v>39810.262999999999</v>
      </c>
      <c r="D25" s="417">
        <v>12172.619000000001</v>
      </c>
      <c r="E25" s="417">
        <v>96020.767000000007</v>
      </c>
      <c r="F25" s="417">
        <v>79417.72</v>
      </c>
      <c r="G25" s="417">
        <v>11200.314</v>
      </c>
      <c r="H25" s="417">
        <v>24300.199000000001</v>
      </c>
      <c r="I25" s="417">
        <v>2075.9140000000002</v>
      </c>
    </row>
    <row r="26" spans="1:16" hidden="1" outlineLevel="1">
      <c r="A26" s="36">
        <v>2016</v>
      </c>
      <c r="B26" s="417">
        <v>272122.96100000001</v>
      </c>
      <c r="C26" s="417">
        <v>36894.364000000001</v>
      </c>
      <c r="D26" s="417">
        <v>12411.652</v>
      </c>
      <c r="E26" s="417">
        <v>97315.148000000001</v>
      </c>
      <c r="F26" s="417">
        <v>88557.476999999999</v>
      </c>
      <c r="G26" s="417">
        <v>11221.474</v>
      </c>
      <c r="H26" s="417">
        <v>23385.539000000001</v>
      </c>
      <c r="I26" s="417">
        <v>2337.3069999999998</v>
      </c>
    </row>
    <row r="27" spans="1:16" hidden="1" outlineLevel="1">
      <c r="A27" s="283">
        <v>2017</v>
      </c>
      <c r="B27" s="417">
        <v>270556.72499999998</v>
      </c>
      <c r="C27" s="417">
        <v>37166.847000000002</v>
      </c>
      <c r="D27" s="417">
        <v>6046.6989999999996</v>
      </c>
      <c r="E27" s="417">
        <v>96234.471000000005</v>
      </c>
      <c r="F27" s="417">
        <v>94794.013000000006</v>
      </c>
      <c r="G27" s="417">
        <v>11569.638000000001</v>
      </c>
      <c r="H27" s="417">
        <v>22297.600999999999</v>
      </c>
      <c r="I27" s="417">
        <v>2447.4560000000001</v>
      </c>
    </row>
    <row r="28" spans="1:16" hidden="1" outlineLevel="1">
      <c r="A28" s="401">
        <v>2018</v>
      </c>
      <c r="B28" s="417">
        <v>267760.995</v>
      </c>
      <c r="C28" s="417">
        <v>30493.983</v>
      </c>
      <c r="D28" s="417">
        <v>553.21799999999996</v>
      </c>
      <c r="E28" s="417">
        <v>93864.774999999994</v>
      </c>
      <c r="F28" s="417">
        <v>101454.048</v>
      </c>
      <c r="G28" s="417">
        <v>13929.873</v>
      </c>
      <c r="H28" s="417">
        <v>24523.848000000002</v>
      </c>
      <c r="I28" s="417">
        <v>2941.25</v>
      </c>
    </row>
    <row r="29" spans="1:16" hidden="1" outlineLevel="1">
      <c r="A29" s="401">
        <v>2019</v>
      </c>
      <c r="B29" s="417">
        <v>259772.78700000001</v>
      </c>
      <c r="C29" s="417">
        <v>20744.094000000001</v>
      </c>
      <c r="D29" s="417">
        <v>445.358</v>
      </c>
      <c r="E29" s="417">
        <v>89047.48</v>
      </c>
      <c r="F29" s="417">
        <v>105723.41099999999</v>
      </c>
      <c r="G29" s="417">
        <v>14795.582</v>
      </c>
      <c r="H29" s="417">
        <v>25876.718000000001</v>
      </c>
      <c r="I29" s="417">
        <v>3140.145</v>
      </c>
    </row>
    <row r="30" spans="1:16" collapsed="1">
      <c r="A30" s="413">
        <v>2020</v>
      </c>
      <c r="B30" s="417">
        <v>232884.16399999999</v>
      </c>
      <c r="C30" s="417">
        <v>22229.208999999999</v>
      </c>
      <c r="D30" s="417">
        <v>551.096</v>
      </c>
      <c r="E30" s="417">
        <v>69137.388000000006</v>
      </c>
      <c r="F30" s="417">
        <v>102572.22</v>
      </c>
      <c r="G30" s="417">
        <v>14493.058999999999</v>
      </c>
      <c r="H30" s="417">
        <v>21419.435000000001</v>
      </c>
      <c r="I30" s="417">
        <v>2481.7579999999998</v>
      </c>
    </row>
    <row r="31" spans="1:16" hidden="1" outlineLevel="1">
      <c r="A31" s="458">
        <v>2021</v>
      </c>
      <c r="B31" s="417">
        <v>237763.26</v>
      </c>
      <c r="C31" s="417">
        <v>21282.775000000001</v>
      </c>
      <c r="D31" s="417">
        <v>690.19299999999998</v>
      </c>
      <c r="E31" s="417">
        <v>64721.048000000003</v>
      </c>
      <c r="F31" s="417">
        <v>115974.13</v>
      </c>
      <c r="G31" s="417">
        <v>13893.821</v>
      </c>
      <c r="H31" s="417">
        <v>18591.688999999998</v>
      </c>
      <c r="I31" s="417">
        <v>2609.6039999999998</v>
      </c>
    </row>
    <row r="32" spans="1:16" hidden="1" outlineLevel="1">
      <c r="A32" s="458">
        <v>2022</v>
      </c>
      <c r="B32" s="417">
        <v>225949.378</v>
      </c>
      <c r="C32" s="417">
        <v>22365.791000000001</v>
      </c>
      <c r="D32" s="417">
        <v>716.85199999999998</v>
      </c>
      <c r="E32" s="417">
        <v>65127.322</v>
      </c>
      <c r="F32" s="417">
        <v>101175.432</v>
      </c>
      <c r="G32" s="417">
        <v>14002.031999999999</v>
      </c>
      <c r="H32" s="417">
        <v>20206.423999999999</v>
      </c>
      <c r="I32" s="417">
        <v>2355.5259999999998</v>
      </c>
    </row>
    <row r="33" spans="1:9" collapsed="1">
      <c r="A33" s="466" t="s">
        <v>363</v>
      </c>
      <c r="B33" s="417">
        <v>222218.97200000001</v>
      </c>
      <c r="C33" s="417">
        <v>18758.150000000001</v>
      </c>
      <c r="D33" s="417">
        <v>356.584</v>
      </c>
      <c r="E33" s="417">
        <v>67351.832999999999</v>
      </c>
      <c r="F33" s="417">
        <v>100585.508</v>
      </c>
      <c r="G33" s="417">
        <v>13081.13</v>
      </c>
      <c r="H33" s="417">
        <v>19629.27</v>
      </c>
      <c r="I33" s="417">
        <v>2456.498</v>
      </c>
    </row>
    <row r="34" spans="1:9" ht="8.1" customHeight="1">
      <c r="A34" s="72"/>
      <c r="B34" s="73"/>
      <c r="C34" s="73"/>
      <c r="D34" s="73"/>
      <c r="E34" s="73"/>
      <c r="F34" s="73"/>
      <c r="G34" s="73"/>
      <c r="H34" s="73"/>
      <c r="I34" s="204"/>
    </row>
    <row r="35" spans="1:9" ht="12" customHeight="1">
      <c r="A35" s="37"/>
      <c r="B35" s="585" t="s">
        <v>60</v>
      </c>
      <c r="C35" s="585"/>
      <c r="D35" s="585"/>
      <c r="E35" s="585"/>
      <c r="F35" s="585"/>
      <c r="G35" s="585"/>
      <c r="H35" s="585"/>
      <c r="I35" s="585"/>
    </row>
    <row r="36" spans="1:9" ht="12" customHeight="1">
      <c r="A36" s="72">
        <v>1990</v>
      </c>
      <c r="B36" s="418">
        <v>100</v>
      </c>
      <c r="C36" s="418">
        <v>23.253</v>
      </c>
      <c r="D36" s="418">
        <v>13.464</v>
      </c>
      <c r="E36" s="418">
        <v>42.323</v>
      </c>
      <c r="F36" s="418">
        <v>16.527999999999999</v>
      </c>
      <c r="G36" s="418">
        <v>0.63200000000000001</v>
      </c>
      <c r="H36" s="418">
        <v>3.5459999999999998</v>
      </c>
      <c r="I36" s="418">
        <v>0.254</v>
      </c>
    </row>
    <row r="37" spans="1:9" ht="12" customHeight="1">
      <c r="A37" s="72">
        <v>2000</v>
      </c>
      <c r="B37" s="418">
        <v>100</v>
      </c>
      <c r="C37" s="418">
        <v>25.327999999999999</v>
      </c>
      <c r="D37" s="418">
        <v>3.9430000000000001</v>
      </c>
      <c r="E37" s="418">
        <v>40.058999999999997</v>
      </c>
      <c r="F37" s="418">
        <v>25.832000000000001</v>
      </c>
      <c r="G37" s="418">
        <v>0.74</v>
      </c>
      <c r="H37" s="418">
        <v>3.6379999999999999</v>
      </c>
      <c r="I37" s="418">
        <v>0.45900000000000002</v>
      </c>
    </row>
    <row r="38" spans="1:9" ht="12" hidden="1" customHeight="1" outlineLevel="1">
      <c r="A38" s="72">
        <v>2001</v>
      </c>
      <c r="B38" s="418">
        <v>100</v>
      </c>
      <c r="C38" s="418">
        <v>20.652999999999999</v>
      </c>
      <c r="D38" s="418">
        <v>4.0410000000000004</v>
      </c>
      <c r="E38" s="418">
        <v>40.624000000000002</v>
      </c>
      <c r="F38" s="418">
        <v>28.859000000000002</v>
      </c>
      <c r="G38" s="418">
        <v>0.64500000000000002</v>
      </c>
      <c r="H38" s="418">
        <v>4.7779999999999996</v>
      </c>
      <c r="I38" s="418">
        <v>0.4</v>
      </c>
    </row>
    <row r="39" spans="1:9" ht="12" hidden="1" customHeight="1" outlineLevel="1">
      <c r="A39" s="72">
        <v>2002</v>
      </c>
      <c r="B39" s="418">
        <v>100</v>
      </c>
      <c r="C39" s="418">
        <v>15.365</v>
      </c>
      <c r="D39" s="418">
        <v>4.1609999999999996</v>
      </c>
      <c r="E39" s="418">
        <v>40.445</v>
      </c>
      <c r="F39" s="418">
        <v>31.625</v>
      </c>
      <c r="G39" s="418">
        <v>0.69599999999999995</v>
      </c>
      <c r="H39" s="418">
        <v>7.2770000000000001</v>
      </c>
      <c r="I39" s="418">
        <v>0.432</v>
      </c>
    </row>
    <row r="40" spans="1:9" ht="12" hidden="1" customHeight="1" outlineLevel="1">
      <c r="A40" s="72">
        <v>2003</v>
      </c>
      <c r="B40" s="418">
        <v>100</v>
      </c>
      <c r="C40" s="418">
        <v>15.489000000000001</v>
      </c>
      <c r="D40" s="418">
        <v>4.1260000000000003</v>
      </c>
      <c r="E40" s="418">
        <v>40.008000000000003</v>
      </c>
      <c r="F40" s="418">
        <v>33.521999999999998</v>
      </c>
      <c r="G40" s="418">
        <v>0.745</v>
      </c>
      <c r="H40" s="418">
        <v>5.718</v>
      </c>
      <c r="I40" s="418">
        <v>0.39100000000000001</v>
      </c>
    </row>
    <row r="41" spans="1:9" ht="12" hidden="1" customHeight="1" outlineLevel="1">
      <c r="A41" s="72">
        <v>2004</v>
      </c>
      <c r="B41" s="418">
        <v>100</v>
      </c>
      <c r="C41" s="418">
        <v>14.292999999999999</v>
      </c>
      <c r="D41" s="418">
        <v>4.51</v>
      </c>
      <c r="E41" s="418">
        <v>38.491999999999997</v>
      </c>
      <c r="F41" s="418">
        <v>34.857999999999997</v>
      </c>
      <c r="G41" s="418">
        <v>1.0469999999999999</v>
      </c>
      <c r="H41" s="418">
        <v>6.3849999999999998</v>
      </c>
      <c r="I41" s="418">
        <v>0.41399999999999998</v>
      </c>
    </row>
    <row r="42" spans="1:9" ht="12" hidden="1" customHeight="1" outlineLevel="1">
      <c r="A42" s="72">
        <v>2005</v>
      </c>
      <c r="B42" s="418">
        <v>100</v>
      </c>
      <c r="C42" s="418">
        <v>15.997999999999999</v>
      </c>
      <c r="D42" s="418">
        <v>4.4269999999999996</v>
      </c>
      <c r="E42" s="418">
        <v>38.390999999999998</v>
      </c>
      <c r="F42" s="418">
        <v>34.447000000000003</v>
      </c>
      <c r="G42" s="418">
        <v>1.242</v>
      </c>
      <c r="H42" s="418">
        <v>5.1980000000000004</v>
      </c>
      <c r="I42" s="418">
        <v>0.29799999999999999</v>
      </c>
    </row>
    <row r="43" spans="1:9" ht="12" hidden="1" customHeight="1" outlineLevel="1">
      <c r="A43" s="72">
        <v>2006</v>
      </c>
      <c r="B43" s="418">
        <v>100</v>
      </c>
      <c r="C43" s="418">
        <v>14.837</v>
      </c>
      <c r="D43" s="418">
        <v>3.9540000000000002</v>
      </c>
      <c r="E43" s="418">
        <v>39.457000000000001</v>
      </c>
      <c r="F43" s="418">
        <v>33.293999999999997</v>
      </c>
      <c r="G43" s="418">
        <v>1.7729999999999999</v>
      </c>
      <c r="H43" s="418">
        <v>6.3289999999999997</v>
      </c>
      <c r="I43" s="418">
        <v>0.35599999999999998</v>
      </c>
    </row>
    <row r="44" spans="1:9" hidden="1" outlineLevel="1">
      <c r="A44" s="72">
        <v>2007</v>
      </c>
      <c r="B44" s="418">
        <v>100</v>
      </c>
      <c r="C44" s="418">
        <v>16.18</v>
      </c>
      <c r="D44" s="418">
        <v>4.6239999999999997</v>
      </c>
      <c r="E44" s="418">
        <v>35.085000000000001</v>
      </c>
      <c r="F44" s="418">
        <v>34.085999999999999</v>
      </c>
      <c r="G44" s="418">
        <v>2.302</v>
      </c>
      <c r="H44" s="418">
        <v>7.3390000000000004</v>
      </c>
      <c r="I44" s="418">
        <v>0.38300000000000001</v>
      </c>
    </row>
    <row r="45" spans="1:9" hidden="1" outlineLevel="1">
      <c r="A45" s="72">
        <v>2008</v>
      </c>
      <c r="B45" s="418">
        <v>100</v>
      </c>
      <c r="C45" s="418">
        <v>14.930999999999999</v>
      </c>
      <c r="D45" s="418">
        <v>4.5090000000000003</v>
      </c>
      <c r="E45" s="418">
        <v>37.561</v>
      </c>
      <c r="F45" s="418">
        <v>32.991999999999997</v>
      </c>
      <c r="G45" s="418">
        <v>2.2269999999999999</v>
      </c>
      <c r="H45" s="418">
        <v>6.827</v>
      </c>
      <c r="I45" s="418">
        <v>0.95299999999999996</v>
      </c>
    </row>
    <row r="46" spans="1:9" hidden="1" outlineLevel="1">
      <c r="A46" s="72">
        <v>2009</v>
      </c>
      <c r="B46" s="418">
        <v>100</v>
      </c>
      <c r="C46" s="418">
        <v>13.432</v>
      </c>
      <c r="D46" s="418">
        <v>4.63</v>
      </c>
      <c r="E46" s="418">
        <v>35.005000000000003</v>
      </c>
      <c r="F46" s="418">
        <v>36.447000000000003</v>
      </c>
      <c r="G46" s="418">
        <v>2.93</v>
      </c>
      <c r="H46" s="418">
        <v>6.4560000000000004</v>
      </c>
      <c r="I46" s="418">
        <v>1.1000000000000001</v>
      </c>
    </row>
    <row r="47" spans="1:9" collapsed="1">
      <c r="A47" s="72">
        <v>2010</v>
      </c>
      <c r="B47" s="418">
        <v>100</v>
      </c>
      <c r="C47" s="418">
        <v>14.577999999999999</v>
      </c>
      <c r="D47" s="418">
        <v>4.6440000000000001</v>
      </c>
      <c r="E47" s="418">
        <v>32.862000000000002</v>
      </c>
      <c r="F47" s="418">
        <v>36.841999999999999</v>
      </c>
      <c r="G47" s="418">
        <v>3.129</v>
      </c>
      <c r="H47" s="418">
        <v>7.2690000000000001</v>
      </c>
      <c r="I47" s="418">
        <v>0.67600000000000005</v>
      </c>
    </row>
    <row r="48" spans="1:9" hidden="1" outlineLevel="1">
      <c r="A48" s="72">
        <v>2011</v>
      </c>
      <c r="B48" s="418">
        <v>100</v>
      </c>
      <c r="C48" s="418">
        <v>13.909000000000001</v>
      </c>
      <c r="D48" s="418">
        <v>4.5060000000000002</v>
      </c>
      <c r="E48" s="418">
        <v>33.344999999999999</v>
      </c>
      <c r="F48" s="418">
        <v>35.561999999999998</v>
      </c>
      <c r="G48" s="418">
        <v>3.4089999999999998</v>
      </c>
      <c r="H48" s="418">
        <v>8.4610000000000003</v>
      </c>
      <c r="I48" s="418">
        <v>0.80700000000000005</v>
      </c>
    </row>
    <row r="49" spans="1:9" hidden="1" outlineLevel="1">
      <c r="A49" s="259">
        <v>2012</v>
      </c>
      <c r="B49" s="418">
        <v>100</v>
      </c>
      <c r="C49" s="418">
        <v>12.935</v>
      </c>
      <c r="D49" s="418">
        <v>4.6669999999999998</v>
      </c>
      <c r="E49" s="418">
        <v>34.994</v>
      </c>
      <c r="F49" s="418">
        <v>34.338000000000001</v>
      </c>
      <c r="G49" s="418">
        <v>3.7669999999999999</v>
      </c>
      <c r="H49" s="418">
        <v>8.57</v>
      </c>
      <c r="I49" s="418">
        <v>0.72799999999999998</v>
      </c>
    </row>
    <row r="50" spans="1:9" hidden="1" outlineLevel="1">
      <c r="A50" s="266">
        <v>2013</v>
      </c>
      <c r="B50" s="418">
        <v>100</v>
      </c>
      <c r="C50" s="418">
        <v>14.026</v>
      </c>
      <c r="D50" s="418">
        <v>4.1589999999999998</v>
      </c>
      <c r="E50" s="418">
        <v>34.954000000000001</v>
      </c>
      <c r="F50" s="418">
        <v>34.218000000000004</v>
      </c>
      <c r="G50" s="418">
        <v>3.9209999999999998</v>
      </c>
      <c r="H50" s="418">
        <v>7.9320000000000004</v>
      </c>
      <c r="I50" s="418">
        <v>0.79100000000000004</v>
      </c>
    </row>
    <row r="51" spans="1:9" hidden="1" outlineLevel="1">
      <c r="A51" s="271">
        <v>2014</v>
      </c>
      <c r="B51" s="418">
        <v>100</v>
      </c>
      <c r="C51" s="418">
        <v>15.909000000000001</v>
      </c>
      <c r="D51" s="418">
        <v>4.5149999999999997</v>
      </c>
      <c r="E51" s="418">
        <v>36.411000000000001</v>
      </c>
      <c r="F51" s="418">
        <v>29.545000000000002</v>
      </c>
      <c r="G51" s="418">
        <v>4.1340000000000003</v>
      </c>
      <c r="H51" s="418">
        <v>8.6310000000000002</v>
      </c>
      <c r="I51" s="418">
        <v>0.85499999999999998</v>
      </c>
    </row>
    <row r="52" spans="1:9" hidden="1" outlineLevel="1">
      <c r="A52" s="273">
        <v>2015</v>
      </c>
      <c r="B52" s="418">
        <v>100</v>
      </c>
      <c r="C52" s="418">
        <v>15.023</v>
      </c>
      <c r="D52" s="418">
        <v>4.593</v>
      </c>
      <c r="E52" s="418">
        <v>36.234999999999999</v>
      </c>
      <c r="F52" s="418">
        <v>29.969000000000001</v>
      </c>
      <c r="G52" s="418">
        <v>4.2270000000000003</v>
      </c>
      <c r="H52" s="418">
        <v>9.17</v>
      </c>
      <c r="I52" s="418">
        <v>0.78300000000000003</v>
      </c>
    </row>
    <row r="53" spans="1:9" hidden="1" outlineLevel="1">
      <c r="A53" s="281">
        <v>2016</v>
      </c>
      <c r="B53" s="418">
        <v>100</v>
      </c>
      <c r="C53" s="418">
        <v>13.558</v>
      </c>
      <c r="D53" s="418">
        <v>4.5609999999999999</v>
      </c>
      <c r="E53" s="418">
        <v>35.761000000000003</v>
      </c>
      <c r="F53" s="418">
        <v>32.542999999999999</v>
      </c>
      <c r="G53" s="418">
        <v>4.1239999999999997</v>
      </c>
      <c r="H53" s="418">
        <v>8.5939999999999994</v>
      </c>
      <c r="I53" s="418">
        <v>0.85899999999999999</v>
      </c>
    </row>
    <row r="54" spans="1:9" hidden="1" outlineLevel="1">
      <c r="A54" s="283">
        <v>2017</v>
      </c>
      <c r="B54" s="418">
        <v>100</v>
      </c>
      <c r="C54" s="418">
        <v>13.737</v>
      </c>
      <c r="D54" s="418">
        <v>2.2349999999999999</v>
      </c>
      <c r="E54" s="418">
        <v>35.569000000000003</v>
      </c>
      <c r="F54" s="418">
        <v>35.036999999999999</v>
      </c>
      <c r="G54" s="418">
        <v>4.2759999999999998</v>
      </c>
      <c r="H54" s="418">
        <v>8.2409999999999997</v>
      </c>
      <c r="I54" s="418">
        <v>0.90500000000000003</v>
      </c>
    </row>
    <row r="55" spans="1:9" hidden="1" outlineLevel="1">
      <c r="A55" s="401">
        <v>2018</v>
      </c>
      <c r="B55" s="418">
        <v>100</v>
      </c>
      <c r="C55" s="418">
        <v>11.388999999999999</v>
      </c>
      <c r="D55" s="418">
        <v>0.20699999999999999</v>
      </c>
      <c r="E55" s="418">
        <v>35.055</v>
      </c>
      <c r="F55" s="418">
        <v>37.89</v>
      </c>
      <c r="G55" s="418">
        <v>5.202</v>
      </c>
      <c r="H55" s="418">
        <v>9.1590000000000007</v>
      </c>
      <c r="I55" s="418">
        <v>1.0980000000000001</v>
      </c>
    </row>
    <row r="56" spans="1:9" hidden="1" outlineLevel="1">
      <c r="A56" s="401">
        <v>2019</v>
      </c>
      <c r="B56" s="418">
        <v>100</v>
      </c>
      <c r="C56" s="418">
        <v>7.9850000000000003</v>
      </c>
      <c r="D56" s="418">
        <v>0.17100000000000001</v>
      </c>
      <c r="E56" s="418">
        <v>34.279000000000003</v>
      </c>
      <c r="F56" s="418">
        <v>40.698</v>
      </c>
      <c r="G56" s="418">
        <v>5.6959999999999997</v>
      </c>
      <c r="H56" s="418">
        <v>9.9610000000000003</v>
      </c>
      <c r="I56" s="418">
        <v>1.2090000000000001</v>
      </c>
    </row>
    <row r="57" spans="1:9" collapsed="1">
      <c r="A57" s="413">
        <v>2020</v>
      </c>
      <c r="B57" s="418">
        <v>100</v>
      </c>
      <c r="C57" s="418">
        <v>9.5449999999999999</v>
      </c>
      <c r="D57" s="418">
        <v>0.23699999999999999</v>
      </c>
      <c r="E57" s="418">
        <v>29.687000000000001</v>
      </c>
      <c r="F57" s="418">
        <v>44.043999999999997</v>
      </c>
      <c r="G57" s="418">
        <v>6.2229999999999999</v>
      </c>
      <c r="H57" s="418">
        <v>9.1969999999999992</v>
      </c>
      <c r="I57" s="418">
        <v>1.0660000000000001</v>
      </c>
    </row>
    <row r="58" spans="1:9" hidden="1" outlineLevel="1">
      <c r="A58" s="458">
        <v>2021</v>
      </c>
      <c r="B58" s="418">
        <v>100</v>
      </c>
      <c r="C58" s="418">
        <v>8.9510000000000005</v>
      </c>
      <c r="D58" s="418">
        <v>0.28999999999999998</v>
      </c>
      <c r="E58" s="418">
        <v>27.221</v>
      </c>
      <c r="F58" s="418">
        <v>48.777000000000001</v>
      </c>
      <c r="G58" s="418">
        <v>5.8440000000000003</v>
      </c>
      <c r="H58" s="418">
        <v>7.819</v>
      </c>
      <c r="I58" s="418">
        <v>1.0980000000000001</v>
      </c>
    </row>
    <row r="59" spans="1:9" hidden="1" outlineLevel="1">
      <c r="A59" s="466">
        <v>2022</v>
      </c>
      <c r="B59" s="418">
        <v>100</v>
      </c>
      <c r="C59" s="418">
        <v>9.8989999999999991</v>
      </c>
      <c r="D59" s="418">
        <v>0.317</v>
      </c>
      <c r="E59" s="418">
        <v>28.824000000000002</v>
      </c>
      <c r="F59" s="418">
        <v>44.777999999999999</v>
      </c>
      <c r="G59" s="418">
        <v>6.1970000000000001</v>
      </c>
      <c r="H59" s="418">
        <v>8.9429999999999996</v>
      </c>
      <c r="I59" s="418">
        <v>1.0429999999999999</v>
      </c>
    </row>
    <row r="60" spans="1:9" collapsed="1">
      <c r="A60" s="466" t="s">
        <v>363</v>
      </c>
      <c r="B60" s="418">
        <v>100</v>
      </c>
      <c r="C60" s="418">
        <v>8.4410000000000007</v>
      </c>
      <c r="D60" s="418">
        <v>0.16</v>
      </c>
      <c r="E60" s="418">
        <v>30.309000000000001</v>
      </c>
      <c r="F60" s="418">
        <v>45.264000000000003</v>
      </c>
      <c r="G60" s="418">
        <v>5.8869999999999996</v>
      </c>
      <c r="H60" s="418">
        <v>8.8330000000000002</v>
      </c>
      <c r="I60" s="418">
        <v>1.105</v>
      </c>
    </row>
    <row r="61" spans="1:9" ht="8.1" customHeight="1">
      <c r="A61" s="74"/>
      <c r="B61" s="73"/>
      <c r="C61" s="73"/>
      <c r="D61" s="73"/>
      <c r="E61" s="73"/>
      <c r="F61" s="73"/>
      <c r="G61" s="73"/>
      <c r="H61" s="73"/>
      <c r="I61" s="204"/>
    </row>
    <row r="62" spans="1:9">
      <c r="A62" s="37"/>
      <c r="B62" s="585" t="s">
        <v>147</v>
      </c>
      <c r="C62" s="585"/>
      <c r="D62" s="585"/>
      <c r="E62" s="585"/>
      <c r="F62" s="585"/>
      <c r="G62" s="585"/>
      <c r="H62" s="585"/>
      <c r="I62" s="585"/>
    </row>
    <row r="63" spans="1:9">
      <c r="A63" s="72">
        <v>2000</v>
      </c>
      <c r="B63" s="418">
        <v>-6.931</v>
      </c>
      <c r="C63" s="418">
        <v>1.375</v>
      </c>
      <c r="D63" s="418">
        <v>-72.744</v>
      </c>
      <c r="E63" s="418">
        <v>-11.91</v>
      </c>
      <c r="F63" s="418">
        <v>45.463000000000001</v>
      </c>
      <c r="G63" s="418">
        <v>9.032</v>
      </c>
      <c r="H63" s="418">
        <v>-4.5309999999999997</v>
      </c>
      <c r="I63" s="418">
        <v>68.444000000000003</v>
      </c>
    </row>
    <row r="64" spans="1:9" hidden="1" outlineLevel="1">
      <c r="A64" s="72">
        <v>2001</v>
      </c>
      <c r="B64" s="418">
        <v>-2.3809999999999998</v>
      </c>
      <c r="C64" s="418">
        <v>-13.294</v>
      </c>
      <c r="D64" s="418">
        <v>-70.7</v>
      </c>
      <c r="E64" s="418">
        <v>-6.3</v>
      </c>
      <c r="F64" s="418">
        <v>70.451999999999998</v>
      </c>
      <c r="G64" s="418">
        <v>-0.40300000000000002</v>
      </c>
      <c r="H64" s="418">
        <v>31.515000000000001</v>
      </c>
      <c r="I64" s="418">
        <v>54.015999999999998</v>
      </c>
    </row>
    <row r="65" spans="1:9" hidden="1" outlineLevel="1">
      <c r="A65" s="72">
        <v>2002</v>
      </c>
      <c r="B65" s="418">
        <v>-9.5220000000000002</v>
      </c>
      <c r="C65" s="418">
        <v>-40.216000000000001</v>
      </c>
      <c r="D65" s="418">
        <v>-72.039000000000001</v>
      </c>
      <c r="E65" s="418">
        <v>-13.535</v>
      </c>
      <c r="F65" s="418">
        <v>73.123999999999995</v>
      </c>
      <c r="G65" s="418">
        <v>-0.39500000000000002</v>
      </c>
      <c r="H65" s="418">
        <v>85.647000000000006</v>
      </c>
      <c r="I65" s="418">
        <v>54.015999999999998</v>
      </c>
    </row>
    <row r="66" spans="1:9" hidden="1" outlineLevel="1">
      <c r="A66" s="72">
        <v>2003</v>
      </c>
      <c r="B66" s="418">
        <v>-10.814</v>
      </c>
      <c r="C66" s="418">
        <v>-40.594000000000001</v>
      </c>
      <c r="D66" s="418">
        <v>-72.67</v>
      </c>
      <c r="E66" s="418">
        <v>-15.691000000000001</v>
      </c>
      <c r="F66" s="418">
        <v>80.891000000000005</v>
      </c>
      <c r="G66" s="418">
        <v>5.14</v>
      </c>
      <c r="H66" s="418">
        <v>43.805999999999997</v>
      </c>
      <c r="I66" s="418">
        <v>37.506</v>
      </c>
    </row>
    <row r="67" spans="1:9" hidden="1" outlineLevel="1">
      <c r="A67" s="72">
        <v>2004</v>
      </c>
      <c r="B67" s="418">
        <v>-13.922000000000001</v>
      </c>
      <c r="C67" s="418">
        <v>-47.09</v>
      </c>
      <c r="D67" s="418">
        <v>-71.17</v>
      </c>
      <c r="E67" s="418">
        <v>-21.713000000000001</v>
      </c>
      <c r="F67" s="418">
        <v>81.542000000000002</v>
      </c>
      <c r="G67" s="418">
        <v>42.64</v>
      </c>
      <c r="H67" s="418">
        <v>54.98</v>
      </c>
      <c r="I67" s="418">
        <v>40.615000000000002</v>
      </c>
    </row>
    <row r="68" spans="1:9" hidden="1" outlineLevel="1">
      <c r="A68" s="72">
        <v>2005</v>
      </c>
      <c r="B68" s="418">
        <v>-16.041</v>
      </c>
      <c r="C68" s="418">
        <v>-42.238</v>
      </c>
      <c r="D68" s="418">
        <v>-72.393000000000001</v>
      </c>
      <c r="E68" s="418">
        <v>-23.841000000000001</v>
      </c>
      <c r="F68" s="418">
        <v>74.983999999999995</v>
      </c>
      <c r="G68" s="418">
        <v>64.938000000000002</v>
      </c>
      <c r="H68" s="418">
        <v>23.056000000000001</v>
      </c>
      <c r="I68" s="418">
        <v>-1.32</v>
      </c>
    </row>
    <row r="69" spans="1:9" hidden="1" outlineLevel="1">
      <c r="A69" s="72">
        <v>2006</v>
      </c>
      <c r="B69" s="418">
        <v>-14.411</v>
      </c>
      <c r="C69" s="418">
        <v>-45.389000000000003</v>
      </c>
      <c r="D69" s="418">
        <v>-74.863</v>
      </c>
      <c r="E69" s="418">
        <v>-20.206</v>
      </c>
      <c r="F69" s="418">
        <v>72.412000000000006</v>
      </c>
      <c r="G69" s="418">
        <v>140.148</v>
      </c>
      <c r="H69" s="418">
        <v>52.734999999999999</v>
      </c>
      <c r="I69" s="418">
        <v>19.998999999999999</v>
      </c>
    </row>
    <row r="70" spans="1:9" hidden="1" outlineLevel="1">
      <c r="A70" s="72">
        <v>2007</v>
      </c>
      <c r="B70" s="418">
        <v>-23.827999999999999</v>
      </c>
      <c r="C70" s="418">
        <v>-46.997</v>
      </c>
      <c r="D70" s="418">
        <v>-73.841999999999999</v>
      </c>
      <c r="E70" s="418">
        <v>-36.853999999999999</v>
      </c>
      <c r="F70" s="418">
        <v>57.093000000000004</v>
      </c>
      <c r="G70" s="418">
        <v>177.488</v>
      </c>
      <c r="H70" s="418">
        <v>57.640999999999998</v>
      </c>
      <c r="I70" s="418">
        <v>15.090999999999999</v>
      </c>
    </row>
    <row r="71" spans="1:9" hidden="1" outlineLevel="1">
      <c r="A71" s="72">
        <v>2008</v>
      </c>
      <c r="B71" s="418">
        <v>-19.335000000000001</v>
      </c>
      <c r="C71" s="418">
        <v>-48.206000000000003</v>
      </c>
      <c r="D71" s="418">
        <v>-72.986000000000004</v>
      </c>
      <c r="E71" s="418">
        <v>-28.411000000000001</v>
      </c>
      <c r="F71" s="418">
        <v>61.021000000000001</v>
      </c>
      <c r="G71" s="418">
        <v>184.21100000000001</v>
      </c>
      <c r="H71" s="418">
        <v>55.28</v>
      </c>
      <c r="I71" s="418">
        <v>203.11799999999999</v>
      </c>
    </row>
    <row r="72" spans="1:9" hidden="1" outlineLevel="1">
      <c r="A72" s="72">
        <v>2009</v>
      </c>
      <c r="B72" s="418">
        <v>-20.466999999999999</v>
      </c>
      <c r="C72" s="418">
        <v>-54.057000000000002</v>
      </c>
      <c r="D72" s="418">
        <v>-72.653000000000006</v>
      </c>
      <c r="E72" s="418">
        <v>-34.218000000000004</v>
      </c>
      <c r="F72" s="418">
        <v>75.382999999999996</v>
      </c>
      <c r="G72" s="418">
        <v>268.73599999999999</v>
      </c>
      <c r="H72" s="418">
        <v>44.781999999999996</v>
      </c>
      <c r="I72" s="418">
        <v>244.73400000000001</v>
      </c>
    </row>
    <row r="73" spans="1:9" collapsed="1">
      <c r="A73" s="72">
        <v>2010</v>
      </c>
      <c r="B73" s="418">
        <v>-13.177</v>
      </c>
      <c r="C73" s="418">
        <v>-45.567999999999998</v>
      </c>
      <c r="D73" s="418">
        <v>-70.051000000000002</v>
      </c>
      <c r="E73" s="418">
        <v>-32.585999999999999</v>
      </c>
      <c r="F73" s="418">
        <v>93.537000000000006</v>
      </c>
      <c r="G73" s="418">
        <v>329.81299999999999</v>
      </c>
      <c r="H73" s="418">
        <v>77.962999999999994</v>
      </c>
      <c r="I73" s="418">
        <v>131.203</v>
      </c>
    </row>
    <row r="74" spans="1:9" hidden="1" outlineLevel="1">
      <c r="A74" s="72">
        <v>2011</v>
      </c>
      <c r="B74" s="418">
        <v>-22.295000000000002</v>
      </c>
      <c r="C74" s="418">
        <v>-53.52</v>
      </c>
      <c r="D74" s="418">
        <v>-73.992999999999995</v>
      </c>
      <c r="E74" s="418">
        <v>-38.777999999999999</v>
      </c>
      <c r="F74" s="418">
        <v>67.191000000000003</v>
      </c>
      <c r="G74" s="418">
        <v>319.166</v>
      </c>
      <c r="H74" s="418">
        <v>85.385999999999996</v>
      </c>
      <c r="I74" s="418">
        <v>147.27099999999999</v>
      </c>
    </row>
    <row r="75" spans="1:9" hidden="1" outlineLevel="1">
      <c r="A75" s="259">
        <v>2012</v>
      </c>
      <c r="B75" s="418">
        <v>-21.29</v>
      </c>
      <c r="C75" s="418">
        <v>-56.215000000000003</v>
      </c>
      <c r="D75" s="418">
        <v>-72.716999999999999</v>
      </c>
      <c r="E75" s="418">
        <v>-34.92</v>
      </c>
      <c r="F75" s="418">
        <v>63.527999999999999</v>
      </c>
      <c r="G75" s="418">
        <v>369.072</v>
      </c>
      <c r="H75" s="418">
        <v>90.204999999999998</v>
      </c>
      <c r="I75" s="418">
        <v>126.035</v>
      </c>
    </row>
    <row r="76" spans="1:9" hidden="1" outlineLevel="1">
      <c r="A76" s="266">
        <v>2013</v>
      </c>
      <c r="B76" s="418">
        <v>-18.867999999999999</v>
      </c>
      <c r="C76" s="418">
        <v>-51.061</v>
      </c>
      <c r="D76" s="418">
        <v>-74.941000000000003</v>
      </c>
      <c r="E76" s="418">
        <v>-32.993000000000002</v>
      </c>
      <c r="F76" s="418">
        <v>67.97</v>
      </c>
      <c r="G76" s="418">
        <v>403.28500000000003</v>
      </c>
      <c r="H76" s="418">
        <v>81.453999999999994</v>
      </c>
      <c r="I76" s="418">
        <v>152.905</v>
      </c>
    </row>
    <row r="77" spans="1:9" hidden="1" outlineLevel="1">
      <c r="A77" s="271">
        <v>2014</v>
      </c>
      <c r="B77" s="418">
        <v>-23.687000000000001</v>
      </c>
      <c r="C77" s="418">
        <v>-47.79</v>
      </c>
      <c r="D77" s="418">
        <v>-74.406999999999996</v>
      </c>
      <c r="E77" s="418">
        <v>-34.347000000000001</v>
      </c>
      <c r="F77" s="418">
        <v>36.417000000000002</v>
      </c>
      <c r="G77" s="418">
        <v>399.149</v>
      </c>
      <c r="H77" s="418">
        <v>85.727999999999994</v>
      </c>
      <c r="I77" s="418">
        <v>157.15899999999999</v>
      </c>
    </row>
    <row r="78" spans="1:9" hidden="1" outlineLevel="1">
      <c r="A78" s="273">
        <v>2015</v>
      </c>
      <c r="B78" s="418">
        <v>-25.606000000000002</v>
      </c>
      <c r="C78" s="418">
        <v>-51.936999999999998</v>
      </c>
      <c r="D78" s="418">
        <v>-74.62</v>
      </c>
      <c r="E78" s="418">
        <v>-36.308</v>
      </c>
      <c r="F78" s="418">
        <v>34.896000000000001</v>
      </c>
      <c r="G78" s="418">
        <v>397.48200000000003</v>
      </c>
      <c r="H78" s="418">
        <v>92.364000000000004</v>
      </c>
      <c r="I78" s="418">
        <v>129.738</v>
      </c>
    </row>
    <row r="79" spans="1:9" hidden="1" outlineLevel="1">
      <c r="A79" s="281">
        <v>2016</v>
      </c>
      <c r="B79" s="418">
        <v>-23.606000000000002</v>
      </c>
      <c r="C79" s="418">
        <v>-55.457000000000001</v>
      </c>
      <c r="D79" s="418">
        <v>-74.120999999999995</v>
      </c>
      <c r="E79" s="418">
        <v>-35.448999999999998</v>
      </c>
      <c r="F79" s="418">
        <v>50.420999999999999</v>
      </c>
      <c r="G79" s="418">
        <v>398.42200000000003</v>
      </c>
      <c r="H79" s="418">
        <v>85.123000000000005</v>
      </c>
      <c r="I79" s="418">
        <v>158.666</v>
      </c>
    </row>
    <row r="80" spans="1:9" hidden="1" outlineLevel="1">
      <c r="A80" s="283">
        <v>2017</v>
      </c>
      <c r="B80" s="418">
        <v>-24.045000000000002</v>
      </c>
      <c r="C80" s="418">
        <v>-55.128</v>
      </c>
      <c r="D80" s="418">
        <v>-87.391999999999996</v>
      </c>
      <c r="E80" s="418">
        <v>-36.165999999999997</v>
      </c>
      <c r="F80" s="418">
        <v>61.014000000000003</v>
      </c>
      <c r="G80" s="418">
        <v>413.88600000000002</v>
      </c>
      <c r="H80" s="418">
        <v>76.510999999999996</v>
      </c>
      <c r="I80" s="418">
        <v>170.85599999999999</v>
      </c>
    </row>
    <row r="81" spans="1:9" hidden="1" outlineLevel="1">
      <c r="A81" s="401">
        <v>2018</v>
      </c>
      <c r="B81" s="418">
        <v>-24.83</v>
      </c>
      <c r="C81" s="418">
        <v>-63.183999999999997</v>
      </c>
      <c r="D81" s="418">
        <v>-98.846999999999994</v>
      </c>
      <c r="E81" s="418">
        <v>-37.738</v>
      </c>
      <c r="F81" s="418">
        <v>72.325999999999993</v>
      </c>
      <c r="G81" s="418">
        <v>518.72</v>
      </c>
      <c r="H81" s="418">
        <v>94.135000000000005</v>
      </c>
      <c r="I81" s="418">
        <v>225.50399999999999</v>
      </c>
    </row>
    <row r="82" spans="1:9" hidden="1" outlineLevel="1">
      <c r="A82" s="401">
        <v>2019</v>
      </c>
      <c r="B82" s="418">
        <v>-27.073</v>
      </c>
      <c r="C82" s="418">
        <v>-74.956000000000003</v>
      </c>
      <c r="D82" s="418">
        <v>-99.070999999999998</v>
      </c>
      <c r="E82" s="418">
        <v>-40.933</v>
      </c>
      <c r="F82" s="418">
        <v>79.578000000000003</v>
      </c>
      <c r="G82" s="418">
        <v>557.173</v>
      </c>
      <c r="H82" s="418">
        <v>104.84399999999999</v>
      </c>
      <c r="I82" s="418">
        <v>247.51499999999999</v>
      </c>
    </row>
    <row r="83" spans="1:9" collapsed="1">
      <c r="A83" s="435">
        <v>2020</v>
      </c>
      <c r="B83" s="418">
        <v>-34.621000000000002</v>
      </c>
      <c r="C83" s="418">
        <v>-73.162999999999997</v>
      </c>
      <c r="D83" s="418">
        <v>-98.850999999999999</v>
      </c>
      <c r="E83" s="418">
        <v>-54.14</v>
      </c>
      <c r="F83" s="418">
        <v>74.225999999999999</v>
      </c>
      <c r="G83" s="418">
        <v>543.73500000000001</v>
      </c>
      <c r="H83" s="418">
        <v>69.56</v>
      </c>
      <c r="I83" s="418">
        <v>174.65199999999999</v>
      </c>
    </row>
    <row r="84" spans="1:9" hidden="1" outlineLevel="1">
      <c r="A84" s="458">
        <v>2021</v>
      </c>
      <c r="B84" s="418">
        <v>-33.252000000000002</v>
      </c>
      <c r="C84" s="418">
        <v>-74.305000000000007</v>
      </c>
      <c r="D84" s="418">
        <v>-98.561000000000007</v>
      </c>
      <c r="E84" s="418">
        <v>-57.069000000000003</v>
      </c>
      <c r="F84" s="418">
        <v>96.99</v>
      </c>
      <c r="G84" s="418">
        <v>517.11900000000003</v>
      </c>
      <c r="H84" s="418">
        <v>47.174999999999997</v>
      </c>
      <c r="I84" s="418">
        <v>188.80099999999999</v>
      </c>
    </row>
    <row r="85" spans="1:9" hidden="1" outlineLevel="1">
      <c r="A85" s="468">
        <v>2022</v>
      </c>
      <c r="B85" s="418">
        <v>-36.567999999999998</v>
      </c>
      <c r="C85" s="418">
        <v>-72.998000000000005</v>
      </c>
      <c r="D85" s="418">
        <v>-98.504999999999995</v>
      </c>
      <c r="E85" s="418">
        <v>-56.8</v>
      </c>
      <c r="F85" s="418">
        <v>71.852999999999994</v>
      </c>
      <c r="G85" s="418">
        <v>521.92600000000004</v>
      </c>
      <c r="H85" s="418">
        <v>59.957000000000001</v>
      </c>
      <c r="I85" s="418">
        <v>160.68199999999999</v>
      </c>
    </row>
    <row r="86" spans="1:9" collapsed="1">
      <c r="A86" s="468" t="s">
        <v>363</v>
      </c>
      <c r="B86" s="418">
        <v>-37.615000000000002</v>
      </c>
      <c r="C86" s="418">
        <v>-77.352999999999994</v>
      </c>
      <c r="D86" s="418">
        <v>-99.257000000000005</v>
      </c>
      <c r="E86" s="418">
        <v>-55.323999999999998</v>
      </c>
      <c r="F86" s="418">
        <v>70.850999999999999</v>
      </c>
      <c r="G86" s="418">
        <v>481.02199999999999</v>
      </c>
      <c r="H86" s="418">
        <v>55.387999999999998</v>
      </c>
      <c r="I86" s="418">
        <v>171.857</v>
      </c>
    </row>
    <row r="87" spans="1:9" ht="8.1" customHeight="1">
      <c r="A87" s="37"/>
      <c r="B87" s="205"/>
      <c r="C87" s="37"/>
      <c r="D87" s="37"/>
      <c r="E87" s="37"/>
      <c r="F87" s="37"/>
      <c r="G87" s="37"/>
      <c r="H87" s="37"/>
      <c r="I87" s="37"/>
    </row>
    <row r="88" spans="1:9">
      <c r="A88" s="37"/>
      <c r="B88" s="585" t="s">
        <v>148</v>
      </c>
      <c r="C88" s="585"/>
      <c r="D88" s="585"/>
      <c r="E88" s="585"/>
      <c r="F88" s="585"/>
      <c r="G88" s="585"/>
      <c r="H88" s="585"/>
      <c r="I88" s="585"/>
    </row>
    <row r="89" spans="1:9" hidden="1" outlineLevel="1">
      <c r="A89" s="72">
        <v>2000</v>
      </c>
      <c r="B89" s="418">
        <v>-0.95899999999999996</v>
      </c>
      <c r="C89" s="418">
        <v>2.6429999999999998</v>
      </c>
      <c r="D89" s="418">
        <v>3.7429999999999999</v>
      </c>
      <c r="E89" s="418">
        <v>-4.3689999999999998</v>
      </c>
      <c r="F89" s="418">
        <v>0.81499999999999995</v>
      </c>
      <c r="G89" s="418">
        <v>14.66</v>
      </c>
      <c r="H89" s="418">
        <v>-7.6539999999999999</v>
      </c>
      <c r="I89" s="418">
        <v>16.744</v>
      </c>
    </row>
    <row r="90" spans="1:9" hidden="1" outlineLevel="1">
      <c r="A90" s="72">
        <v>2001</v>
      </c>
      <c r="B90" s="418">
        <v>4.8899999999999997</v>
      </c>
      <c r="C90" s="418">
        <v>-14.47</v>
      </c>
      <c r="D90" s="418">
        <v>7.4989999999999997</v>
      </c>
      <c r="E90" s="418">
        <v>6.3680000000000003</v>
      </c>
      <c r="F90" s="418">
        <v>17.178000000000001</v>
      </c>
      <c r="G90" s="418">
        <v>-8.6530000000000005</v>
      </c>
      <c r="H90" s="418">
        <v>37.756</v>
      </c>
      <c r="I90" s="418">
        <v>-8.5660000000000007</v>
      </c>
    </row>
    <row r="91" spans="1:9" hidden="1" outlineLevel="1">
      <c r="A91" s="72">
        <v>2002</v>
      </c>
      <c r="B91" s="418">
        <v>-7.3159999999999998</v>
      </c>
      <c r="C91" s="418">
        <v>-31.05</v>
      </c>
      <c r="D91" s="418">
        <v>-4.5720000000000001</v>
      </c>
      <c r="E91" s="418">
        <v>-7.7220000000000004</v>
      </c>
      <c r="F91" s="418">
        <v>1.5680000000000001</v>
      </c>
      <c r="G91" s="418">
        <v>8.0000000000000002E-3</v>
      </c>
      <c r="H91" s="418">
        <v>41.16</v>
      </c>
      <c r="I91" s="418">
        <v>0</v>
      </c>
    </row>
    <row r="92" spans="1:9" hidden="1" outlineLevel="1">
      <c r="A92" s="72">
        <v>2003</v>
      </c>
      <c r="B92" s="418">
        <v>-1.4279999999999999</v>
      </c>
      <c r="C92" s="418">
        <v>-0.63100000000000001</v>
      </c>
      <c r="D92" s="418">
        <v>-2.254</v>
      </c>
      <c r="E92" s="418">
        <v>-2.4929999999999999</v>
      </c>
      <c r="F92" s="418">
        <v>4.4859999999999998</v>
      </c>
      <c r="G92" s="418">
        <v>5.5570000000000004</v>
      </c>
      <c r="H92" s="418">
        <v>-22.538</v>
      </c>
      <c r="I92" s="418">
        <v>-10.72</v>
      </c>
    </row>
    <row r="93" spans="1:9" hidden="1" outlineLevel="1">
      <c r="A93" s="72">
        <v>2004</v>
      </c>
      <c r="B93" s="418">
        <v>-3.4849999999999999</v>
      </c>
      <c r="C93" s="418">
        <v>-10.935</v>
      </c>
      <c r="D93" s="418">
        <v>5.4880000000000004</v>
      </c>
      <c r="E93" s="418">
        <v>-7.1420000000000003</v>
      </c>
      <c r="F93" s="418">
        <v>0.36</v>
      </c>
      <c r="G93" s="418">
        <v>35.665999999999997</v>
      </c>
      <c r="H93" s="418">
        <v>7.7709999999999999</v>
      </c>
      <c r="I93" s="418">
        <v>2.2610000000000001</v>
      </c>
    </row>
    <row r="94" spans="1:9" hidden="1" outlineLevel="1">
      <c r="A94" s="72">
        <v>2005</v>
      </c>
      <c r="B94" s="418">
        <v>-2.4620000000000002</v>
      </c>
      <c r="C94" s="418">
        <v>9.17</v>
      </c>
      <c r="D94" s="418">
        <v>-4.2439999999999998</v>
      </c>
      <c r="E94" s="418">
        <v>-2.7189999999999999</v>
      </c>
      <c r="F94" s="418">
        <v>-3.613</v>
      </c>
      <c r="G94" s="418">
        <v>15.632999999999999</v>
      </c>
      <c r="H94" s="418">
        <v>-20.599</v>
      </c>
      <c r="I94" s="418">
        <v>-29.823</v>
      </c>
    </row>
    <row r="95" spans="1:9" hidden="1" outlineLevel="1">
      <c r="A95" s="72">
        <v>2006</v>
      </c>
      <c r="B95" s="418">
        <v>1.9419999999999999</v>
      </c>
      <c r="C95" s="418">
        <v>-5.4560000000000004</v>
      </c>
      <c r="D95" s="418">
        <v>-8.9440000000000008</v>
      </c>
      <c r="E95" s="418">
        <v>4.774</v>
      </c>
      <c r="F95" s="418">
        <v>-1.47</v>
      </c>
      <c r="G95" s="418">
        <v>45.598999999999997</v>
      </c>
      <c r="H95" s="418">
        <v>24.117999999999999</v>
      </c>
      <c r="I95" s="418">
        <v>21.603999999999999</v>
      </c>
    </row>
    <row r="96" spans="1:9" hidden="1" outlineLevel="1">
      <c r="A96" s="72">
        <v>2007</v>
      </c>
      <c r="B96" s="418">
        <v>-11.002000000000001</v>
      </c>
      <c r="C96" s="418">
        <v>-2.9430000000000001</v>
      </c>
      <c r="D96" s="418">
        <v>4.0609999999999999</v>
      </c>
      <c r="E96" s="418">
        <v>-20.864000000000001</v>
      </c>
      <c r="F96" s="418">
        <v>-8.8849999999999998</v>
      </c>
      <c r="G96" s="418">
        <v>15.548999999999999</v>
      </c>
      <c r="H96" s="418">
        <v>3.2120000000000002</v>
      </c>
      <c r="I96" s="418">
        <v>-4.0910000000000002</v>
      </c>
    </row>
    <row r="97" spans="1:9" hidden="1" outlineLevel="1">
      <c r="A97" s="72">
        <v>2008</v>
      </c>
      <c r="B97" s="418">
        <v>5.8979999999999997</v>
      </c>
      <c r="C97" s="418">
        <v>-2.282</v>
      </c>
      <c r="D97" s="418">
        <v>3.2730000000000001</v>
      </c>
      <c r="E97" s="418">
        <v>13.371</v>
      </c>
      <c r="F97" s="418">
        <v>2.5</v>
      </c>
      <c r="G97" s="418">
        <v>2.423</v>
      </c>
      <c r="H97" s="418">
        <v>-1.498</v>
      </c>
      <c r="I97" s="418">
        <v>163.37299999999999</v>
      </c>
    </row>
    <row r="98" spans="1:9" hidden="1" outlineLevel="1">
      <c r="A98" s="72">
        <v>2009</v>
      </c>
      <c r="B98" s="418">
        <v>-1.4039999999999999</v>
      </c>
      <c r="C98" s="418">
        <v>-11.297000000000001</v>
      </c>
      <c r="D98" s="418">
        <v>1.232</v>
      </c>
      <c r="E98" s="418">
        <v>-8.1120000000000001</v>
      </c>
      <c r="F98" s="418">
        <v>8.92</v>
      </c>
      <c r="G98" s="418">
        <v>29.74</v>
      </c>
      <c r="H98" s="418">
        <v>-6.7610000000000001</v>
      </c>
      <c r="I98" s="418">
        <v>13.73</v>
      </c>
    </row>
    <row r="99" spans="1:9" hidden="1" outlineLevel="1">
      <c r="A99" s="72">
        <v>2010</v>
      </c>
      <c r="B99" s="418">
        <v>9.1660000000000004</v>
      </c>
      <c r="C99" s="418">
        <v>18.475999999999999</v>
      </c>
      <c r="D99" s="418">
        <v>9.5139999999999993</v>
      </c>
      <c r="E99" s="418">
        <v>2.4809999999999999</v>
      </c>
      <c r="F99" s="418">
        <v>10.351000000000001</v>
      </c>
      <c r="G99" s="418">
        <v>16.564</v>
      </c>
      <c r="H99" s="418">
        <v>22.917999999999999</v>
      </c>
      <c r="I99" s="418">
        <v>-32.933</v>
      </c>
    </row>
    <row r="100" spans="1:9" hidden="1" outlineLevel="1">
      <c r="A100" s="72">
        <v>2011</v>
      </c>
      <c r="B100" s="418">
        <v>-10.502000000000001</v>
      </c>
      <c r="C100" s="418">
        <v>-14.609</v>
      </c>
      <c r="D100" s="418">
        <v>-13.163</v>
      </c>
      <c r="E100" s="418">
        <v>-9.1859999999999999</v>
      </c>
      <c r="F100" s="418">
        <v>-13.613</v>
      </c>
      <c r="G100" s="418">
        <v>-2.4769999999999999</v>
      </c>
      <c r="H100" s="418">
        <v>4.1710000000000003</v>
      </c>
      <c r="I100" s="418">
        <v>6.95</v>
      </c>
    </row>
    <row r="101" spans="1:9" hidden="1" outlineLevel="1">
      <c r="A101" s="259">
        <v>2012</v>
      </c>
      <c r="B101" s="418">
        <v>1.294</v>
      </c>
      <c r="C101" s="418">
        <v>-5.798</v>
      </c>
      <c r="D101" s="418">
        <v>4.907</v>
      </c>
      <c r="E101" s="418">
        <v>6.3019999999999996</v>
      </c>
      <c r="F101" s="418">
        <v>-2.1909999999999998</v>
      </c>
      <c r="G101" s="418">
        <v>11.906000000000001</v>
      </c>
      <c r="H101" s="418">
        <v>2.6</v>
      </c>
      <c r="I101" s="418">
        <v>-8.5879999999999992</v>
      </c>
    </row>
    <row r="102" spans="1:9" hidden="1" outlineLevel="1">
      <c r="A102" s="266">
        <v>2013</v>
      </c>
      <c r="B102" s="418">
        <v>3.0779999999999998</v>
      </c>
      <c r="C102" s="418">
        <v>11.769</v>
      </c>
      <c r="D102" s="418">
        <v>-8.1539999999999999</v>
      </c>
      <c r="E102" s="418">
        <v>2.9609999999999999</v>
      </c>
      <c r="F102" s="418">
        <v>2.7170000000000001</v>
      </c>
      <c r="G102" s="418">
        <v>7.2939999999999996</v>
      </c>
      <c r="H102" s="418">
        <v>-4.601</v>
      </c>
      <c r="I102" s="418">
        <v>11.887</v>
      </c>
    </row>
    <row r="103" spans="1:9" hidden="1" outlineLevel="1">
      <c r="A103" s="271">
        <v>2014</v>
      </c>
      <c r="B103" s="418">
        <v>-5.94</v>
      </c>
      <c r="C103" s="418">
        <v>6.6859999999999999</v>
      </c>
      <c r="D103" s="418">
        <v>2.1309999999999998</v>
      </c>
      <c r="E103" s="418">
        <v>-2.0209999999999999</v>
      </c>
      <c r="F103" s="418">
        <v>-18.785</v>
      </c>
      <c r="G103" s="418">
        <v>-0.82199999999999995</v>
      </c>
      <c r="H103" s="418">
        <v>2.355</v>
      </c>
      <c r="I103" s="418">
        <v>1.6819999999999999</v>
      </c>
    </row>
    <row r="104" spans="1:9" hidden="1" outlineLevel="1">
      <c r="A104" s="273">
        <v>2015</v>
      </c>
      <c r="B104" s="418">
        <v>-2.5139999999999998</v>
      </c>
      <c r="C104" s="418">
        <v>-7.9429999999999996</v>
      </c>
      <c r="D104" s="418">
        <v>-0.83</v>
      </c>
      <c r="E104" s="418">
        <v>-2.9860000000000002</v>
      </c>
      <c r="F104" s="418">
        <v>-1.115</v>
      </c>
      <c r="G104" s="418">
        <v>-0.33400000000000002</v>
      </c>
      <c r="H104" s="418">
        <v>3.573</v>
      </c>
      <c r="I104" s="418">
        <v>-10.663</v>
      </c>
    </row>
    <row r="105" spans="1:9" hidden="1" outlineLevel="1">
      <c r="A105" s="281">
        <v>2016</v>
      </c>
      <c r="B105" s="418">
        <v>2.6890000000000001</v>
      </c>
      <c r="C105" s="418">
        <v>-7.3239999999999998</v>
      </c>
      <c r="D105" s="418">
        <v>1.964</v>
      </c>
      <c r="E105" s="418">
        <v>1.3480000000000001</v>
      </c>
      <c r="F105" s="418">
        <v>11.507999999999999</v>
      </c>
      <c r="G105" s="418">
        <v>0.189</v>
      </c>
      <c r="H105" s="418">
        <v>-3.7639999999999998</v>
      </c>
      <c r="I105" s="418">
        <v>12.592000000000001</v>
      </c>
    </row>
    <row r="106" spans="1:9" hidden="1" outlineLevel="1">
      <c r="A106" s="283">
        <v>2017</v>
      </c>
      <c r="B106" s="418">
        <v>-0.57599999999999996</v>
      </c>
      <c r="C106" s="418">
        <v>0.73899999999999999</v>
      </c>
      <c r="D106" s="418">
        <v>-51.281999999999996</v>
      </c>
      <c r="E106" s="418">
        <v>-1.1100000000000001</v>
      </c>
      <c r="F106" s="418">
        <v>7.0419999999999998</v>
      </c>
      <c r="G106" s="418">
        <v>3.1030000000000002</v>
      </c>
      <c r="H106" s="418">
        <v>-4.6520000000000001</v>
      </c>
      <c r="I106" s="418">
        <v>4.7130000000000001</v>
      </c>
    </row>
    <row r="107" spans="1:9" hidden="1" outlineLevel="1">
      <c r="A107" s="401">
        <v>2018</v>
      </c>
      <c r="B107" s="418">
        <v>-1.0329999999999999</v>
      </c>
      <c r="C107" s="418">
        <v>-17.954000000000001</v>
      </c>
      <c r="D107" s="418">
        <v>-90.850999999999999</v>
      </c>
      <c r="E107" s="418">
        <v>-2.4620000000000002</v>
      </c>
      <c r="F107" s="418">
        <v>7.0259999999999998</v>
      </c>
      <c r="G107" s="418">
        <v>20.399999999999999</v>
      </c>
      <c r="H107" s="418">
        <v>9.984</v>
      </c>
      <c r="I107" s="418">
        <v>20.175999999999998</v>
      </c>
    </row>
    <row r="108" spans="1:9" hidden="1" outlineLevel="1">
      <c r="A108" s="401">
        <v>2019</v>
      </c>
      <c r="B108" s="418">
        <v>-2.9830000000000001</v>
      </c>
      <c r="C108" s="418">
        <v>-31.972999999999999</v>
      </c>
      <c r="D108" s="418">
        <v>-19.497</v>
      </c>
      <c r="E108" s="418">
        <v>-5.1319999999999997</v>
      </c>
      <c r="F108" s="418">
        <v>4.2080000000000002</v>
      </c>
      <c r="G108" s="418">
        <v>6.2149999999999999</v>
      </c>
      <c r="H108" s="418">
        <v>5.5170000000000003</v>
      </c>
      <c r="I108" s="418">
        <v>6.7619999999999996</v>
      </c>
    </row>
    <row r="109" spans="1:9" hidden="1" outlineLevel="1">
      <c r="A109" s="435">
        <v>2020</v>
      </c>
      <c r="B109" s="418">
        <v>-10.351000000000001</v>
      </c>
      <c r="C109" s="418">
        <v>7.1589999999999998</v>
      </c>
      <c r="D109" s="418">
        <v>23.742000000000001</v>
      </c>
      <c r="E109" s="418">
        <v>-22.359000000000002</v>
      </c>
      <c r="F109" s="418">
        <v>-2.9809999999999999</v>
      </c>
      <c r="G109" s="418">
        <v>-2.0449999999999999</v>
      </c>
      <c r="H109" s="418">
        <v>-17.225000000000001</v>
      </c>
      <c r="I109" s="418">
        <v>-20.966999999999999</v>
      </c>
    </row>
    <row r="110" spans="1:9" hidden="1" outlineLevel="1">
      <c r="A110" s="458">
        <v>2021</v>
      </c>
      <c r="B110" s="418">
        <v>2.0950000000000002</v>
      </c>
      <c r="C110" s="418">
        <v>-4.258</v>
      </c>
      <c r="D110" s="418">
        <v>25.24</v>
      </c>
      <c r="E110" s="418">
        <v>-6.3879999999999999</v>
      </c>
      <c r="F110" s="418">
        <v>13.066000000000001</v>
      </c>
      <c r="G110" s="418">
        <v>-4.1349999999999998</v>
      </c>
      <c r="H110" s="418">
        <v>-13.202</v>
      </c>
      <c r="I110" s="418">
        <v>5.1509999999999998</v>
      </c>
    </row>
    <row r="111" spans="1:9" hidden="1" outlineLevel="1">
      <c r="A111" s="468">
        <v>2022</v>
      </c>
      <c r="B111" s="418">
        <v>-4.9690000000000003</v>
      </c>
      <c r="C111" s="418">
        <v>5.0890000000000004</v>
      </c>
      <c r="D111" s="418">
        <v>3.863</v>
      </c>
      <c r="E111" s="418">
        <v>0.628</v>
      </c>
      <c r="F111" s="418">
        <v>-12.76</v>
      </c>
      <c r="G111" s="418">
        <v>0.77900000000000003</v>
      </c>
      <c r="H111" s="418">
        <v>8.6850000000000005</v>
      </c>
      <c r="I111" s="418">
        <v>-9.7360000000000007</v>
      </c>
    </row>
    <row r="112" spans="1:9" collapsed="1">
      <c r="A112" s="468" t="s">
        <v>363</v>
      </c>
      <c r="B112" s="418">
        <v>-1.651</v>
      </c>
      <c r="C112" s="418">
        <v>-16.13</v>
      </c>
      <c r="D112" s="418">
        <v>-50.256999999999998</v>
      </c>
      <c r="E112" s="418">
        <v>3.4159999999999999</v>
      </c>
      <c r="F112" s="418">
        <v>-0.58299999999999996</v>
      </c>
      <c r="G112" s="418">
        <v>-6.577</v>
      </c>
      <c r="H112" s="418">
        <v>-2.8559999999999999</v>
      </c>
      <c r="I112" s="418">
        <v>4.2869999999999999</v>
      </c>
    </row>
    <row r="113" spans="1:9">
      <c r="A113" s="86" t="s">
        <v>141</v>
      </c>
      <c r="B113" s="244"/>
      <c r="C113" s="244"/>
      <c r="D113" s="244"/>
      <c r="E113" s="244"/>
      <c r="F113" s="244"/>
      <c r="G113" s="244"/>
      <c r="H113" s="244"/>
      <c r="I113" s="244"/>
    </row>
    <row r="114" spans="1:9">
      <c r="A114" s="404" t="s">
        <v>297</v>
      </c>
      <c r="B114" s="244"/>
      <c r="C114" s="244"/>
      <c r="D114" s="244"/>
      <c r="E114" s="244"/>
      <c r="F114" s="244"/>
      <c r="G114" s="244"/>
      <c r="H114" s="244"/>
      <c r="I114" s="244"/>
    </row>
    <row r="115" spans="1:9" ht="12" customHeight="1"/>
    <row r="116" spans="1:9">
      <c r="A116" s="591" t="s">
        <v>364</v>
      </c>
      <c r="B116" s="591"/>
      <c r="C116" s="591"/>
      <c r="D116" s="591"/>
      <c r="E116" s="591"/>
      <c r="F116" s="591"/>
      <c r="G116" s="591"/>
      <c r="H116" s="591"/>
      <c r="I116" s="591"/>
    </row>
    <row r="117" spans="1:9" ht="12" customHeight="1">
      <c r="A117" s="339"/>
      <c r="B117" s="339"/>
      <c r="C117" s="339"/>
      <c r="D117" s="339"/>
      <c r="E117" s="339"/>
      <c r="F117" s="339"/>
      <c r="G117" s="339"/>
      <c r="H117" s="339"/>
      <c r="I117" s="339"/>
    </row>
    <row r="118" spans="1:9">
      <c r="A118" s="592" t="s">
        <v>57</v>
      </c>
      <c r="B118" s="594" t="s">
        <v>169</v>
      </c>
      <c r="C118" s="60" t="s">
        <v>170</v>
      </c>
      <c r="D118" s="61"/>
      <c r="E118" s="60"/>
      <c r="F118" s="62"/>
      <c r="G118" s="62"/>
      <c r="H118" s="62"/>
      <c r="I118" s="62"/>
    </row>
    <row r="119" spans="1:9" ht="33.75">
      <c r="A119" s="593"/>
      <c r="B119" s="595"/>
      <c r="C119" s="63" t="s">
        <v>151</v>
      </c>
      <c r="D119" s="63" t="s">
        <v>173</v>
      </c>
      <c r="E119" s="64" t="s">
        <v>52</v>
      </c>
      <c r="F119" s="65" t="s">
        <v>38</v>
      </c>
      <c r="G119" s="405" t="s">
        <v>315</v>
      </c>
      <c r="H119" s="66" t="s">
        <v>46</v>
      </c>
      <c r="I119" s="66" t="s">
        <v>58</v>
      </c>
    </row>
    <row r="120" spans="1:9" ht="12" customHeight="1">
      <c r="A120" s="341"/>
      <c r="B120" s="342"/>
      <c r="C120" s="69"/>
      <c r="D120" s="69"/>
      <c r="E120" s="70"/>
      <c r="F120" s="69"/>
      <c r="G120" s="71"/>
      <c r="H120" s="69"/>
      <c r="I120" s="69"/>
    </row>
    <row r="121" spans="1:9">
      <c r="A121" s="37"/>
      <c r="B121" s="596" t="s">
        <v>59</v>
      </c>
      <c r="C121" s="585"/>
      <c r="D121" s="585"/>
      <c r="E121" s="597"/>
      <c r="F121" s="597"/>
      <c r="G121" s="597"/>
      <c r="H121" s="597"/>
      <c r="I121" s="597"/>
    </row>
    <row r="122" spans="1:9">
      <c r="A122" s="338">
        <v>1990</v>
      </c>
      <c r="B122" s="417">
        <v>372228.84</v>
      </c>
      <c r="C122" s="417">
        <v>84366.376999999993</v>
      </c>
      <c r="D122" s="417">
        <v>51941.118000000002</v>
      </c>
      <c r="E122" s="417">
        <v>157025.23199999999</v>
      </c>
      <c r="F122" s="417">
        <v>62915.864999999998</v>
      </c>
      <c r="G122" s="417">
        <v>2357.4079999999999</v>
      </c>
      <c r="H122" s="417">
        <v>12698.975</v>
      </c>
      <c r="I122" s="417">
        <v>923.86500000000001</v>
      </c>
    </row>
    <row r="123" spans="1:9" s="17" customFormat="1" hidden="1" outlineLevel="1">
      <c r="A123" s="277">
        <v>1999</v>
      </c>
      <c r="B123" s="417">
        <v>337495.63799999998</v>
      </c>
      <c r="C123" s="417">
        <v>81991.952000000005</v>
      </c>
      <c r="D123" s="417">
        <v>12696.835999999999</v>
      </c>
      <c r="E123" s="417">
        <v>140110.47899999999</v>
      </c>
      <c r="F123" s="417">
        <v>86162.66</v>
      </c>
      <c r="G123" s="417">
        <v>2150.91</v>
      </c>
      <c r="H123" s="417">
        <v>13072.82</v>
      </c>
      <c r="I123" s="417">
        <v>1309.981</v>
      </c>
    </row>
    <row r="124" spans="1:9" collapsed="1">
      <c r="A124" s="338">
        <v>2000</v>
      </c>
      <c r="B124" s="417">
        <v>340465.587</v>
      </c>
      <c r="C124" s="417">
        <v>84553.565000000002</v>
      </c>
      <c r="D124" s="417">
        <v>13416.286</v>
      </c>
      <c r="E124" s="417">
        <v>136847.565</v>
      </c>
      <c r="F124" s="417">
        <v>89492.911999999997</v>
      </c>
      <c r="G124" s="417">
        <v>2501.4119999999998</v>
      </c>
      <c r="H124" s="417">
        <v>12101.983</v>
      </c>
      <c r="I124" s="417">
        <v>1551.865</v>
      </c>
    </row>
    <row r="125" spans="1:9" hidden="1" outlineLevel="1">
      <c r="A125" s="338">
        <v>2001</v>
      </c>
      <c r="B125" s="417">
        <v>339294.45500000002</v>
      </c>
      <c r="C125" s="417">
        <v>71427.376999999993</v>
      </c>
      <c r="D125" s="417">
        <v>13757.419</v>
      </c>
      <c r="E125" s="417">
        <v>137495.682</v>
      </c>
      <c r="F125" s="417">
        <v>96472.619000000006</v>
      </c>
      <c r="G125" s="417">
        <v>2215.1480000000001</v>
      </c>
      <c r="H125" s="417">
        <v>16551.82</v>
      </c>
      <c r="I125" s="417">
        <v>1374.3889999999999</v>
      </c>
    </row>
    <row r="126" spans="1:9" hidden="1" outlineLevel="1">
      <c r="A126" s="338">
        <v>2002</v>
      </c>
      <c r="B126" s="417">
        <v>318649.11099999998</v>
      </c>
      <c r="C126" s="417">
        <v>49360.91</v>
      </c>
      <c r="D126" s="417">
        <v>13270.103999999999</v>
      </c>
      <c r="E126" s="417">
        <v>128863.001</v>
      </c>
      <c r="F126" s="417">
        <v>100120.245</v>
      </c>
      <c r="G126" s="417">
        <v>2229.431</v>
      </c>
      <c r="H126" s="417">
        <v>23421.97</v>
      </c>
      <c r="I126" s="417">
        <v>1383.4490000000001</v>
      </c>
    </row>
    <row r="127" spans="1:9" hidden="1" outlineLevel="1">
      <c r="A127" s="36">
        <v>2003</v>
      </c>
      <c r="B127" s="417">
        <v>309750.25099999999</v>
      </c>
      <c r="C127" s="417">
        <v>48782.038</v>
      </c>
      <c r="D127" s="417">
        <v>13073.498</v>
      </c>
      <c r="E127" s="417">
        <v>124307.925</v>
      </c>
      <c r="F127" s="417">
        <v>101871.408</v>
      </c>
      <c r="G127" s="417">
        <v>2345.355</v>
      </c>
      <c r="H127" s="417">
        <v>18127.656999999999</v>
      </c>
      <c r="I127" s="417">
        <v>1242.3689999999999</v>
      </c>
    </row>
    <row r="128" spans="1:9" hidden="1" outlineLevel="1">
      <c r="A128" s="338">
        <v>2004</v>
      </c>
      <c r="B128" s="417">
        <v>300508.85800000001</v>
      </c>
      <c r="C128" s="417">
        <v>43189.49</v>
      </c>
      <c r="D128" s="417">
        <v>13766.495000000001</v>
      </c>
      <c r="E128" s="417">
        <v>116181.34299999999</v>
      </c>
      <c r="F128" s="417">
        <v>103361.876</v>
      </c>
      <c r="G128" s="417">
        <v>3194.6709999999998</v>
      </c>
      <c r="H128" s="417">
        <v>19545.167000000001</v>
      </c>
      <c r="I128" s="417">
        <v>1269.816</v>
      </c>
    </row>
    <row r="129" spans="1:9" hidden="1" outlineLevel="1">
      <c r="A129" s="36">
        <v>2005</v>
      </c>
      <c r="B129" s="417">
        <v>291129.15700000001</v>
      </c>
      <c r="C129" s="417">
        <v>46869.036999999997</v>
      </c>
      <c r="D129" s="417">
        <v>13169.869000000001</v>
      </c>
      <c r="E129" s="417">
        <v>112547.83900000001</v>
      </c>
      <c r="F129" s="417">
        <v>98468.661999999997</v>
      </c>
      <c r="G129" s="417">
        <v>3676.3530000000001</v>
      </c>
      <c r="H129" s="417">
        <v>15513.353999999999</v>
      </c>
      <c r="I129" s="417">
        <v>884.04200000000003</v>
      </c>
    </row>
    <row r="130" spans="1:9" hidden="1" outlineLevel="1">
      <c r="A130" s="338">
        <v>2006</v>
      </c>
      <c r="B130" s="417">
        <v>303633.92099999997</v>
      </c>
      <c r="C130" s="417">
        <v>45176.805</v>
      </c>
      <c r="D130" s="417">
        <v>12044.156000000001</v>
      </c>
      <c r="E130" s="417">
        <v>119840.864</v>
      </c>
      <c r="F130" s="417">
        <v>100801.761</v>
      </c>
      <c r="G130" s="417">
        <v>5400.3230000000003</v>
      </c>
      <c r="H130" s="417">
        <v>19286.477999999999</v>
      </c>
      <c r="I130" s="417">
        <v>1083.5329999999999</v>
      </c>
    </row>
    <row r="131" spans="1:9" hidden="1" outlineLevel="1">
      <c r="A131" s="338">
        <v>2007</v>
      </c>
      <c r="B131" s="417">
        <v>276539.25699999998</v>
      </c>
      <c r="C131" s="417">
        <v>44305.718000000001</v>
      </c>
      <c r="D131" s="417">
        <v>12591.698</v>
      </c>
      <c r="E131" s="417">
        <v>96509.244000000006</v>
      </c>
      <c r="F131" s="417">
        <v>95849.962</v>
      </c>
      <c r="G131" s="417">
        <v>6288.1</v>
      </c>
      <c r="H131" s="417">
        <v>19954.545999999998</v>
      </c>
      <c r="I131" s="417">
        <v>1039.99</v>
      </c>
    </row>
    <row r="132" spans="1:9" hidden="1" outlineLevel="1">
      <c r="A132" s="36">
        <v>2008</v>
      </c>
      <c r="B132" s="417">
        <v>289278.29300000001</v>
      </c>
      <c r="C132" s="417">
        <v>42974.154000000002</v>
      </c>
      <c r="D132" s="417">
        <v>12981.661</v>
      </c>
      <c r="E132" s="417">
        <v>108541.51</v>
      </c>
      <c r="F132" s="417">
        <v>95964.573999999993</v>
      </c>
      <c r="G132" s="417">
        <v>6413.2780000000002</v>
      </c>
      <c r="H132" s="417">
        <v>19628.476999999999</v>
      </c>
      <c r="I132" s="417">
        <v>2774.64</v>
      </c>
    </row>
    <row r="133" spans="1:9" hidden="1" outlineLevel="1">
      <c r="A133" s="338">
        <v>2009</v>
      </c>
      <c r="B133" s="417">
        <v>281843.71000000002</v>
      </c>
      <c r="C133" s="417">
        <v>37998.51</v>
      </c>
      <c r="D133" s="417">
        <v>13098.754999999999</v>
      </c>
      <c r="E133" s="417">
        <v>98800.509000000005</v>
      </c>
      <c r="F133" s="417">
        <v>102285.18399999999</v>
      </c>
      <c r="G133" s="417">
        <v>8288.5079999999998</v>
      </c>
      <c r="H133" s="417">
        <v>18280.687999999998</v>
      </c>
      <c r="I133" s="417">
        <v>3091.556</v>
      </c>
    </row>
    <row r="134" spans="1:9" collapsed="1">
      <c r="A134" s="36">
        <v>2010</v>
      </c>
      <c r="B134" s="417">
        <v>286452.36200000002</v>
      </c>
      <c r="C134" s="417">
        <v>44284.296999999999</v>
      </c>
      <c r="D134" s="417">
        <v>14145.071</v>
      </c>
      <c r="E134" s="417">
        <v>96368.921000000002</v>
      </c>
      <c r="F134" s="417">
        <v>100169.378</v>
      </c>
      <c r="G134" s="417">
        <v>8436.0329999999994</v>
      </c>
      <c r="H134" s="417">
        <v>22327.574000000001</v>
      </c>
      <c r="I134" s="417">
        <v>721.08900000000006</v>
      </c>
    </row>
    <row r="135" spans="1:9" hidden="1" outlineLevel="1">
      <c r="A135" s="338">
        <v>2011</v>
      </c>
      <c r="B135" s="417">
        <v>284376.85700000002</v>
      </c>
      <c r="C135" s="417">
        <v>38744.014999999999</v>
      </c>
      <c r="D135" s="417">
        <v>12524.44</v>
      </c>
      <c r="E135" s="417">
        <v>93807.202999999994</v>
      </c>
      <c r="F135" s="417">
        <v>103000.327</v>
      </c>
      <c r="G135" s="417">
        <v>9981.2009999999991</v>
      </c>
      <c r="H135" s="417">
        <v>23483.431</v>
      </c>
      <c r="I135" s="417">
        <v>2836.24</v>
      </c>
    </row>
    <row r="136" spans="1:9" hidden="1" outlineLevel="1">
      <c r="A136" s="36">
        <v>2012</v>
      </c>
      <c r="B136" s="417">
        <v>277457.58399999997</v>
      </c>
      <c r="C136" s="417">
        <v>36183.906000000003</v>
      </c>
      <c r="D136" s="417">
        <v>13053.424999999999</v>
      </c>
      <c r="E136" s="417">
        <v>97463.020999999993</v>
      </c>
      <c r="F136" s="417">
        <v>94592.705000000002</v>
      </c>
      <c r="G136" s="417">
        <v>10338.102000000001</v>
      </c>
      <c r="H136" s="417">
        <v>24003.393</v>
      </c>
      <c r="I136" s="417">
        <v>1823.0319999999999</v>
      </c>
    </row>
    <row r="137" spans="1:9" hidden="1" outlineLevel="1">
      <c r="A137" s="338">
        <v>2013</v>
      </c>
      <c r="B137" s="417">
        <v>281603.19699999999</v>
      </c>
      <c r="C137" s="417">
        <v>40344.741999999998</v>
      </c>
      <c r="D137" s="417">
        <v>11880.59</v>
      </c>
      <c r="E137" s="417">
        <v>99365.576000000001</v>
      </c>
      <c r="F137" s="417">
        <v>94694.141000000003</v>
      </c>
      <c r="G137" s="417">
        <v>10808.681</v>
      </c>
      <c r="H137" s="417">
        <v>22864.959999999999</v>
      </c>
      <c r="I137" s="417">
        <v>1644.508</v>
      </c>
    </row>
    <row r="138" spans="1:9" hidden="1" outlineLevel="1">
      <c r="A138" s="36">
        <v>2014</v>
      </c>
      <c r="B138" s="417">
        <v>283719.63099999999</v>
      </c>
      <c r="C138" s="417">
        <v>43582.985000000001</v>
      </c>
      <c r="D138" s="417">
        <v>12502.807000000001</v>
      </c>
      <c r="E138" s="417">
        <v>101580.311</v>
      </c>
      <c r="F138" s="417">
        <v>87025.111999999994</v>
      </c>
      <c r="G138" s="417">
        <v>12300.793</v>
      </c>
      <c r="H138" s="417">
        <v>23574.118999999999</v>
      </c>
      <c r="I138" s="417">
        <v>3153.5039999999999</v>
      </c>
    </row>
    <row r="139" spans="1:9" hidden="1" outlineLevel="1">
      <c r="A139" s="338">
        <v>2015</v>
      </c>
      <c r="B139" s="417">
        <v>271179.49300000002</v>
      </c>
      <c r="C139" s="417">
        <v>40002.432000000001</v>
      </c>
      <c r="D139" s="417">
        <v>12245.464</v>
      </c>
      <c r="E139" s="417">
        <v>97425.232999999993</v>
      </c>
      <c r="F139" s="417">
        <v>83055.173999999999</v>
      </c>
      <c r="G139" s="417">
        <v>11668.316000000001</v>
      </c>
      <c r="H139" s="417">
        <v>24362.195</v>
      </c>
      <c r="I139" s="417">
        <v>2420.6779999999999</v>
      </c>
    </row>
    <row r="140" spans="1:9" hidden="1" outlineLevel="1">
      <c r="A140" s="36">
        <v>2016</v>
      </c>
      <c r="B140" s="417">
        <v>274479.24200000003</v>
      </c>
      <c r="C140" s="417">
        <v>36963.017999999996</v>
      </c>
      <c r="D140" s="417">
        <v>12460.834999999999</v>
      </c>
      <c r="E140" s="417">
        <v>97797.714000000007</v>
      </c>
      <c r="F140" s="417">
        <v>89955.785999999993</v>
      </c>
      <c r="G140" s="417">
        <v>11407.842000000001</v>
      </c>
      <c r="H140" s="417">
        <v>23408.217000000001</v>
      </c>
      <c r="I140" s="417">
        <v>2485.8290000000002</v>
      </c>
    </row>
    <row r="141" spans="1:9" hidden="1" outlineLevel="1">
      <c r="A141" s="338">
        <v>2017</v>
      </c>
      <c r="B141" s="417">
        <v>274195.28399999999</v>
      </c>
      <c r="C141" s="417">
        <v>37273.78</v>
      </c>
      <c r="D141" s="417">
        <v>6070.098</v>
      </c>
      <c r="E141" s="417">
        <v>96979.976999999999</v>
      </c>
      <c r="F141" s="417">
        <v>96998.581000000006</v>
      </c>
      <c r="G141" s="417">
        <v>11855.313</v>
      </c>
      <c r="H141" s="417">
        <v>22332.285</v>
      </c>
      <c r="I141" s="417">
        <v>2685.2489999999998</v>
      </c>
    </row>
    <row r="142" spans="1:9" hidden="1" outlineLevel="1">
      <c r="A142" s="401">
        <v>2018</v>
      </c>
      <c r="B142" s="417">
        <v>277674.54100000003</v>
      </c>
      <c r="C142" s="417">
        <v>30767.79</v>
      </c>
      <c r="D142" s="417">
        <v>582.89499999999998</v>
      </c>
      <c r="E142" s="417">
        <v>95638.672000000006</v>
      </c>
      <c r="F142" s="417">
        <v>107784.26</v>
      </c>
      <c r="G142" s="417">
        <v>14644.298000000001</v>
      </c>
      <c r="H142" s="417">
        <v>24624.941999999999</v>
      </c>
      <c r="I142" s="417">
        <v>3631.6819999999998</v>
      </c>
    </row>
    <row r="143" spans="1:9" hidden="1" outlineLevel="1">
      <c r="A143" s="401">
        <v>2019</v>
      </c>
      <c r="B143" s="417">
        <v>278597.08199999999</v>
      </c>
      <c r="C143" s="417">
        <v>21100.442999999999</v>
      </c>
      <c r="D143" s="417">
        <v>497.18299999999999</v>
      </c>
      <c r="E143" s="417">
        <v>92019.297000000006</v>
      </c>
      <c r="F143" s="417">
        <v>118011.20699999999</v>
      </c>
      <c r="G143" s="417">
        <v>16238.252</v>
      </c>
      <c r="H143" s="417">
        <v>26094.503000000001</v>
      </c>
      <c r="I143" s="417">
        <v>4636.1970000000001</v>
      </c>
    </row>
    <row r="144" spans="1:9" collapsed="1">
      <c r="A144" s="435">
        <v>2020</v>
      </c>
      <c r="B144" s="417">
        <v>243744.677</v>
      </c>
      <c r="C144" s="417">
        <v>22424.825000000001</v>
      </c>
      <c r="D144" s="417">
        <v>597.88400000000001</v>
      </c>
      <c r="E144" s="417">
        <v>70513.267999999996</v>
      </c>
      <c r="F144" s="417">
        <v>109816.296</v>
      </c>
      <c r="G144" s="417">
        <v>15404.398999999999</v>
      </c>
      <c r="H144" s="417">
        <v>21545.850999999999</v>
      </c>
      <c r="I144" s="417">
        <v>3442.154</v>
      </c>
    </row>
    <row r="145" spans="1:9" hidden="1" outlineLevel="1">
      <c r="A145" s="458">
        <v>2021</v>
      </c>
      <c r="B145" s="417">
        <v>235416.26500000001</v>
      </c>
      <c r="C145" s="417">
        <v>21228.636999999999</v>
      </c>
      <c r="D145" s="417">
        <v>678.60199999999998</v>
      </c>
      <c r="E145" s="417">
        <v>64490.260999999999</v>
      </c>
      <c r="F145" s="417">
        <v>114317.53200000001</v>
      </c>
      <c r="G145" s="417">
        <v>13703.823</v>
      </c>
      <c r="H145" s="417">
        <v>18551.838</v>
      </c>
      <c r="I145" s="417">
        <v>2445.5720000000001</v>
      </c>
    </row>
    <row r="146" spans="1:9" hidden="1" outlineLevel="1">
      <c r="A146" s="468">
        <v>2022</v>
      </c>
      <c r="B146" s="417">
        <v>238056.01300000001</v>
      </c>
      <c r="C146" s="417">
        <v>22628.016</v>
      </c>
      <c r="D146" s="417">
        <v>790.64700000000005</v>
      </c>
      <c r="E146" s="417">
        <v>66524.152000000002</v>
      </c>
      <c r="F146" s="417">
        <v>109229.871</v>
      </c>
      <c r="G146" s="417">
        <v>15103.409</v>
      </c>
      <c r="H146" s="417">
        <v>20406.927</v>
      </c>
      <c r="I146" s="417">
        <v>3372.991</v>
      </c>
    </row>
    <row r="147" spans="1:9" collapsed="1">
      <c r="A147" s="468" t="s">
        <v>363</v>
      </c>
      <c r="B147" s="417">
        <v>234233.046</v>
      </c>
      <c r="C147" s="417">
        <v>18991.055</v>
      </c>
      <c r="D147" s="417">
        <v>381.49799999999999</v>
      </c>
      <c r="E147" s="417">
        <v>68586.159</v>
      </c>
      <c r="F147" s="417">
        <v>108843.012</v>
      </c>
      <c r="G147" s="417">
        <v>14180.032999999999</v>
      </c>
      <c r="H147" s="417">
        <v>19852.871999999999</v>
      </c>
      <c r="I147" s="417">
        <v>3398.4169999999999</v>
      </c>
    </row>
    <row r="148" spans="1:9" ht="7.5" customHeight="1">
      <c r="A148" s="338"/>
      <c r="B148" s="73"/>
      <c r="C148" s="73"/>
      <c r="D148" s="73"/>
      <c r="E148" s="73"/>
      <c r="F148" s="73"/>
      <c r="G148" s="73"/>
      <c r="H148" s="73"/>
      <c r="I148" s="204"/>
    </row>
    <row r="149" spans="1:9">
      <c r="A149" s="37"/>
      <c r="B149" s="585" t="s">
        <v>60</v>
      </c>
      <c r="C149" s="585"/>
      <c r="D149" s="585"/>
      <c r="E149" s="585"/>
      <c r="F149" s="585"/>
      <c r="G149" s="585"/>
      <c r="H149" s="585"/>
      <c r="I149" s="585"/>
    </row>
    <row r="150" spans="1:9">
      <c r="A150" s="338">
        <v>1990</v>
      </c>
      <c r="B150" s="418">
        <v>100</v>
      </c>
      <c r="C150" s="418">
        <v>22.664999999999999</v>
      </c>
      <c r="D150" s="418">
        <v>13.954000000000001</v>
      </c>
      <c r="E150" s="418">
        <v>42.185000000000002</v>
      </c>
      <c r="F150" s="418">
        <v>16.902000000000001</v>
      </c>
      <c r="G150" s="418">
        <v>0.63300000000000001</v>
      </c>
      <c r="H150" s="418">
        <v>3.4119999999999999</v>
      </c>
      <c r="I150" s="418">
        <v>0.248</v>
      </c>
    </row>
    <row r="151" spans="1:9">
      <c r="A151" s="338">
        <v>2000</v>
      </c>
      <c r="B151" s="418">
        <v>100</v>
      </c>
      <c r="C151" s="418">
        <v>24.835000000000001</v>
      </c>
      <c r="D151" s="418">
        <v>3.9409999999999998</v>
      </c>
      <c r="E151" s="418">
        <v>40.194000000000003</v>
      </c>
      <c r="F151" s="418">
        <v>26.285</v>
      </c>
      <c r="G151" s="418">
        <v>0.73499999999999999</v>
      </c>
      <c r="H151" s="418">
        <v>3.5550000000000002</v>
      </c>
      <c r="I151" s="418">
        <v>0.45600000000000002</v>
      </c>
    </row>
    <row r="152" spans="1:9" hidden="1" outlineLevel="1">
      <c r="A152" s="338">
        <v>2001</v>
      </c>
      <c r="B152" s="418">
        <v>100</v>
      </c>
      <c r="C152" s="418">
        <v>21.052</v>
      </c>
      <c r="D152" s="418">
        <v>4.0549999999999997</v>
      </c>
      <c r="E152" s="418">
        <v>40.524000000000001</v>
      </c>
      <c r="F152" s="418">
        <v>28.433</v>
      </c>
      <c r="G152" s="418">
        <v>0.65300000000000002</v>
      </c>
      <c r="H152" s="418">
        <v>4.8780000000000001</v>
      </c>
      <c r="I152" s="418">
        <v>0.40500000000000003</v>
      </c>
    </row>
    <row r="153" spans="1:9" hidden="1" outlineLevel="1">
      <c r="A153" s="338">
        <v>2002</v>
      </c>
      <c r="B153" s="418">
        <v>100</v>
      </c>
      <c r="C153" s="418">
        <v>15.491</v>
      </c>
      <c r="D153" s="418">
        <v>4.1639999999999997</v>
      </c>
      <c r="E153" s="418">
        <v>40.44</v>
      </c>
      <c r="F153" s="418">
        <v>31.42</v>
      </c>
      <c r="G153" s="418">
        <v>0.7</v>
      </c>
      <c r="H153" s="418">
        <v>7.35</v>
      </c>
      <c r="I153" s="418">
        <v>0.434</v>
      </c>
    </row>
    <row r="154" spans="1:9" hidden="1" outlineLevel="1">
      <c r="A154" s="338">
        <v>2003</v>
      </c>
      <c r="B154" s="418">
        <v>100</v>
      </c>
      <c r="C154" s="418">
        <v>15.749000000000001</v>
      </c>
      <c r="D154" s="418">
        <v>4.2210000000000001</v>
      </c>
      <c r="E154" s="418">
        <v>40.131999999999998</v>
      </c>
      <c r="F154" s="418">
        <v>32.887999999999998</v>
      </c>
      <c r="G154" s="418">
        <v>0.75700000000000001</v>
      </c>
      <c r="H154" s="418">
        <v>5.8520000000000003</v>
      </c>
      <c r="I154" s="418">
        <v>0.40100000000000002</v>
      </c>
    </row>
    <row r="155" spans="1:9" hidden="1" outlineLevel="1">
      <c r="A155" s="338">
        <v>2004</v>
      </c>
      <c r="B155" s="418">
        <v>100</v>
      </c>
      <c r="C155" s="418">
        <v>14.372</v>
      </c>
      <c r="D155" s="418">
        <v>4.5810000000000004</v>
      </c>
      <c r="E155" s="418">
        <v>38.661999999999999</v>
      </c>
      <c r="F155" s="418">
        <v>34.396000000000001</v>
      </c>
      <c r="G155" s="418">
        <v>1.0629999999999999</v>
      </c>
      <c r="H155" s="418">
        <v>6.5039999999999996</v>
      </c>
      <c r="I155" s="418">
        <v>0.42299999999999999</v>
      </c>
    </row>
    <row r="156" spans="1:9" hidden="1" outlineLevel="1">
      <c r="A156" s="338">
        <v>2005</v>
      </c>
      <c r="B156" s="418">
        <v>100</v>
      </c>
      <c r="C156" s="418">
        <v>16.099</v>
      </c>
      <c r="D156" s="418">
        <v>4.524</v>
      </c>
      <c r="E156" s="418">
        <v>38.658999999999999</v>
      </c>
      <c r="F156" s="418">
        <v>33.823</v>
      </c>
      <c r="G156" s="418">
        <v>1.2629999999999999</v>
      </c>
      <c r="H156" s="418">
        <v>5.3289999999999997</v>
      </c>
      <c r="I156" s="418">
        <v>0.30399999999999999</v>
      </c>
    </row>
    <row r="157" spans="1:9" hidden="1" outlineLevel="1">
      <c r="A157" s="338">
        <v>2006</v>
      </c>
      <c r="B157" s="418">
        <v>100</v>
      </c>
      <c r="C157" s="418">
        <v>14.879</v>
      </c>
      <c r="D157" s="418">
        <v>3.9670000000000001</v>
      </c>
      <c r="E157" s="418">
        <v>39.469000000000001</v>
      </c>
      <c r="F157" s="418">
        <v>33.198</v>
      </c>
      <c r="G157" s="418">
        <v>1.7789999999999999</v>
      </c>
      <c r="H157" s="418">
        <v>6.3520000000000003</v>
      </c>
      <c r="I157" s="418">
        <v>0.35699999999999998</v>
      </c>
    </row>
    <row r="158" spans="1:9" hidden="1" outlineLevel="1">
      <c r="A158" s="338">
        <v>2007</v>
      </c>
      <c r="B158" s="418">
        <v>100</v>
      </c>
      <c r="C158" s="418">
        <v>16.021000000000001</v>
      </c>
      <c r="D158" s="418">
        <v>4.5529999999999999</v>
      </c>
      <c r="E158" s="418">
        <v>34.899000000000001</v>
      </c>
      <c r="F158" s="418">
        <v>34.661000000000001</v>
      </c>
      <c r="G158" s="418">
        <v>2.274</v>
      </c>
      <c r="H158" s="418">
        <v>7.2160000000000002</v>
      </c>
      <c r="I158" s="418">
        <v>0.376</v>
      </c>
    </row>
    <row r="159" spans="1:9" hidden="1" outlineLevel="1">
      <c r="A159" s="338">
        <v>2008</v>
      </c>
      <c r="B159" s="418">
        <v>100</v>
      </c>
      <c r="C159" s="418">
        <v>14.856</v>
      </c>
      <c r="D159" s="418">
        <v>4.4880000000000004</v>
      </c>
      <c r="E159" s="418">
        <v>37.521000000000001</v>
      </c>
      <c r="F159" s="418">
        <v>33.173999999999999</v>
      </c>
      <c r="G159" s="418">
        <v>2.2170000000000001</v>
      </c>
      <c r="H159" s="418">
        <v>6.7850000000000001</v>
      </c>
      <c r="I159" s="418">
        <v>0.95899999999999996</v>
      </c>
    </row>
    <row r="160" spans="1:9" hidden="1" outlineLevel="1">
      <c r="A160" s="338">
        <v>2009</v>
      </c>
      <c r="B160" s="418">
        <v>100</v>
      </c>
      <c r="C160" s="418">
        <v>13.481999999999999</v>
      </c>
      <c r="D160" s="418">
        <v>4.6479999999999997</v>
      </c>
      <c r="E160" s="418">
        <v>35.055</v>
      </c>
      <c r="F160" s="418">
        <v>36.290999999999997</v>
      </c>
      <c r="G160" s="418">
        <v>2.9409999999999998</v>
      </c>
      <c r="H160" s="418">
        <v>6.4859999999999998</v>
      </c>
      <c r="I160" s="418">
        <v>1.097</v>
      </c>
    </row>
    <row r="161" spans="1:9" collapsed="1">
      <c r="A161" s="338">
        <v>2010</v>
      </c>
      <c r="B161" s="418">
        <v>100</v>
      </c>
      <c r="C161" s="418">
        <v>15.46</v>
      </c>
      <c r="D161" s="418">
        <v>4.9379999999999997</v>
      </c>
      <c r="E161" s="418">
        <v>33.642000000000003</v>
      </c>
      <c r="F161" s="418">
        <v>34.969000000000001</v>
      </c>
      <c r="G161" s="418">
        <v>2.9449999999999998</v>
      </c>
      <c r="H161" s="418">
        <v>7.7949999999999999</v>
      </c>
      <c r="I161" s="418">
        <v>0.252</v>
      </c>
    </row>
    <row r="162" spans="1:9" hidden="1" outlineLevel="1">
      <c r="A162" s="338">
        <v>2011</v>
      </c>
      <c r="B162" s="418">
        <v>100</v>
      </c>
      <c r="C162" s="418">
        <v>13.624000000000001</v>
      </c>
      <c r="D162" s="418">
        <v>4.4039999999999999</v>
      </c>
      <c r="E162" s="418">
        <v>32.987000000000002</v>
      </c>
      <c r="F162" s="418">
        <v>36.22</v>
      </c>
      <c r="G162" s="418">
        <v>3.51</v>
      </c>
      <c r="H162" s="418">
        <v>8.2579999999999991</v>
      </c>
      <c r="I162" s="418">
        <v>0.997</v>
      </c>
    </row>
    <row r="163" spans="1:9" hidden="1" outlineLevel="1">
      <c r="A163" s="338">
        <v>2012</v>
      </c>
      <c r="B163" s="418">
        <v>100</v>
      </c>
      <c r="C163" s="418">
        <v>13.041</v>
      </c>
      <c r="D163" s="418">
        <v>4.7050000000000001</v>
      </c>
      <c r="E163" s="418">
        <v>35.127000000000002</v>
      </c>
      <c r="F163" s="418">
        <v>34.093000000000004</v>
      </c>
      <c r="G163" s="418">
        <v>3.726</v>
      </c>
      <c r="H163" s="418">
        <v>8.6509999999999998</v>
      </c>
      <c r="I163" s="418">
        <v>0.65700000000000003</v>
      </c>
    </row>
    <row r="164" spans="1:9" hidden="1" outlineLevel="1">
      <c r="A164" s="338">
        <v>2013</v>
      </c>
      <c r="B164" s="418">
        <v>100</v>
      </c>
      <c r="C164" s="418">
        <v>14.327</v>
      </c>
      <c r="D164" s="418">
        <v>4.2190000000000003</v>
      </c>
      <c r="E164" s="418">
        <v>35.286000000000001</v>
      </c>
      <c r="F164" s="418">
        <v>33.627000000000002</v>
      </c>
      <c r="G164" s="418">
        <v>3.8380000000000001</v>
      </c>
      <c r="H164" s="418">
        <v>8.1199999999999992</v>
      </c>
      <c r="I164" s="418">
        <v>0.58399999999999996</v>
      </c>
    </row>
    <row r="165" spans="1:9" hidden="1" outlineLevel="1">
      <c r="A165" s="338">
        <v>2014</v>
      </c>
      <c r="B165" s="418">
        <v>100</v>
      </c>
      <c r="C165" s="418">
        <v>15.361000000000001</v>
      </c>
      <c r="D165" s="418">
        <v>4.407</v>
      </c>
      <c r="E165" s="418">
        <v>35.802999999999997</v>
      </c>
      <c r="F165" s="418">
        <v>30.672999999999998</v>
      </c>
      <c r="G165" s="418">
        <v>4.3360000000000003</v>
      </c>
      <c r="H165" s="418">
        <v>8.3089999999999993</v>
      </c>
      <c r="I165" s="418">
        <v>1.111</v>
      </c>
    </row>
    <row r="166" spans="1:9" hidden="1" outlineLevel="1">
      <c r="A166" s="338">
        <v>2015</v>
      </c>
      <c r="B166" s="418">
        <v>100</v>
      </c>
      <c r="C166" s="418">
        <v>14.750999999999999</v>
      </c>
      <c r="D166" s="418">
        <v>4.516</v>
      </c>
      <c r="E166" s="418">
        <v>35.926000000000002</v>
      </c>
      <c r="F166" s="418">
        <v>30.626999999999999</v>
      </c>
      <c r="G166" s="418">
        <v>4.3029999999999999</v>
      </c>
      <c r="H166" s="418">
        <v>8.984</v>
      </c>
      <c r="I166" s="418">
        <v>0.89300000000000002</v>
      </c>
    </row>
    <row r="167" spans="1:9" hidden="1" outlineLevel="1">
      <c r="A167" s="338">
        <v>2016</v>
      </c>
      <c r="B167" s="418">
        <v>100</v>
      </c>
      <c r="C167" s="418">
        <v>13.467000000000001</v>
      </c>
      <c r="D167" s="418">
        <v>4.54</v>
      </c>
      <c r="E167" s="418">
        <v>35.630000000000003</v>
      </c>
      <c r="F167" s="418">
        <v>32.773000000000003</v>
      </c>
      <c r="G167" s="418">
        <v>4.1559999999999997</v>
      </c>
      <c r="H167" s="418">
        <v>8.5280000000000005</v>
      </c>
      <c r="I167" s="418">
        <v>0.90600000000000003</v>
      </c>
    </row>
    <row r="168" spans="1:9" hidden="1" outlineLevel="1">
      <c r="A168" s="338">
        <v>2017</v>
      </c>
      <c r="B168" s="418">
        <v>100</v>
      </c>
      <c r="C168" s="418">
        <v>13.593999999999999</v>
      </c>
      <c r="D168" s="418">
        <v>2.214</v>
      </c>
      <c r="E168" s="418">
        <v>35.369</v>
      </c>
      <c r="F168" s="418">
        <v>35.375999999999998</v>
      </c>
      <c r="G168" s="418">
        <v>4.3239999999999998</v>
      </c>
      <c r="H168" s="418">
        <v>8.1449999999999996</v>
      </c>
      <c r="I168" s="418">
        <v>0.97899999999999998</v>
      </c>
    </row>
    <row r="169" spans="1:9" hidden="1" outlineLevel="1">
      <c r="A169" s="413">
        <v>2018</v>
      </c>
      <c r="B169" s="418">
        <v>100</v>
      </c>
      <c r="C169" s="418">
        <v>11.081</v>
      </c>
      <c r="D169" s="418">
        <v>0.21</v>
      </c>
      <c r="E169" s="418">
        <v>34.442999999999998</v>
      </c>
      <c r="F169" s="418">
        <v>38.817</v>
      </c>
      <c r="G169" s="418">
        <v>5.274</v>
      </c>
      <c r="H169" s="418">
        <v>8.8680000000000003</v>
      </c>
      <c r="I169" s="418">
        <v>1.3080000000000001</v>
      </c>
    </row>
    <row r="170" spans="1:9" hidden="1" outlineLevel="1">
      <c r="A170" s="413">
        <v>2019</v>
      </c>
      <c r="B170" s="418">
        <v>100</v>
      </c>
      <c r="C170" s="418">
        <v>7.5739999999999998</v>
      </c>
      <c r="D170" s="418">
        <v>0.17799999999999999</v>
      </c>
      <c r="E170" s="418">
        <v>33.03</v>
      </c>
      <c r="F170" s="418">
        <v>42.359000000000002</v>
      </c>
      <c r="G170" s="418">
        <v>5.8289999999999997</v>
      </c>
      <c r="H170" s="418">
        <v>9.3659999999999997</v>
      </c>
      <c r="I170" s="418">
        <v>1.6639999999999999</v>
      </c>
    </row>
    <row r="171" spans="1:9" collapsed="1">
      <c r="A171" s="435">
        <v>2020</v>
      </c>
      <c r="B171" s="418">
        <v>100</v>
      </c>
      <c r="C171" s="418">
        <v>9.1999999999999993</v>
      </c>
      <c r="D171" s="418">
        <v>0.245</v>
      </c>
      <c r="E171" s="418">
        <v>28.928999999999998</v>
      </c>
      <c r="F171" s="418">
        <v>45.054000000000002</v>
      </c>
      <c r="G171" s="418">
        <v>6.32</v>
      </c>
      <c r="H171" s="418">
        <v>8.84</v>
      </c>
      <c r="I171" s="418">
        <v>1.4119999999999999</v>
      </c>
    </row>
    <row r="172" spans="1:9" hidden="1" outlineLevel="1">
      <c r="A172" s="458">
        <v>2021</v>
      </c>
      <c r="B172" s="418">
        <v>100</v>
      </c>
      <c r="C172" s="418">
        <v>9.0169999999999995</v>
      </c>
      <c r="D172" s="418">
        <v>0.28799999999999998</v>
      </c>
      <c r="E172" s="418">
        <v>27.393999999999998</v>
      </c>
      <c r="F172" s="418">
        <v>48.56</v>
      </c>
      <c r="G172" s="418">
        <v>5.8209999999999997</v>
      </c>
      <c r="H172" s="418">
        <v>7.88</v>
      </c>
      <c r="I172" s="418">
        <v>1.0389999999999999</v>
      </c>
    </row>
    <row r="173" spans="1:9" hidden="1" outlineLevel="1">
      <c r="A173" s="468">
        <v>2022</v>
      </c>
      <c r="B173" s="418">
        <v>100</v>
      </c>
      <c r="C173" s="418">
        <v>9.5050000000000008</v>
      </c>
      <c r="D173" s="418">
        <v>0.33200000000000002</v>
      </c>
      <c r="E173" s="418">
        <v>27.945</v>
      </c>
      <c r="F173" s="418">
        <v>45.884</v>
      </c>
      <c r="G173" s="418">
        <v>6.3440000000000003</v>
      </c>
      <c r="H173" s="418">
        <v>8.5719999999999992</v>
      </c>
      <c r="I173" s="418">
        <v>1.417</v>
      </c>
    </row>
    <row r="174" spans="1:9" collapsed="1">
      <c r="A174" s="468" t="s">
        <v>363</v>
      </c>
      <c r="B174" s="418">
        <v>100</v>
      </c>
      <c r="C174" s="418">
        <v>8.1080000000000005</v>
      </c>
      <c r="D174" s="418">
        <v>0.16300000000000001</v>
      </c>
      <c r="E174" s="418">
        <v>29.280999999999999</v>
      </c>
      <c r="F174" s="418">
        <v>46.468000000000004</v>
      </c>
      <c r="G174" s="418">
        <v>6.0540000000000003</v>
      </c>
      <c r="H174" s="418">
        <v>8.4760000000000009</v>
      </c>
      <c r="I174" s="418">
        <v>1.4510000000000001</v>
      </c>
    </row>
    <row r="175" spans="1:9" ht="7.5" customHeight="1">
      <c r="A175" s="74"/>
      <c r="B175" s="73"/>
      <c r="C175" s="73"/>
      <c r="D175" s="73"/>
      <c r="E175" s="73"/>
      <c r="F175" s="73"/>
      <c r="G175" s="73"/>
      <c r="H175" s="73"/>
      <c r="I175" s="204"/>
    </row>
    <row r="176" spans="1:9">
      <c r="A176" s="37"/>
      <c r="B176" s="585" t="s">
        <v>147</v>
      </c>
      <c r="C176" s="585"/>
      <c r="D176" s="585"/>
      <c r="E176" s="585"/>
      <c r="F176" s="585"/>
      <c r="G176" s="585"/>
      <c r="H176" s="585"/>
      <c r="I176" s="585"/>
    </row>
    <row r="177" spans="1:9">
      <c r="A177" s="338">
        <v>2000</v>
      </c>
      <c r="B177" s="418">
        <v>-8.5329999999999995</v>
      </c>
      <c r="C177" s="418">
        <v>0.222</v>
      </c>
      <c r="D177" s="418">
        <v>-74.17</v>
      </c>
      <c r="E177" s="418">
        <v>-12.85</v>
      </c>
      <c r="F177" s="418">
        <v>42.241999999999997</v>
      </c>
      <c r="G177" s="418">
        <v>6.109</v>
      </c>
      <c r="H177" s="418">
        <v>-4.7009999999999996</v>
      </c>
      <c r="I177" s="418">
        <v>67.974999999999994</v>
      </c>
    </row>
    <row r="178" spans="1:9" hidden="1" outlineLevel="1">
      <c r="A178" s="338">
        <v>2001</v>
      </c>
      <c r="B178" s="418">
        <v>-8.8480000000000008</v>
      </c>
      <c r="C178" s="418">
        <v>-15.337</v>
      </c>
      <c r="D178" s="418">
        <v>-73.513000000000005</v>
      </c>
      <c r="E178" s="418">
        <v>-12.436999999999999</v>
      </c>
      <c r="F178" s="418">
        <v>53.335999999999999</v>
      </c>
      <c r="G178" s="418">
        <v>-6.0350000000000001</v>
      </c>
      <c r="H178" s="418">
        <v>30.34</v>
      </c>
      <c r="I178" s="418">
        <v>48.765000000000001</v>
      </c>
    </row>
    <row r="179" spans="1:9" hidden="1" outlineLevel="1">
      <c r="A179" s="338">
        <v>2002</v>
      </c>
      <c r="B179" s="418">
        <v>-14.394</v>
      </c>
      <c r="C179" s="418">
        <v>-41.491999999999997</v>
      </c>
      <c r="D179" s="418">
        <v>-74.451999999999998</v>
      </c>
      <c r="E179" s="418">
        <v>-17.934999999999999</v>
      </c>
      <c r="F179" s="418">
        <v>59.134</v>
      </c>
      <c r="G179" s="418">
        <v>-5.4290000000000003</v>
      </c>
      <c r="H179" s="418">
        <v>84.44</v>
      </c>
      <c r="I179" s="418">
        <v>49.746000000000002</v>
      </c>
    </row>
    <row r="180" spans="1:9" hidden="1" outlineLevel="1">
      <c r="A180" s="338">
        <v>2003</v>
      </c>
      <c r="B180" s="418">
        <v>-16.785</v>
      </c>
      <c r="C180" s="418">
        <v>-42.177999999999997</v>
      </c>
      <c r="D180" s="418">
        <v>-74.83</v>
      </c>
      <c r="E180" s="418">
        <v>-20.835999999999999</v>
      </c>
      <c r="F180" s="418">
        <v>61.917000000000002</v>
      </c>
      <c r="G180" s="418">
        <v>-0.51100000000000001</v>
      </c>
      <c r="H180" s="418">
        <v>42.749000000000002</v>
      </c>
      <c r="I180" s="418">
        <v>34.475000000000001</v>
      </c>
    </row>
    <row r="181" spans="1:9" hidden="1" outlineLevel="1">
      <c r="A181" s="338">
        <v>2004</v>
      </c>
      <c r="B181" s="418">
        <v>-19.268000000000001</v>
      </c>
      <c r="C181" s="418">
        <v>-48.807000000000002</v>
      </c>
      <c r="D181" s="418">
        <v>-73.495999999999995</v>
      </c>
      <c r="E181" s="418">
        <v>-26.010999999999999</v>
      </c>
      <c r="F181" s="418">
        <v>64.286000000000001</v>
      </c>
      <c r="G181" s="418">
        <v>35.515999999999998</v>
      </c>
      <c r="H181" s="418">
        <v>53.911000000000001</v>
      </c>
      <c r="I181" s="418">
        <v>37.445999999999998</v>
      </c>
    </row>
    <row r="182" spans="1:9" hidden="1" outlineLevel="1">
      <c r="A182" s="338">
        <v>2005</v>
      </c>
      <c r="B182" s="418">
        <v>-21.788</v>
      </c>
      <c r="C182" s="418">
        <v>-44.445999999999998</v>
      </c>
      <c r="D182" s="418">
        <v>-74.644999999999996</v>
      </c>
      <c r="E182" s="418">
        <v>-28.324999999999999</v>
      </c>
      <c r="F182" s="418">
        <v>56.508000000000003</v>
      </c>
      <c r="G182" s="418">
        <v>55.948999999999998</v>
      </c>
      <c r="H182" s="418">
        <v>22.161999999999999</v>
      </c>
      <c r="I182" s="418">
        <v>-4.3099999999999996</v>
      </c>
    </row>
    <row r="183" spans="1:9" hidden="1" outlineLevel="1">
      <c r="A183" s="338">
        <v>2006</v>
      </c>
      <c r="B183" s="418">
        <v>-18.428000000000001</v>
      </c>
      <c r="C183" s="418">
        <v>-46.451999999999998</v>
      </c>
      <c r="D183" s="418">
        <v>-76.811999999999998</v>
      </c>
      <c r="E183" s="418">
        <v>-23.681000000000001</v>
      </c>
      <c r="F183" s="418">
        <v>60.216999999999999</v>
      </c>
      <c r="G183" s="418">
        <v>129.07900000000001</v>
      </c>
      <c r="H183" s="418">
        <v>51.874000000000002</v>
      </c>
      <c r="I183" s="418">
        <v>17.283000000000001</v>
      </c>
    </row>
    <row r="184" spans="1:9" hidden="1" outlineLevel="1">
      <c r="A184" s="338">
        <v>2007</v>
      </c>
      <c r="B184" s="418">
        <v>-25.707000000000001</v>
      </c>
      <c r="C184" s="418">
        <v>-47.484000000000002</v>
      </c>
      <c r="D184" s="418">
        <v>-75.757999999999996</v>
      </c>
      <c r="E184" s="418">
        <v>-38.539000000000001</v>
      </c>
      <c r="F184" s="418">
        <v>52.345999999999997</v>
      </c>
      <c r="G184" s="418">
        <v>166.738</v>
      </c>
      <c r="H184" s="418">
        <v>57.134999999999998</v>
      </c>
      <c r="I184" s="418">
        <v>12.569000000000001</v>
      </c>
    </row>
    <row r="185" spans="1:9" hidden="1" outlineLevel="1">
      <c r="A185" s="338">
        <v>2008</v>
      </c>
      <c r="B185" s="418">
        <v>-22.285</v>
      </c>
      <c r="C185" s="418">
        <v>-49.061999999999998</v>
      </c>
      <c r="D185" s="418">
        <v>-75.007000000000005</v>
      </c>
      <c r="E185" s="418">
        <v>-30.876000000000001</v>
      </c>
      <c r="F185" s="418">
        <v>52.527999999999999</v>
      </c>
      <c r="G185" s="418">
        <v>172.048</v>
      </c>
      <c r="H185" s="418">
        <v>54.567</v>
      </c>
      <c r="I185" s="418">
        <v>200.33</v>
      </c>
    </row>
    <row r="186" spans="1:9" hidden="1" outlineLevel="1">
      <c r="A186" s="338">
        <v>2009</v>
      </c>
      <c r="B186" s="418">
        <v>-24.282</v>
      </c>
      <c r="C186" s="418">
        <v>-54.96</v>
      </c>
      <c r="D186" s="418">
        <v>-74.781999999999996</v>
      </c>
      <c r="E186" s="418">
        <v>-37.08</v>
      </c>
      <c r="F186" s="418">
        <v>62.575000000000003</v>
      </c>
      <c r="G186" s="418">
        <v>251.59399999999999</v>
      </c>
      <c r="H186" s="418">
        <v>43.954000000000001</v>
      </c>
      <c r="I186" s="418">
        <v>234.63300000000001</v>
      </c>
    </row>
    <row r="187" spans="1:9" collapsed="1">
      <c r="A187" s="338">
        <v>2010</v>
      </c>
      <c r="B187" s="418">
        <v>-23.044</v>
      </c>
      <c r="C187" s="418">
        <v>-47.51</v>
      </c>
      <c r="D187" s="418">
        <v>-72.766999999999996</v>
      </c>
      <c r="E187" s="418">
        <v>-38.628</v>
      </c>
      <c r="F187" s="418">
        <v>59.212000000000003</v>
      </c>
      <c r="G187" s="418">
        <v>257.85199999999998</v>
      </c>
      <c r="H187" s="418">
        <v>75.822000000000003</v>
      </c>
      <c r="I187" s="418">
        <v>-21.949000000000002</v>
      </c>
    </row>
    <row r="188" spans="1:9" hidden="1" outlineLevel="1">
      <c r="A188" s="338">
        <v>2011</v>
      </c>
      <c r="B188" s="418">
        <v>-23.602</v>
      </c>
      <c r="C188" s="418">
        <v>-54.076000000000001</v>
      </c>
      <c r="D188" s="418">
        <v>-75.887</v>
      </c>
      <c r="E188" s="418">
        <v>-40.26</v>
      </c>
      <c r="F188" s="418">
        <v>63.710999999999999</v>
      </c>
      <c r="G188" s="418">
        <v>323.39699999999999</v>
      </c>
      <c r="H188" s="418">
        <v>84.924000000000007</v>
      </c>
      <c r="I188" s="418">
        <v>206.99700000000001</v>
      </c>
    </row>
    <row r="189" spans="1:9" hidden="1" outlineLevel="1">
      <c r="A189" s="338">
        <v>2012</v>
      </c>
      <c r="B189" s="418">
        <v>-25.46</v>
      </c>
      <c r="C189" s="418">
        <v>-57.110999999999997</v>
      </c>
      <c r="D189" s="418">
        <v>-74.869</v>
      </c>
      <c r="E189" s="418">
        <v>-37.932000000000002</v>
      </c>
      <c r="F189" s="418">
        <v>50.347999999999999</v>
      </c>
      <c r="G189" s="418">
        <v>338.53699999999998</v>
      </c>
      <c r="H189" s="418">
        <v>89.018000000000001</v>
      </c>
      <c r="I189" s="418">
        <v>97.326999999999998</v>
      </c>
    </row>
    <row r="190" spans="1:9" hidden="1" outlineLevel="1">
      <c r="A190" s="338">
        <v>2013</v>
      </c>
      <c r="B190" s="418">
        <v>-24.347000000000001</v>
      </c>
      <c r="C190" s="418">
        <v>-52.179000000000002</v>
      </c>
      <c r="D190" s="418">
        <v>-77.126999999999995</v>
      </c>
      <c r="E190" s="418">
        <v>-36.72</v>
      </c>
      <c r="F190" s="418">
        <v>50.509</v>
      </c>
      <c r="G190" s="418">
        <v>358.49900000000002</v>
      </c>
      <c r="H190" s="418">
        <v>80.054000000000002</v>
      </c>
      <c r="I190" s="418">
        <v>78.003</v>
      </c>
    </row>
    <row r="191" spans="1:9" hidden="1" outlineLevel="1">
      <c r="A191" s="338">
        <v>2014</v>
      </c>
      <c r="B191" s="418">
        <v>-23.777999999999999</v>
      </c>
      <c r="C191" s="418">
        <v>-48.341000000000001</v>
      </c>
      <c r="D191" s="418">
        <v>-75.929000000000002</v>
      </c>
      <c r="E191" s="418">
        <v>-35.31</v>
      </c>
      <c r="F191" s="418">
        <v>38.32</v>
      </c>
      <c r="G191" s="418">
        <v>421.79300000000001</v>
      </c>
      <c r="H191" s="418">
        <v>85.638000000000005</v>
      </c>
      <c r="I191" s="418">
        <v>241.33799999999999</v>
      </c>
    </row>
    <row r="192" spans="1:9" hidden="1" outlineLevel="1">
      <c r="A192" s="338">
        <v>2015</v>
      </c>
      <c r="B192" s="418">
        <v>-27.146999999999998</v>
      </c>
      <c r="C192" s="418">
        <v>-52.585000000000001</v>
      </c>
      <c r="D192" s="418">
        <v>-76.424000000000007</v>
      </c>
      <c r="E192" s="418">
        <v>-37.956000000000003</v>
      </c>
      <c r="F192" s="418">
        <v>32.01</v>
      </c>
      <c r="G192" s="418">
        <v>394.964</v>
      </c>
      <c r="H192" s="418">
        <v>91.843999999999994</v>
      </c>
      <c r="I192" s="418">
        <v>162.01599999999999</v>
      </c>
    </row>
    <row r="193" spans="1:9" hidden="1" outlineLevel="1">
      <c r="A193" s="338">
        <v>2016</v>
      </c>
      <c r="B193" s="418">
        <v>-26.260999999999999</v>
      </c>
      <c r="C193" s="418">
        <v>-56.188000000000002</v>
      </c>
      <c r="D193" s="418">
        <v>-76.010000000000005</v>
      </c>
      <c r="E193" s="418">
        <v>-37.718000000000004</v>
      </c>
      <c r="F193" s="418">
        <v>42.978000000000002</v>
      </c>
      <c r="G193" s="418">
        <v>383.91500000000002</v>
      </c>
      <c r="H193" s="418">
        <v>84.331999999999994</v>
      </c>
      <c r="I193" s="418">
        <v>169.06800000000001</v>
      </c>
    </row>
    <row r="194" spans="1:9" hidden="1" outlineLevel="1">
      <c r="A194" s="338">
        <v>2017</v>
      </c>
      <c r="B194" s="418">
        <v>-26.337</v>
      </c>
      <c r="C194" s="418">
        <v>-55.819000000000003</v>
      </c>
      <c r="D194" s="418">
        <v>-88.313999999999993</v>
      </c>
      <c r="E194" s="418">
        <v>-38.238999999999997</v>
      </c>
      <c r="F194" s="418">
        <v>54.171999999999997</v>
      </c>
      <c r="G194" s="418">
        <v>402.89600000000002</v>
      </c>
      <c r="H194" s="418">
        <v>75.858999999999995</v>
      </c>
      <c r="I194" s="418">
        <v>190.654</v>
      </c>
    </row>
    <row r="195" spans="1:9" hidden="1" outlineLevel="1">
      <c r="A195" s="413">
        <v>2018</v>
      </c>
      <c r="B195" s="418">
        <v>-25.402000000000001</v>
      </c>
      <c r="C195" s="418">
        <v>-63.530999999999999</v>
      </c>
      <c r="D195" s="418">
        <v>-98.878</v>
      </c>
      <c r="E195" s="418">
        <v>-39.093000000000004</v>
      </c>
      <c r="F195" s="418">
        <v>71.314999999999998</v>
      </c>
      <c r="G195" s="418">
        <v>521.20299999999997</v>
      </c>
      <c r="H195" s="418">
        <v>93.912999999999997</v>
      </c>
      <c r="I195" s="418">
        <v>293.09699999999998</v>
      </c>
    </row>
    <row r="196" spans="1:9" hidden="1" outlineLevel="1">
      <c r="A196" s="413">
        <v>2019</v>
      </c>
      <c r="B196" s="418">
        <v>-25.154</v>
      </c>
      <c r="C196" s="418">
        <v>-74.989999999999995</v>
      </c>
      <c r="D196" s="418">
        <v>-99.043000000000006</v>
      </c>
      <c r="E196" s="418">
        <v>-41.398000000000003</v>
      </c>
      <c r="F196" s="418">
        <v>87.57</v>
      </c>
      <c r="G196" s="418">
        <v>588.81799999999998</v>
      </c>
      <c r="H196" s="418">
        <v>105.485</v>
      </c>
      <c r="I196" s="418">
        <v>401.82600000000002</v>
      </c>
    </row>
    <row r="197" spans="1:9" collapsed="1">
      <c r="A197" s="435">
        <v>2020</v>
      </c>
      <c r="B197" s="418">
        <v>-34.518000000000001</v>
      </c>
      <c r="C197" s="418">
        <v>-73.42</v>
      </c>
      <c r="D197" s="418">
        <v>-98.849000000000004</v>
      </c>
      <c r="E197" s="418">
        <v>-55.094000000000001</v>
      </c>
      <c r="F197" s="418">
        <v>74.545000000000002</v>
      </c>
      <c r="G197" s="418">
        <v>553.44600000000003</v>
      </c>
      <c r="H197" s="418">
        <v>69.665999999999997</v>
      </c>
      <c r="I197" s="418">
        <v>272.58199999999999</v>
      </c>
    </row>
    <row r="198" spans="1:9" hidden="1" outlineLevel="1">
      <c r="A198" s="458">
        <v>2021</v>
      </c>
      <c r="B198" s="418">
        <v>-36.755000000000003</v>
      </c>
      <c r="C198" s="418">
        <v>-74.837999999999994</v>
      </c>
      <c r="D198" s="418">
        <v>-98.694000000000003</v>
      </c>
      <c r="E198" s="418">
        <v>-58.93</v>
      </c>
      <c r="F198" s="418">
        <v>81.698999999999998</v>
      </c>
      <c r="G198" s="418">
        <v>481.30900000000003</v>
      </c>
      <c r="H198" s="418">
        <v>46.088999999999999</v>
      </c>
      <c r="I198" s="418">
        <v>164.71100000000001</v>
      </c>
    </row>
    <row r="199" spans="1:9" hidden="1" outlineLevel="1">
      <c r="A199" s="468">
        <v>2022</v>
      </c>
      <c r="B199" s="418">
        <v>-36.045999999999999</v>
      </c>
      <c r="C199" s="418">
        <v>-73.179000000000002</v>
      </c>
      <c r="D199" s="418">
        <v>-98.477999999999994</v>
      </c>
      <c r="E199" s="418">
        <v>-57.634999999999998</v>
      </c>
      <c r="F199" s="418">
        <v>73.613</v>
      </c>
      <c r="G199" s="418">
        <v>540.67899999999997</v>
      </c>
      <c r="H199" s="418">
        <v>60.697000000000003</v>
      </c>
      <c r="I199" s="418">
        <v>265.096</v>
      </c>
    </row>
    <row r="200" spans="1:9" collapsed="1">
      <c r="A200" s="468" t="s">
        <v>363</v>
      </c>
      <c r="B200" s="418">
        <v>-37.073</v>
      </c>
      <c r="C200" s="418">
        <v>-77.489999999999995</v>
      </c>
      <c r="D200" s="418">
        <v>-99.266000000000005</v>
      </c>
      <c r="E200" s="418">
        <v>-56.322000000000003</v>
      </c>
      <c r="F200" s="418">
        <v>72.998000000000005</v>
      </c>
      <c r="G200" s="418">
        <v>501.50900000000001</v>
      </c>
      <c r="H200" s="418">
        <v>56.334000000000003</v>
      </c>
      <c r="I200" s="418">
        <v>267.84800000000001</v>
      </c>
    </row>
    <row r="201" spans="1:9" ht="7.5" customHeight="1">
      <c r="A201" s="37"/>
      <c r="B201" s="205"/>
      <c r="C201" s="37"/>
      <c r="D201" s="37"/>
      <c r="E201" s="37"/>
      <c r="F201" s="37"/>
      <c r="G201" s="37"/>
      <c r="H201" s="37"/>
      <c r="I201" s="37"/>
    </row>
    <row r="202" spans="1:9">
      <c r="A202" s="37"/>
      <c r="B202" s="585" t="s">
        <v>148</v>
      </c>
      <c r="C202" s="585"/>
      <c r="D202" s="585"/>
      <c r="E202" s="585"/>
      <c r="F202" s="585"/>
      <c r="G202" s="585"/>
      <c r="H202" s="585"/>
      <c r="I202" s="585"/>
    </row>
    <row r="203" spans="1:9" hidden="1" outlineLevel="1">
      <c r="A203" s="338">
        <v>2000</v>
      </c>
      <c r="B203" s="418">
        <v>0.88</v>
      </c>
      <c r="C203" s="418">
        <v>3.1240000000000001</v>
      </c>
      <c r="D203" s="418">
        <v>5.6660000000000004</v>
      </c>
      <c r="E203" s="418">
        <v>-2.3290000000000002</v>
      </c>
      <c r="F203" s="418">
        <v>3.8650000000000002</v>
      </c>
      <c r="G203" s="418">
        <v>16.295999999999999</v>
      </c>
      <c r="H203" s="418">
        <v>-7.4260000000000002</v>
      </c>
      <c r="I203" s="418">
        <v>18.465</v>
      </c>
    </row>
    <row r="204" spans="1:9" hidden="1" outlineLevel="1">
      <c r="A204" s="338">
        <v>2001</v>
      </c>
      <c r="B204" s="418">
        <v>-0.34399999999999997</v>
      </c>
      <c r="C204" s="418">
        <v>-15.523999999999999</v>
      </c>
      <c r="D204" s="418">
        <v>2.5430000000000001</v>
      </c>
      <c r="E204" s="418">
        <v>0.47399999999999998</v>
      </c>
      <c r="F204" s="418">
        <v>7.7990000000000004</v>
      </c>
      <c r="G204" s="418">
        <v>-11.444000000000001</v>
      </c>
      <c r="H204" s="418">
        <v>36.768999999999998</v>
      </c>
      <c r="I204" s="418">
        <v>-11.436</v>
      </c>
    </row>
    <row r="205" spans="1:9" hidden="1" outlineLevel="1">
      <c r="A205" s="338">
        <v>2002</v>
      </c>
      <c r="B205" s="418">
        <v>-6.085</v>
      </c>
      <c r="C205" s="418">
        <v>-30.893999999999998</v>
      </c>
      <c r="D205" s="418">
        <v>-3.5419999999999998</v>
      </c>
      <c r="E205" s="418">
        <v>-6.2789999999999999</v>
      </c>
      <c r="F205" s="418">
        <v>3.7810000000000001</v>
      </c>
      <c r="G205" s="418">
        <v>0.64500000000000002</v>
      </c>
      <c r="H205" s="418">
        <v>41.506999999999998</v>
      </c>
      <c r="I205" s="418">
        <v>0.65900000000000003</v>
      </c>
    </row>
    <row r="206" spans="1:9" hidden="1" outlineLevel="1">
      <c r="A206" s="338">
        <v>2003</v>
      </c>
      <c r="B206" s="418">
        <v>-2.7930000000000001</v>
      </c>
      <c r="C206" s="418">
        <v>-1.173</v>
      </c>
      <c r="D206" s="418">
        <v>-1.482</v>
      </c>
      <c r="E206" s="418">
        <v>-3.5350000000000001</v>
      </c>
      <c r="F206" s="418">
        <v>1.7490000000000001</v>
      </c>
      <c r="G206" s="418">
        <v>5.2</v>
      </c>
      <c r="H206" s="418">
        <v>-22.603999999999999</v>
      </c>
      <c r="I206" s="418">
        <v>-10.198</v>
      </c>
    </row>
    <row r="207" spans="1:9" hidden="1" outlineLevel="1">
      <c r="A207" s="338">
        <v>2004</v>
      </c>
      <c r="B207" s="418">
        <v>-2.9830000000000001</v>
      </c>
      <c r="C207" s="418">
        <v>-11.464</v>
      </c>
      <c r="D207" s="418">
        <v>5.3010000000000002</v>
      </c>
      <c r="E207" s="418">
        <v>-6.5369999999999999</v>
      </c>
      <c r="F207" s="418">
        <v>1.4630000000000001</v>
      </c>
      <c r="G207" s="418">
        <v>36.213000000000001</v>
      </c>
      <c r="H207" s="418">
        <v>7.82</v>
      </c>
      <c r="I207" s="418">
        <v>2.2090000000000001</v>
      </c>
    </row>
    <row r="208" spans="1:9" hidden="1" outlineLevel="1">
      <c r="A208" s="338">
        <v>2005</v>
      </c>
      <c r="B208" s="418">
        <v>-3.121</v>
      </c>
      <c r="C208" s="418">
        <v>8.52</v>
      </c>
      <c r="D208" s="418">
        <v>-4.3339999999999996</v>
      </c>
      <c r="E208" s="418">
        <v>-3.1269999999999998</v>
      </c>
      <c r="F208" s="418">
        <v>-4.734</v>
      </c>
      <c r="G208" s="418">
        <v>15.077999999999999</v>
      </c>
      <c r="H208" s="418">
        <v>-20.628</v>
      </c>
      <c r="I208" s="418">
        <v>-30.38</v>
      </c>
    </row>
    <row r="209" spans="1:9" hidden="1" outlineLevel="1">
      <c r="A209" s="338">
        <v>2006</v>
      </c>
      <c r="B209" s="418">
        <v>4.2949999999999999</v>
      </c>
      <c r="C209" s="418">
        <v>-3.6110000000000002</v>
      </c>
      <c r="D209" s="418">
        <v>-8.548</v>
      </c>
      <c r="E209" s="418">
        <v>6.48</v>
      </c>
      <c r="F209" s="418">
        <v>2.3690000000000002</v>
      </c>
      <c r="G209" s="418">
        <v>46.893000000000001</v>
      </c>
      <c r="H209" s="418">
        <v>24.321999999999999</v>
      </c>
      <c r="I209" s="418">
        <v>22.565999999999999</v>
      </c>
    </row>
    <row r="210" spans="1:9" hidden="1" outlineLevel="1">
      <c r="A210" s="338">
        <v>2007</v>
      </c>
      <c r="B210" s="418">
        <v>-8.923</v>
      </c>
      <c r="C210" s="418">
        <v>-1.9279999999999999</v>
      </c>
      <c r="D210" s="418">
        <v>4.5460000000000003</v>
      </c>
      <c r="E210" s="418">
        <v>-19.469000000000001</v>
      </c>
      <c r="F210" s="418">
        <v>-4.9119999999999999</v>
      </c>
      <c r="G210" s="418">
        <v>16.439</v>
      </c>
      <c r="H210" s="418">
        <v>3.464</v>
      </c>
      <c r="I210" s="418">
        <v>-4.0190000000000001</v>
      </c>
    </row>
    <row r="211" spans="1:9" hidden="1" outlineLevel="1">
      <c r="A211" s="338">
        <v>2008</v>
      </c>
      <c r="B211" s="418">
        <v>4.6070000000000002</v>
      </c>
      <c r="C211" s="418">
        <v>-3.0049999999999999</v>
      </c>
      <c r="D211" s="418">
        <v>3.097</v>
      </c>
      <c r="E211" s="418">
        <v>12.467000000000001</v>
      </c>
      <c r="F211" s="418">
        <v>0.12</v>
      </c>
      <c r="G211" s="418">
        <v>1.9910000000000001</v>
      </c>
      <c r="H211" s="418">
        <v>-1.6339999999999999</v>
      </c>
      <c r="I211" s="418">
        <v>166.79499999999999</v>
      </c>
    </row>
    <row r="212" spans="1:9" hidden="1" outlineLevel="1">
      <c r="A212" s="338">
        <v>2009</v>
      </c>
      <c r="B212" s="418">
        <v>-2.57</v>
      </c>
      <c r="C212" s="418">
        <v>-11.577999999999999</v>
      </c>
      <c r="D212" s="418">
        <v>0.90200000000000002</v>
      </c>
      <c r="E212" s="418">
        <v>-8.9740000000000002</v>
      </c>
      <c r="F212" s="418">
        <v>6.5860000000000003</v>
      </c>
      <c r="G212" s="418">
        <v>29.24</v>
      </c>
      <c r="H212" s="418">
        <v>-6.8659999999999997</v>
      </c>
      <c r="I212" s="418">
        <v>11.422000000000001</v>
      </c>
    </row>
    <row r="213" spans="1:9" hidden="1" outlineLevel="1">
      <c r="A213" s="338">
        <v>2010</v>
      </c>
      <c r="B213" s="418">
        <v>1.635</v>
      </c>
      <c r="C213" s="418">
        <v>16.542000000000002</v>
      </c>
      <c r="D213" s="418">
        <v>7.9880000000000004</v>
      </c>
      <c r="E213" s="418">
        <v>-2.4609999999999999</v>
      </c>
      <c r="F213" s="418">
        <v>-2.069</v>
      </c>
      <c r="G213" s="418">
        <v>1.78</v>
      </c>
      <c r="H213" s="418">
        <v>22.137</v>
      </c>
      <c r="I213" s="418">
        <v>-76.676000000000002</v>
      </c>
    </row>
    <row r="214" spans="1:9" hidden="1" outlineLevel="1">
      <c r="A214" s="338">
        <v>2011</v>
      </c>
      <c r="B214" s="418">
        <v>-0.72499999999999998</v>
      </c>
      <c r="C214" s="418">
        <v>-12.510999999999999</v>
      </c>
      <c r="D214" s="418">
        <v>-11.457000000000001</v>
      </c>
      <c r="E214" s="418">
        <v>-2.6579999999999999</v>
      </c>
      <c r="F214" s="418">
        <v>2.8260000000000001</v>
      </c>
      <c r="G214" s="418">
        <v>18.315999999999999</v>
      </c>
      <c r="H214" s="418">
        <v>5.1769999999999996</v>
      </c>
      <c r="I214" s="418">
        <v>293.327</v>
      </c>
    </row>
    <row r="215" spans="1:9" hidden="1" outlineLevel="1">
      <c r="A215" s="338">
        <v>2012</v>
      </c>
      <c r="B215" s="418">
        <v>-2.4329999999999998</v>
      </c>
      <c r="C215" s="418">
        <v>-6.6079999999999997</v>
      </c>
      <c r="D215" s="418">
        <v>4.2240000000000002</v>
      </c>
      <c r="E215" s="418">
        <v>3.8969999999999998</v>
      </c>
      <c r="F215" s="418">
        <v>-8.1630000000000003</v>
      </c>
      <c r="G215" s="418">
        <v>3.5760000000000001</v>
      </c>
      <c r="H215" s="418">
        <v>2.214</v>
      </c>
      <c r="I215" s="418">
        <v>-35.723999999999997</v>
      </c>
    </row>
    <row r="216" spans="1:9" hidden="1" outlineLevel="1">
      <c r="A216" s="338">
        <v>2013</v>
      </c>
      <c r="B216" s="418">
        <v>1.494</v>
      </c>
      <c r="C216" s="418">
        <v>11.499000000000001</v>
      </c>
      <c r="D216" s="418">
        <v>-8.9849999999999994</v>
      </c>
      <c r="E216" s="418">
        <v>1.952</v>
      </c>
      <c r="F216" s="418">
        <v>0.107</v>
      </c>
      <c r="G216" s="418">
        <v>4.5519999999999996</v>
      </c>
      <c r="H216" s="418">
        <v>-4.7430000000000003</v>
      </c>
      <c r="I216" s="418">
        <v>-9.7929999999999993</v>
      </c>
    </row>
    <row r="217" spans="1:9" hidden="1" outlineLevel="1">
      <c r="A217" s="338">
        <v>2014</v>
      </c>
      <c r="B217" s="418">
        <v>0.752</v>
      </c>
      <c r="C217" s="418">
        <v>8.0259999999999998</v>
      </c>
      <c r="D217" s="418">
        <v>5.2370000000000001</v>
      </c>
      <c r="E217" s="418">
        <v>2.2290000000000001</v>
      </c>
      <c r="F217" s="418">
        <v>-8.0990000000000002</v>
      </c>
      <c r="G217" s="418">
        <v>13.805</v>
      </c>
      <c r="H217" s="418">
        <v>3.1019999999999999</v>
      </c>
      <c r="I217" s="418">
        <v>91.76</v>
      </c>
    </row>
    <row r="218" spans="1:9" hidden="1" outlineLevel="1">
      <c r="A218" s="338">
        <v>2015</v>
      </c>
      <c r="B218" s="418">
        <v>-4.42</v>
      </c>
      <c r="C218" s="418">
        <v>-8.2149999999999999</v>
      </c>
      <c r="D218" s="418">
        <v>-2.0579999999999998</v>
      </c>
      <c r="E218" s="418">
        <v>-4.09</v>
      </c>
      <c r="F218" s="418">
        <v>-4.5620000000000003</v>
      </c>
      <c r="G218" s="418">
        <v>-5.1420000000000003</v>
      </c>
      <c r="H218" s="418">
        <v>3.343</v>
      </c>
      <c r="I218" s="418">
        <v>-23.238</v>
      </c>
    </row>
    <row r="219" spans="1:9" hidden="1" outlineLevel="1">
      <c r="A219" s="338">
        <v>2016</v>
      </c>
      <c r="B219" s="418">
        <v>1.2170000000000001</v>
      </c>
      <c r="C219" s="418">
        <v>-7.5979999999999999</v>
      </c>
      <c r="D219" s="418">
        <v>1.7589999999999999</v>
      </c>
      <c r="E219" s="418">
        <v>0.38200000000000001</v>
      </c>
      <c r="F219" s="418">
        <v>8.3079999999999998</v>
      </c>
      <c r="G219" s="418">
        <v>-2.2320000000000002</v>
      </c>
      <c r="H219" s="418">
        <v>-3.9159999999999999</v>
      </c>
      <c r="I219" s="418">
        <v>2.6909999999999998</v>
      </c>
    </row>
    <row r="220" spans="1:9" hidden="1" outlineLevel="1">
      <c r="A220" s="338">
        <v>2017</v>
      </c>
      <c r="B220" s="418">
        <v>-0.10299999999999999</v>
      </c>
      <c r="C220" s="418">
        <v>0.84099999999999997</v>
      </c>
      <c r="D220" s="418">
        <v>-51.286999999999999</v>
      </c>
      <c r="E220" s="418">
        <v>-0.83599999999999997</v>
      </c>
      <c r="F220" s="418">
        <v>7.8289999999999997</v>
      </c>
      <c r="G220" s="418">
        <v>3.9220000000000002</v>
      </c>
      <c r="H220" s="418">
        <v>-4.5960000000000001</v>
      </c>
      <c r="I220" s="418">
        <v>8.0220000000000002</v>
      </c>
    </row>
    <row r="221" spans="1:9" hidden="1" outlineLevel="1">
      <c r="A221" s="413">
        <v>2018</v>
      </c>
      <c r="B221" s="418">
        <v>1.2689999999999999</v>
      </c>
      <c r="C221" s="418">
        <v>-17.454999999999998</v>
      </c>
      <c r="D221" s="418">
        <v>-90.397000000000006</v>
      </c>
      <c r="E221" s="418">
        <v>-1.383</v>
      </c>
      <c r="F221" s="418">
        <v>11.119</v>
      </c>
      <c r="G221" s="418">
        <v>23.524999999999999</v>
      </c>
      <c r="H221" s="418">
        <v>10.266</v>
      </c>
      <c r="I221" s="418">
        <v>35.246000000000002</v>
      </c>
    </row>
    <row r="222" spans="1:9" hidden="1" outlineLevel="1">
      <c r="A222" s="413">
        <v>2019</v>
      </c>
      <c r="B222" s="418">
        <v>0.33200000000000002</v>
      </c>
      <c r="C222" s="418">
        <v>-31.42</v>
      </c>
      <c r="D222" s="418">
        <v>-14.705</v>
      </c>
      <c r="E222" s="418">
        <v>-3.7839999999999998</v>
      </c>
      <c r="F222" s="418">
        <v>9.4879999999999995</v>
      </c>
      <c r="G222" s="418">
        <v>10.884</v>
      </c>
      <c r="H222" s="418">
        <v>5.968</v>
      </c>
      <c r="I222" s="418">
        <v>27.66</v>
      </c>
    </row>
    <row r="223" spans="1:9" hidden="1" outlineLevel="1">
      <c r="A223" s="435">
        <v>2020</v>
      </c>
      <c r="B223" s="418">
        <v>-12.51</v>
      </c>
      <c r="C223" s="418">
        <v>6.2770000000000001</v>
      </c>
      <c r="D223" s="418">
        <v>20.254000000000001</v>
      </c>
      <c r="E223" s="418">
        <v>-23.370999999999999</v>
      </c>
      <c r="F223" s="418">
        <v>-6.944</v>
      </c>
      <c r="G223" s="418">
        <v>-5.1349999999999998</v>
      </c>
      <c r="H223" s="418">
        <v>-17.431000000000001</v>
      </c>
      <c r="I223" s="418">
        <v>-25.754999999999999</v>
      </c>
    </row>
    <row r="224" spans="1:9" hidden="1" outlineLevel="1" collapsed="1">
      <c r="A224" s="458">
        <v>2021</v>
      </c>
      <c r="B224" s="418">
        <v>-3.4169999999999998</v>
      </c>
      <c r="C224" s="418">
        <v>-5.3339999999999996</v>
      </c>
      <c r="D224" s="418">
        <v>13.500999999999999</v>
      </c>
      <c r="E224" s="418">
        <v>-8.5419999999999998</v>
      </c>
      <c r="F224" s="418">
        <v>4.0990000000000002</v>
      </c>
      <c r="G224" s="418">
        <v>-11.04</v>
      </c>
      <c r="H224" s="418">
        <v>-13.896000000000001</v>
      </c>
      <c r="I224" s="418">
        <v>-28.952000000000002</v>
      </c>
    </row>
    <row r="225" spans="1:9" hidden="1" outlineLevel="1">
      <c r="A225" s="468">
        <v>2022</v>
      </c>
      <c r="B225" s="418">
        <v>1.121</v>
      </c>
      <c r="C225" s="418">
        <v>6.5919999999999996</v>
      </c>
      <c r="D225" s="418">
        <v>16.510999999999999</v>
      </c>
      <c r="E225" s="418">
        <v>3.1539999999999999</v>
      </c>
      <c r="F225" s="418">
        <v>-4.45</v>
      </c>
      <c r="G225" s="418">
        <v>10.212999999999999</v>
      </c>
      <c r="H225" s="418">
        <v>9.9990000000000006</v>
      </c>
      <c r="I225" s="418">
        <v>37.921999999999997</v>
      </c>
    </row>
    <row r="226" spans="1:9" collapsed="1">
      <c r="A226" s="468" t="s">
        <v>363</v>
      </c>
      <c r="B226" s="418">
        <v>-1.6060000000000001</v>
      </c>
      <c r="C226" s="418">
        <v>-16.073</v>
      </c>
      <c r="D226" s="418">
        <v>-51.749000000000002</v>
      </c>
      <c r="E226" s="418">
        <v>3.1</v>
      </c>
      <c r="F226" s="418">
        <v>-0.35399999999999998</v>
      </c>
      <c r="G226" s="418">
        <v>-6.1139999999999999</v>
      </c>
      <c r="H226" s="418">
        <v>-2.7149999999999999</v>
      </c>
      <c r="I226" s="418">
        <v>0.754</v>
      </c>
    </row>
    <row r="227" spans="1:9">
      <c r="A227" s="86" t="s">
        <v>141</v>
      </c>
      <c r="B227" s="244"/>
      <c r="C227" s="244"/>
      <c r="D227" s="244"/>
      <c r="E227" s="244"/>
      <c r="F227" s="244"/>
      <c r="G227" s="244"/>
      <c r="H227" s="244"/>
      <c r="I227" s="244"/>
    </row>
    <row r="228" spans="1:9">
      <c r="A228" s="404" t="s">
        <v>297</v>
      </c>
      <c r="B228" s="244"/>
      <c r="C228" s="244"/>
      <c r="D228" s="244"/>
      <c r="E228" s="244"/>
      <c r="F228" s="244"/>
      <c r="G228" s="244"/>
      <c r="H228" s="244"/>
      <c r="I228" s="244"/>
    </row>
  </sheetData>
  <mergeCells count="15">
    <mergeCell ref="A1:I1"/>
    <mergeCell ref="A2:I2"/>
    <mergeCell ref="B88:I88"/>
    <mergeCell ref="A4:A5"/>
    <mergeCell ref="B7:I7"/>
    <mergeCell ref="B35:I35"/>
    <mergeCell ref="B62:I62"/>
    <mergeCell ref="B4:B5"/>
    <mergeCell ref="B176:I176"/>
    <mergeCell ref="B202:I202"/>
    <mergeCell ref="A116:I116"/>
    <mergeCell ref="A118:A119"/>
    <mergeCell ref="B118:B119"/>
    <mergeCell ref="B121:I121"/>
    <mergeCell ref="B149:I149"/>
  </mergeCells>
  <phoneticPr fontId="6" type="noConversion"/>
  <hyperlinks>
    <hyperlink ref="A2:I2" location="Inhaltsverzeichnis!C17" display="2.1 Primärenergieverbrauch nach Energieträgern in Berlin 2018" xr:uid="{00000000-0004-0000-0A00-000000000000}"/>
    <hyperlink ref="A1:I1" location="Inhaltsverzeichnis!B16" display="2 Zeitreihen" xr:uid="{00000000-0004-0000-0A00-000001000000}"/>
    <hyperlink ref="A116:I116" location="Inhaltsverzeichnis!C18" display="2.2 Primärenergieverbrauch nach Energieträgern in Berlin 2018 temperaturbereinigt" xr:uid="{00000000-0004-0000-0A00-000002000000}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3"/>
  <dimension ref="A1:I53"/>
  <sheetViews>
    <sheetView zoomScaleNormal="100" workbookViewId="0">
      <selection sqref="A1:G1"/>
    </sheetView>
  </sheetViews>
  <sheetFormatPr baseColWidth="10" defaultRowHeight="12.75" outlineLevelRow="1"/>
  <cols>
    <col min="2" max="2" width="8.42578125" customWidth="1"/>
    <col min="3" max="3" width="8.5703125" customWidth="1"/>
    <col min="4" max="4" width="9.5703125" customWidth="1"/>
    <col min="5" max="5" width="9.28515625" customWidth="1"/>
    <col min="6" max="6" width="9.42578125" customWidth="1"/>
    <col min="7" max="7" width="11.28515625" customWidth="1"/>
  </cols>
  <sheetData>
    <row r="1" spans="1:9" ht="12" customHeight="1">
      <c r="A1" s="513" t="s">
        <v>368</v>
      </c>
      <c r="B1" s="513"/>
      <c r="C1" s="513"/>
      <c r="D1" s="513"/>
      <c r="E1" s="513"/>
      <c r="F1" s="513"/>
      <c r="G1" s="513"/>
    </row>
    <row r="2" spans="1:9" ht="12" customHeight="1"/>
    <row r="3" spans="1:9">
      <c r="A3" s="592" t="s">
        <v>57</v>
      </c>
      <c r="B3" s="594" t="s">
        <v>169</v>
      </c>
      <c r="C3" s="602" t="s">
        <v>170</v>
      </c>
      <c r="D3" s="603"/>
      <c r="E3" s="603"/>
      <c r="F3" s="603"/>
      <c r="G3" s="603"/>
      <c r="H3" s="280"/>
      <c r="I3" s="280"/>
    </row>
    <row r="4" spans="1:9" ht="22.5">
      <c r="A4" s="593"/>
      <c r="B4" s="595"/>
      <c r="C4" s="243" t="s">
        <v>211</v>
      </c>
      <c r="D4" s="243" t="s">
        <v>212</v>
      </c>
      <c r="E4" s="96" t="s">
        <v>213</v>
      </c>
      <c r="F4" s="95" t="s">
        <v>214</v>
      </c>
      <c r="G4" s="279" t="s">
        <v>215</v>
      </c>
      <c r="H4" s="69"/>
      <c r="I4" s="69"/>
    </row>
    <row r="5" spans="1:9" s="269" customFormat="1" ht="12" customHeight="1">
      <c r="A5" s="332"/>
      <c r="B5" s="68"/>
      <c r="C5" s="335"/>
      <c r="D5" s="335"/>
      <c r="E5" s="99"/>
      <c r="F5" s="98"/>
      <c r="G5" s="100"/>
      <c r="H5" s="69"/>
      <c r="I5" s="69"/>
    </row>
    <row r="6" spans="1:9" s="269" customFormat="1">
      <c r="A6" s="332"/>
      <c r="B6" s="600" t="s">
        <v>59</v>
      </c>
      <c r="C6" s="601"/>
      <c r="D6" s="601"/>
      <c r="E6" s="601"/>
      <c r="F6" s="601"/>
      <c r="G6" s="601"/>
      <c r="H6" s="69"/>
      <c r="I6" s="69"/>
    </row>
    <row r="7" spans="1:9">
      <c r="A7" s="278">
        <v>2010</v>
      </c>
      <c r="B7" s="417">
        <v>9483.9079999999994</v>
      </c>
      <c r="C7" s="417">
        <v>16.887</v>
      </c>
      <c r="D7" s="417">
        <v>159.17699999999999</v>
      </c>
      <c r="E7" s="417">
        <v>6212.1369999999997</v>
      </c>
      <c r="F7" s="417">
        <v>2804.3069999999998</v>
      </c>
      <c r="G7" s="417">
        <v>291.39999999999998</v>
      </c>
    </row>
    <row r="8" spans="1:9" hidden="1" outlineLevel="1">
      <c r="A8" s="278">
        <v>2011</v>
      </c>
      <c r="B8" s="417">
        <v>9167.5869999999995</v>
      </c>
      <c r="C8" s="417">
        <v>20.707999999999998</v>
      </c>
      <c r="D8" s="417">
        <v>229.59399999999999</v>
      </c>
      <c r="E8" s="417">
        <v>5797.1289999999999</v>
      </c>
      <c r="F8" s="417">
        <v>2798.1590000000001</v>
      </c>
      <c r="G8" s="417">
        <v>321.99799999999999</v>
      </c>
    </row>
    <row r="9" spans="1:9" hidden="1" outlineLevel="1">
      <c r="A9" s="278">
        <v>2012</v>
      </c>
      <c r="B9" s="417">
        <v>10117.587</v>
      </c>
      <c r="C9" s="417">
        <v>18.974</v>
      </c>
      <c r="D9" s="417">
        <v>280.303</v>
      </c>
      <c r="E9" s="417">
        <v>6538.4579999999996</v>
      </c>
      <c r="F9" s="417">
        <v>2876.7530000000002</v>
      </c>
      <c r="G9" s="417">
        <v>403.1</v>
      </c>
    </row>
    <row r="10" spans="1:9" hidden="1" outlineLevel="1">
      <c r="A10" s="278">
        <v>2013</v>
      </c>
      <c r="B10" s="417">
        <v>10674.566000000001</v>
      </c>
      <c r="C10" s="417">
        <v>17.675999999999998</v>
      </c>
      <c r="D10" s="417">
        <v>279.351</v>
      </c>
      <c r="E10" s="417">
        <v>7216.73</v>
      </c>
      <c r="F10" s="417">
        <v>2722.27</v>
      </c>
      <c r="G10" s="417">
        <v>438.53899999999999</v>
      </c>
    </row>
    <row r="11" spans="1:9" hidden="1" outlineLevel="1">
      <c r="A11" s="278">
        <v>2014</v>
      </c>
      <c r="B11" s="417">
        <v>10207.806</v>
      </c>
      <c r="C11" s="417">
        <v>21.181000000000001</v>
      </c>
      <c r="D11" s="417">
        <v>315.935</v>
      </c>
      <c r="E11" s="417">
        <v>6682.8580000000002</v>
      </c>
      <c r="F11" s="417">
        <v>2710.732</v>
      </c>
      <c r="G11" s="417">
        <v>477.1</v>
      </c>
    </row>
    <row r="12" spans="1:9" hidden="1" outlineLevel="1">
      <c r="A12" s="278">
        <v>2015</v>
      </c>
      <c r="B12" s="417">
        <v>10509.331</v>
      </c>
      <c r="C12" s="417">
        <v>43.253</v>
      </c>
      <c r="D12" s="417">
        <v>329.91300000000001</v>
      </c>
      <c r="E12" s="417">
        <v>6969.5510000000004</v>
      </c>
      <c r="F12" s="417">
        <v>2643.1849999999999</v>
      </c>
      <c r="G12" s="417">
        <v>523.42899999999997</v>
      </c>
    </row>
    <row r="13" spans="1:9" hidden="1" outlineLevel="1">
      <c r="A13" s="281">
        <v>2016</v>
      </c>
      <c r="B13" s="417">
        <v>11221.474</v>
      </c>
      <c r="C13" s="417">
        <v>69.837000000000003</v>
      </c>
      <c r="D13" s="417">
        <v>328.73399999999998</v>
      </c>
      <c r="E13" s="417">
        <v>7641.3059999999996</v>
      </c>
      <c r="F13" s="417">
        <v>2650.933</v>
      </c>
      <c r="G13" s="417">
        <v>530.66300000000001</v>
      </c>
    </row>
    <row r="14" spans="1:9" s="269" customFormat="1" hidden="1" outlineLevel="1">
      <c r="A14" s="283">
        <v>2017</v>
      </c>
      <c r="B14" s="417">
        <v>11569.638000000001</v>
      </c>
      <c r="C14" s="417">
        <v>100.346</v>
      </c>
      <c r="D14" s="417">
        <v>328.19799999999998</v>
      </c>
      <c r="E14" s="417">
        <v>7829.652</v>
      </c>
      <c r="F14" s="417">
        <v>2709.2489999999998</v>
      </c>
      <c r="G14" s="417">
        <v>602.19299999999998</v>
      </c>
    </row>
    <row r="15" spans="1:9" s="269" customFormat="1" hidden="1" outlineLevel="1">
      <c r="A15" s="401">
        <v>2018</v>
      </c>
      <c r="B15" s="417">
        <v>13929.873</v>
      </c>
      <c r="C15" s="417">
        <v>102.28700000000001</v>
      </c>
      <c r="D15" s="417">
        <v>423.47800000000001</v>
      </c>
      <c r="E15" s="417">
        <v>9978.02</v>
      </c>
      <c r="F15" s="417">
        <v>2781.1689999999999</v>
      </c>
      <c r="G15" s="417">
        <v>644.91899999999998</v>
      </c>
    </row>
    <row r="16" spans="1:9" s="269" customFormat="1" hidden="1" outlineLevel="1">
      <c r="A16" s="401">
        <v>2019</v>
      </c>
      <c r="B16" s="417">
        <v>14795.582</v>
      </c>
      <c r="C16" s="417">
        <v>106.82299999999999</v>
      </c>
      <c r="D16" s="417">
        <v>389.911</v>
      </c>
      <c r="E16" s="417">
        <v>10810.021000000001</v>
      </c>
      <c r="F16" s="417">
        <v>2807.4029999999998</v>
      </c>
      <c r="G16" s="417">
        <v>681.42399999999998</v>
      </c>
    </row>
    <row r="17" spans="1:7" s="269" customFormat="1" collapsed="1">
      <c r="A17" s="435">
        <v>2020</v>
      </c>
      <c r="B17" s="417">
        <v>14493.058999999999</v>
      </c>
      <c r="C17" s="417">
        <v>100.605</v>
      </c>
      <c r="D17" s="417">
        <v>466.09800000000001</v>
      </c>
      <c r="E17" s="417">
        <v>9833.9670000000006</v>
      </c>
      <c r="F17" s="417">
        <v>3374.9639999999999</v>
      </c>
      <c r="G17" s="417">
        <v>717.42499999999995</v>
      </c>
    </row>
    <row r="18" spans="1:7" s="269" customFormat="1" hidden="1" outlineLevel="1">
      <c r="A18" s="435">
        <v>2021</v>
      </c>
      <c r="B18" s="417">
        <v>13893.821</v>
      </c>
      <c r="C18" s="417">
        <v>100.72</v>
      </c>
      <c r="D18" s="417">
        <v>355.01100000000002</v>
      </c>
      <c r="E18" s="417">
        <v>9639.9619999999995</v>
      </c>
      <c r="F18" s="417">
        <v>3025.2649999999999</v>
      </c>
      <c r="G18" s="417">
        <v>772.86199999999997</v>
      </c>
    </row>
    <row r="19" spans="1:7" s="269" customFormat="1" hidden="1" outlineLevel="1">
      <c r="A19" s="468">
        <v>2022</v>
      </c>
      <c r="B19" s="417">
        <v>14002.031999999999</v>
      </c>
      <c r="C19" s="417">
        <v>129.02000000000001</v>
      </c>
      <c r="D19" s="417">
        <v>449.43200000000002</v>
      </c>
      <c r="E19" s="417">
        <v>9333.027</v>
      </c>
      <c r="F19" s="417">
        <v>3034.6210000000001</v>
      </c>
      <c r="G19" s="417">
        <v>1055.932</v>
      </c>
    </row>
    <row r="20" spans="1:7" s="269" customFormat="1" collapsed="1">
      <c r="A20" s="468" t="s">
        <v>363</v>
      </c>
      <c r="B20" s="417">
        <v>13081.13</v>
      </c>
      <c r="C20" s="417">
        <v>139.41999999999999</v>
      </c>
      <c r="D20" s="417">
        <v>457.34399999999999</v>
      </c>
      <c r="E20" s="417">
        <v>8419.902</v>
      </c>
      <c r="F20" s="417">
        <v>3145.6129999999998</v>
      </c>
      <c r="G20" s="417">
        <v>918.851</v>
      </c>
    </row>
    <row r="21" spans="1:7" s="269" customFormat="1">
      <c r="A21" s="333"/>
      <c r="B21" s="172"/>
      <c r="C21" s="172"/>
      <c r="D21" s="172"/>
      <c r="E21" s="172"/>
      <c r="F21" s="172"/>
      <c r="G21" s="172"/>
    </row>
    <row r="22" spans="1:7">
      <c r="B22" s="598" t="s">
        <v>314</v>
      </c>
      <c r="C22" s="599"/>
      <c r="D22" s="599"/>
      <c r="E22" s="599"/>
      <c r="F22" s="599"/>
      <c r="G22" s="599"/>
    </row>
    <row r="23" spans="1:7">
      <c r="A23" s="277">
        <v>2010</v>
      </c>
      <c r="B23" s="418">
        <v>100</v>
      </c>
      <c r="C23" s="418">
        <v>0.17799999999999999</v>
      </c>
      <c r="D23" s="418">
        <v>1.6779999999999999</v>
      </c>
      <c r="E23" s="418">
        <v>65.501999999999995</v>
      </c>
      <c r="F23" s="418">
        <v>29.568999999999999</v>
      </c>
      <c r="G23" s="418">
        <v>3.073</v>
      </c>
    </row>
    <row r="24" spans="1:7" hidden="1" outlineLevel="1">
      <c r="A24" s="277">
        <v>2011</v>
      </c>
      <c r="B24" s="418">
        <v>100</v>
      </c>
      <c r="C24" s="418">
        <v>0.22600000000000001</v>
      </c>
      <c r="D24" s="418">
        <v>2.504</v>
      </c>
      <c r="E24" s="418">
        <v>63.234999999999999</v>
      </c>
      <c r="F24" s="418">
        <v>30.521999999999998</v>
      </c>
      <c r="G24" s="418">
        <v>3.512</v>
      </c>
    </row>
    <row r="25" spans="1:7" hidden="1" outlineLevel="1">
      <c r="A25" s="277">
        <v>2012</v>
      </c>
      <c r="B25" s="418">
        <v>100</v>
      </c>
      <c r="C25" s="418">
        <v>0.188</v>
      </c>
      <c r="D25" s="418">
        <v>2.77</v>
      </c>
      <c r="E25" s="418">
        <v>64.625</v>
      </c>
      <c r="F25" s="418">
        <v>28.433</v>
      </c>
      <c r="G25" s="418">
        <v>3.984</v>
      </c>
    </row>
    <row r="26" spans="1:7" hidden="1" outlineLevel="1">
      <c r="A26" s="277">
        <v>2013</v>
      </c>
      <c r="B26" s="418">
        <v>100</v>
      </c>
      <c r="C26" s="418">
        <v>0.16600000000000001</v>
      </c>
      <c r="D26" s="418">
        <v>2.617</v>
      </c>
      <c r="E26" s="418">
        <v>67.606999999999999</v>
      </c>
      <c r="F26" s="418">
        <v>25.501999999999999</v>
      </c>
      <c r="G26" s="418">
        <v>4.1079999999999997</v>
      </c>
    </row>
    <row r="27" spans="1:7" hidden="1" outlineLevel="1">
      <c r="A27" s="277">
        <v>2014</v>
      </c>
      <c r="B27" s="418">
        <v>100</v>
      </c>
      <c r="C27" s="418">
        <v>0.20699999999999999</v>
      </c>
      <c r="D27" s="418">
        <v>3.0950000000000002</v>
      </c>
      <c r="E27" s="418">
        <v>65.468000000000004</v>
      </c>
      <c r="F27" s="418">
        <v>26.555</v>
      </c>
      <c r="G27" s="418">
        <v>4.6740000000000004</v>
      </c>
    </row>
    <row r="28" spans="1:7" hidden="1" outlineLevel="1">
      <c r="A28" s="277">
        <v>2015</v>
      </c>
      <c r="B28" s="418">
        <v>100</v>
      </c>
      <c r="C28" s="418">
        <v>0.41199999999999998</v>
      </c>
      <c r="D28" s="418">
        <v>3.1389999999999998</v>
      </c>
      <c r="E28" s="418">
        <v>66.317999999999998</v>
      </c>
      <c r="F28" s="418">
        <v>25.151</v>
      </c>
      <c r="G28" s="418">
        <v>4.9809999999999999</v>
      </c>
    </row>
    <row r="29" spans="1:7" s="269" customFormat="1" hidden="1" outlineLevel="1">
      <c r="A29" s="277">
        <v>2016</v>
      </c>
      <c r="B29" s="418">
        <v>100</v>
      </c>
      <c r="C29" s="418">
        <v>0.622</v>
      </c>
      <c r="D29" s="418">
        <v>2.93</v>
      </c>
      <c r="E29" s="418">
        <v>68.094999999999999</v>
      </c>
      <c r="F29" s="418">
        <v>23.623999999999999</v>
      </c>
      <c r="G29" s="418">
        <v>4.7290000000000001</v>
      </c>
    </row>
    <row r="30" spans="1:7" hidden="1" outlineLevel="1">
      <c r="A30" s="277">
        <v>2017</v>
      </c>
      <c r="B30" s="418">
        <v>100</v>
      </c>
      <c r="C30" s="418">
        <v>0.86699999999999999</v>
      </c>
      <c r="D30" s="418">
        <v>2.8370000000000002</v>
      </c>
      <c r="E30" s="418">
        <v>67.674000000000007</v>
      </c>
      <c r="F30" s="418">
        <v>23.417000000000002</v>
      </c>
      <c r="G30" s="418">
        <v>5.2050000000000001</v>
      </c>
    </row>
    <row r="31" spans="1:7" s="269" customFormat="1" hidden="1" outlineLevel="1">
      <c r="A31" s="401">
        <v>2018</v>
      </c>
      <c r="B31" s="418">
        <v>100</v>
      </c>
      <c r="C31" s="418">
        <v>0.73399999999999999</v>
      </c>
      <c r="D31" s="418">
        <v>3.04</v>
      </c>
      <c r="E31" s="418">
        <v>71.63</v>
      </c>
      <c r="F31" s="418">
        <v>19.966000000000001</v>
      </c>
      <c r="G31" s="418">
        <v>4.63</v>
      </c>
    </row>
    <row r="32" spans="1:7" s="269" customFormat="1" hidden="1" outlineLevel="1">
      <c r="A32" s="401">
        <v>2019</v>
      </c>
      <c r="B32" s="418">
        <v>100</v>
      </c>
      <c r="C32" s="418">
        <v>0.72199999999999998</v>
      </c>
      <c r="D32" s="418">
        <v>2.6349999999999998</v>
      </c>
      <c r="E32" s="418">
        <v>73.061999999999998</v>
      </c>
      <c r="F32" s="418">
        <v>18.975000000000001</v>
      </c>
      <c r="G32" s="418">
        <v>4.6059999999999999</v>
      </c>
    </row>
    <row r="33" spans="1:7" s="269" customFormat="1" collapsed="1">
      <c r="A33" s="435">
        <v>2020</v>
      </c>
      <c r="B33" s="418">
        <v>100</v>
      </c>
      <c r="C33" s="418">
        <v>0.69399999999999995</v>
      </c>
      <c r="D33" s="418">
        <v>3.2160000000000002</v>
      </c>
      <c r="E33" s="418">
        <v>67.852999999999994</v>
      </c>
      <c r="F33" s="418">
        <v>23.286999999999999</v>
      </c>
      <c r="G33" s="418">
        <v>4.95</v>
      </c>
    </row>
    <row r="34" spans="1:7" s="269" customFormat="1" hidden="1" outlineLevel="1">
      <c r="A34" s="458">
        <v>2021</v>
      </c>
      <c r="B34" s="418">
        <v>100</v>
      </c>
      <c r="C34" s="418">
        <v>0.72499999999999998</v>
      </c>
      <c r="D34" s="418">
        <v>2.5550000000000002</v>
      </c>
      <c r="E34" s="418">
        <v>69.382999999999996</v>
      </c>
      <c r="F34" s="418">
        <v>21.774000000000001</v>
      </c>
      <c r="G34" s="418">
        <v>5.5629999999999997</v>
      </c>
    </row>
    <row r="35" spans="1:7" s="269" customFormat="1" hidden="1" outlineLevel="1">
      <c r="A35" s="468">
        <v>2022</v>
      </c>
      <c r="B35" s="418">
        <v>100</v>
      </c>
      <c r="C35" s="418">
        <v>0.92100000000000004</v>
      </c>
      <c r="D35" s="418">
        <v>3.21</v>
      </c>
      <c r="E35" s="418">
        <v>66.655000000000001</v>
      </c>
      <c r="F35" s="418">
        <v>21.672999999999998</v>
      </c>
      <c r="G35" s="418">
        <v>7.5410000000000004</v>
      </c>
    </row>
    <row r="36" spans="1:7" s="269" customFormat="1" collapsed="1">
      <c r="A36" s="468" t="s">
        <v>363</v>
      </c>
      <c r="B36" s="418">
        <v>100</v>
      </c>
      <c r="C36" s="418">
        <v>1.0660000000000001</v>
      </c>
      <c r="D36" s="418">
        <v>3.496</v>
      </c>
      <c r="E36" s="418">
        <v>64.367000000000004</v>
      </c>
      <c r="F36" s="418">
        <v>24.047000000000001</v>
      </c>
      <c r="G36" s="418">
        <v>7.024</v>
      </c>
    </row>
    <row r="37" spans="1:7" s="269" customFormat="1">
      <c r="A37" s="277"/>
      <c r="B37" s="209"/>
      <c r="C37" s="231"/>
      <c r="D37" s="231"/>
      <c r="E37" s="231"/>
      <c r="F37" s="231"/>
      <c r="G37" s="231"/>
    </row>
    <row r="38" spans="1:7">
      <c r="B38" s="599" t="s">
        <v>148</v>
      </c>
      <c r="C38" s="599"/>
      <c r="D38" s="599"/>
      <c r="E38" s="599"/>
      <c r="F38" s="599"/>
      <c r="G38" s="599"/>
    </row>
    <row r="39" spans="1:7" hidden="1" outlineLevel="1">
      <c r="A39" s="277">
        <v>2011</v>
      </c>
      <c r="B39" s="418">
        <v>-3.335</v>
      </c>
      <c r="C39" s="418">
        <v>22.626999999999999</v>
      </c>
      <c r="D39" s="418">
        <v>44.238</v>
      </c>
      <c r="E39" s="418">
        <v>-6.681</v>
      </c>
      <c r="F39" s="418">
        <v>-0.219</v>
      </c>
      <c r="G39" s="418">
        <v>10.5</v>
      </c>
    </row>
    <row r="40" spans="1:7" hidden="1" outlineLevel="1">
      <c r="A40" s="277">
        <v>2012</v>
      </c>
      <c r="B40" s="418">
        <v>10.363</v>
      </c>
      <c r="C40" s="418">
        <v>-8.3740000000000006</v>
      </c>
      <c r="D40" s="418">
        <v>22.085999999999999</v>
      </c>
      <c r="E40" s="418">
        <v>12.788</v>
      </c>
      <c r="F40" s="418">
        <v>2.8090000000000002</v>
      </c>
      <c r="G40" s="418">
        <v>25.187000000000001</v>
      </c>
    </row>
    <row r="41" spans="1:7" hidden="1" outlineLevel="1">
      <c r="A41" s="277">
        <v>2013</v>
      </c>
      <c r="B41" s="418">
        <v>5.5049999999999999</v>
      </c>
      <c r="C41" s="418">
        <v>-6.8410000000000002</v>
      </c>
      <c r="D41" s="418">
        <v>-0.34</v>
      </c>
      <c r="E41" s="418">
        <v>10.374000000000001</v>
      </c>
      <c r="F41" s="418">
        <v>-5.37</v>
      </c>
      <c r="G41" s="418">
        <v>8.7919999999999998</v>
      </c>
    </row>
    <row r="42" spans="1:7" hidden="1" outlineLevel="1">
      <c r="A42" s="277">
        <v>2014</v>
      </c>
      <c r="B42" s="418">
        <v>-4.3730000000000002</v>
      </c>
      <c r="C42" s="418">
        <v>19.829000000000001</v>
      </c>
      <c r="D42" s="418">
        <v>13.096</v>
      </c>
      <c r="E42" s="418">
        <v>-7.3979999999999997</v>
      </c>
      <c r="F42" s="418">
        <v>-0.42399999999999999</v>
      </c>
      <c r="G42" s="418">
        <v>8.7929999999999993</v>
      </c>
    </row>
    <row r="43" spans="1:7" hidden="1" outlineLevel="1">
      <c r="A43" s="277">
        <v>2015</v>
      </c>
      <c r="B43" s="418">
        <v>2.9540000000000002</v>
      </c>
      <c r="C43" s="418">
        <v>104.20699999999999</v>
      </c>
      <c r="D43" s="418">
        <v>4.4240000000000004</v>
      </c>
      <c r="E43" s="418">
        <v>4.29</v>
      </c>
      <c r="F43" s="418">
        <v>-2.492</v>
      </c>
      <c r="G43" s="418">
        <v>9.7110000000000003</v>
      </c>
    </row>
    <row r="44" spans="1:7" hidden="1" outlineLevel="1">
      <c r="A44" s="277">
        <v>2016</v>
      </c>
      <c r="B44" s="418">
        <v>6.7759999999999998</v>
      </c>
      <c r="C44" s="418">
        <v>61.462000000000003</v>
      </c>
      <c r="D44" s="418">
        <v>-0.35699999999999998</v>
      </c>
      <c r="E44" s="418">
        <v>9.6379999999999999</v>
      </c>
      <c r="F44" s="418">
        <v>0.29299999999999998</v>
      </c>
      <c r="G44" s="418">
        <v>1.3819999999999999</v>
      </c>
    </row>
    <row r="45" spans="1:7" hidden="1" outlineLevel="1">
      <c r="A45" s="277">
        <v>2017</v>
      </c>
      <c r="B45" s="418">
        <v>3.1030000000000002</v>
      </c>
      <c r="C45" s="418">
        <v>43.686</v>
      </c>
      <c r="D45" s="418">
        <v>-0.16300000000000001</v>
      </c>
      <c r="E45" s="418">
        <v>2.4649999999999999</v>
      </c>
      <c r="F45" s="418">
        <v>2.2000000000000002</v>
      </c>
      <c r="G45" s="418">
        <v>13.478999999999999</v>
      </c>
    </row>
    <row r="46" spans="1:7" hidden="1" outlineLevel="1">
      <c r="A46" s="401">
        <v>2018</v>
      </c>
      <c r="B46" s="418">
        <v>20.399999999999999</v>
      </c>
      <c r="C46" s="418">
        <v>1.9339999999999999</v>
      </c>
      <c r="D46" s="418">
        <v>29.030999999999999</v>
      </c>
      <c r="E46" s="418">
        <v>27.439</v>
      </c>
      <c r="F46" s="418">
        <v>2.6549999999999998</v>
      </c>
      <c r="G46" s="418">
        <v>7.0949999999999998</v>
      </c>
    </row>
    <row r="47" spans="1:7" s="269" customFormat="1" hidden="1" outlineLevel="1">
      <c r="A47" s="401">
        <v>2019</v>
      </c>
      <c r="B47" s="418">
        <v>6.2149999999999999</v>
      </c>
      <c r="C47" s="418">
        <v>4.4349999999999996</v>
      </c>
      <c r="D47" s="418">
        <v>-7.9269999999999996</v>
      </c>
      <c r="E47" s="418">
        <v>8.3379999999999992</v>
      </c>
      <c r="F47" s="418">
        <v>0.94299999999999995</v>
      </c>
      <c r="G47" s="418">
        <v>5.66</v>
      </c>
    </row>
    <row r="48" spans="1:7" s="269" customFormat="1" hidden="1" outlineLevel="1">
      <c r="A48" s="435">
        <v>2020</v>
      </c>
      <c r="B48" s="418">
        <v>-2.0449999999999999</v>
      </c>
      <c r="C48" s="418">
        <v>-5.8209999999999997</v>
      </c>
      <c r="D48" s="418">
        <v>19.54</v>
      </c>
      <c r="E48" s="418">
        <v>-9.0289999999999999</v>
      </c>
      <c r="F48" s="418">
        <v>20.216999999999999</v>
      </c>
      <c r="G48" s="418">
        <v>5.2830000000000004</v>
      </c>
    </row>
    <row r="49" spans="1:7" s="269" customFormat="1" hidden="1" outlineLevel="1" collapsed="1">
      <c r="A49" s="458">
        <v>2021</v>
      </c>
      <c r="B49" s="418">
        <v>-4.1349999999999998</v>
      </c>
      <c r="C49" s="418">
        <v>0.114</v>
      </c>
      <c r="D49" s="418">
        <v>-23.832999999999998</v>
      </c>
      <c r="E49" s="418">
        <v>-1.9730000000000001</v>
      </c>
      <c r="F49" s="418">
        <v>-10.362</v>
      </c>
      <c r="G49" s="418">
        <v>7.7270000000000003</v>
      </c>
    </row>
    <row r="50" spans="1:7" s="269" customFormat="1" hidden="1" outlineLevel="1">
      <c r="A50" s="458">
        <v>2022</v>
      </c>
      <c r="B50" s="418">
        <v>0.77900000000000003</v>
      </c>
      <c r="C50" s="418">
        <v>28.097999999999999</v>
      </c>
      <c r="D50" s="418">
        <v>26.597000000000001</v>
      </c>
      <c r="E50" s="418">
        <v>-3.1840000000000002</v>
      </c>
      <c r="F50" s="418">
        <v>0.309</v>
      </c>
      <c r="G50" s="418">
        <v>36.625999999999998</v>
      </c>
    </row>
    <row r="51" spans="1:7" s="269" customFormat="1" collapsed="1">
      <c r="A51" s="468" t="s">
        <v>363</v>
      </c>
      <c r="B51" s="418">
        <v>-6.577</v>
      </c>
      <c r="C51" s="418">
        <v>8.0609999999999999</v>
      </c>
      <c r="D51" s="418">
        <v>1.76</v>
      </c>
      <c r="E51" s="418">
        <v>-9.7840000000000007</v>
      </c>
      <c r="F51" s="418">
        <v>3.6579999999999999</v>
      </c>
      <c r="G51" s="418">
        <v>-12.981999999999999</v>
      </c>
    </row>
    <row r="52" spans="1:7">
      <c r="A52" s="86" t="s">
        <v>141</v>
      </c>
    </row>
    <row r="53" spans="1:7">
      <c r="A53" s="404" t="s">
        <v>297</v>
      </c>
    </row>
  </sheetData>
  <mergeCells count="7">
    <mergeCell ref="B22:G22"/>
    <mergeCell ref="B38:G38"/>
    <mergeCell ref="A1:G1"/>
    <mergeCell ref="B6:G6"/>
    <mergeCell ref="A3:A4"/>
    <mergeCell ref="B3:B4"/>
    <mergeCell ref="C3:G3"/>
  </mergeCells>
  <hyperlinks>
    <hyperlink ref="A1:G1" location="Inhaltsverzeichnis!C19" display="2.3 Primärenergieverbrauch aus Erneuerbare Energien in Berlin 2018" xr:uid="{00000000-0004-0000-0B00-000000000000}"/>
  </hyperlinks>
  <pageMargins left="0.70866141732283472" right="0.70866141732283472" top="0.78740157480314965" bottom="0.78740157480314965" header="0.31496062992125984" footer="0.23622047244094491"/>
  <pageSetup paperSize="9" firstPageNumber="17" orientation="portrait" useFirstPageNumber="1" r:id="rId1"/>
  <headerFooter>
    <oddHeader>&amp;C&amp;"Arial,Standard"&amp;8– &amp;P –</oddHeader>
    <oddFooter>&amp;C&amp;"Arial,Standard"&amp;7&amp;K000000 Amt für Statistik Berlin-Brandenburg — SB E IV 5 - j / 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0"/>
  <dimension ref="A1:P229"/>
  <sheetViews>
    <sheetView zoomScaleNormal="100" workbookViewId="0">
      <pane ySplit="5" topLeftCell="A6" activePane="bottomLeft" state="frozen"/>
      <selection sqref="A1:G1"/>
      <selection pane="bottomLeft" activeCell="A6" sqref="A6"/>
    </sheetView>
  </sheetViews>
  <sheetFormatPr baseColWidth="10" defaultColWidth="11.42578125" defaultRowHeight="12" outlineLevelRow="1"/>
  <cols>
    <col min="1" max="1" width="8.7109375" style="1" customWidth="1"/>
    <col min="2" max="10" width="8.85546875" style="1" customWidth="1"/>
    <col min="11" max="16384" width="11.42578125" style="1"/>
  </cols>
  <sheetData>
    <row r="1" spans="1:16" ht="12" customHeight="1">
      <c r="A1" s="513" t="s">
        <v>370</v>
      </c>
      <c r="B1" s="513"/>
      <c r="C1" s="513"/>
      <c r="D1" s="513"/>
      <c r="E1" s="513"/>
      <c r="F1" s="513"/>
      <c r="G1" s="513"/>
      <c r="H1" s="513"/>
      <c r="I1" s="513"/>
      <c r="J1" s="513"/>
    </row>
    <row r="2" spans="1:16" s="2" customFormat="1" ht="12" customHeight="1">
      <c r="A2" s="255"/>
    </row>
    <row r="3" spans="1:16" ht="12.75" customHeight="1">
      <c r="A3" s="604" t="s">
        <v>57</v>
      </c>
      <c r="B3" s="594" t="s">
        <v>169</v>
      </c>
      <c r="C3" s="602" t="s">
        <v>170</v>
      </c>
      <c r="D3" s="603"/>
      <c r="E3" s="603"/>
      <c r="F3" s="603"/>
      <c r="G3" s="603"/>
      <c r="H3" s="603"/>
      <c r="I3" s="603"/>
      <c r="J3" s="603"/>
    </row>
    <row r="4" spans="1:16" ht="12.75" customHeight="1">
      <c r="A4" s="605"/>
      <c r="B4" s="606"/>
      <c r="C4" s="607" t="s">
        <v>151</v>
      </c>
      <c r="D4" s="607" t="s">
        <v>142</v>
      </c>
      <c r="E4" s="609" t="s">
        <v>52</v>
      </c>
      <c r="F4" s="611" t="s">
        <v>38</v>
      </c>
      <c r="G4" s="613" t="s">
        <v>319</v>
      </c>
      <c r="H4" s="594" t="s">
        <v>161</v>
      </c>
      <c r="I4" s="603" t="s">
        <v>56</v>
      </c>
      <c r="J4" s="603"/>
    </row>
    <row r="5" spans="1:16" ht="12.6" customHeight="1">
      <c r="A5" s="593"/>
      <c r="B5" s="595"/>
      <c r="C5" s="608"/>
      <c r="D5" s="608"/>
      <c r="E5" s="610"/>
      <c r="F5" s="612"/>
      <c r="G5" s="608"/>
      <c r="H5" s="595"/>
      <c r="I5" s="75" t="s">
        <v>46</v>
      </c>
      <c r="J5" s="66" t="s">
        <v>76</v>
      </c>
    </row>
    <row r="6" spans="1:16" ht="12" customHeight="1">
      <c r="A6" s="67"/>
      <c r="B6" s="68"/>
      <c r="C6" s="71"/>
      <c r="D6" s="71"/>
      <c r="E6" s="76"/>
      <c r="F6" s="77"/>
      <c r="G6" s="71"/>
      <c r="H6" s="68"/>
      <c r="I6" s="69"/>
      <c r="J6" s="69"/>
    </row>
    <row r="7" spans="1:16" ht="12" customHeight="1">
      <c r="A7" s="37"/>
      <c r="B7" s="585" t="s">
        <v>59</v>
      </c>
      <c r="C7" s="585"/>
      <c r="D7" s="585"/>
      <c r="E7" s="597"/>
      <c r="F7" s="597"/>
      <c r="G7" s="597"/>
      <c r="H7" s="597"/>
      <c r="I7" s="597"/>
      <c r="J7" s="597"/>
    </row>
    <row r="8" spans="1:16" ht="12" customHeight="1">
      <c r="A8" s="72">
        <v>1990</v>
      </c>
      <c r="B8" s="417">
        <v>261434</v>
      </c>
      <c r="C8" s="417">
        <v>5904</v>
      </c>
      <c r="D8" s="417">
        <v>26722</v>
      </c>
      <c r="E8" s="417">
        <v>109837</v>
      </c>
      <c r="F8" s="417">
        <v>25622</v>
      </c>
      <c r="G8" s="417">
        <v>1225</v>
      </c>
      <c r="H8" s="417">
        <f>ROUND(I8+J8,3)</f>
        <v>92124</v>
      </c>
      <c r="I8" s="417">
        <v>49352</v>
      </c>
      <c r="J8" s="417">
        <v>42772</v>
      </c>
      <c r="K8" s="50"/>
      <c r="L8" s="50"/>
      <c r="M8" s="50"/>
      <c r="N8" s="50"/>
      <c r="O8" s="50"/>
      <c r="P8" s="50"/>
    </row>
    <row r="9" spans="1:16" s="17" customFormat="1" ht="12" hidden="1" customHeight="1" outlineLevel="1">
      <c r="A9" s="36">
        <v>1999</v>
      </c>
      <c r="B9" s="417">
        <v>265706.24699999997</v>
      </c>
      <c r="C9" s="417">
        <v>306.70299999999997</v>
      </c>
      <c r="D9" s="417">
        <v>1354.433</v>
      </c>
      <c r="E9" s="417">
        <v>131709.68100000001</v>
      </c>
      <c r="F9" s="417">
        <v>50535.987999999998</v>
      </c>
      <c r="G9" s="417">
        <v>31.061</v>
      </c>
      <c r="H9" s="417">
        <f>ROUND(I9+J9,3)</f>
        <v>81768.380999999994</v>
      </c>
      <c r="I9" s="417">
        <v>46814.317000000003</v>
      </c>
      <c r="J9" s="417">
        <v>34954.063999999998</v>
      </c>
      <c r="K9" s="393"/>
      <c r="L9" s="393"/>
      <c r="M9" s="393"/>
      <c r="N9" s="393"/>
      <c r="O9" s="393"/>
      <c r="P9" s="393"/>
    </row>
    <row r="10" spans="1:16" ht="12" customHeight="1" collapsed="1">
      <c r="A10" s="72">
        <v>2000</v>
      </c>
      <c r="B10" s="417">
        <v>270182.90999999997</v>
      </c>
      <c r="C10" s="417">
        <v>204.93299999999999</v>
      </c>
      <c r="D10" s="417">
        <v>1022.557</v>
      </c>
      <c r="E10" s="417">
        <v>128305.53200000001</v>
      </c>
      <c r="F10" s="417">
        <v>53084.637999999999</v>
      </c>
      <c r="G10" s="417">
        <v>25.664999999999999</v>
      </c>
      <c r="H10" s="417">
        <v>87539.585999999996</v>
      </c>
      <c r="I10" s="417">
        <v>47576.127999999997</v>
      </c>
      <c r="J10" s="417">
        <v>39963.457999999999</v>
      </c>
      <c r="K10" s="50"/>
      <c r="L10" s="50"/>
      <c r="M10" s="50"/>
      <c r="N10" s="50"/>
      <c r="O10" s="50"/>
      <c r="P10" s="50"/>
    </row>
    <row r="11" spans="1:16" ht="12" hidden="1" customHeight="1" outlineLevel="1">
      <c r="A11" s="72">
        <v>2001</v>
      </c>
      <c r="B11" s="417">
        <v>277159.31300000002</v>
      </c>
      <c r="C11" s="417">
        <v>235.822</v>
      </c>
      <c r="D11" s="417">
        <v>1005.061</v>
      </c>
      <c r="E11" s="417">
        <v>136711.75</v>
      </c>
      <c r="F11" s="417">
        <v>60913.288999999997</v>
      </c>
      <c r="G11" s="417">
        <v>20.074999999999999</v>
      </c>
      <c r="H11" s="417">
        <v>78273.316999999995</v>
      </c>
      <c r="I11" s="417">
        <v>43089.076999999997</v>
      </c>
      <c r="J11" s="417">
        <v>35184.239999999998</v>
      </c>
      <c r="K11" s="50"/>
      <c r="L11" s="50"/>
      <c r="M11" s="50"/>
      <c r="N11" s="50"/>
      <c r="O11" s="50"/>
      <c r="P11" s="50"/>
    </row>
    <row r="12" spans="1:16" ht="12" hidden="1" customHeight="1" outlineLevel="1">
      <c r="A12" s="72">
        <v>2002</v>
      </c>
      <c r="B12" s="417">
        <v>265273.58899999998</v>
      </c>
      <c r="C12" s="417">
        <v>69.296999999999997</v>
      </c>
      <c r="D12" s="417">
        <v>555.09199999999998</v>
      </c>
      <c r="E12" s="417">
        <v>126405.421</v>
      </c>
      <c r="F12" s="417">
        <v>61776.964</v>
      </c>
      <c r="G12" s="417">
        <v>24.567</v>
      </c>
      <c r="H12" s="417">
        <v>76442.248000000007</v>
      </c>
      <c r="I12" s="417">
        <v>41622.008000000002</v>
      </c>
      <c r="J12" s="417">
        <v>34820.239999999998</v>
      </c>
      <c r="K12" s="50"/>
      <c r="L12" s="50"/>
      <c r="M12" s="50"/>
      <c r="N12" s="50"/>
      <c r="O12" s="50"/>
      <c r="P12" s="50"/>
    </row>
    <row r="13" spans="1:16" ht="12" hidden="1" customHeight="1" outlineLevel="1">
      <c r="A13" s="72">
        <v>2003</v>
      </c>
      <c r="B13" s="417">
        <v>276215.81599999999</v>
      </c>
      <c r="C13" s="417">
        <v>42.652000000000001</v>
      </c>
      <c r="D13" s="417">
        <v>627.04</v>
      </c>
      <c r="E13" s="417">
        <v>122996.605</v>
      </c>
      <c r="F13" s="417">
        <v>62705.32</v>
      </c>
      <c r="G13" s="417">
        <v>494.85199999999998</v>
      </c>
      <c r="H13" s="417">
        <v>89349.346999999994</v>
      </c>
      <c r="I13" s="417">
        <v>47060.146999999997</v>
      </c>
      <c r="J13" s="417">
        <v>42289.2</v>
      </c>
      <c r="K13" s="50"/>
      <c r="L13" s="50"/>
      <c r="M13" s="50"/>
      <c r="N13" s="50"/>
      <c r="O13" s="50"/>
      <c r="P13" s="50"/>
    </row>
    <row r="14" spans="1:16" ht="12" hidden="1" customHeight="1" outlineLevel="1">
      <c r="A14" s="72">
        <v>2004</v>
      </c>
      <c r="B14" s="417">
        <v>270974.39399999997</v>
      </c>
      <c r="C14" s="417">
        <v>37.180999999999997</v>
      </c>
      <c r="D14" s="417">
        <v>531.53599999999994</v>
      </c>
      <c r="E14" s="417">
        <v>114842.087</v>
      </c>
      <c r="F14" s="417">
        <v>65672.820000000007</v>
      </c>
      <c r="G14" s="417">
        <v>1294.1379999999999</v>
      </c>
      <c r="H14" s="417">
        <v>88596.633000000002</v>
      </c>
      <c r="I14" s="417">
        <v>46715.375</v>
      </c>
      <c r="J14" s="417">
        <v>41881.258000000002</v>
      </c>
      <c r="K14" s="50"/>
      <c r="L14" s="50"/>
      <c r="M14" s="50"/>
      <c r="N14" s="50"/>
      <c r="O14" s="50"/>
      <c r="P14" s="50"/>
    </row>
    <row r="15" spans="1:16" ht="12" hidden="1" customHeight="1" outlineLevel="1">
      <c r="A15" s="72">
        <v>2005</v>
      </c>
      <c r="B15" s="417">
        <v>259490.073</v>
      </c>
      <c r="C15" s="417">
        <v>40.537999999999997</v>
      </c>
      <c r="D15" s="417">
        <v>440.19499999999999</v>
      </c>
      <c r="E15" s="417">
        <v>111550.451</v>
      </c>
      <c r="F15" s="417">
        <v>59864.675000000003</v>
      </c>
      <c r="G15" s="417">
        <v>2328.933</v>
      </c>
      <c r="H15" s="417">
        <v>85265.282000000007</v>
      </c>
      <c r="I15" s="417">
        <v>44353.281999999999</v>
      </c>
      <c r="J15" s="417">
        <v>40912</v>
      </c>
      <c r="K15" s="50"/>
      <c r="L15" s="50"/>
      <c r="M15" s="50"/>
      <c r="N15" s="50"/>
      <c r="O15" s="50"/>
      <c r="P15" s="50"/>
    </row>
    <row r="16" spans="1:16" ht="12" hidden="1" customHeight="1" outlineLevel="1">
      <c r="A16" s="72">
        <v>2006</v>
      </c>
      <c r="B16" s="417">
        <v>264301.03200000001</v>
      </c>
      <c r="C16" s="417">
        <v>22.847999999999999</v>
      </c>
      <c r="D16" s="417">
        <v>476.00900000000001</v>
      </c>
      <c r="E16" s="417">
        <v>116238.38400000001</v>
      </c>
      <c r="F16" s="417">
        <v>56540.385999999999</v>
      </c>
      <c r="G16" s="417">
        <v>3627.471</v>
      </c>
      <c r="H16" s="417">
        <v>87395.933999999994</v>
      </c>
      <c r="I16" s="417">
        <v>48310.247000000003</v>
      </c>
      <c r="J16" s="417">
        <v>39085.686999999998</v>
      </c>
      <c r="K16" s="50"/>
      <c r="L16" s="50"/>
      <c r="M16" s="50"/>
      <c r="N16" s="50"/>
      <c r="O16" s="50"/>
      <c r="P16" s="50"/>
    </row>
    <row r="17" spans="1:10" hidden="1" outlineLevel="1">
      <c r="A17" s="72">
        <v>2007</v>
      </c>
      <c r="B17" s="417">
        <v>232638.24299999999</v>
      </c>
      <c r="C17" s="417">
        <v>12.827</v>
      </c>
      <c r="D17" s="417">
        <v>328.37900000000002</v>
      </c>
      <c r="E17" s="417">
        <v>91363.031000000003</v>
      </c>
      <c r="F17" s="417">
        <v>52289.027999999998</v>
      </c>
      <c r="G17" s="417">
        <v>3999.172</v>
      </c>
      <c r="H17" s="417">
        <v>84645.807000000001</v>
      </c>
      <c r="I17" s="417">
        <v>47580.502</v>
      </c>
      <c r="J17" s="417">
        <v>37065.305</v>
      </c>
    </row>
    <row r="18" spans="1:10" hidden="1" outlineLevel="1">
      <c r="A18" s="72">
        <v>2008</v>
      </c>
      <c r="B18" s="417">
        <v>248056.364</v>
      </c>
      <c r="C18" s="417">
        <v>6.9850000000000003</v>
      </c>
      <c r="D18" s="417">
        <v>720.73199999999997</v>
      </c>
      <c r="E18" s="417">
        <v>104670.57</v>
      </c>
      <c r="F18" s="417">
        <v>53173.321000000004</v>
      </c>
      <c r="G18" s="417">
        <v>3565.2950000000001</v>
      </c>
      <c r="H18" s="417">
        <v>85919.460999999996</v>
      </c>
      <c r="I18" s="417">
        <v>48167.311999999998</v>
      </c>
      <c r="J18" s="417">
        <v>37752.148999999998</v>
      </c>
    </row>
    <row r="19" spans="1:10" hidden="1" outlineLevel="1">
      <c r="A19" s="72">
        <v>2009</v>
      </c>
      <c r="B19" s="417">
        <v>249386.98300000001</v>
      </c>
      <c r="C19" s="417">
        <v>2.9209999999999998</v>
      </c>
      <c r="D19" s="417">
        <v>647.28899999999999</v>
      </c>
      <c r="E19" s="417">
        <v>95869.993000000002</v>
      </c>
      <c r="F19" s="417">
        <v>64691.978000000003</v>
      </c>
      <c r="G19" s="417">
        <v>3466.0279999999998</v>
      </c>
      <c r="H19" s="417">
        <v>84708.774000000005</v>
      </c>
      <c r="I19" s="417">
        <v>44000.428999999996</v>
      </c>
      <c r="J19" s="417">
        <v>40708.345000000001</v>
      </c>
    </row>
    <row r="20" spans="1:10" collapsed="1">
      <c r="A20" s="72">
        <v>2010</v>
      </c>
      <c r="B20" s="417">
        <v>271172.234</v>
      </c>
      <c r="C20" s="417">
        <v>1.446</v>
      </c>
      <c r="D20" s="417">
        <v>766.47299999999996</v>
      </c>
      <c r="E20" s="417">
        <v>98583.521999999997</v>
      </c>
      <c r="F20" s="417">
        <v>69866.769</v>
      </c>
      <c r="G20" s="417">
        <v>3846.136</v>
      </c>
      <c r="H20" s="417">
        <v>98107.888999999996</v>
      </c>
      <c r="I20" s="417">
        <v>51590.002</v>
      </c>
      <c r="J20" s="417">
        <v>46517.887000000002</v>
      </c>
    </row>
    <row r="21" spans="1:10" hidden="1" outlineLevel="1">
      <c r="A21" s="72">
        <v>2011</v>
      </c>
      <c r="B21" s="417">
        <v>241848.05100000001</v>
      </c>
      <c r="C21" s="417">
        <v>1.468</v>
      </c>
      <c r="D21" s="417">
        <v>556.37199999999996</v>
      </c>
      <c r="E21" s="417">
        <v>89196.661999999997</v>
      </c>
      <c r="F21" s="417">
        <v>58757.756000000001</v>
      </c>
      <c r="G21" s="417">
        <v>3950.5549999999998</v>
      </c>
      <c r="H21" s="417">
        <v>89385.237999999998</v>
      </c>
      <c r="I21" s="417">
        <v>50205.98</v>
      </c>
      <c r="J21" s="417">
        <v>39179.258000000002</v>
      </c>
    </row>
    <row r="22" spans="1:10" hidden="1" outlineLevel="1">
      <c r="A22" s="259">
        <v>2012</v>
      </c>
      <c r="B22" s="417">
        <v>244544.177</v>
      </c>
      <c r="C22" s="417">
        <v>2.2170000000000001</v>
      </c>
      <c r="D22" s="417">
        <v>547.30700000000002</v>
      </c>
      <c r="E22" s="417">
        <v>94201.274000000005</v>
      </c>
      <c r="F22" s="417">
        <v>54012.423000000003</v>
      </c>
      <c r="G22" s="417">
        <v>4886.3119999999999</v>
      </c>
      <c r="H22" s="417">
        <v>90894.644</v>
      </c>
      <c r="I22" s="417">
        <v>49914.188000000002</v>
      </c>
      <c r="J22" s="417">
        <v>40980.455999999998</v>
      </c>
    </row>
    <row r="23" spans="1:10" hidden="1" outlineLevel="1">
      <c r="A23" s="266">
        <v>2013</v>
      </c>
      <c r="B23" s="417">
        <v>251485.66899999999</v>
      </c>
      <c r="C23" s="417">
        <v>1.5149999999999999</v>
      </c>
      <c r="D23" s="417">
        <v>576.50900000000001</v>
      </c>
      <c r="E23" s="417">
        <v>97725.805999999997</v>
      </c>
      <c r="F23" s="417">
        <v>59523.148000000001</v>
      </c>
      <c r="G23" s="417">
        <v>5219.9059999999999</v>
      </c>
      <c r="H23" s="417">
        <v>88438.785000000003</v>
      </c>
      <c r="I23" s="417">
        <v>49021.478000000003</v>
      </c>
      <c r="J23" s="417">
        <v>39417.307000000001</v>
      </c>
    </row>
    <row r="24" spans="1:10" hidden="1" outlineLevel="1">
      <c r="A24" s="271">
        <v>2014</v>
      </c>
      <c r="B24" s="417">
        <v>234489.848</v>
      </c>
      <c r="C24" s="417">
        <v>1.339</v>
      </c>
      <c r="D24" s="417">
        <v>386.62</v>
      </c>
      <c r="E24" s="417">
        <v>95992.131999999998</v>
      </c>
      <c r="F24" s="417">
        <v>51004.972000000002</v>
      </c>
      <c r="G24" s="417">
        <v>4761.9319999999998</v>
      </c>
      <c r="H24" s="417">
        <v>82342.851999999999</v>
      </c>
      <c r="I24" s="417">
        <v>48318.669000000002</v>
      </c>
      <c r="J24" s="417">
        <v>34024.182999999997</v>
      </c>
    </row>
    <row r="25" spans="1:10" hidden="1" outlineLevel="1">
      <c r="A25" s="273">
        <v>2015</v>
      </c>
      <c r="B25" s="417">
        <v>229970.383</v>
      </c>
      <c r="C25" s="417">
        <v>0</v>
      </c>
      <c r="D25" s="417">
        <v>402.29599999999999</v>
      </c>
      <c r="E25" s="417">
        <v>93074.342000000004</v>
      </c>
      <c r="F25" s="417">
        <v>46751.87</v>
      </c>
      <c r="G25" s="417">
        <v>4402.6509999999998</v>
      </c>
      <c r="H25" s="417">
        <v>85339.225000000006</v>
      </c>
      <c r="I25" s="417">
        <v>48052.008999999998</v>
      </c>
      <c r="J25" s="417">
        <v>37287.216</v>
      </c>
    </row>
    <row r="26" spans="1:10" hidden="1" outlineLevel="1">
      <c r="A26" s="281">
        <v>2016</v>
      </c>
      <c r="B26" s="417">
        <v>236926.962</v>
      </c>
      <c r="C26" s="417">
        <v>0</v>
      </c>
      <c r="D26" s="417">
        <v>397.56900000000002</v>
      </c>
      <c r="E26" s="417">
        <v>94242.437999999995</v>
      </c>
      <c r="F26" s="417">
        <v>51170.423999999999</v>
      </c>
      <c r="G26" s="417">
        <v>4332.0140000000001</v>
      </c>
      <c r="H26" s="417">
        <v>86784.516000000003</v>
      </c>
      <c r="I26" s="417">
        <v>48212.402000000002</v>
      </c>
      <c r="J26" s="417">
        <v>38572.114000000001</v>
      </c>
    </row>
    <row r="27" spans="1:10" hidden="1" outlineLevel="1">
      <c r="A27" s="283">
        <v>2017</v>
      </c>
      <c r="B27" s="417">
        <v>236684.696</v>
      </c>
      <c r="C27" s="417">
        <v>0</v>
      </c>
      <c r="D27" s="417">
        <v>419.35700000000003</v>
      </c>
      <c r="E27" s="417">
        <v>95259.986999999994</v>
      </c>
      <c r="F27" s="417">
        <v>50067.461000000003</v>
      </c>
      <c r="G27" s="417">
        <v>4301.8630000000003</v>
      </c>
      <c r="H27" s="417">
        <v>86636.028999999995</v>
      </c>
      <c r="I27" s="417">
        <v>47351.868000000002</v>
      </c>
      <c r="J27" s="417">
        <v>39284.161</v>
      </c>
    </row>
    <row r="28" spans="1:10" hidden="1" outlineLevel="1">
      <c r="A28" s="401">
        <v>2018</v>
      </c>
      <c r="B28" s="417">
        <v>234923.943</v>
      </c>
      <c r="C28" s="417">
        <v>0</v>
      </c>
      <c r="D28" s="417">
        <v>423.053</v>
      </c>
      <c r="E28" s="417">
        <v>92909.989000000001</v>
      </c>
      <c r="F28" s="417">
        <v>50145.061000000002</v>
      </c>
      <c r="G28" s="417">
        <v>4610.3440000000001</v>
      </c>
      <c r="H28" s="417">
        <v>86835.494999999995</v>
      </c>
      <c r="I28" s="417">
        <v>47107.31</v>
      </c>
      <c r="J28" s="417">
        <v>39728.184999999998</v>
      </c>
    </row>
    <row r="29" spans="1:10" hidden="1" outlineLevel="1">
      <c r="A29" s="401">
        <v>2019</v>
      </c>
      <c r="B29" s="417">
        <v>227788.117</v>
      </c>
      <c r="C29" s="417">
        <v>0</v>
      </c>
      <c r="D29" s="417">
        <v>336.178</v>
      </c>
      <c r="E29" s="417">
        <v>88013.180999999997</v>
      </c>
      <c r="F29" s="417">
        <v>48450.442999999999</v>
      </c>
      <c r="G29" s="417">
        <v>4671.049</v>
      </c>
      <c r="H29" s="417">
        <v>86317.264999999999</v>
      </c>
      <c r="I29" s="417">
        <v>46558.307000000001</v>
      </c>
      <c r="J29" s="417">
        <v>39758.957999999999</v>
      </c>
    </row>
    <row r="30" spans="1:10" collapsed="1">
      <c r="A30" s="435">
        <v>2020</v>
      </c>
      <c r="B30" s="417">
        <v>204469.402</v>
      </c>
      <c r="C30" s="417">
        <v>0</v>
      </c>
      <c r="D30" s="417">
        <v>443.721</v>
      </c>
      <c r="E30" s="417">
        <v>68645.691999999995</v>
      </c>
      <c r="F30" s="417">
        <v>47268.237000000001</v>
      </c>
      <c r="G30" s="417">
        <v>5270.6670000000004</v>
      </c>
      <c r="H30" s="417">
        <v>82841.085000000006</v>
      </c>
      <c r="I30" s="417">
        <v>44524.063999999998</v>
      </c>
      <c r="J30" s="417">
        <v>38317.021000000001</v>
      </c>
    </row>
    <row r="31" spans="1:10" hidden="1" outlineLevel="1">
      <c r="A31" s="435">
        <v>2021</v>
      </c>
      <c r="B31" s="417">
        <v>210388.43700000001</v>
      </c>
      <c r="C31" s="417">
        <v>0</v>
      </c>
      <c r="D31" s="417">
        <v>574.47500000000002</v>
      </c>
      <c r="E31" s="417">
        <v>63974.379000000001</v>
      </c>
      <c r="F31" s="417">
        <v>52923.908000000003</v>
      </c>
      <c r="G31" s="417">
        <v>4992.9979999999996</v>
      </c>
      <c r="H31" s="417">
        <v>87922.678</v>
      </c>
      <c r="I31" s="417">
        <v>44493.928999999996</v>
      </c>
      <c r="J31" s="417">
        <v>43428.749000000003</v>
      </c>
    </row>
    <row r="32" spans="1:10" hidden="1" outlineLevel="1">
      <c r="A32" s="458">
        <v>2022</v>
      </c>
      <c r="B32" s="417">
        <v>198778.55499999999</v>
      </c>
      <c r="C32" s="417">
        <v>0</v>
      </c>
      <c r="D32" s="417">
        <v>608.26099999999997</v>
      </c>
      <c r="E32" s="417">
        <v>64281.279000000002</v>
      </c>
      <c r="F32" s="417">
        <v>46177.542000000001</v>
      </c>
      <c r="G32" s="417">
        <v>5061.5060000000003</v>
      </c>
      <c r="H32" s="417">
        <v>82649.966</v>
      </c>
      <c r="I32" s="417">
        <v>43923.046999999999</v>
      </c>
      <c r="J32" s="417">
        <v>38726.919000000002</v>
      </c>
    </row>
    <row r="33" spans="1:16" collapsed="1">
      <c r="A33" s="468" t="s">
        <v>363</v>
      </c>
      <c r="B33" s="417">
        <v>198396.23</v>
      </c>
      <c r="C33" s="417">
        <v>0</v>
      </c>
      <c r="D33" s="417">
        <v>253.24700000000001</v>
      </c>
      <c r="E33" s="417">
        <v>66685.754000000001</v>
      </c>
      <c r="F33" s="417">
        <v>43484.11</v>
      </c>
      <c r="G33" s="417">
        <v>5233.1279999999997</v>
      </c>
      <c r="H33" s="417">
        <v>82739.990999999995</v>
      </c>
      <c r="I33" s="417">
        <v>42563.124000000003</v>
      </c>
      <c r="J33" s="417">
        <v>40176.866999999998</v>
      </c>
    </row>
    <row r="34" spans="1:16" ht="7.9" customHeight="1">
      <c r="A34" s="72"/>
      <c r="B34" s="169"/>
      <c r="C34" s="206"/>
      <c r="D34" s="206"/>
      <c r="E34" s="206"/>
      <c r="F34" s="206"/>
      <c r="G34" s="206"/>
      <c r="H34" s="206"/>
      <c r="I34" s="206"/>
      <c r="J34" s="206"/>
      <c r="K34" s="50"/>
      <c r="L34" s="50"/>
      <c r="M34" s="50"/>
      <c r="N34" s="50"/>
      <c r="O34" s="50"/>
      <c r="P34" s="50"/>
    </row>
    <row r="35" spans="1:16" ht="12" customHeight="1">
      <c r="A35" s="37"/>
      <c r="B35" s="585" t="s">
        <v>77</v>
      </c>
      <c r="C35" s="585"/>
      <c r="D35" s="585"/>
      <c r="E35" s="585"/>
      <c r="F35" s="585"/>
      <c r="G35" s="585"/>
      <c r="H35" s="585"/>
      <c r="I35" s="585"/>
      <c r="J35" s="585"/>
    </row>
    <row r="36" spans="1:16" ht="12" customHeight="1">
      <c r="A36" s="72">
        <v>1990</v>
      </c>
      <c r="B36" s="418">
        <v>100</v>
      </c>
      <c r="C36" s="418">
        <v>2.258</v>
      </c>
      <c r="D36" s="418">
        <v>10.221</v>
      </c>
      <c r="E36" s="418">
        <v>42.012999999999998</v>
      </c>
      <c r="F36" s="418">
        <v>9.8010000000000002</v>
      </c>
      <c r="G36" s="418">
        <v>0.46899999999999997</v>
      </c>
      <c r="H36" s="418">
        <v>35.238</v>
      </c>
      <c r="I36" s="418">
        <v>18.876999999999999</v>
      </c>
      <c r="J36" s="418">
        <v>16.361000000000001</v>
      </c>
    </row>
    <row r="37" spans="1:16" ht="12" customHeight="1">
      <c r="A37" s="72">
        <v>2000</v>
      </c>
      <c r="B37" s="418">
        <v>100</v>
      </c>
      <c r="C37" s="418">
        <v>7.5999999999999998E-2</v>
      </c>
      <c r="D37" s="418">
        <v>0.378</v>
      </c>
      <c r="E37" s="418">
        <v>47.488</v>
      </c>
      <c r="F37" s="418">
        <v>19.648</v>
      </c>
      <c r="G37" s="418">
        <v>8.9999999999999993E-3</v>
      </c>
      <c r="H37" s="418">
        <v>32.4</v>
      </c>
      <c r="I37" s="418">
        <v>17.609000000000002</v>
      </c>
      <c r="J37" s="418">
        <v>14.791</v>
      </c>
    </row>
    <row r="38" spans="1:16" ht="12" hidden="1" customHeight="1" outlineLevel="1">
      <c r="A38" s="72">
        <v>2001</v>
      </c>
      <c r="B38" s="418">
        <v>100</v>
      </c>
      <c r="C38" s="418">
        <v>8.5000000000000006E-2</v>
      </c>
      <c r="D38" s="418">
        <v>0.36299999999999999</v>
      </c>
      <c r="E38" s="418">
        <v>49.326000000000001</v>
      </c>
      <c r="F38" s="418">
        <v>21.978000000000002</v>
      </c>
      <c r="G38" s="418">
        <v>7.0000000000000001E-3</v>
      </c>
      <c r="H38" s="418">
        <v>28.241</v>
      </c>
      <c r="I38" s="418">
        <v>15.547000000000001</v>
      </c>
      <c r="J38" s="418">
        <v>12.695</v>
      </c>
    </row>
    <row r="39" spans="1:16" ht="12" hidden="1" customHeight="1" outlineLevel="1">
      <c r="A39" s="72">
        <v>2002</v>
      </c>
      <c r="B39" s="418">
        <v>100</v>
      </c>
      <c r="C39" s="418">
        <v>2.5999999999999999E-2</v>
      </c>
      <c r="D39" s="418">
        <v>0.20899999999999999</v>
      </c>
      <c r="E39" s="418">
        <v>47.651000000000003</v>
      </c>
      <c r="F39" s="418">
        <v>23.288</v>
      </c>
      <c r="G39" s="418">
        <v>8.9999999999999993E-3</v>
      </c>
      <c r="H39" s="418">
        <v>28.815999999999999</v>
      </c>
      <c r="I39" s="418">
        <v>15.69</v>
      </c>
      <c r="J39" s="418">
        <v>13.125999999999999</v>
      </c>
    </row>
    <row r="40" spans="1:16" ht="12" hidden="1" customHeight="1" outlineLevel="1">
      <c r="A40" s="72">
        <v>2003</v>
      </c>
      <c r="B40" s="418">
        <v>100</v>
      </c>
      <c r="C40" s="418">
        <v>1.4999999999999999E-2</v>
      </c>
      <c r="D40" s="418">
        <v>0.22700000000000001</v>
      </c>
      <c r="E40" s="418">
        <v>44.529000000000003</v>
      </c>
      <c r="F40" s="418">
        <v>22.702000000000002</v>
      </c>
      <c r="G40" s="418">
        <v>0.17899999999999999</v>
      </c>
      <c r="H40" s="418">
        <v>32.347999999999999</v>
      </c>
      <c r="I40" s="418">
        <v>17.036999999999999</v>
      </c>
      <c r="J40" s="418">
        <v>15.31</v>
      </c>
    </row>
    <row r="41" spans="1:16" ht="12" hidden="1" customHeight="1" outlineLevel="1">
      <c r="A41" s="72">
        <v>2004</v>
      </c>
      <c r="B41" s="418">
        <v>100</v>
      </c>
      <c r="C41" s="418">
        <v>1.4E-2</v>
      </c>
      <c r="D41" s="418">
        <v>0.19600000000000001</v>
      </c>
      <c r="E41" s="418">
        <v>42.381</v>
      </c>
      <c r="F41" s="418">
        <v>24.236000000000001</v>
      </c>
      <c r="G41" s="418">
        <v>0.47799999999999998</v>
      </c>
      <c r="H41" s="418">
        <v>32.695999999999998</v>
      </c>
      <c r="I41" s="418">
        <v>17.239999999999998</v>
      </c>
      <c r="J41" s="418">
        <v>15.456</v>
      </c>
    </row>
    <row r="42" spans="1:16" ht="12" hidden="1" customHeight="1" outlineLevel="1">
      <c r="A42" s="72">
        <v>2005</v>
      </c>
      <c r="B42" s="418">
        <v>100</v>
      </c>
      <c r="C42" s="418">
        <v>1.6E-2</v>
      </c>
      <c r="D42" s="418">
        <v>0.17</v>
      </c>
      <c r="E42" s="418">
        <v>42.988</v>
      </c>
      <c r="F42" s="418">
        <v>23.07</v>
      </c>
      <c r="G42" s="418">
        <v>0.89800000000000002</v>
      </c>
      <c r="H42" s="418">
        <v>32.859000000000002</v>
      </c>
      <c r="I42" s="418">
        <v>17.091999999999999</v>
      </c>
      <c r="J42" s="418">
        <v>15.766</v>
      </c>
    </row>
    <row r="43" spans="1:16" hidden="1" outlineLevel="1">
      <c r="A43" s="72">
        <v>2006</v>
      </c>
      <c r="B43" s="418">
        <v>100</v>
      </c>
      <c r="C43" s="418">
        <v>8.9999999999999993E-3</v>
      </c>
      <c r="D43" s="418">
        <v>0.18</v>
      </c>
      <c r="E43" s="418">
        <v>43.98</v>
      </c>
      <c r="F43" s="418">
        <v>21.391999999999999</v>
      </c>
      <c r="G43" s="418">
        <v>1.3720000000000001</v>
      </c>
      <c r="H43" s="418">
        <v>33.067</v>
      </c>
      <c r="I43" s="418">
        <v>18.277999999999999</v>
      </c>
      <c r="J43" s="418">
        <v>14.788</v>
      </c>
    </row>
    <row r="44" spans="1:16" hidden="1" outlineLevel="1">
      <c r="A44" s="72">
        <v>2007</v>
      </c>
      <c r="B44" s="418">
        <v>100</v>
      </c>
      <c r="C44" s="418">
        <v>6.0000000000000001E-3</v>
      </c>
      <c r="D44" s="418">
        <v>0.14099999999999999</v>
      </c>
      <c r="E44" s="418">
        <v>39.273000000000003</v>
      </c>
      <c r="F44" s="418">
        <v>22.477</v>
      </c>
      <c r="G44" s="418">
        <v>1.7190000000000001</v>
      </c>
      <c r="H44" s="418">
        <v>36.384999999999998</v>
      </c>
      <c r="I44" s="418">
        <v>20.452999999999999</v>
      </c>
      <c r="J44" s="418">
        <v>15.933</v>
      </c>
    </row>
    <row r="45" spans="1:16" hidden="1" outlineLevel="1">
      <c r="A45" s="72">
        <v>2008</v>
      </c>
      <c r="B45" s="418">
        <v>100</v>
      </c>
      <c r="C45" s="418">
        <v>3.0000000000000001E-3</v>
      </c>
      <c r="D45" s="418">
        <v>0.29099999999999998</v>
      </c>
      <c r="E45" s="418">
        <v>42.195999999999998</v>
      </c>
      <c r="F45" s="418">
        <v>21.436</v>
      </c>
      <c r="G45" s="418">
        <v>1.4370000000000001</v>
      </c>
      <c r="H45" s="418">
        <v>34.637</v>
      </c>
      <c r="I45" s="418">
        <v>19.417999999999999</v>
      </c>
      <c r="J45" s="418">
        <v>15.218999999999999</v>
      </c>
    </row>
    <row r="46" spans="1:16" hidden="1" outlineLevel="1">
      <c r="A46" s="72">
        <v>2009</v>
      </c>
      <c r="B46" s="418">
        <v>100</v>
      </c>
      <c r="C46" s="418">
        <v>1E-3</v>
      </c>
      <c r="D46" s="418">
        <v>0.26</v>
      </c>
      <c r="E46" s="418">
        <v>38.442</v>
      </c>
      <c r="F46" s="418">
        <v>25.94</v>
      </c>
      <c r="G46" s="418">
        <v>1.39</v>
      </c>
      <c r="H46" s="418">
        <v>33.966999999999999</v>
      </c>
      <c r="I46" s="418">
        <v>17.643000000000001</v>
      </c>
      <c r="J46" s="418">
        <v>16.323</v>
      </c>
    </row>
    <row r="47" spans="1:16" collapsed="1">
      <c r="A47" s="72">
        <v>2010</v>
      </c>
      <c r="B47" s="418">
        <v>100</v>
      </c>
      <c r="C47" s="418">
        <v>1E-3</v>
      </c>
      <c r="D47" s="418">
        <v>0.28299999999999997</v>
      </c>
      <c r="E47" s="418">
        <v>36.354999999999997</v>
      </c>
      <c r="F47" s="418">
        <v>25.765000000000001</v>
      </c>
      <c r="G47" s="418">
        <v>1.4179999999999999</v>
      </c>
      <c r="H47" s="418">
        <v>36.179000000000002</v>
      </c>
      <c r="I47" s="418">
        <v>19.024999999999999</v>
      </c>
      <c r="J47" s="418">
        <v>17.154</v>
      </c>
    </row>
    <row r="48" spans="1:16" hidden="1" outlineLevel="1">
      <c r="A48" s="72">
        <v>2011</v>
      </c>
      <c r="B48" s="418">
        <v>100</v>
      </c>
      <c r="C48" s="418">
        <v>1E-3</v>
      </c>
      <c r="D48" s="418">
        <v>0.23</v>
      </c>
      <c r="E48" s="418">
        <v>36.881</v>
      </c>
      <c r="F48" s="418">
        <v>24.295000000000002</v>
      </c>
      <c r="G48" s="418">
        <v>1.633</v>
      </c>
      <c r="H48" s="418">
        <v>36.959000000000003</v>
      </c>
      <c r="I48" s="418">
        <v>20.759</v>
      </c>
      <c r="J48" s="418">
        <v>16.2</v>
      </c>
    </row>
    <row r="49" spans="1:10" hidden="1" outlineLevel="1">
      <c r="A49" s="259">
        <v>2012</v>
      </c>
      <c r="B49" s="418">
        <v>100</v>
      </c>
      <c r="C49" s="418">
        <v>1E-3</v>
      </c>
      <c r="D49" s="418">
        <v>0.224</v>
      </c>
      <c r="E49" s="418">
        <v>38.521000000000001</v>
      </c>
      <c r="F49" s="418">
        <v>22.087</v>
      </c>
      <c r="G49" s="418">
        <v>1.998</v>
      </c>
      <c r="H49" s="418">
        <v>37.168999999999997</v>
      </c>
      <c r="I49" s="418">
        <v>20.411000000000001</v>
      </c>
      <c r="J49" s="418">
        <v>16.757999999999999</v>
      </c>
    </row>
    <row r="50" spans="1:10" hidden="1" outlineLevel="1">
      <c r="A50" s="266">
        <v>2013</v>
      </c>
      <c r="B50" s="418">
        <v>100</v>
      </c>
      <c r="C50" s="418">
        <v>1E-3</v>
      </c>
      <c r="D50" s="418">
        <v>0.22900000000000001</v>
      </c>
      <c r="E50" s="418">
        <v>38.859000000000002</v>
      </c>
      <c r="F50" s="418">
        <v>23.669</v>
      </c>
      <c r="G50" s="418">
        <v>2.0760000000000001</v>
      </c>
      <c r="H50" s="418">
        <v>35.167000000000002</v>
      </c>
      <c r="I50" s="418">
        <v>19.492999999999999</v>
      </c>
      <c r="J50" s="418">
        <v>15.673999999999999</v>
      </c>
    </row>
    <row r="51" spans="1:10" hidden="1" outlineLevel="1">
      <c r="A51" s="271">
        <v>2014</v>
      </c>
      <c r="B51" s="418">
        <v>100</v>
      </c>
      <c r="C51" s="418">
        <v>1E-3</v>
      </c>
      <c r="D51" s="418">
        <v>0.16500000000000001</v>
      </c>
      <c r="E51" s="418">
        <v>40.936999999999998</v>
      </c>
      <c r="F51" s="418">
        <v>21.751000000000001</v>
      </c>
      <c r="G51" s="418">
        <v>2.0310000000000001</v>
      </c>
      <c r="H51" s="418">
        <v>35.116</v>
      </c>
      <c r="I51" s="418">
        <v>20.606000000000002</v>
      </c>
      <c r="J51" s="418">
        <v>14.51</v>
      </c>
    </row>
    <row r="52" spans="1:10" hidden="1" outlineLevel="1">
      <c r="A52" s="273">
        <v>2015</v>
      </c>
      <c r="B52" s="418">
        <v>100</v>
      </c>
      <c r="C52" s="418">
        <v>0</v>
      </c>
      <c r="D52" s="418">
        <v>0.17499999999999999</v>
      </c>
      <c r="E52" s="418">
        <v>40.472000000000001</v>
      </c>
      <c r="F52" s="418">
        <v>20.329999999999998</v>
      </c>
      <c r="G52" s="418">
        <v>1.9139999999999999</v>
      </c>
      <c r="H52" s="418">
        <v>37.109000000000002</v>
      </c>
      <c r="I52" s="418">
        <v>20.895</v>
      </c>
      <c r="J52" s="418">
        <v>16.213999999999999</v>
      </c>
    </row>
    <row r="53" spans="1:10" hidden="1" outlineLevel="1">
      <c r="A53" s="281">
        <v>2016</v>
      </c>
      <c r="B53" s="418">
        <v>100</v>
      </c>
      <c r="C53" s="418">
        <v>0</v>
      </c>
      <c r="D53" s="418">
        <v>0.16800000000000001</v>
      </c>
      <c r="E53" s="418">
        <v>39.777000000000001</v>
      </c>
      <c r="F53" s="418">
        <v>21.597999999999999</v>
      </c>
      <c r="G53" s="418">
        <v>1.8280000000000001</v>
      </c>
      <c r="H53" s="418">
        <v>36.628999999999998</v>
      </c>
      <c r="I53" s="418">
        <v>20.349</v>
      </c>
      <c r="J53" s="418">
        <v>16.28</v>
      </c>
    </row>
    <row r="54" spans="1:10" hidden="1" outlineLevel="1">
      <c r="A54" s="283">
        <v>2017</v>
      </c>
      <c r="B54" s="418">
        <v>100</v>
      </c>
      <c r="C54" s="418">
        <v>0</v>
      </c>
      <c r="D54" s="418">
        <v>0.17699999999999999</v>
      </c>
      <c r="E54" s="418">
        <v>40.247999999999998</v>
      </c>
      <c r="F54" s="418">
        <v>21.154</v>
      </c>
      <c r="G54" s="418">
        <v>1.8180000000000001</v>
      </c>
      <c r="H54" s="418">
        <v>36.603999999999999</v>
      </c>
      <c r="I54" s="418">
        <v>20.006</v>
      </c>
      <c r="J54" s="418">
        <v>16.597999999999999</v>
      </c>
    </row>
    <row r="55" spans="1:10" hidden="1" outlineLevel="1">
      <c r="A55" s="414">
        <v>2018</v>
      </c>
      <c r="B55" s="418">
        <v>100</v>
      </c>
      <c r="C55" s="418">
        <v>0</v>
      </c>
      <c r="D55" s="418">
        <v>0.18</v>
      </c>
      <c r="E55" s="418">
        <v>39.548999999999999</v>
      </c>
      <c r="F55" s="418">
        <v>21.344999999999999</v>
      </c>
      <c r="G55" s="418">
        <v>1.962</v>
      </c>
      <c r="H55" s="418">
        <v>36.963000000000001</v>
      </c>
      <c r="I55" s="418">
        <v>20.052</v>
      </c>
      <c r="J55" s="418">
        <v>16.911000000000001</v>
      </c>
    </row>
    <row r="56" spans="1:10" hidden="1" outlineLevel="1">
      <c r="A56" s="414">
        <v>2019</v>
      </c>
      <c r="B56" s="418">
        <v>100</v>
      </c>
      <c r="C56" s="418">
        <v>0</v>
      </c>
      <c r="D56" s="418">
        <v>0.14799999999999999</v>
      </c>
      <c r="E56" s="418">
        <v>38.637999999999998</v>
      </c>
      <c r="F56" s="418">
        <v>21.27</v>
      </c>
      <c r="G56" s="418">
        <v>2.0510000000000002</v>
      </c>
      <c r="H56" s="418">
        <v>37.893999999999998</v>
      </c>
      <c r="I56" s="418">
        <v>20.439</v>
      </c>
      <c r="J56" s="418">
        <v>17.454000000000001</v>
      </c>
    </row>
    <row r="57" spans="1:10" collapsed="1">
      <c r="A57" s="435">
        <v>2020</v>
      </c>
      <c r="B57" s="418">
        <v>100</v>
      </c>
      <c r="C57" s="418">
        <v>0</v>
      </c>
      <c r="D57" s="418">
        <v>0.217</v>
      </c>
      <c r="E57" s="418">
        <v>33.573</v>
      </c>
      <c r="F57" s="418">
        <v>23.117999999999999</v>
      </c>
      <c r="G57" s="418">
        <v>2.5779999999999998</v>
      </c>
      <c r="H57" s="418">
        <v>40.515000000000001</v>
      </c>
      <c r="I57" s="418">
        <v>21.774999999999999</v>
      </c>
      <c r="J57" s="418">
        <v>18.739999999999998</v>
      </c>
    </row>
    <row r="58" spans="1:10" hidden="1" outlineLevel="1">
      <c r="A58" s="458">
        <v>2021</v>
      </c>
      <c r="B58" s="418">
        <v>100</v>
      </c>
      <c r="C58" s="418">
        <v>0</v>
      </c>
      <c r="D58" s="418">
        <v>0.27300000000000002</v>
      </c>
      <c r="E58" s="418">
        <v>30.408000000000001</v>
      </c>
      <c r="F58" s="418">
        <v>25.155000000000001</v>
      </c>
      <c r="G58" s="418">
        <v>2.3730000000000002</v>
      </c>
      <c r="H58" s="418">
        <v>41.790999999999997</v>
      </c>
      <c r="I58" s="418">
        <v>21.148</v>
      </c>
      <c r="J58" s="418">
        <v>20.641999999999999</v>
      </c>
    </row>
    <row r="59" spans="1:10" hidden="1" outlineLevel="1">
      <c r="A59" s="468">
        <v>2022</v>
      </c>
      <c r="B59" s="418">
        <v>100</v>
      </c>
      <c r="C59" s="418">
        <v>0</v>
      </c>
      <c r="D59" s="418">
        <v>0.30599999999999999</v>
      </c>
      <c r="E59" s="418">
        <v>32.338000000000001</v>
      </c>
      <c r="F59" s="418">
        <v>23.231000000000002</v>
      </c>
      <c r="G59" s="418">
        <v>2.5459999999999998</v>
      </c>
      <c r="H59" s="418">
        <v>41.579000000000001</v>
      </c>
      <c r="I59" s="418">
        <v>22.096</v>
      </c>
      <c r="J59" s="418">
        <v>19.481999999999999</v>
      </c>
    </row>
    <row r="60" spans="1:10" collapsed="1">
      <c r="A60" s="468" t="s">
        <v>363</v>
      </c>
      <c r="B60" s="418">
        <v>100</v>
      </c>
      <c r="C60" s="418">
        <v>0</v>
      </c>
      <c r="D60" s="418">
        <v>0.128</v>
      </c>
      <c r="E60" s="418">
        <v>33.612000000000002</v>
      </c>
      <c r="F60" s="418">
        <v>21.917999999999999</v>
      </c>
      <c r="G60" s="418">
        <v>2.6379999999999999</v>
      </c>
      <c r="H60" s="418">
        <v>41.704000000000001</v>
      </c>
      <c r="I60" s="418">
        <v>21.454000000000001</v>
      </c>
      <c r="J60" s="418">
        <v>20.251000000000001</v>
      </c>
    </row>
    <row r="61" spans="1:10" ht="7.9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</row>
    <row r="62" spans="1:10">
      <c r="A62" s="37"/>
      <c r="B62" s="585" t="s">
        <v>147</v>
      </c>
      <c r="C62" s="585"/>
      <c r="D62" s="585"/>
      <c r="E62" s="585"/>
      <c r="F62" s="585"/>
      <c r="G62" s="585"/>
      <c r="H62" s="585"/>
      <c r="I62" s="585"/>
      <c r="J62" s="585"/>
    </row>
    <row r="63" spans="1:10">
      <c r="A63" s="72">
        <v>2000</v>
      </c>
      <c r="B63" s="418">
        <v>3.347</v>
      </c>
      <c r="C63" s="418">
        <v>-96.528999999999996</v>
      </c>
      <c r="D63" s="418">
        <v>-96.173000000000002</v>
      </c>
      <c r="E63" s="418">
        <v>16.814</v>
      </c>
      <c r="F63" s="418">
        <v>107.184</v>
      </c>
      <c r="G63" s="418">
        <v>-97.905000000000001</v>
      </c>
      <c r="H63" s="418">
        <v>-4.976</v>
      </c>
      <c r="I63" s="418">
        <v>-3.5979999999999999</v>
      </c>
      <c r="J63" s="418">
        <v>-6.5659999999999998</v>
      </c>
    </row>
    <row r="64" spans="1:10" hidden="1" outlineLevel="1">
      <c r="A64" s="72">
        <v>2001</v>
      </c>
      <c r="B64" s="418">
        <v>6.0149999999999997</v>
      </c>
      <c r="C64" s="418">
        <v>-96.006</v>
      </c>
      <c r="D64" s="418">
        <v>-96.239000000000004</v>
      </c>
      <c r="E64" s="418">
        <v>24.468</v>
      </c>
      <c r="F64" s="418">
        <v>137.738</v>
      </c>
      <c r="G64" s="418">
        <v>-98.361000000000004</v>
      </c>
      <c r="H64" s="418">
        <v>-15.035</v>
      </c>
      <c r="I64" s="418">
        <v>-12.69</v>
      </c>
      <c r="J64" s="418">
        <v>-17.739999999999998</v>
      </c>
    </row>
    <row r="65" spans="1:10" hidden="1" outlineLevel="1">
      <c r="A65" s="72">
        <v>2002</v>
      </c>
      <c r="B65" s="418">
        <v>1.4690000000000001</v>
      </c>
      <c r="C65" s="418">
        <v>-98.825999999999993</v>
      </c>
      <c r="D65" s="418">
        <v>-97.923000000000002</v>
      </c>
      <c r="E65" s="418">
        <v>15.085000000000001</v>
      </c>
      <c r="F65" s="418">
        <v>141.10900000000001</v>
      </c>
      <c r="G65" s="418">
        <v>-97.995000000000005</v>
      </c>
      <c r="H65" s="418">
        <v>-17.021999999999998</v>
      </c>
      <c r="I65" s="418">
        <v>-15.663</v>
      </c>
      <c r="J65" s="418">
        <v>-18.591000000000001</v>
      </c>
    </row>
    <row r="66" spans="1:10" hidden="1" outlineLevel="1">
      <c r="A66" s="72">
        <v>2003</v>
      </c>
      <c r="B66" s="418">
        <v>5.6539999999999999</v>
      </c>
      <c r="C66" s="418">
        <v>-99.278000000000006</v>
      </c>
      <c r="D66" s="418">
        <v>-97.653000000000006</v>
      </c>
      <c r="E66" s="418">
        <v>11.981</v>
      </c>
      <c r="F66" s="418">
        <v>144.732</v>
      </c>
      <c r="G66" s="418">
        <v>-59.603999999999999</v>
      </c>
      <c r="H66" s="418">
        <v>-3.012</v>
      </c>
      <c r="I66" s="418">
        <v>-4.6440000000000001</v>
      </c>
      <c r="J66" s="418">
        <v>-1.129</v>
      </c>
    </row>
    <row r="67" spans="1:10" hidden="1" outlineLevel="1">
      <c r="A67" s="72">
        <v>2004</v>
      </c>
      <c r="B67" s="418">
        <v>3.649</v>
      </c>
      <c r="C67" s="418">
        <v>-99.37</v>
      </c>
      <c r="D67" s="418">
        <v>-98.010999999999996</v>
      </c>
      <c r="E67" s="418">
        <v>4.5570000000000004</v>
      </c>
      <c r="F67" s="418">
        <v>156.31399999999999</v>
      </c>
      <c r="G67" s="418">
        <v>5.6440000000000001</v>
      </c>
      <c r="H67" s="418">
        <v>-3.8290000000000002</v>
      </c>
      <c r="I67" s="418">
        <v>-5.3419999999999996</v>
      </c>
      <c r="J67" s="418">
        <v>-2.0830000000000002</v>
      </c>
    </row>
    <row r="68" spans="1:10" hidden="1" outlineLevel="1">
      <c r="A68" s="72">
        <v>2005</v>
      </c>
      <c r="B68" s="418">
        <v>-0.74399999999999999</v>
      </c>
      <c r="C68" s="418">
        <v>-99.313000000000002</v>
      </c>
      <c r="D68" s="418">
        <v>-98.352999999999994</v>
      </c>
      <c r="E68" s="418">
        <v>1.56</v>
      </c>
      <c r="F68" s="418">
        <v>133.64599999999999</v>
      </c>
      <c r="G68" s="418">
        <v>90.117000000000004</v>
      </c>
      <c r="H68" s="418">
        <v>-7.4450000000000003</v>
      </c>
      <c r="I68" s="418">
        <v>-10.129</v>
      </c>
      <c r="J68" s="418">
        <v>-4.3490000000000002</v>
      </c>
    </row>
    <row r="69" spans="1:10" hidden="1" outlineLevel="1">
      <c r="A69" s="72">
        <v>2006</v>
      </c>
      <c r="B69" s="418">
        <v>1.097</v>
      </c>
      <c r="C69" s="418">
        <v>-99.613</v>
      </c>
      <c r="D69" s="418">
        <v>-98.218999999999994</v>
      </c>
      <c r="E69" s="418">
        <v>5.8280000000000003</v>
      </c>
      <c r="F69" s="418">
        <v>120.67100000000001</v>
      </c>
      <c r="G69" s="418">
        <v>196.12</v>
      </c>
      <c r="H69" s="418">
        <v>-5.1319999999999997</v>
      </c>
      <c r="I69" s="418">
        <v>-2.1110000000000002</v>
      </c>
      <c r="J69" s="418">
        <v>-8.6189999999999998</v>
      </c>
    </row>
    <row r="70" spans="1:10" hidden="1" outlineLevel="1">
      <c r="A70" s="72">
        <v>2007</v>
      </c>
      <c r="B70" s="418">
        <v>-11.015000000000001</v>
      </c>
      <c r="C70" s="418">
        <v>-99.783000000000001</v>
      </c>
      <c r="D70" s="418">
        <v>-98.771000000000001</v>
      </c>
      <c r="E70" s="418">
        <v>-16.818999999999999</v>
      </c>
      <c r="F70" s="418">
        <v>104.07899999999999</v>
      </c>
      <c r="G70" s="418">
        <v>226.46299999999999</v>
      </c>
      <c r="H70" s="418">
        <v>-8.1180000000000003</v>
      </c>
      <c r="I70" s="418">
        <v>-3.59</v>
      </c>
      <c r="J70" s="418">
        <v>-13.342000000000001</v>
      </c>
    </row>
    <row r="71" spans="1:10" hidden="1" outlineLevel="1">
      <c r="A71" s="72">
        <v>2008</v>
      </c>
      <c r="B71" s="418">
        <v>-5.117</v>
      </c>
      <c r="C71" s="418">
        <v>-99.882000000000005</v>
      </c>
      <c r="D71" s="418">
        <v>-97.302999999999997</v>
      </c>
      <c r="E71" s="418">
        <v>-4.7039999999999997</v>
      </c>
      <c r="F71" s="418">
        <v>107.53</v>
      </c>
      <c r="G71" s="418">
        <v>191.04400000000001</v>
      </c>
      <c r="H71" s="418">
        <v>-6.7350000000000003</v>
      </c>
      <c r="I71" s="418">
        <v>-2.4</v>
      </c>
      <c r="J71" s="418">
        <v>-11.736000000000001</v>
      </c>
    </row>
    <row r="72" spans="1:10" hidden="1" outlineLevel="1">
      <c r="A72" s="72">
        <v>2009</v>
      </c>
      <c r="B72" s="418">
        <v>-4.6079999999999997</v>
      </c>
      <c r="C72" s="418">
        <v>-99.950999999999993</v>
      </c>
      <c r="D72" s="418">
        <v>-97.578000000000003</v>
      </c>
      <c r="E72" s="418">
        <v>-12.715999999999999</v>
      </c>
      <c r="F72" s="418">
        <v>152.48599999999999</v>
      </c>
      <c r="G72" s="418">
        <v>182.941</v>
      </c>
      <c r="H72" s="418">
        <v>-8.0489999999999995</v>
      </c>
      <c r="I72" s="418">
        <v>-10.843999999999999</v>
      </c>
      <c r="J72" s="418">
        <v>-4.8250000000000002</v>
      </c>
    </row>
    <row r="73" spans="1:10" collapsed="1">
      <c r="A73" s="72">
        <v>2010</v>
      </c>
      <c r="B73" s="418">
        <v>3.7250000000000001</v>
      </c>
      <c r="C73" s="418">
        <v>-99.975999999999999</v>
      </c>
      <c r="D73" s="418">
        <v>-97.132000000000005</v>
      </c>
      <c r="E73" s="418">
        <v>-10.246</v>
      </c>
      <c r="F73" s="418">
        <v>172.68299999999999</v>
      </c>
      <c r="G73" s="418">
        <v>213.97</v>
      </c>
      <c r="H73" s="418">
        <v>6.4950000000000001</v>
      </c>
      <c r="I73" s="418">
        <v>4.5350000000000001</v>
      </c>
      <c r="J73" s="418">
        <v>8.7579999999999991</v>
      </c>
    </row>
    <row r="74" spans="1:10" hidden="1" outlineLevel="1">
      <c r="A74" s="72">
        <v>2011</v>
      </c>
      <c r="B74" s="418">
        <v>-7.492</v>
      </c>
      <c r="C74" s="418">
        <v>-99.974999999999994</v>
      </c>
      <c r="D74" s="418">
        <v>-97.918000000000006</v>
      </c>
      <c r="E74" s="418">
        <v>-18.792000000000002</v>
      </c>
      <c r="F74" s="418">
        <v>129.32499999999999</v>
      </c>
      <c r="G74" s="418">
        <v>222.494</v>
      </c>
      <c r="H74" s="418">
        <v>-2.9729999999999999</v>
      </c>
      <c r="I74" s="418">
        <v>1.73</v>
      </c>
      <c r="J74" s="418">
        <v>-8.4</v>
      </c>
    </row>
    <row r="75" spans="1:10" hidden="1" outlineLevel="1">
      <c r="A75" s="266">
        <v>2012</v>
      </c>
      <c r="B75" s="418">
        <v>-6.46</v>
      </c>
      <c r="C75" s="418">
        <v>-99.962000000000003</v>
      </c>
      <c r="D75" s="418">
        <v>-97.951999999999998</v>
      </c>
      <c r="E75" s="418">
        <v>-14.234999999999999</v>
      </c>
      <c r="F75" s="418">
        <v>110.80500000000001</v>
      </c>
      <c r="G75" s="418">
        <v>298.88299999999998</v>
      </c>
      <c r="H75" s="418">
        <v>-1.3340000000000001</v>
      </c>
      <c r="I75" s="418">
        <v>1.139</v>
      </c>
      <c r="J75" s="418">
        <v>-4.1890000000000001</v>
      </c>
    </row>
    <row r="76" spans="1:10" hidden="1" outlineLevel="1">
      <c r="A76" s="266">
        <v>2013</v>
      </c>
      <c r="B76" s="418">
        <v>-3.8050000000000002</v>
      </c>
      <c r="C76" s="418">
        <v>-99.974000000000004</v>
      </c>
      <c r="D76" s="418">
        <v>-97.843000000000004</v>
      </c>
      <c r="E76" s="418">
        <v>-11.026999999999999</v>
      </c>
      <c r="F76" s="418">
        <v>132.31299999999999</v>
      </c>
      <c r="G76" s="418">
        <v>326.11500000000001</v>
      </c>
      <c r="H76" s="418">
        <v>-4</v>
      </c>
      <c r="I76" s="418">
        <v>-0.67</v>
      </c>
      <c r="J76" s="418">
        <v>-7.843</v>
      </c>
    </row>
    <row r="77" spans="1:10" hidden="1" outlineLevel="1">
      <c r="A77" s="271">
        <v>2014</v>
      </c>
      <c r="B77" s="418">
        <v>-10.305999999999999</v>
      </c>
      <c r="C77" s="418">
        <v>-99.977000000000004</v>
      </c>
      <c r="D77" s="418">
        <v>-98.552999999999997</v>
      </c>
      <c r="E77" s="418">
        <v>-12.605</v>
      </c>
      <c r="F77" s="418">
        <v>99.066999999999993</v>
      </c>
      <c r="G77" s="418">
        <v>288.72899999999998</v>
      </c>
      <c r="H77" s="418">
        <v>-10.617000000000001</v>
      </c>
      <c r="I77" s="418">
        <v>-2.0939999999999999</v>
      </c>
      <c r="J77" s="418">
        <v>-20.452000000000002</v>
      </c>
    </row>
    <row r="78" spans="1:10" hidden="1" outlineLevel="1">
      <c r="A78" s="273">
        <v>2015</v>
      </c>
      <c r="B78" s="418">
        <v>-12.035</v>
      </c>
      <c r="C78" s="418">
        <v>-100</v>
      </c>
      <c r="D78" s="418">
        <v>-98.495000000000005</v>
      </c>
      <c r="E78" s="418">
        <v>-15.260999999999999</v>
      </c>
      <c r="F78" s="418">
        <v>82.468000000000004</v>
      </c>
      <c r="G78" s="418">
        <v>259.39999999999998</v>
      </c>
      <c r="H78" s="418">
        <v>-7.3650000000000002</v>
      </c>
      <c r="I78" s="418">
        <v>-2.6339999999999999</v>
      </c>
      <c r="J78" s="418">
        <v>-12.823</v>
      </c>
    </row>
    <row r="79" spans="1:10" hidden="1" outlineLevel="1">
      <c r="A79" s="281">
        <v>2016</v>
      </c>
      <c r="B79" s="418">
        <v>-9.3740000000000006</v>
      </c>
      <c r="C79" s="418">
        <v>-100</v>
      </c>
      <c r="D79" s="418">
        <v>-98.512</v>
      </c>
      <c r="E79" s="418">
        <v>-14.198</v>
      </c>
      <c r="F79" s="418">
        <v>99.712999999999994</v>
      </c>
      <c r="G79" s="418">
        <v>253.63399999999999</v>
      </c>
      <c r="H79" s="418">
        <v>-5.7960000000000003</v>
      </c>
      <c r="I79" s="418">
        <v>-2.3090000000000002</v>
      </c>
      <c r="J79" s="418">
        <v>-9.8190000000000008</v>
      </c>
    </row>
    <row r="80" spans="1:10" hidden="1" outlineLevel="1">
      <c r="A80" s="283">
        <v>2017</v>
      </c>
      <c r="B80" s="418">
        <v>-9.4670000000000005</v>
      </c>
      <c r="C80" s="418">
        <v>-100</v>
      </c>
      <c r="D80" s="418">
        <v>-98.430999999999997</v>
      </c>
      <c r="E80" s="418">
        <v>-13.271000000000001</v>
      </c>
      <c r="F80" s="418">
        <v>95.408000000000001</v>
      </c>
      <c r="G80" s="418">
        <v>251.172</v>
      </c>
      <c r="H80" s="418">
        <v>-5.9569999999999999</v>
      </c>
      <c r="I80" s="418">
        <v>-4.0529999999999999</v>
      </c>
      <c r="J80" s="418">
        <v>-8.1539999999999999</v>
      </c>
    </row>
    <row r="81" spans="1:10" hidden="1" outlineLevel="1">
      <c r="A81" s="414">
        <v>2018</v>
      </c>
      <c r="B81" s="418">
        <v>-10.14</v>
      </c>
      <c r="C81" s="418">
        <v>-100</v>
      </c>
      <c r="D81" s="418">
        <v>-98.417000000000002</v>
      </c>
      <c r="E81" s="418">
        <v>-15.411</v>
      </c>
      <c r="F81" s="418">
        <v>95.710999999999999</v>
      </c>
      <c r="G81" s="418">
        <v>276.35500000000002</v>
      </c>
      <c r="H81" s="418">
        <v>-5.7409999999999997</v>
      </c>
      <c r="I81" s="418">
        <v>-4.548</v>
      </c>
      <c r="J81" s="418">
        <v>-7.1159999999999997</v>
      </c>
    </row>
    <row r="82" spans="1:10" hidden="1" outlineLevel="1">
      <c r="A82" s="414">
        <v>2019</v>
      </c>
      <c r="B82" s="418">
        <v>-12.87</v>
      </c>
      <c r="C82" s="418">
        <v>-100</v>
      </c>
      <c r="D82" s="418">
        <v>-98.742000000000004</v>
      </c>
      <c r="E82" s="418">
        <v>-19.869</v>
      </c>
      <c r="F82" s="418">
        <v>89.096999999999994</v>
      </c>
      <c r="G82" s="418">
        <v>281.31</v>
      </c>
      <c r="H82" s="418">
        <v>-6.3029999999999999</v>
      </c>
      <c r="I82" s="418">
        <v>-5.6609999999999996</v>
      </c>
      <c r="J82" s="418">
        <v>-7.0439999999999996</v>
      </c>
    </row>
    <row r="83" spans="1:10" collapsed="1">
      <c r="A83" s="435">
        <v>2020</v>
      </c>
      <c r="B83" s="418">
        <v>-21.789000000000001</v>
      </c>
      <c r="C83" s="418">
        <v>-100</v>
      </c>
      <c r="D83" s="418">
        <v>-98.338999999999999</v>
      </c>
      <c r="E83" s="418">
        <v>-37.502000000000002</v>
      </c>
      <c r="F83" s="418">
        <v>84.483000000000004</v>
      </c>
      <c r="G83" s="418">
        <v>330.25900000000001</v>
      </c>
      <c r="H83" s="418">
        <v>-10.077</v>
      </c>
      <c r="I83" s="418">
        <v>-9.7829999999999995</v>
      </c>
      <c r="J83" s="418">
        <v>-10.416</v>
      </c>
    </row>
    <row r="84" spans="1:10" hidden="1" outlineLevel="1">
      <c r="A84" s="458">
        <v>2021</v>
      </c>
      <c r="B84" s="418">
        <v>-19.524999999999999</v>
      </c>
      <c r="C84" s="418">
        <v>-100</v>
      </c>
      <c r="D84" s="418">
        <v>-97.85</v>
      </c>
      <c r="E84" s="418">
        <v>-41.755000000000003</v>
      </c>
      <c r="F84" s="418">
        <v>106.557</v>
      </c>
      <c r="G84" s="418">
        <v>307.59199999999998</v>
      </c>
      <c r="H84" s="418">
        <v>-4.5609999999999999</v>
      </c>
      <c r="I84" s="418">
        <v>-9.8439999999999994</v>
      </c>
      <c r="J84" s="418">
        <v>1.5349999999999999</v>
      </c>
    </row>
    <row r="85" spans="1:10" hidden="1" outlineLevel="1">
      <c r="A85" s="468">
        <v>2022</v>
      </c>
      <c r="B85" s="418">
        <v>-23.966000000000001</v>
      </c>
      <c r="C85" s="418">
        <v>-100</v>
      </c>
      <c r="D85" s="418">
        <v>-97.724000000000004</v>
      </c>
      <c r="E85" s="418">
        <v>-41.475999999999999</v>
      </c>
      <c r="F85" s="418">
        <v>80.225999999999999</v>
      </c>
      <c r="G85" s="418">
        <v>313.18400000000003</v>
      </c>
      <c r="H85" s="418">
        <v>-10.284000000000001</v>
      </c>
      <c r="I85" s="418">
        <v>-11</v>
      </c>
      <c r="J85" s="418">
        <v>-9.4570000000000007</v>
      </c>
    </row>
    <row r="86" spans="1:10" collapsed="1">
      <c r="A86" s="468" t="s">
        <v>363</v>
      </c>
      <c r="B86" s="418">
        <v>-24.111999999999998</v>
      </c>
      <c r="C86" s="418">
        <v>-100</v>
      </c>
      <c r="D86" s="418">
        <v>-99.052000000000007</v>
      </c>
      <c r="E86" s="418">
        <v>-39.286999999999999</v>
      </c>
      <c r="F86" s="418">
        <v>69.713999999999999</v>
      </c>
      <c r="G86" s="418">
        <v>327.19400000000002</v>
      </c>
      <c r="H86" s="418">
        <v>-10.186</v>
      </c>
      <c r="I86" s="418">
        <v>-13.756</v>
      </c>
      <c r="J86" s="418">
        <v>-6.0670000000000002</v>
      </c>
    </row>
    <row r="87" spans="1:10" ht="7.9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</row>
    <row r="88" spans="1:10">
      <c r="A88" s="37"/>
      <c r="B88" s="585" t="s">
        <v>148</v>
      </c>
      <c r="C88" s="585"/>
      <c r="D88" s="585"/>
      <c r="E88" s="585"/>
      <c r="F88" s="585"/>
      <c r="G88" s="585"/>
      <c r="H88" s="585"/>
      <c r="I88" s="585"/>
      <c r="J88" s="585"/>
    </row>
    <row r="89" spans="1:10" hidden="1" outlineLevel="1">
      <c r="A89" s="72">
        <v>2000</v>
      </c>
      <c r="B89" s="418">
        <v>1.6850000000000001</v>
      </c>
      <c r="C89" s="418">
        <v>-33.182000000000002</v>
      </c>
      <c r="D89" s="418">
        <v>-24.503</v>
      </c>
      <c r="E89" s="418">
        <v>-2.585</v>
      </c>
      <c r="F89" s="418">
        <v>5.0430000000000001</v>
      </c>
      <c r="G89" s="418">
        <v>-17.372</v>
      </c>
      <c r="H89" s="418">
        <v>7.0579999999999998</v>
      </c>
      <c r="I89" s="418">
        <v>1.627</v>
      </c>
      <c r="J89" s="418">
        <v>14.331</v>
      </c>
    </row>
    <row r="90" spans="1:10" hidden="1" outlineLevel="1">
      <c r="A90" s="72">
        <v>2001</v>
      </c>
      <c r="B90" s="418">
        <v>2.5819999999999999</v>
      </c>
      <c r="C90" s="418">
        <v>15.073</v>
      </c>
      <c r="D90" s="418">
        <v>-1.7110000000000001</v>
      </c>
      <c r="E90" s="418">
        <v>6.5519999999999996</v>
      </c>
      <c r="F90" s="418">
        <v>14.747</v>
      </c>
      <c r="G90" s="418">
        <v>-21.780999999999999</v>
      </c>
      <c r="H90" s="418">
        <v>-10.585000000000001</v>
      </c>
      <c r="I90" s="418">
        <v>-9.4309999999999992</v>
      </c>
      <c r="J90" s="418">
        <v>-11.959</v>
      </c>
    </row>
    <row r="91" spans="1:10" hidden="1" outlineLevel="1">
      <c r="A91" s="72">
        <v>2002</v>
      </c>
      <c r="B91" s="418">
        <v>-4.2880000000000003</v>
      </c>
      <c r="C91" s="418">
        <v>-70.614999999999995</v>
      </c>
      <c r="D91" s="418">
        <v>-44.77</v>
      </c>
      <c r="E91" s="418">
        <v>-7.5389999999999997</v>
      </c>
      <c r="F91" s="418">
        <v>1.4179999999999999</v>
      </c>
      <c r="G91" s="418">
        <v>22.376000000000001</v>
      </c>
      <c r="H91" s="418">
        <v>-2.339</v>
      </c>
      <c r="I91" s="418">
        <v>-3.4049999999999998</v>
      </c>
      <c r="J91" s="418">
        <v>-1.0349999999999999</v>
      </c>
    </row>
    <row r="92" spans="1:10" hidden="1" outlineLevel="1">
      <c r="A92" s="72">
        <v>2003</v>
      </c>
      <c r="B92" s="418">
        <v>4.125</v>
      </c>
      <c r="C92" s="418">
        <v>-38.450000000000003</v>
      </c>
      <c r="D92" s="418">
        <v>12.961</v>
      </c>
      <c r="E92" s="418">
        <v>-2.6970000000000001</v>
      </c>
      <c r="F92" s="418">
        <v>1.5029999999999999</v>
      </c>
      <c r="G92" s="418">
        <v>1914.296</v>
      </c>
      <c r="H92" s="418">
        <v>16.885000000000002</v>
      </c>
      <c r="I92" s="418">
        <v>13.066000000000001</v>
      </c>
      <c r="J92" s="418">
        <v>21.45</v>
      </c>
    </row>
    <row r="93" spans="1:10" hidden="1" outlineLevel="1">
      <c r="A93" s="72">
        <v>2004</v>
      </c>
      <c r="B93" s="418">
        <v>-1.8979999999999999</v>
      </c>
      <c r="C93" s="418">
        <v>-12.827</v>
      </c>
      <c r="D93" s="418">
        <v>-15.231</v>
      </c>
      <c r="E93" s="418">
        <v>-6.63</v>
      </c>
      <c r="F93" s="418">
        <v>4.7320000000000002</v>
      </c>
      <c r="G93" s="418">
        <v>161.52000000000001</v>
      </c>
      <c r="H93" s="418">
        <v>-0.84199999999999997</v>
      </c>
      <c r="I93" s="418">
        <v>-0.73299999999999998</v>
      </c>
      <c r="J93" s="418">
        <v>-0.96499999999999997</v>
      </c>
    </row>
    <row r="94" spans="1:10" hidden="1" outlineLevel="1">
      <c r="A94" s="72">
        <v>2005</v>
      </c>
      <c r="B94" s="418">
        <v>-4.2380000000000004</v>
      </c>
      <c r="C94" s="418">
        <v>9.0289999999999999</v>
      </c>
      <c r="D94" s="418">
        <v>-17.184000000000001</v>
      </c>
      <c r="E94" s="418">
        <v>-2.8660000000000001</v>
      </c>
      <c r="F94" s="418">
        <v>-8.8439999999999994</v>
      </c>
      <c r="G94" s="418">
        <v>79.959999999999994</v>
      </c>
      <c r="H94" s="418">
        <v>-3.76</v>
      </c>
      <c r="I94" s="418">
        <v>-5.056</v>
      </c>
      <c r="J94" s="418">
        <v>-2.3140000000000001</v>
      </c>
    </row>
    <row r="95" spans="1:10" hidden="1" outlineLevel="1">
      <c r="A95" s="72">
        <v>2006</v>
      </c>
      <c r="B95" s="418">
        <v>1.8540000000000001</v>
      </c>
      <c r="C95" s="418">
        <v>-43.637999999999998</v>
      </c>
      <c r="D95" s="418">
        <v>8.1359999999999992</v>
      </c>
      <c r="E95" s="418">
        <v>4.2030000000000003</v>
      </c>
      <c r="F95" s="418">
        <v>-5.5529999999999999</v>
      </c>
      <c r="G95" s="418">
        <v>55.756999999999998</v>
      </c>
      <c r="H95" s="418">
        <v>2.4990000000000001</v>
      </c>
      <c r="I95" s="418">
        <v>8.9209999999999994</v>
      </c>
      <c r="J95" s="418">
        <v>-4.4640000000000004</v>
      </c>
    </row>
    <row r="96" spans="1:10" hidden="1" outlineLevel="1">
      <c r="A96" s="72">
        <v>2007</v>
      </c>
      <c r="B96" s="418">
        <v>-11.98</v>
      </c>
      <c r="C96" s="418">
        <v>-43.859000000000002</v>
      </c>
      <c r="D96" s="418">
        <v>-31.013999999999999</v>
      </c>
      <c r="E96" s="418">
        <v>-21.4</v>
      </c>
      <c r="F96" s="418">
        <v>-7.5190000000000001</v>
      </c>
      <c r="G96" s="418">
        <v>10.247</v>
      </c>
      <c r="H96" s="418">
        <v>-3.1469999999999998</v>
      </c>
      <c r="I96" s="418">
        <v>-1.5109999999999999</v>
      </c>
      <c r="J96" s="418">
        <v>-5.1689999999999996</v>
      </c>
    </row>
    <row r="97" spans="1:10" hidden="1" outlineLevel="1">
      <c r="A97" s="72">
        <v>2008</v>
      </c>
      <c r="B97" s="418">
        <v>6.6280000000000001</v>
      </c>
      <c r="C97" s="418">
        <v>-45.545000000000002</v>
      </c>
      <c r="D97" s="418">
        <v>119.482</v>
      </c>
      <c r="E97" s="418">
        <v>14.566000000000001</v>
      </c>
      <c r="F97" s="418">
        <v>1.6910000000000001</v>
      </c>
      <c r="G97" s="418">
        <v>-10.849</v>
      </c>
      <c r="H97" s="418">
        <v>1.5049999999999999</v>
      </c>
      <c r="I97" s="418">
        <v>1.2330000000000001</v>
      </c>
      <c r="J97" s="418">
        <v>1.853</v>
      </c>
    </row>
    <row r="98" spans="1:10" hidden="1" outlineLevel="1">
      <c r="A98" s="72">
        <v>2009</v>
      </c>
      <c r="B98" s="418">
        <v>0.53600000000000003</v>
      </c>
      <c r="C98" s="418">
        <v>-58.182000000000002</v>
      </c>
      <c r="D98" s="418">
        <v>-10.19</v>
      </c>
      <c r="E98" s="418">
        <v>-8.4079999999999995</v>
      </c>
      <c r="F98" s="418">
        <v>21.661999999999999</v>
      </c>
      <c r="G98" s="418">
        <v>-2.7839999999999998</v>
      </c>
      <c r="H98" s="418">
        <v>-1.409</v>
      </c>
      <c r="I98" s="418">
        <v>-8.6509999999999998</v>
      </c>
      <c r="J98" s="418">
        <v>7.8310000000000004</v>
      </c>
    </row>
    <row r="99" spans="1:10" hidden="1" outlineLevel="1">
      <c r="A99" s="72">
        <v>2010</v>
      </c>
      <c r="B99" s="418">
        <v>8.7360000000000007</v>
      </c>
      <c r="C99" s="418">
        <v>-50.496000000000002</v>
      </c>
      <c r="D99" s="418">
        <v>18.413</v>
      </c>
      <c r="E99" s="418">
        <v>2.83</v>
      </c>
      <c r="F99" s="418">
        <v>7.9989999999999997</v>
      </c>
      <c r="G99" s="418">
        <v>10.967000000000001</v>
      </c>
      <c r="H99" s="418">
        <v>15.818</v>
      </c>
      <c r="I99" s="418">
        <v>17.248999999999999</v>
      </c>
      <c r="J99" s="418">
        <v>14.271000000000001</v>
      </c>
    </row>
    <row r="100" spans="1:10" hidden="1" outlineLevel="1">
      <c r="A100" s="72">
        <v>2011</v>
      </c>
      <c r="B100" s="418">
        <v>-10.814</v>
      </c>
      <c r="C100" s="418">
        <v>1.5209999999999999</v>
      </c>
      <c r="D100" s="418">
        <v>-27.411000000000001</v>
      </c>
      <c r="E100" s="418">
        <v>-9.5220000000000002</v>
      </c>
      <c r="F100" s="418">
        <v>-15.9</v>
      </c>
      <c r="G100" s="418">
        <v>2.7149999999999999</v>
      </c>
      <c r="H100" s="418">
        <v>-8.891</v>
      </c>
      <c r="I100" s="418">
        <v>-2.6829999999999998</v>
      </c>
      <c r="J100" s="418">
        <v>-15.776</v>
      </c>
    </row>
    <row r="101" spans="1:10" hidden="1" outlineLevel="1">
      <c r="A101" s="259">
        <v>2012</v>
      </c>
      <c r="B101" s="418">
        <v>1.115</v>
      </c>
      <c r="C101" s="418">
        <v>51.021999999999998</v>
      </c>
      <c r="D101" s="418">
        <v>-1.629</v>
      </c>
      <c r="E101" s="418">
        <v>5.6109999999999998</v>
      </c>
      <c r="F101" s="418">
        <v>-8.0760000000000005</v>
      </c>
      <c r="G101" s="418">
        <v>23.687000000000001</v>
      </c>
      <c r="H101" s="418">
        <v>1.6890000000000001</v>
      </c>
      <c r="I101" s="418">
        <v>-0.58099999999999996</v>
      </c>
      <c r="J101" s="418">
        <v>4.5970000000000004</v>
      </c>
    </row>
    <row r="102" spans="1:10" hidden="1" outlineLevel="1">
      <c r="A102" s="266">
        <v>2013</v>
      </c>
      <c r="B102" s="418">
        <v>2.839</v>
      </c>
      <c r="C102" s="418">
        <v>-31.664000000000001</v>
      </c>
      <c r="D102" s="418">
        <v>5.3360000000000003</v>
      </c>
      <c r="E102" s="418">
        <v>3.7410000000000001</v>
      </c>
      <c r="F102" s="418">
        <v>10.202999999999999</v>
      </c>
      <c r="G102" s="418">
        <v>6.827</v>
      </c>
      <c r="H102" s="418">
        <v>-2.702</v>
      </c>
      <c r="I102" s="418">
        <v>-1.788</v>
      </c>
      <c r="J102" s="418">
        <v>-3.8140000000000001</v>
      </c>
    </row>
    <row r="103" spans="1:10" hidden="1" outlineLevel="1">
      <c r="A103" s="271">
        <v>2014</v>
      </c>
      <c r="B103" s="418">
        <v>-6.758</v>
      </c>
      <c r="C103" s="418">
        <v>-11.617000000000001</v>
      </c>
      <c r="D103" s="418">
        <v>-32.938000000000002</v>
      </c>
      <c r="E103" s="418">
        <v>-1.774</v>
      </c>
      <c r="F103" s="418">
        <v>-14.311</v>
      </c>
      <c r="G103" s="418">
        <v>-8.7739999999999991</v>
      </c>
      <c r="H103" s="418">
        <v>-6.8929999999999998</v>
      </c>
      <c r="I103" s="418">
        <v>-1.4339999999999999</v>
      </c>
      <c r="J103" s="418">
        <v>-13.682</v>
      </c>
    </row>
    <row r="104" spans="1:10" hidden="1" outlineLevel="1">
      <c r="A104" s="273">
        <v>2015</v>
      </c>
      <c r="B104" s="418">
        <v>-1.927</v>
      </c>
      <c r="C104" s="418">
        <v>-100</v>
      </c>
      <c r="D104" s="418">
        <v>4.0549999999999997</v>
      </c>
      <c r="E104" s="418">
        <v>-3.04</v>
      </c>
      <c r="F104" s="418">
        <v>-8.3390000000000004</v>
      </c>
      <c r="G104" s="418">
        <v>-7.5449999999999999</v>
      </c>
      <c r="H104" s="418">
        <v>3.6389999999999998</v>
      </c>
      <c r="I104" s="418">
        <v>-0.55200000000000005</v>
      </c>
      <c r="J104" s="418">
        <v>9.59</v>
      </c>
    </row>
    <row r="105" spans="1:10" hidden="1" outlineLevel="1">
      <c r="A105" s="281">
        <v>2016</v>
      </c>
      <c r="B105" s="418">
        <v>3.0249999999999999</v>
      </c>
      <c r="C105" s="418">
        <v>0</v>
      </c>
      <c r="D105" s="418">
        <v>-1.175</v>
      </c>
      <c r="E105" s="418">
        <v>1.2549999999999999</v>
      </c>
      <c r="F105" s="418">
        <v>9.4510000000000005</v>
      </c>
      <c r="G105" s="418">
        <v>-1.6040000000000001</v>
      </c>
      <c r="H105" s="418">
        <v>1.694</v>
      </c>
      <c r="I105" s="418">
        <v>0.33400000000000002</v>
      </c>
      <c r="J105" s="418">
        <v>3.4460000000000002</v>
      </c>
    </row>
    <row r="106" spans="1:10" hidden="1" outlineLevel="1">
      <c r="A106" s="283">
        <v>2017</v>
      </c>
      <c r="B106" s="418">
        <v>-0.10199999999999999</v>
      </c>
      <c r="C106" s="418">
        <v>0</v>
      </c>
      <c r="D106" s="418">
        <v>5.48</v>
      </c>
      <c r="E106" s="418">
        <v>1.08</v>
      </c>
      <c r="F106" s="418">
        <v>-2.1549999999999998</v>
      </c>
      <c r="G106" s="418">
        <v>-0.69599999999999995</v>
      </c>
      <c r="H106" s="418">
        <v>-0.17100000000000001</v>
      </c>
      <c r="I106" s="418">
        <v>-1.7849999999999999</v>
      </c>
      <c r="J106" s="418">
        <v>1.8460000000000001</v>
      </c>
    </row>
    <row r="107" spans="1:10" hidden="1" outlineLevel="1">
      <c r="A107" s="414">
        <v>2018</v>
      </c>
      <c r="B107" s="418">
        <v>-0.74399999999999999</v>
      </c>
      <c r="C107" s="418">
        <v>0</v>
      </c>
      <c r="D107" s="418">
        <v>0.88100000000000001</v>
      </c>
      <c r="E107" s="418">
        <v>-2.4670000000000001</v>
      </c>
      <c r="F107" s="418">
        <v>0.155</v>
      </c>
      <c r="G107" s="418">
        <v>7.1710000000000003</v>
      </c>
      <c r="H107" s="418">
        <v>0.23</v>
      </c>
      <c r="I107" s="418">
        <v>-0.51600000000000001</v>
      </c>
      <c r="J107" s="418">
        <v>1.1299999999999999</v>
      </c>
    </row>
    <row r="108" spans="1:10" hidden="1" outlineLevel="1">
      <c r="A108" s="414">
        <v>2019</v>
      </c>
      <c r="B108" s="418">
        <v>-3.0379999999999998</v>
      </c>
      <c r="C108" s="418">
        <v>0</v>
      </c>
      <c r="D108" s="418">
        <v>-20.535</v>
      </c>
      <c r="E108" s="418">
        <v>-5.27</v>
      </c>
      <c r="F108" s="418">
        <v>-3.379</v>
      </c>
      <c r="G108" s="418">
        <v>1.3169999999999999</v>
      </c>
      <c r="H108" s="418">
        <v>-0.59699999999999998</v>
      </c>
      <c r="I108" s="418">
        <v>-1.165</v>
      </c>
      <c r="J108" s="418">
        <v>7.6999999999999999E-2</v>
      </c>
    </row>
    <row r="109" spans="1:10" hidden="1" outlineLevel="1">
      <c r="A109" s="435">
        <v>2020</v>
      </c>
      <c r="B109" s="418">
        <v>-10.237</v>
      </c>
      <c r="C109" s="418">
        <v>0</v>
      </c>
      <c r="D109" s="418">
        <v>31.99</v>
      </c>
      <c r="E109" s="418">
        <v>-22.004999999999999</v>
      </c>
      <c r="F109" s="418">
        <v>-2.44</v>
      </c>
      <c r="G109" s="418">
        <v>12.837</v>
      </c>
      <c r="H109" s="418">
        <v>-4.0270000000000001</v>
      </c>
      <c r="I109" s="418">
        <v>-4.3689999999999998</v>
      </c>
      <c r="J109" s="418">
        <v>-3.6269999999999998</v>
      </c>
    </row>
    <row r="110" spans="1:10" hidden="1" outlineLevel="1" collapsed="1">
      <c r="A110" s="458">
        <v>2021</v>
      </c>
      <c r="B110" s="418">
        <v>2.895</v>
      </c>
      <c r="C110" s="418">
        <v>0</v>
      </c>
      <c r="D110" s="418">
        <v>29.468</v>
      </c>
      <c r="E110" s="418">
        <v>-6.8049999999999997</v>
      </c>
      <c r="F110" s="418">
        <v>11.965</v>
      </c>
      <c r="G110" s="418">
        <v>-5.2679999999999998</v>
      </c>
      <c r="H110" s="418">
        <v>6.1340000000000003</v>
      </c>
      <c r="I110" s="418">
        <v>-6.8000000000000005E-2</v>
      </c>
      <c r="J110" s="418">
        <v>13.340999999999999</v>
      </c>
    </row>
    <row r="111" spans="1:10" hidden="1" outlineLevel="1">
      <c r="A111" s="468">
        <v>2022</v>
      </c>
      <c r="B111" s="418">
        <v>-5.5179999999999998</v>
      </c>
      <c r="C111" s="418">
        <v>1</v>
      </c>
      <c r="D111" s="418">
        <v>5.8810000000000002</v>
      </c>
      <c r="E111" s="418">
        <v>0.48</v>
      </c>
      <c r="F111" s="418">
        <v>-12.747</v>
      </c>
      <c r="G111" s="418">
        <v>1.3720000000000001</v>
      </c>
      <c r="H111" s="418">
        <v>-5.9969999999999999</v>
      </c>
      <c r="I111" s="418">
        <v>-1.2829999999999999</v>
      </c>
      <c r="J111" s="418">
        <v>-10.827</v>
      </c>
    </row>
    <row r="112" spans="1:10" collapsed="1">
      <c r="A112" s="468" t="s">
        <v>363</v>
      </c>
      <c r="B112" s="418">
        <v>-0.192</v>
      </c>
      <c r="C112" s="418">
        <v>2</v>
      </c>
      <c r="D112" s="418">
        <v>-58.365000000000002</v>
      </c>
      <c r="E112" s="418">
        <v>3.7410000000000001</v>
      </c>
      <c r="F112" s="418">
        <v>-5.8330000000000002</v>
      </c>
      <c r="G112" s="418">
        <v>3.391</v>
      </c>
      <c r="H112" s="418">
        <v>0.109</v>
      </c>
      <c r="I112" s="418">
        <v>-3.0960000000000001</v>
      </c>
      <c r="J112" s="418">
        <v>3.7440000000000002</v>
      </c>
    </row>
    <row r="113" spans="1:10">
      <c r="A113" s="86" t="s">
        <v>141</v>
      </c>
      <c r="B113" s="244"/>
      <c r="C113" s="244"/>
      <c r="D113" s="244"/>
      <c r="E113" s="244"/>
      <c r="F113" s="244"/>
      <c r="G113" s="244"/>
      <c r="H113" s="244"/>
      <c r="I113" s="244"/>
      <c r="J113" s="244"/>
    </row>
    <row r="114" spans="1:10">
      <c r="A114" s="404" t="s">
        <v>297</v>
      </c>
    </row>
    <row r="115" spans="1:10" ht="12" customHeight="1">
      <c r="A115" s="43"/>
    </row>
    <row r="116" spans="1:10" ht="12" customHeight="1">
      <c r="A116" s="513" t="s">
        <v>371</v>
      </c>
      <c r="B116" s="513"/>
      <c r="C116" s="513"/>
      <c r="D116" s="513"/>
      <c r="E116" s="513"/>
      <c r="F116" s="513"/>
      <c r="G116" s="513"/>
      <c r="H116" s="513"/>
      <c r="I116" s="513"/>
      <c r="J116" s="513"/>
    </row>
    <row r="117" spans="1:10" ht="12" customHeight="1">
      <c r="A117" s="255"/>
      <c r="B117" s="2"/>
      <c r="C117" s="2"/>
      <c r="D117" s="2"/>
      <c r="E117" s="2"/>
      <c r="F117" s="2"/>
      <c r="G117" s="2"/>
      <c r="H117" s="2"/>
      <c r="I117" s="2"/>
      <c r="J117" s="2"/>
    </row>
    <row r="118" spans="1:10">
      <c r="A118" s="604" t="s">
        <v>57</v>
      </c>
      <c r="B118" s="594" t="s">
        <v>169</v>
      </c>
      <c r="C118" s="602" t="s">
        <v>170</v>
      </c>
      <c r="D118" s="603"/>
      <c r="E118" s="603"/>
      <c r="F118" s="603"/>
      <c r="G118" s="603"/>
      <c r="H118" s="603"/>
      <c r="I118" s="603"/>
      <c r="J118" s="603"/>
    </row>
    <row r="119" spans="1:10">
      <c r="A119" s="605"/>
      <c r="B119" s="606"/>
      <c r="C119" s="607" t="s">
        <v>151</v>
      </c>
      <c r="D119" s="607" t="s">
        <v>142</v>
      </c>
      <c r="E119" s="609" t="s">
        <v>52</v>
      </c>
      <c r="F119" s="611" t="s">
        <v>38</v>
      </c>
      <c r="G119" s="613" t="s">
        <v>319</v>
      </c>
      <c r="H119" s="594" t="s">
        <v>161</v>
      </c>
      <c r="I119" s="603" t="s">
        <v>56</v>
      </c>
      <c r="J119" s="603"/>
    </row>
    <row r="120" spans="1:10">
      <c r="A120" s="593"/>
      <c r="B120" s="595"/>
      <c r="C120" s="608"/>
      <c r="D120" s="608"/>
      <c r="E120" s="610"/>
      <c r="F120" s="612"/>
      <c r="G120" s="608"/>
      <c r="H120" s="595"/>
      <c r="I120" s="75" t="s">
        <v>46</v>
      </c>
      <c r="J120" s="66" t="s">
        <v>76</v>
      </c>
    </row>
    <row r="121" spans="1:10" ht="12" customHeight="1">
      <c r="A121" s="341"/>
      <c r="B121" s="342"/>
      <c r="C121" s="71"/>
      <c r="D121" s="71"/>
      <c r="E121" s="76"/>
      <c r="F121" s="77"/>
      <c r="G121" s="71"/>
      <c r="H121" s="342"/>
      <c r="I121" s="69"/>
      <c r="J121" s="69"/>
    </row>
    <row r="122" spans="1:10">
      <c r="A122" s="37"/>
      <c r="B122" s="585" t="s">
        <v>59</v>
      </c>
      <c r="C122" s="585"/>
      <c r="D122" s="585"/>
      <c r="E122" s="597"/>
      <c r="F122" s="597"/>
      <c r="G122" s="597"/>
      <c r="H122" s="597"/>
      <c r="I122" s="597"/>
      <c r="J122" s="597"/>
    </row>
    <row r="123" spans="1:10">
      <c r="A123" s="338">
        <v>1990</v>
      </c>
      <c r="B123" s="417">
        <v>278096.51299999998</v>
      </c>
      <c r="C123" s="417">
        <v>6490.8990000000003</v>
      </c>
      <c r="D123" s="417">
        <v>29738.897000000001</v>
      </c>
      <c r="E123" s="417">
        <v>115033.52499999999</v>
      </c>
      <c r="F123" s="417">
        <v>28288.909</v>
      </c>
      <c r="G123" s="417">
        <v>1301.049</v>
      </c>
      <c r="H123" s="417">
        <v>97243.233999999997</v>
      </c>
      <c r="I123" s="417">
        <v>49611.082999999999</v>
      </c>
      <c r="J123" s="417">
        <v>47632.150999999998</v>
      </c>
    </row>
    <row r="124" spans="1:10" s="17" customFormat="1" hidden="1" outlineLevel="1">
      <c r="A124" s="36">
        <v>1999</v>
      </c>
      <c r="B124" s="417">
        <v>268689.21799999999</v>
      </c>
      <c r="C124" s="417">
        <v>313.71800000000002</v>
      </c>
      <c r="D124" s="417">
        <v>1384.577</v>
      </c>
      <c r="E124" s="417">
        <v>132919.304</v>
      </c>
      <c r="F124" s="417">
        <v>51517.978999999999</v>
      </c>
      <c r="G124" s="417">
        <v>31.751000000000001</v>
      </c>
      <c r="H124" s="417">
        <v>82521.888000000006</v>
      </c>
      <c r="I124" s="417">
        <v>46861.269</v>
      </c>
      <c r="J124" s="417">
        <v>35660.618999999999</v>
      </c>
    </row>
    <row r="125" spans="1:10" collapsed="1">
      <c r="A125" s="338">
        <v>2000</v>
      </c>
      <c r="B125" s="417">
        <v>280613.56900000002</v>
      </c>
      <c r="C125" s="417">
        <v>222.24</v>
      </c>
      <c r="D125" s="417">
        <v>1108.635</v>
      </c>
      <c r="E125" s="417">
        <v>132274.38099999999</v>
      </c>
      <c r="F125" s="417">
        <v>56636.409</v>
      </c>
      <c r="G125" s="417">
        <v>27.626000000000001</v>
      </c>
      <c r="H125" s="417">
        <v>90344.278999999995</v>
      </c>
      <c r="I125" s="417">
        <v>47736.612999999998</v>
      </c>
      <c r="J125" s="417">
        <v>42607.665999999997</v>
      </c>
    </row>
    <row r="126" spans="1:10" hidden="1" outlineLevel="1">
      <c r="A126" s="338">
        <v>2001</v>
      </c>
      <c r="B126" s="417">
        <v>268011.92599999998</v>
      </c>
      <c r="C126" s="417">
        <v>219.79900000000001</v>
      </c>
      <c r="D126" s="417">
        <v>937.05799999999999</v>
      </c>
      <c r="E126" s="417">
        <v>133004.36300000001</v>
      </c>
      <c r="F126" s="417">
        <v>57641.02</v>
      </c>
      <c r="G126" s="417">
        <v>18.838999999999999</v>
      </c>
      <c r="H126" s="417">
        <v>76190.846999999994</v>
      </c>
      <c r="I126" s="417">
        <v>42975.508999999998</v>
      </c>
      <c r="J126" s="417">
        <v>33215.338000000003</v>
      </c>
    </row>
    <row r="127" spans="1:10" hidden="1" outlineLevel="1">
      <c r="A127" s="338">
        <v>2002</v>
      </c>
      <c r="B127" s="417">
        <v>261252.011</v>
      </c>
      <c r="C127" s="417">
        <v>67.022999999999996</v>
      </c>
      <c r="D127" s="417">
        <v>537.298</v>
      </c>
      <c r="E127" s="417">
        <v>124942.326</v>
      </c>
      <c r="F127" s="417">
        <v>60214.713000000003</v>
      </c>
      <c r="G127" s="417">
        <v>23.850999999999999</v>
      </c>
      <c r="H127" s="417">
        <v>75466.8</v>
      </c>
      <c r="I127" s="417">
        <v>41569.875</v>
      </c>
      <c r="J127" s="417">
        <v>33896.925000000003</v>
      </c>
    </row>
    <row r="128" spans="1:10" hidden="1" outlineLevel="1">
      <c r="A128" s="338">
        <v>2003</v>
      </c>
      <c r="B128" s="417">
        <v>268827.05499999999</v>
      </c>
      <c r="C128" s="417">
        <v>40.301000000000002</v>
      </c>
      <c r="D128" s="417">
        <v>593.30100000000004</v>
      </c>
      <c r="E128" s="417">
        <v>120475.857</v>
      </c>
      <c r="F128" s="417">
        <v>59998.68</v>
      </c>
      <c r="G128" s="417">
        <v>473.27800000000002</v>
      </c>
      <c r="H128" s="417">
        <v>87245.638000000006</v>
      </c>
      <c r="I128" s="417">
        <v>46960.472000000002</v>
      </c>
      <c r="J128" s="417">
        <v>40285.165999999997</v>
      </c>
    </row>
    <row r="129" spans="1:10" hidden="1" outlineLevel="1">
      <c r="A129" s="338">
        <v>2004</v>
      </c>
      <c r="B129" s="417">
        <v>265320.94799999997</v>
      </c>
      <c r="C129" s="417">
        <v>35.561999999999998</v>
      </c>
      <c r="D129" s="417">
        <v>509.75200000000001</v>
      </c>
      <c r="E129" s="417">
        <v>113131.633</v>
      </c>
      <c r="F129" s="417">
        <v>63419.29</v>
      </c>
      <c r="G129" s="417">
        <v>1277.597</v>
      </c>
      <c r="H129" s="417">
        <v>86947.115999999995</v>
      </c>
      <c r="I129" s="417">
        <v>46637.650999999998</v>
      </c>
      <c r="J129" s="417">
        <v>40309.464999999997</v>
      </c>
    </row>
    <row r="130" spans="1:10" hidden="1" outlineLevel="1">
      <c r="A130" s="338">
        <v>2005</v>
      </c>
      <c r="B130" s="417">
        <v>252835.783</v>
      </c>
      <c r="C130" s="417">
        <v>39.299999999999997</v>
      </c>
      <c r="D130" s="417">
        <v>417.404</v>
      </c>
      <c r="E130" s="417">
        <v>109468.04300000001</v>
      </c>
      <c r="F130" s="417">
        <v>57334.3</v>
      </c>
      <c r="G130" s="417">
        <v>2302.6779999999999</v>
      </c>
      <c r="H130" s="417">
        <v>83274.06</v>
      </c>
      <c r="I130" s="417">
        <v>44263.097999999998</v>
      </c>
      <c r="J130" s="417">
        <v>39010.962</v>
      </c>
    </row>
    <row r="131" spans="1:10" hidden="1" outlineLevel="1">
      <c r="A131" s="338">
        <v>2006</v>
      </c>
      <c r="B131" s="417">
        <v>263086.47700000001</v>
      </c>
      <c r="C131" s="417">
        <v>22.623000000000001</v>
      </c>
      <c r="D131" s="417">
        <v>471.678</v>
      </c>
      <c r="E131" s="417">
        <v>115818.40700000001</v>
      </c>
      <c r="F131" s="417">
        <v>56111.942000000003</v>
      </c>
      <c r="G131" s="417">
        <v>3622.393</v>
      </c>
      <c r="H131" s="417">
        <v>87039.433999999994</v>
      </c>
      <c r="I131" s="417">
        <v>48291.317999999999</v>
      </c>
      <c r="J131" s="417">
        <v>38748.116000000002</v>
      </c>
    </row>
    <row r="132" spans="1:10" hidden="1" outlineLevel="1">
      <c r="A132" s="338">
        <v>2007</v>
      </c>
      <c r="B132" s="417">
        <v>237735.29300000001</v>
      </c>
      <c r="C132" s="417">
        <v>13.492000000000001</v>
      </c>
      <c r="D132" s="417">
        <v>342.363</v>
      </c>
      <c r="E132" s="417">
        <v>92562.857000000004</v>
      </c>
      <c r="F132" s="417">
        <v>54358.497000000003</v>
      </c>
      <c r="G132" s="417">
        <v>4031.4079999999999</v>
      </c>
      <c r="H132" s="417">
        <v>86426.673999999999</v>
      </c>
      <c r="I132" s="417">
        <v>47677.771000000001</v>
      </c>
      <c r="J132" s="417">
        <v>38748.902999999998</v>
      </c>
    </row>
    <row r="133" spans="1:10" hidden="1" outlineLevel="1">
      <c r="A133" s="338">
        <v>2008</v>
      </c>
      <c r="B133" s="417">
        <v>249944.00700000001</v>
      </c>
      <c r="C133" s="417">
        <v>7.1029999999999998</v>
      </c>
      <c r="D133" s="417">
        <v>731.67700000000002</v>
      </c>
      <c r="E133" s="417">
        <v>105243.655</v>
      </c>
      <c r="F133" s="417">
        <v>53864.591</v>
      </c>
      <c r="G133" s="417">
        <v>3578.0650000000001</v>
      </c>
      <c r="H133" s="417">
        <v>86518.914999999994</v>
      </c>
      <c r="I133" s="417">
        <v>48198.974000000002</v>
      </c>
      <c r="J133" s="417">
        <v>38319.940999999999</v>
      </c>
    </row>
    <row r="134" spans="1:10" hidden="1" outlineLevel="1">
      <c r="A134" s="338">
        <v>2009</v>
      </c>
      <c r="B134" s="417">
        <v>247971.10200000001</v>
      </c>
      <c r="C134" s="417">
        <v>2.887</v>
      </c>
      <c r="D134" s="417">
        <v>640.65200000000004</v>
      </c>
      <c r="E134" s="417">
        <v>95529.19</v>
      </c>
      <c r="F134" s="417">
        <v>64082.985999999997</v>
      </c>
      <c r="G134" s="417">
        <v>3456.4549999999999</v>
      </c>
      <c r="H134" s="417">
        <v>84258.933000000005</v>
      </c>
      <c r="I134" s="417">
        <v>43979.343999999997</v>
      </c>
      <c r="J134" s="417">
        <v>40279.589</v>
      </c>
    </row>
    <row r="135" spans="1:10" collapsed="1">
      <c r="A135" s="338">
        <v>2010</v>
      </c>
      <c r="B135" s="417">
        <v>248936.976</v>
      </c>
      <c r="C135" s="417">
        <v>1.198</v>
      </c>
      <c r="D135" s="417">
        <v>651.65700000000004</v>
      </c>
      <c r="E135" s="417">
        <v>93582.023000000001</v>
      </c>
      <c r="F135" s="417">
        <v>60328.239000000001</v>
      </c>
      <c r="G135" s="417">
        <v>3680.2530000000002</v>
      </c>
      <c r="H135" s="417">
        <v>90693.606</v>
      </c>
      <c r="I135" s="417">
        <v>51237.837</v>
      </c>
      <c r="J135" s="417">
        <v>39455.769</v>
      </c>
    </row>
    <row r="136" spans="1:10" hidden="1" outlineLevel="1">
      <c r="A136" s="338">
        <v>2011</v>
      </c>
      <c r="B136" s="417">
        <v>249146.64199999999</v>
      </c>
      <c r="C136" s="417">
        <v>1.57</v>
      </c>
      <c r="D136" s="417">
        <v>590.101</v>
      </c>
      <c r="E136" s="417">
        <v>90644.504000000001</v>
      </c>
      <c r="F136" s="417">
        <v>61976.192999999999</v>
      </c>
      <c r="G136" s="417">
        <v>4024.24</v>
      </c>
      <c r="H136" s="417">
        <v>91910.032999999996</v>
      </c>
      <c r="I136" s="417">
        <v>50344.858</v>
      </c>
      <c r="J136" s="417">
        <v>41565.175000000003</v>
      </c>
    </row>
    <row r="137" spans="1:10" hidden="1" outlineLevel="1">
      <c r="A137" s="338">
        <v>2012</v>
      </c>
      <c r="B137" s="417">
        <v>241841.56599999999</v>
      </c>
      <c r="C137" s="417">
        <v>2.1619999999999999</v>
      </c>
      <c r="D137" s="417">
        <v>535.75099999999998</v>
      </c>
      <c r="E137" s="417">
        <v>93576.346000000005</v>
      </c>
      <c r="F137" s="417">
        <v>52947.606</v>
      </c>
      <c r="G137" s="417">
        <v>4849.9830000000002</v>
      </c>
      <c r="H137" s="417">
        <v>89929.718999999997</v>
      </c>
      <c r="I137" s="417">
        <v>49864.129000000001</v>
      </c>
      <c r="J137" s="417">
        <v>40065.589999999997</v>
      </c>
    </row>
    <row r="138" spans="1:10" hidden="1" outlineLevel="1">
      <c r="A138" s="338">
        <v>2013</v>
      </c>
      <c r="B138" s="417">
        <v>244532.48300000001</v>
      </c>
      <c r="C138" s="417">
        <v>1.421</v>
      </c>
      <c r="D138" s="417">
        <v>546.91399999999999</v>
      </c>
      <c r="E138" s="417">
        <v>96111.12</v>
      </c>
      <c r="F138" s="417">
        <v>56608.620999999999</v>
      </c>
      <c r="G138" s="417">
        <v>5112.174</v>
      </c>
      <c r="H138" s="417">
        <v>86152.233999999997</v>
      </c>
      <c r="I138" s="417">
        <v>48899.48</v>
      </c>
      <c r="J138" s="417">
        <v>37252.754000000001</v>
      </c>
    </row>
    <row r="139" spans="1:10" hidden="1" outlineLevel="1">
      <c r="A139" s="338">
        <v>2014</v>
      </c>
      <c r="B139" s="417">
        <v>245913.87100000001</v>
      </c>
      <c r="C139" s="417">
        <v>1.5</v>
      </c>
      <c r="D139" s="417">
        <v>423.97399999999999</v>
      </c>
      <c r="E139" s="417">
        <v>98539.29</v>
      </c>
      <c r="F139" s="417">
        <v>55771.877</v>
      </c>
      <c r="G139" s="417">
        <v>4984.7950000000001</v>
      </c>
      <c r="H139" s="417">
        <v>86192.434999999998</v>
      </c>
      <c r="I139" s="417">
        <v>48549.89</v>
      </c>
      <c r="J139" s="417">
        <v>37642.544999999998</v>
      </c>
    </row>
    <row r="140" spans="1:10" hidden="1" outlineLevel="1">
      <c r="A140" s="338">
        <v>2015</v>
      </c>
      <c r="B140" s="417">
        <v>235959.87100000001</v>
      </c>
      <c r="C140" s="417">
        <v>0</v>
      </c>
      <c r="D140" s="417">
        <v>422.18299999999999</v>
      </c>
      <c r="E140" s="417">
        <v>94410.312999999995</v>
      </c>
      <c r="F140" s="417">
        <v>49045.853000000003</v>
      </c>
      <c r="G140" s="417">
        <v>4504.3239999999996</v>
      </c>
      <c r="H140" s="417">
        <v>87577.198000000004</v>
      </c>
      <c r="I140" s="417">
        <v>48174.601999999999</v>
      </c>
      <c r="J140" s="417">
        <v>39402.595999999998</v>
      </c>
    </row>
    <row r="141" spans="1:10" hidden="1" outlineLevel="1">
      <c r="A141" s="338">
        <v>2016</v>
      </c>
      <c r="B141" s="417">
        <v>239091.80600000001</v>
      </c>
      <c r="C141" s="417">
        <v>0</v>
      </c>
      <c r="D141" s="417">
        <v>404.44299999999998</v>
      </c>
      <c r="E141" s="417">
        <v>94700.798999999999</v>
      </c>
      <c r="F141" s="417">
        <v>52037.436000000002</v>
      </c>
      <c r="G141" s="417">
        <v>4361.7839999999997</v>
      </c>
      <c r="H141" s="417">
        <v>87587.343999999997</v>
      </c>
      <c r="I141" s="417">
        <v>48259.154999999999</v>
      </c>
      <c r="J141" s="417">
        <v>39328.188999999998</v>
      </c>
    </row>
    <row r="142" spans="1:10" hidden="1" outlineLevel="1">
      <c r="A142" s="338">
        <v>2017</v>
      </c>
      <c r="B142" s="417">
        <v>240075.098</v>
      </c>
      <c r="C142" s="417">
        <v>0</v>
      </c>
      <c r="D142" s="417">
        <v>430.80900000000003</v>
      </c>
      <c r="E142" s="417">
        <v>95991.747000000003</v>
      </c>
      <c r="F142" s="417">
        <v>51423.654999999999</v>
      </c>
      <c r="G142" s="417">
        <v>4346.38</v>
      </c>
      <c r="H142" s="417">
        <v>87882.506999999998</v>
      </c>
      <c r="I142" s="417">
        <v>47425.523999999998</v>
      </c>
      <c r="J142" s="417">
        <v>40456.983</v>
      </c>
    </row>
    <row r="143" spans="1:10" hidden="1" outlineLevel="1">
      <c r="A143" s="414">
        <v>2018</v>
      </c>
      <c r="B143" s="417">
        <v>244047.677</v>
      </c>
      <c r="C143" s="417">
        <v>0</v>
      </c>
      <c r="D143" s="417">
        <v>452.73</v>
      </c>
      <c r="E143" s="417">
        <v>94631.293000000005</v>
      </c>
      <c r="F143" s="417">
        <v>53897.997000000003</v>
      </c>
      <c r="G143" s="417">
        <v>4752.43</v>
      </c>
      <c r="H143" s="417">
        <v>90313.225999999995</v>
      </c>
      <c r="I143" s="417">
        <v>47301.5</v>
      </c>
      <c r="J143" s="417">
        <v>43011.726000000002</v>
      </c>
    </row>
    <row r="144" spans="1:10" hidden="1" outlineLevel="1">
      <c r="A144" s="414">
        <v>2019</v>
      </c>
      <c r="B144" s="417">
        <v>245397.44</v>
      </c>
      <c r="C144" s="417">
        <v>0</v>
      </c>
      <c r="D144" s="417">
        <v>388.00299999999999</v>
      </c>
      <c r="E144" s="417">
        <v>90789.967000000004</v>
      </c>
      <c r="F144" s="417">
        <v>55851.141000000003</v>
      </c>
      <c r="G144" s="417">
        <v>4965.84</v>
      </c>
      <c r="H144" s="417">
        <v>93402.487999999998</v>
      </c>
      <c r="I144" s="417">
        <v>46950.154999999999</v>
      </c>
      <c r="J144" s="417">
        <v>46452.332999999999</v>
      </c>
    </row>
    <row r="145" spans="1:10" collapsed="1">
      <c r="A145" s="435">
        <v>2020</v>
      </c>
      <c r="B145" s="417">
        <v>214446.859</v>
      </c>
      <c r="C145" s="417">
        <v>0</v>
      </c>
      <c r="D145" s="417">
        <v>490.50900000000001</v>
      </c>
      <c r="E145" s="417">
        <v>69963.918999999994</v>
      </c>
      <c r="F145" s="417">
        <v>51809.446000000004</v>
      </c>
      <c r="G145" s="417">
        <v>5468.6970000000001</v>
      </c>
      <c r="H145" s="417">
        <v>86714.288</v>
      </c>
      <c r="I145" s="417">
        <v>44786.841</v>
      </c>
      <c r="J145" s="417">
        <v>41927.447</v>
      </c>
    </row>
    <row r="146" spans="1:10" hidden="1" outlineLevel="1">
      <c r="A146" s="458">
        <v>2021</v>
      </c>
      <c r="B146" s="417">
        <v>208303.08499999999</v>
      </c>
      <c r="C146" s="417">
        <v>0</v>
      </c>
      <c r="D146" s="417">
        <v>562.88499999999999</v>
      </c>
      <c r="E146" s="417">
        <v>63756.845000000001</v>
      </c>
      <c r="F146" s="417">
        <v>51977.373</v>
      </c>
      <c r="G146" s="417">
        <v>4955.3379999999997</v>
      </c>
      <c r="H146" s="417">
        <v>87050.644</v>
      </c>
      <c r="I146" s="417">
        <v>44443.466999999997</v>
      </c>
      <c r="J146" s="417">
        <v>42607.177000000003</v>
      </c>
    </row>
    <row r="147" spans="1:10" hidden="1" outlineLevel="1">
      <c r="A147" s="468">
        <v>2022</v>
      </c>
      <c r="B147" s="417">
        <v>210026.24100000001</v>
      </c>
      <c r="C147" s="417">
        <v>0</v>
      </c>
      <c r="D147" s="417">
        <v>682.05600000000004</v>
      </c>
      <c r="E147" s="417">
        <v>65581.254000000001</v>
      </c>
      <c r="F147" s="417">
        <v>51017.044000000002</v>
      </c>
      <c r="G147" s="417">
        <v>5289.6880000000001</v>
      </c>
      <c r="H147" s="417">
        <v>87456.198999999993</v>
      </c>
      <c r="I147" s="417">
        <v>44220.072</v>
      </c>
      <c r="J147" s="417">
        <v>43236.127</v>
      </c>
    </row>
    <row r="148" spans="1:10" collapsed="1">
      <c r="A148" s="468" t="s">
        <v>363</v>
      </c>
      <c r="B148" s="417">
        <v>209850.92300000001</v>
      </c>
      <c r="C148" s="417">
        <v>0</v>
      </c>
      <c r="D148" s="417">
        <v>278.161</v>
      </c>
      <c r="E148" s="417">
        <v>67850.731</v>
      </c>
      <c r="F148" s="417">
        <v>48171.218999999997</v>
      </c>
      <c r="G148" s="417">
        <v>5477.0119999999997</v>
      </c>
      <c r="H148" s="417">
        <v>88073.801000000007</v>
      </c>
      <c r="I148" s="417">
        <v>42885.947</v>
      </c>
      <c r="J148" s="417">
        <v>45187.853999999999</v>
      </c>
    </row>
    <row r="149" spans="1:10">
      <c r="A149" s="338"/>
      <c r="B149" s="169"/>
      <c r="C149" s="206"/>
      <c r="D149" s="206"/>
      <c r="E149" s="206"/>
      <c r="F149" s="206"/>
      <c r="G149" s="206"/>
      <c r="H149" s="206"/>
      <c r="I149" s="206"/>
      <c r="J149" s="206"/>
    </row>
    <row r="150" spans="1:10">
      <c r="A150" s="37"/>
      <c r="B150" s="585" t="s">
        <v>77</v>
      </c>
      <c r="C150" s="585"/>
      <c r="D150" s="585"/>
      <c r="E150" s="585"/>
      <c r="F150" s="585"/>
      <c r="G150" s="585"/>
      <c r="H150" s="585"/>
      <c r="I150" s="585"/>
      <c r="J150" s="585"/>
    </row>
    <row r="151" spans="1:10">
      <c r="A151" s="338">
        <v>1990</v>
      </c>
      <c r="B151" s="418">
        <v>100</v>
      </c>
      <c r="C151" s="418">
        <v>2.3340000000000001</v>
      </c>
      <c r="D151" s="418">
        <v>10.694000000000001</v>
      </c>
      <c r="E151" s="418">
        <v>41.365000000000002</v>
      </c>
      <c r="F151" s="418">
        <v>10.172000000000001</v>
      </c>
      <c r="G151" s="418">
        <v>0.46800000000000003</v>
      </c>
      <c r="H151" s="418">
        <v>34.966999999999999</v>
      </c>
      <c r="I151" s="418">
        <v>17.84</v>
      </c>
      <c r="J151" s="418">
        <v>17.128</v>
      </c>
    </row>
    <row r="152" spans="1:10">
      <c r="A152" s="338">
        <v>2000</v>
      </c>
      <c r="B152" s="418">
        <v>100</v>
      </c>
      <c r="C152" s="418">
        <v>7.9000000000000001E-2</v>
      </c>
      <c r="D152" s="418">
        <v>0.39500000000000002</v>
      </c>
      <c r="E152" s="418">
        <v>47.137999999999998</v>
      </c>
      <c r="F152" s="418">
        <v>20.183</v>
      </c>
      <c r="G152" s="418">
        <v>0.01</v>
      </c>
      <c r="H152" s="418">
        <v>32.195</v>
      </c>
      <c r="I152" s="418">
        <v>17.012</v>
      </c>
      <c r="J152" s="418">
        <v>15.183999999999999</v>
      </c>
    </row>
    <row r="153" spans="1:10" hidden="1" outlineLevel="1">
      <c r="A153" s="338">
        <v>2001</v>
      </c>
      <c r="B153" s="418">
        <v>100</v>
      </c>
      <c r="C153" s="418">
        <v>8.2000000000000003E-2</v>
      </c>
      <c r="D153" s="418">
        <v>0.35</v>
      </c>
      <c r="E153" s="418">
        <v>49.625999999999998</v>
      </c>
      <c r="F153" s="418">
        <v>21.507000000000001</v>
      </c>
      <c r="G153" s="418">
        <v>7.0000000000000001E-3</v>
      </c>
      <c r="H153" s="418">
        <v>28.428000000000001</v>
      </c>
      <c r="I153" s="418">
        <v>16.035</v>
      </c>
      <c r="J153" s="418">
        <v>12.393000000000001</v>
      </c>
    </row>
    <row r="154" spans="1:10" hidden="1" outlineLevel="1">
      <c r="A154" s="338">
        <v>2002</v>
      </c>
      <c r="B154" s="418">
        <v>100</v>
      </c>
      <c r="C154" s="418">
        <v>2.5999999999999999E-2</v>
      </c>
      <c r="D154" s="418">
        <v>0.20599999999999999</v>
      </c>
      <c r="E154" s="418">
        <v>47.823999999999998</v>
      </c>
      <c r="F154" s="418">
        <v>23.048999999999999</v>
      </c>
      <c r="G154" s="418">
        <v>8.9999999999999993E-3</v>
      </c>
      <c r="H154" s="418">
        <v>28.887</v>
      </c>
      <c r="I154" s="418">
        <v>15.912000000000001</v>
      </c>
      <c r="J154" s="418">
        <v>12.975</v>
      </c>
    </row>
    <row r="155" spans="1:10" hidden="1" outlineLevel="1">
      <c r="A155" s="338">
        <v>2003</v>
      </c>
      <c r="B155" s="418">
        <v>100</v>
      </c>
      <c r="C155" s="418">
        <v>1.4999999999999999E-2</v>
      </c>
      <c r="D155" s="418">
        <v>0.221</v>
      </c>
      <c r="E155" s="418">
        <v>44.814999999999998</v>
      </c>
      <c r="F155" s="418">
        <v>22.318999999999999</v>
      </c>
      <c r="G155" s="418">
        <v>0.17599999999999999</v>
      </c>
      <c r="H155" s="418">
        <v>32.454000000000001</v>
      </c>
      <c r="I155" s="418">
        <v>17.469000000000001</v>
      </c>
      <c r="J155" s="418">
        <v>14.986000000000001</v>
      </c>
    </row>
    <row r="156" spans="1:10" hidden="1" outlineLevel="1">
      <c r="A156" s="338">
        <v>2004</v>
      </c>
      <c r="B156" s="418">
        <v>100</v>
      </c>
      <c r="C156" s="418">
        <v>1.2999999999999999E-2</v>
      </c>
      <c r="D156" s="418">
        <v>0.192</v>
      </c>
      <c r="E156" s="418">
        <v>42.64</v>
      </c>
      <c r="F156" s="418">
        <v>23.902999999999999</v>
      </c>
      <c r="G156" s="418">
        <v>0.48199999999999998</v>
      </c>
      <c r="H156" s="418">
        <v>32.771000000000001</v>
      </c>
      <c r="I156" s="418">
        <v>17.577999999999999</v>
      </c>
      <c r="J156" s="418">
        <v>15.193</v>
      </c>
    </row>
    <row r="157" spans="1:10" hidden="1" outlineLevel="1">
      <c r="A157" s="338">
        <v>2005</v>
      </c>
      <c r="B157" s="418">
        <v>100</v>
      </c>
      <c r="C157" s="418">
        <v>1.6E-2</v>
      </c>
      <c r="D157" s="418">
        <v>0.16500000000000001</v>
      </c>
      <c r="E157" s="418">
        <v>43.295999999999999</v>
      </c>
      <c r="F157" s="418">
        <v>22.675999999999998</v>
      </c>
      <c r="G157" s="418">
        <v>0.91100000000000003</v>
      </c>
      <c r="H157" s="418">
        <v>32.936</v>
      </c>
      <c r="I157" s="418">
        <v>17.507000000000001</v>
      </c>
      <c r="J157" s="418">
        <v>15.429</v>
      </c>
    </row>
    <row r="158" spans="1:10" hidden="1" outlineLevel="1">
      <c r="A158" s="338">
        <v>2006</v>
      </c>
      <c r="B158" s="418">
        <v>100</v>
      </c>
      <c r="C158" s="418">
        <v>8.9999999999999993E-3</v>
      </c>
      <c r="D158" s="418">
        <v>0.17899999999999999</v>
      </c>
      <c r="E158" s="418">
        <v>44.023000000000003</v>
      </c>
      <c r="F158" s="418">
        <v>21.327999999999999</v>
      </c>
      <c r="G158" s="418">
        <v>1.377</v>
      </c>
      <c r="H158" s="418">
        <v>33.084000000000003</v>
      </c>
      <c r="I158" s="418">
        <v>18.356000000000002</v>
      </c>
      <c r="J158" s="418">
        <v>14.728</v>
      </c>
    </row>
    <row r="159" spans="1:10" hidden="1" outlineLevel="1">
      <c r="A159" s="338">
        <v>2007</v>
      </c>
      <c r="B159" s="418">
        <v>100</v>
      </c>
      <c r="C159" s="418">
        <v>6.0000000000000001E-3</v>
      </c>
      <c r="D159" s="418">
        <v>0.14399999999999999</v>
      </c>
      <c r="E159" s="418">
        <v>38.935000000000002</v>
      </c>
      <c r="F159" s="418">
        <v>22.864999999999998</v>
      </c>
      <c r="G159" s="418">
        <v>1.696</v>
      </c>
      <c r="H159" s="418">
        <v>36.353999999999999</v>
      </c>
      <c r="I159" s="418">
        <v>20.055</v>
      </c>
      <c r="J159" s="418">
        <v>16.298999999999999</v>
      </c>
    </row>
    <row r="160" spans="1:10" hidden="1" outlineLevel="1">
      <c r="A160" s="338">
        <v>2008</v>
      </c>
      <c r="B160" s="418">
        <v>100</v>
      </c>
      <c r="C160" s="418">
        <v>3.0000000000000001E-3</v>
      </c>
      <c r="D160" s="418">
        <v>0.29299999999999998</v>
      </c>
      <c r="E160" s="418">
        <v>42.106999999999999</v>
      </c>
      <c r="F160" s="418">
        <v>21.550999999999998</v>
      </c>
      <c r="G160" s="418">
        <v>1.4319999999999999</v>
      </c>
      <c r="H160" s="418">
        <v>34.615000000000002</v>
      </c>
      <c r="I160" s="418">
        <v>19.283999999999999</v>
      </c>
      <c r="J160" s="418">
        <v>15.331</v>
      </c>
    </row>
    <row r="161" spans="1:10" hidden="1" outlineLevel="1">
      <c r="A161" s="338">
        <v>2009</v>
      </c>
      <c r="B161" s="418">
        <v>100</v>
      </c>
      <c r="C161" s="418">
        <v>1E-3</v>
      </c>
      <c r="D161" s="418">
        <v>0.25800000000000001</v>
      </c>
      <c r="E161" s="418">
        <v>38.524000000000001</v>
      </c>
      <c r="F161" s="418">
        <v>25.843</v>
      </c>
      <c r="G161" s="418">
        <v>1.3939999999999999</v>
      </c>
      <c r="H161" s="418">
        <v>33.978999999999999</v>
      </c>
      <c r="I161" s="418">
        <v>17.736000000000001</v>
      </c>
      <c r="J161" s="418">
        <v>16.244</v>
      </c>
    </row>
    <row r="162" spans="1:10" collapsed="1">
      <c r="A162" s="338">
        <v>2010</v>
      </c>
      <c r="B162" s="418">
        <v>100</v>
      </c>
      <c r="C162" s="418">
        <v>1E-3</v>
      </c>
      <c r="D162" s="418">
        <v>0.26200000000000001</v>
      </c>
      <c r="E162" s="418">
        <v>37.593000000000004</v>
      </c>
      <c r="F162" s="418">
        <v>24.234000000000002</v>
      </c>
      <c r="G162" s="418">
        <v>1.478</v>
      </c>
      <c r="H162" s="418">
        <v>36.432000000000002</v>
      </c>
      <c r="I162" s="418">
        <v>20.582999999999998</v>
      </c>
      <c r="J162" s="418">
        <v>15.85</v>
      </c>
    </row>
    <row r="163" spans="1:10" hidden="1" outlineLevel="1">
      <c r="A163" s="338">
        <v>2011</v>
      </c>
      <c r="B163" s="418">
        <v>100</v>
      </c>
      <c r="C163" s="418">
        <v>1E-3</v>
      </c>
      <c r="D163" s="418">
        <v>0.23699999999999999</v>
      </c>
      <c r="E163" s="418">
        <v>36.381999999999998</v>
      </c>
      <c r="F163" s="418">
        <v>24.875</v>
      </c>
      <c r="G163" s="418">
        <v>1.615</v>
      </c>
      <c r="H163" s="418">
        <v>36.89</v>
      </c>
      <c r="I163" s="418">
        <v>20.207000000000001</v>
      </c>
      <c r="J163" s="418">
        <v>16.683</v>
      </c>
    </row>
    <row r="164" spans="1:10" hidden="1" outlineLevel="1">
      <c r="A164" s="338">
        <v>2012</v>
      </c>
      <c r="B164" s="418">
        <v>100</v>
      </c>
      <c r="C164" s="418">
        <v>1E-3</v>
      </c>
      <c r="D164" s="418">
        <v>0.222</v>
      </c>
      <c r="E164" s="418">
        <v>38.692999999999998</v>
      </c>
      <c r="F164" s="418">
        <v>21.893999999999998</v>
      </c>
      <c r="G164" s="418">
        <v>2.0049999999999999</v>
      </c>
      <c r="H164" s="418">
        <v>37.185000000000002</v>
      </c>
      <c r="I164" s="418">
        <v>20.619</v>
      </c>
      <c r="J164" s="418">
        <v>16.567</v>
      </c>
    </row>
    <row r="165" spans="1:10" hidden="1" outlineLevel="1">
      <c r="A165" s="338">
        <v>2013</v>
      </c>
      <c r="B165" s="418">
        <v>100</v>
      </c>
      <c r="C165" s="418">
        <v>1E-3</v>
      </c>
      <c r="D165" s="418">
        <v>0.224</v>
      </c>
      <c r="E165" s="418">
        <v>39.304000000000002</v>
      </c>
      <c r="F165" s="418">
        <v>23.15</v>
      </c>
      <c r="G165" s="418">
        <v>2.0910000000000002</v>
      </c>
      <c r="H165" s="418">
        <v>35.231000000000002</v>
      </c>
      <c r="I165" s="418">
        <v>19.997</v>
      </c>
      <c r="J165" s="418">
        <v>15.234</v>
      </c>
    </row>
    <row r="166" spans="1:10" hidden="1" outlineLevel="1">
      <c r="A166" s="338">
        <v>2014</v>
      </c>
      <c r="B166" s="418">
        <v>100</v>
      </c>
      <c r="C166" s="418">
        <v>1E-3</v>
      </c>
      <c r="D166" s="418">
        <v>0.17199999999999999</v>
      </c>
      <c r="E166" s="418">
        <v>40.070999999999998</v>
      </c>
      <c r="F166" s="418">
        <v>22.678999999999998</v>
      </c>
      <c r="G166" s="418">
        <v>2.0270000000000001</v>
      </c>
      <c r="H166" s="418">
        <v>35.049999999999997</v>
      </c>
      <c r="I166" s="418">
        <v>19.742999999999999</v>
      </c>
      <c r="J166" s="418">
        <v>15.307</v>
      </c>
    </row>
    <row r="167" spans="1:10" hidden="1" outlineLevel="1">
      <c r="A167" s="338">
        <v>2015</v>
      </c>
      <c r="B167" s="418">
        <v>100</v>
      </c>
      <c r="C167" s="418">
        <v>0</v>
      </c>
      <c r="D167" s="418">
        <v>0.17899999999999999</v>
      </c>
      <c r="E167" s="418">
        <v>40.011000000000003</v>
      </c>
      <c r="F167" s="418">
        <v>20.786000000000001</v>
      </c>
      <c r="G167" s="418">
        <v>1.909</v>
      </c>
      <c r="H167" s="418">
        <v>37.115000000000002</v>
      </c>
      <c r="I167" s="418">
        <v>20.416</v>
      </c>
      <c r="J167" s="418">
        <v>16.699000000000002</v>
      </c>
    </row>
    <row r="168" spans="1:10" hidden="1" outlineLevel="1">
      <c r="A168" s="338">
        <v>2016</v>
      </c>
      <c r="B168" s="418">
        <v>100</v>
      </c>
      <c r="C168" s="418">
        <v>0</v>
      </c>
      <c r="D168" s="418">
        <v>0.16900000000000001</v>
      </c>
      <c r="E168" s="418">
        <v>39.609000000000002</v>
      </c>
      <c r="F168" s="418">
        <v>21.765000000000001</v>
      </c>
      <c r="G168" s="418">
        <v>1.8240000000000001</v>
      </c>
      <c r="H168" s="418">
        <v>36.633000000000003</v>
      </c>
      <c r="I168" s="418">
        <v>20.184000000000001</v>
      </c>
      <c r="J168" s="418">
        <v>16.449000000000002</v>
      </c>
    </row>
    <row r="169" spans="1:10" hidden="1" outlineLevel="1">
      <c r="A169" s="338">
        <v>2017</v>
      </c>
      <c r="B169" s="418">
        <v>100</v>
      </c>
      <c r="C169" s="418">
        <v>0</v>
      </c>
      <c r="D169" s="418">
        <v>0.17899999999999999</v>
      </c>
      <c r="E169" s="418">
        <v>39.984000000000002</v>
      </c>
      <c r="F169" s="418">
        <v>21.42</v>
      </c>
      <c r="G169" s="418">
        <v>1.81</v>
      </c>
      <c r="H169" s="418">
        <v>36.606000000000002</v>
      </c>
      <c r="I169" s="418">
        <v>19.754000000000001</v>
      </c>
      <c r="J169" s="418">
        <v>16.852</v>
      </c>
    </row>
    <row r="170" spans="1:10" hidden="1" outlineLevel="1">
      <c r="A170" s="414">
        <v>2018</v>
      </c>
      <c r="B170" s="418">
        <v>100</v>
      </c>
      <c r="C170" s="418">
        <v>0</v>
      </c>
      <c r="D170" s="418">
        <v>0.186</v>
      </c>
      <c r="E170" s="418">
        <v>38.776000000000003</v>
      </c>
      <c r="F170" s="418">
        <v>22.085000000000001</v>
      </c>
      <c r="G170" s="418">
        <v>1.9470000000000001</v>
      </c>
      <c r="H170" s="418">
        <v>37.006</v>
      </c>
      <c r="I170" s="418">
        <v>19.382000000000001</v>
      </c>
      <c r="J170" s="418">
        <v>17.623999999999999</v>
      </c>
    </row>
    <row r="171" spans="1:10" hidden="1" outlineLevel="1">
      <c r="A171" s="414">
        <v>2019</v>
      </c>
      <c r="B171" s="418">
        <v>100</v>
      </c>
      <c r="C171" s="418">
        <v>0</v>
      </c>
      <c r="D171" s="418">
        <v>0.158</v>
      </c>
      <c r="E171" s="418">
        <v>36.997</v>
      </c>
      <c r="F171" s="418">
        <v>22.759</v>
      </c>
      <c r="G171" s="418">
        <v>2.024</v>
      </c>
      <c r="H171" s="418">
        <v>38.061999999999998</v>
      </c>
      <c r="I171" s="418">
        <v>19.132000000000001</v>
      </c>
      <c r="J171" s="418">
        <v>18.928999999999998</v>
      </c>
    </row>
    <row r="172" spans="1:10" collapsed="1">
      <c r="A172" s="435">
        <v>2020</v>
      </c>
      <c r="B172" s="418">
        <v>100</v>
      </c>
      <c r="C172" s="418">
        <v>0</v>
      </c>
      <c r="D172" s="418">
        <v>0.22900000000000001</v>
      </c>
      <c r="E172" s="418">
        <v>32.625</v>
      </c>
      <c r="F172" s="418">
        <v>24.16</v>
      </c>
      <c r="G172" s="418">
        <v>2.5499999999999998</v>
      </c>
      <c r="H172" s="418">
        <v>40.436</v>
      </c>
      <c r="I172" s="418">
        <v>20.885000000000002</v>
      </c>
      <c r="J172" s="418">
        <v>19.550999999999998</v>
      </c>
    </row>
    <row r="173" spans="1:10" hidden="1" outlineLevel="1">
      <c r="A173" s="458">
        <v>2021</v>
      </c>
      <c r="B173" s="418">
        <v>100</v>
      </c>
      <c r="C173" s="418">
        <v>0</v>
      </c>
      <c r="D173" s="418">
        <v>0.27</v>
      </c>
      <c r="E173" s="418">
        <v>30.608000000000001</v>
      </c>
      <c r="F173" s="418">
        <v>24.952999999999999</v>
      </c>
      <c r="G173" s="418">
        <v>2.379</v>
      </c>
      <c r="H173" s="418">
        <v>41.79</v>
      </c>
      <c r="I173" s="418">
        <v>21.335999999999999</v>
      </c>
      <c r="J173" s="418">
        <v>20.454000000000001</v>
      </c>
    </row>
    <row r="174" spans="1:10" hidden="1" outlineLevel="1">
      <c r="A174" s="468">
        <v>2022</v>
      </c>
      <c r="B174" s="418">
        <v>100</v>
      </c>
      <c r="C174" s="418">
        <v>0</v>
      </c>
      <c r="D174" s="418">
        <v>0.32500000000000001</v>
      </c>
      <c r="E174" s="418">
        <v>31.225000000000001</v>
      </c>
      <c r="F174" s="418">
        <v>24.291</v>
      </c>
      <c r="G174" s="418">
        <v>2.5190000000000001</v>
      </c>
      <c r="H174" s="418">
        <v>41.640999999999998</v>
      </c>
      <c r="I174" s="418">
        <v>21.055</v>
      </c>
      <c r="J174" s="418">
        <v>20.585999999999999</v>
      </c>
    </row>
    <row r="175" spans="1:10" collapsed="1">
      <c r="A175" s="468" t="s">
        <v>363</v>
      </c>
      <c r="B175" s="418">
        <v>100</v>
      </c>
      <c r="C175" s="418">
        <v>0</v>
      </c>
      <c r="D175" s="418">
        <v>0.13300000000000001</v>
      </c>
      <c r="E175" s="418">
        <v>32.332999999999998</v>
      </c>
      <c r="F175" s="418">
        <v>22.954999999999998</v>
      </c>
      <c r="G175" s="418">
        <v>2.61</v>
      </c>
      <c r="H175" s="418">
        <v>41.97</v>
      </c>
      <c r="I175" s="418">
        <v>20.436</v>
      </c>
      <c r="J175" s="418">
        <v>21.533000000000001</v>
      </c>
    </row>
    <row r="176" spans="1:10">
      <c r="A176" s="37"/>
      <c r="B176" s="37"/>
      <c r="C176" s="37"/>
      <c r="D176" s="37"/>
      <c r="E176" s="37"/>
      <c r="F176" s="37"/>
      <c r="G176" s="37"/>
      <c r="H176" s="37"/>
      <c r="I176" s="37"/>
      <c r="J176" s="37"/>
    </row>
    <row r="177" spans="1:10">
      <c r="A177" s="37"/>
      <c r="B177" s="585" t="s">
        <v>147</v>
      </c>
      <c r="C177" s="585"/>
      <c r="D177" s="585"/>
      <c r="E177" s="585"/>
      <c r="F177" s="585"/>
      <c r="G177" s="585"/>
      <c r="H177" s="585"/>
      <c r="I177" s="585"/>
      <c r="J177" s="585"/>
    </row>
    <row r="178" spans="1:10">
      <c r="A178" s="338">
        <v>2000</v>
      </c>
      <c r="B178" s="418">
        <v>0.90500000000000003</v>
      </c>
      <c r="C178" s="418">
        <v>-96.575999999999993</v>
      </c>
      <c r="D178" s="418">
        <v>-96.272000000000006</v>
      </c>
      <c r="E178" s="418">
        <v>14.988</v>
      </c>
      <c r="F178" s="418">
        <v>100.20699999999999</v>
      </c>
      <c r="G178" s="418">
        <v>-97.876999999999995</v>
      </c>
      <c r="H178" s="418">
        <v>-7.0949999999999998</v>
      </c>
      <c r="I178" s="418">
        <v>-3.778</v>
      </c>
      <c r="J178" s="418">
        <v>-10.548999999999999</v>
      </c>
    </row>
    <row r="179" spans="1:10" hidden="1" outlineLevel="1">
      <c r="A179" s="338">
        <v>2001</v>
      </c>
      <c r="B179" s="418">
        <v>-3.6259999999999999</v>
      </c>
      <c r="C179" s="418">
        <v>-96.614000000000004</v>
      </c>
      <c r="D179" s="418">
        <v>-96.849000000000004</v>
      </c>
      <c r="E179" s="418">
        <v>15.622</v>
      </c>
      <c r="F179" s="418">
        <v>103.758</v>
      </c>
      <c r="G179" s="418">
        <v>-98.552000000000007</v>
      </c>
      <c r="H179" s="418">
        <v>-21.649000000000001</v>
      </c>
      <c r="I179" s="418">
        <v>-13.375</v>
      </c>
      <c r="J179" s="418">
        <v>-30.266999999999999</v>
      </c>
    </row>
    <row r="180" spans="1:10" hidden="1" outlineLevel="1">
      <c r="A180" s="338">
        <v>2002</v>
      </c>
      <c r="B180" s="418">
        <v>-6.0570000000000004</v>
      </c>
      <c r="C180" s="418">
        <v>-98.966999999999999</v>
      </c>
      <c r="D180" s="418">
        <v>-98.192999999999998</v>
      </c>
      <c r="E180" s="418">
        <v>8.6140000000000008</v>
      </c>
      <c r="F180" s="418">
        <v>112.85599999999999</v>
      </c>
      <c r="G180" s="418">
        <v>-98.167000000000002</v>
      </c>
      <c r="H180" s="418">
        <v>-22.393999999999998</v>
      </c>
      <c r="I180" s="418">
        <v>-16.207999999999998</v>
      </c>
      <c r="J180" s="418">
        <v>-28.835999999999999</v>
      </c>
    </row>
    <row r="181" spans="1:10" hidden="1" outlineLevel="1">
      <c r="A181" s="338">
        <v>2003</v>
      </c>
      <c r="B181" s="418">
        <v>-3.3330000000000002</v>
      </c>
      <c r="C181" s="418">
        <v>-99.379000000000005</v>
      </c>
      <c r="D181" s="418">
        <v>-98.004999999999995</v>
      </c>
      <c r="E181" s="418">
        <v>4.7309999999999999</v>
      </c>
      <c r="F181" s="418">
        <v>112.093</v>
      </c>
      <c r="G181" s="418">
        <v>-63.622999999999998</v>
      </c>
      <c r="H181" s="418">
        <v>-10.281000000000001</v>
      </c>
      <c r="I181" s="418">
        <v>-5.343</v>
      </c>
      <c r="J181" s="418">
        <v>-15.423999999999999</v>
      </c>
    </row>
    <row r="182" spans="1:10" hidden="1" outlineLevel="1">
      <c r="A182" s="338">
        <v>2004</v>
      </c>
      <c r="B182" s="418">
        <v>-4.5940000000000003</v>
      </c>
      <c r="C182" s="418">
        <v>-99.451999999999998</v>
      </c>
      <c r="D182" s="418">
        <v>-98.286000000000001</v>
      </c>
      <c r="E182" s="418">
        <v>-1.653</v>
      </c>
      <c r="F182" s="418">
        <v>124.184</v>
      </c>
      <c r="G182" s="418">
        <v>-1.8029999999999999</v>
      </c>
      <c r="H182" s="418">
        <v>-10.587999999999999</v>
      </c>
      <c r="I182" s="418">
        <v>-5.9930000000000003</v>
      </c>
      <c r="J182" s="418">
        <v>-15.372999999999999</v>
      </c>
    </row>
    <row r="183" spans="1:10" hidden="1" outlineLevel="1">
      <c r="A183" s="338">
        <v>2005</v>
      </c>
      <c r="B183" s="418">
        <v>-9.0830000000000002</v>
      </c>
      <c r="C183" s="418">
        <v>-99.394999999999996</v>
      </c>
      <c r="D183" s="418">
        <v>-98.596000000000004</v>
      </c>
      <c r="E183" s="418">
        <v>-4.8380000000000001</v>
      </c>
      <c r="F183" s="418">
        <v>102.67400000000001</v>
      </c>
      <c r="G183" s="418">
        <v>76.986000000000004</v>
      </c>
      <c r="H183" s="418">
        <v>-14.365</v>
      </c>
      <c r="I183" s="418">
        <v>-10.78</v>
      </c>
      <c r="J183" s="418">
        <v>-18.100000000000001</v>
      </c>
    </row>
    <row r="184" spans="1:10" hidden="1" outlineLevel="1">
      <c r="A184" s="338">
        <v>2006</v>
      </c>
      <c r="B184" s="418">
        <v>-5.3970000000000002</v>
      </c>
      <c r="C184" s="418">
        <v>-99.650999999999996</v>
      </c>
      <c r="D184" s="418">
        <v>-98.414000000000001</v>
      </c>
      <c r="E184" s="418">
        <v>0.68200000000000005</v>
      </c>
      <c r="F184" s="418">
        <v>98.352999999999994</v>
      </c>
      <c r="G184" s="418">
        <v>178.42099999999999</v>
      </c>
      <c r="H184" s="418">
        <v>-10.493</v>
      </c>
      <c r="I184" s="418">
        <v>-2.66</v>
      </c>
      <c r="J184" s="418">
        <v>-18.651</v>
      </c>
    </row>
    <row r="185" spans="1:10" hidden="1" outlineLevel="1">
      <c r="A185" s="338">
        <v>2007</v>
      </c>
      <c r="B185" s="418">
        <v>-14.513</v>
      </c>
      <c r="C185" s="418">
        <v>-99.792000000000002</v>
      </c>
      <c r="D185" s="418">
        <v>-98.849000000000004</v>
      </c>
      <c r="E185" s="418">
        <v>-19.533999999999999</v>
      </c>
      <c r="F185" s="418">
        <v>92.155000000000001</v>
      </c>
      <c r="G185" s="418">
        <v>209.858</v>
      </c>
      <c r="H185" s="418">
        <v>-11.122999999999999</v>
      </c>
      <c r="I185" s="418">
        <v>-3.8969999999999998</v>
      </c>
      <c r="J185" s="418">
        <v>-18.649999999999999</v>
      </c>
    </row>
    <row r="186" spans="1:10" hidden="1" outlineLevel="1">
      <c r="A186" s="338">
        <v>2008</v>
      </c>
      <c r="B186" s="418">
        <v>-10.122999999999999</v>
      </c>
      <c r="C186" s="418">
        <v>-99.891000000000005</v>
      </c>
      <c r="D186" s="418">
        <v>-97.54</v>
      </c>
      <c r="E186" s="418">
        <v>-8.51</v>
      </c>
      <c r="F186" s="418">
        <v>90.409000000000006</v>
      </c>
      <c r="G186" s="418">
        <v>175.01400000000001</v>
      </c>
      <c r="H186" s="418">
        <v>-11.028</v>
      </c>
      <c r="I186" s="418">
        <v>-2.8460000000000001</v>
      </c>
      <c r="J186" s="418">
        <v>-19.55</v>
      </c>
    </row>
    <row r="187" spans="1:10" hidden="1" outlineLevel="1">
      <c r="A187" s="338">
        <v>2009</v>
      </c>
      <c r="B187" s="418">
        <v>-10.833</v>
      </c>
      <c r="C187" s="418">
        <v>-99.956000000000003</v>
      </c>
      <c r="D187" s="418">
        <v>-97.846000000000004</v>
      </c>
      <c r="E187" s="418">
        <v>-16.954999999999998</v>
      </c>
      <c r="F187" s="418">
        <v>126.53</v>
      </c>
      <c r="G187" s="418">
        <v>165.667</v>
      </c>
      <c r="H187" s="418">
        <v>-13.352</v>
      </c>
      <c r="I187" s="418">
        <v>-11.352</v>
      </c>
      <c r="J187" s="418">
        <v>-15.436</v>
      </c>
    </row>
    <row r="188" spans="1:10" collapsed="1">
      <c r="A188" s="338">
        <v>2010</v>
      </c>
      <c r="B188" s="418">
        <v>-10.484999999999999</v>
      </c>
      <c r="C188" s="418">
        <v>-99.981999999999999</v>
      </c>
      <c r="D188" s="418">
        <v>-97.808999999999997</v>
      </c>
      <c r="E188" s="418">
        <v>-18.648</v>
      </c>
      <c r="F188" s="418">
        <v>113.258</v>
      </c>
      <c r="G188" s="418">
        <v>182.86799999999999</v>
      </c>
      <c r="H188" s="418">
        <v>-6.7350000000000003</v>
      </c>
      <c r="I188" s="418">
        <v>3.2789999999999999</v>
      </c>
      <c r="J188" s="418">
        <v>-17.166</v>
      </c>
    </row>
    <row r="189" spans="1:10" hidden="1" outlineLevel="1">
      <c r="A189" s="338">
        <v>2011</v>
      </c>
      <c r="B189" s="418">
        <v>-10.41</v>
      </c>
      <c r="C189" s="418">
        <v>-99.975999999999999</v>
      </c>
      <c r="D189" s="418">
        <v>-98.016000000000005</v>
      </c>
      <c r="E189" s="418">
        <v>-21.202000000000002</v>
      </c>
      <c r="F189" s="418">
        <v>119.083</v>
      </c>
      <c r="G189" s="418">
        <v>209.30699999999999</v>
      </c>
      <c r="H189" s="418">
        <v>-5.484</v>
      </c>
      <c r="I189" s="418">
        <v>1.4790000000000001</v>
      </c>
      <c r="J189" s="418">
        <v>-12.737</v>
      </c>
    </row>
    <row r="190" spans="1:10" hidden="1" outlineLevel="1">
      <c r="A190" s="338">
        <v>2012</v>
      </c>
      <c r="B190" s="418">
        <v>-13.037000000000001</v>
      </c>
      <c r="C190" s="418">
        <v>-99.966999999999999</v>
      </c>
      <c r="D190" s="418">
        <v>-98.197999999999993</v>
      </c>
      <c r="E190" s="418">
        <v>-18.652999999999999</v>
      </c>
      <c r="F190" s="418">
        <v>87.167000000000002</v>
      </c>
      <c r="G190" s="418">
        <v>272.77499999999998</v>
      </c>
      <c r="H190" s="418">
        <v>-7.5209999999999999</v>
      </c>
      <c r="I190" s="418">
        <v>0.51</v>
      </c>
      <c r="J190" s="418">
        <v>-15.885</v>
      </c>
    </row>
    <row r="191" spans="1:10" hidden="1" outlineLevel="1">
      <c r="A191" s="338">
        <v>2013</v>
      </c>
      <c r="B191" s="418">
        <v>-12.069000000000001</v>
      </c>
      <c r="C191" s="418">
        <v>-99.977999999999994</v>
      </c>
      <c r="D191" s="418">
        <v>-98.161000000000001</v>
      </c>
      <c r="E191" s="418">
        <v>-16.449000000000002</v>
      </c>
      <c r="F191" s="418">
        <v>100.10899999999999</v>
      </c>
      <c r="G191" s="418">
        <v>292.92700000000002</v>
      </c>
      <c r="H191" s="418">
        <v>-11.404999999999999</v>
      </c>
      <c r="I191" s="418">
        <v>-1.4339999999999999</v>
      </c>
      <c r="J191" s="418">
        <v>-21.791</v>
      </c>
    </row>
    <row r="192" spans="1:10" hidden="1" outlineLevel="1">
      <c r="A192" s="338">
        <v>2014</v>
      </c>
      <c r="B192" s="418">
        <v>-11.571999999999999</v>
      </c>
      <c r="C192" s="418">
        <v>-99.977000000000004</v>
      </c>
      <c r="D192" s="418">
        <v>-98.573999999999998</v>
      </c>
      <c r="E192" s="418">
        <v>-14.339</v>
      </c>
      <c r="F192" s="418">
        <v>97.150999999999996</v>
      </c>
      <c r="G192" s="418">
        <v>283.137</v>
      </c>
      <c r="H192" s="418">
        <v>-11.364000000000001</v>
      </c>
      <c r="I192" s="418">
        <v>-2.1389999999999998</v>
      </c>
      <c r="J192" s="418">
        <v>-20.972000000000001</v>
      </c>
    </row>
    <row r="193" spans="1:10" hidden="1" outlineLevel="1">
      <c r="A193" s="338">
        <v>2015</v>
      </c>
      <c r="B193" s="418">
        <v>-15.151999999999999</v>
      </c>
      <c r="C193" s="418">
        <v>-100</v>
      </c>
      <c r="D193" s="418">
        <v>-98.58</v>
      </c>
      <c r="E193" s="418">
        <v>-17.928000000000001</v>
      </c>
      <c r="F193" s="418">
        <v>73.375</v>
      </c>
      <c r="G193" s="418">
        <v>246.20699999999999</v>
      </c>
      <c r="H193" s="418">
        <v>-9.94</v>
      </c>
      <c r="I193" s="418">
        <v>-2.895</v>
      </c>
      <c r="J193" s="418">
        <v>-17.277000000000001</v>
      </c>
    </row>
    <row r="194" spans="1:10" hidden="1" outlineLevel="1">
      <c r="A194" s="338">
        <v>2016</v>
      </c>
      <c r="B194" s="418">
        <v>-14.026</v>
      </c>
      <c r="C194" s="418">
        <v>-100</v>
      </c>
      <c r="D194" s="418">
        <v>-98.64</v>
      </c>
      <c r="E194" s="418">
        <v>-17.675000000000001</v>
      </c>
      <c r="F194" s="418">
        <v>83.95</v>
      </c>
      <c r="G194" s="418">
        <v>235.251</v>
      </c>
      <c r="H194" s="418">
        <v>-9.93</v>
      </c>
      <c r="I194" s="418">
        <v>-2.7250000000000001</v>
      </c>
      <c r="J194" s="418">
        <v>-17.434000000000001</v>
      </c>
    </row>
    <row r="195" spans="1:10" hidden="1" outlineLevel="1">
      <c r="A195" s="338">
        <v>2017</v>
      </c>
      <c r="B195" s="418">
        <v>-13.672000000000001</v>
      </c>
      <c r="C195" s="418">
        <v>-100</v>
      </c>
      <c r="D195" s="418">
        <v>-98.551000000000002</v>
      </c>
      <c r="E195" s="418">
        <v>-16.553000000000001</v>
      </c>
      <c r="F195" s="418">
        <v>81.78</v>
      </c>
      <c r="G195" s="418">
        <v>234.06700000000001</v>
      </c>
      <c r="H195" s="418">
        <v>-9.6259999999999994</v>
      </c>
      <c r="I195" s="418">
        <v>-4.4050000000000002</v>
      </c>
      <c r="J195" s="418">
        <v>-15.064</v>
      </c>
    </row>
    <row r="196" spans="1:10" hidden="1" outlineLevel="1">
      <c r="A196" s="414">
        <v>2018</v>
      </c>
      <c r="B196" s="418">
        <v>-12.244</v>
      </c>
      <c r="C196" s="418">
        <v>-100</v>
      </c>
      <c r="D196" s="418">
        <v>-98.477999999999994</v>
      </c>
      <c r="E196" s="418">
        <v>-17.736000000000001</v>
      </c>
      <c r="F196" s="418">
        <v>90.527000000000001</v>
      </c>
      <c r="G196" s="418">
        <v>265.27699999999999</v>
      </c>
      <c r="H196" s="418">
        <v>-7.1260000000000003</v>
      </c>
      <c r="I196" s="418">
        <v>-4.6550000000000002</v>
      </c>
      <c r="J196" s="418">
        <v>-9.6999999999999993</v>
      </c>
    </row>
    <row r="197" spans="1:10" hidden="1" outlineLevel="1">
      <c r="A197" s="414">
        <v>2019</v>
      </c>
      <c r="B197" s="418">
        <v>-11.757999999999999</v>
      </c>
      <c r="C197" s="418">
        <v>-100</v>
      </c>
      <c r="D197" s="418">
        <v>-98.694999999999993</v>
      </c>
      <c r="E197" s="418">
        <v>-21.074999999999999</v>
      </c>
      <c r="F197" s="418">
        <v>97.430999999999997</v>
      </c>
      <c r="G197" s="418">
        <v>281.68</v>
      </c>
      <c r="H197" s="418">
        <v>-3.95</v>
      </c>
      <c r="I197" s="418">
        <v>-5.3639999999999999</v>
      </c>
      <c r="J197" s="418">
        <v>-2.4769999999999999</v>
      </c>
    </row>
    <row r="198" spans="1:10" collapsed="1">
      <c r="A198" s="435">
        <v>2020</v>
      </c>
      <c r="B198" s="418">
        <v>-22.888000000000002</v>
      </c>
      <c r="C198" s="418">
        <v>-100</v>
      </c>
      <c r="D198" s="418">
        <v>-98.350999999999999</v>
      </c>
      <c r="E198" s="418">
        <v>-39.18</v>
      </c>
      <c r="F198" s="418">
        <v>83.144000000000005</v>
      </c>
      <c r="G198" s="418">
        <v>320.33</v>
      </c>
      <c r="H198" s="418">
        <v>-10.827</v>
      </c>
      <c r="I198" s="418">
        <v>-9.7240000000000002</v>
      </c>
      <c r="J198" s="418">
        <v>-11.977</v>
      </c>
    </row>
    <row r="199" spans="1:10" hidden="1" outlineLevel="1">
      <c r="A199" s="458">
        <v>2021</v>
      </c>
      <c r="B199" s="418">
        <v>-25.097000000000001</v>
      </c>
      <c r="C199" s="418">
        <v>-100</v>
      </c>
      <c r="D199" s="418">
        <v>-98.106999999999999</v>
      </c>
      <c r="E199" s="418">
        <v>-44.575000000000003</v>
      </c>
      <c r="F199" s="418">
        <v>83.738</v>
      </c>
      <c r="G199" s="418">
        <v>280.87299999999999</v>
      </c>
      <c r="H199" s="418">
        <v>-10.481999999999999</v>
      </c>
      <c r="I199" s="418">
        <v>-10.416</v>
      </c>
      <c r="J199" s="418">
        <v>-10.55</v>
      </c>
    </row>
    <row r="200" spans="1:10" hidden="1" outlineLevel="1">
      <c r="A200" s="468">
        <v>2022</v>
      </c>
      <c r="B200" s="418">
        <v>-24.477</v>
      </c>
      <c r="C200" s="418">
        <v>-100</v>
      </c>
      <c r="D200" s="418">
        <v>-97.706999999999994</v>
      </c>
      <c r="E200" s="418">
        <v>-42.988999999999997</v>
      </c>
      <c r="F200" s="418">
        <v>80.343000000000004</v>
      </c>
      <c r="G200" s="418">
        <v>306.57100000000003</v>
      </c>
      <c r="H200" s="418">
        <v>-10.064</v>
      </c>
      <c r="I200" s="418">
        <v>-10.867000000000001</v>
      </c>
      <c r="J200" s="418">
        <v>-9.2289999999999992</v>
      </c>
    </row>
    <row r="201" spans="1:10" collapsed="1">
      <c r="A201" s="468" t="s">
        <v>363</v>
      </c>
      <c r="B201" s="418">
        <v>-24.54</v>
      </c>
      <c r="C201" s="418">
        <v>-100</v>
      </c>
      <c r="D201" s="418">
        <v>-99.064999999999998</v>
      </c>
      <c r="E201" s="418">
        <v>-41.017000000000003</v>
      </c>
      <c r="F201" s="418">
        <v>70.283000000000001</v>
      </c>
      <c r="G201" s="418">
        <v>320.96899999999999</v>
      </c>
      <c r="H201" s="418">
        <v>-9.4290000000000003</v>
      </c>
      <c r="I201" s="418">
        <v>-13.555999999999999</v>
      </c>
      <c r="J201" s="418">
        <v>-5.1319999999999997</v>
      </c>
    </row>
    <row r="202" spans="1:10">
      <c r="A202" s="37"/>
      <c r="B202" s="37"/>
      <c r="C202" s="37"/>
      <c r="D202" s="37"/>
      <c r="E202" s="37"/>
      <c r="F202" s="37"/>
      <c r="G202" s="37"/>
      <c r="H202" s="37"/>
      <c r="I202" s="37"/>
      <c r="J202" s="37"/>
    </row>
    <row r="203" spans="1:10">
      <c r="A203" s="37"/>
      <c r="B203" s="585" t="s">
        <v>148</v>
      </c>
      <c r="C203" s="585"/>
      <c r="D203" s="585"/>
      <c r="E203" s="585"/>
      <c r="F203" s="585"/>
      <c r="G203" s="585"/>
      <c r="H203" s="585"/>
      <c r="I203" s="585"/>
      <c r="J203" s="585"/>
    </row>
    <row r="204" spans="1:10" hidden="1" outlineLevel="1">
      <c r="A204" s="338">
        <v>2000</v>
      </c>
      <c r="B204" s="418">
        <v>4.4379999999999997</v>
      </c>
      <c r="C204" s="418">
        <v>-29.158999999999999</v>
      </c>
      <c r="D204" s="418">
        <v>-19.93</v>
      </c>
      <c r="E204" s="418">
        <v>-0.48499999999999999</v>
      </c>
      <c r="F204" s="418">
        <v>9.9350000000000005</v>
      </c>
      <c r="G204" s="418">
        <v>-12.992000000000001</v>
      </c>
      <c r="H204" s="418">
        <v>9.4789999999999992</v>
      </c>
      <c r="I204" s="418">
        <v>1.8680000000000001</v>
      </c>
      <c r="J204" s="418">
        <v>19.481000000000002</v>
      </c>
    </row>
    <row r="205" spans="1:10" hidden="1" outlineLevel="1">
      <c r="A205" s="338">
        <v>2001</v>
      </c>
      <c r="B205" s="418">
        <v>-4.4909999999999997</v>
      </c>
      <c r="C205" s="418">
        <v>-1.0980000000000001</v>
      </c>
      <c r="D205" s="418">
        <v>-15.476000000000001</v>
      </c>
      <c r="E205" s="418">
        <v>0.55200000000000005</v>
      </c>
      <c r="F205" s="418">
        <v>1.774</v>
      </c>
      <c r="G205" s="418">
        <v>-31.806999999999999</v>
      </c>
      <c r="H205" s="418">
        <v>-15.666</v>
      </c>
      <c r="I205" s="418">
        <v>-9.9740000000000002</v>
      </c>
      <c r="J205" s="418">
        <v>-22.044</v>
      </c>
    </row>
    <row r="206" spans="1:10" hidden="1" outlineLevel="1">
      <c r="A206" s="338">
        <v>2002</v>
      </c>
      <c r="B206" s="418">
        <v>-2.5219999999999998</v>
      </c>
      <c r="C206" s="418">
        <v>-69.507000000000005</v>
      </c>
      <c r="D206" s="418">
        <v>-42.661000000000001</v>
      </c>
      <c r="E206" s="418">
        <v>-6.0609999999999999</v>
      </c>
      <c r="F206" s="418">
        <v>4.4649999999999999</v>
      </c>
      <c r="G206" s="418">
        <v>26.603999999999999</v>
      </c>
      <c r="H206" s="418">
        <v>-0.95</v>
      </c>
      <c r="I206" s="418">
        <v>-3.2709999999999999</v>
      </c>
      <c r="J206" s="418">
        <v>2.052</v>
      </c>
    </row>
    <row r="207" spans="1:10" hidden="1" outlineLevel="1">
      <c r="A207" s="338">
        <v>2003</v>
      </c>
      <c r="B207" s="418">
        <v>2.9</v>
      </c>
      <c r="C207" s="418">
        <v>-39.869999999999997</v>
      </c>
      <c r="D207" s="418">
        <v>10.423</v>
      </c>
      <c r="E207" s="418">
        <v>-3.5750000000000002</v>
      </c>
      <c r="F207" s="418">
        <v>-0.35899999999999999</v>
      </c>
      <c r="G207" s="418">
        <v>1884.3109999999999</v>
      </c>
      <c r="H207" s="418">
        <v>15.608000000000001</v>
      </c>
      <c r="I207" s="418">
        <v>12.968</v>
      </c>
      <c r="J207" s="418">
        <v>18.846</v>
      </c>
    </row>
    <row r="208" spans="1:10" hidden="1" outlineLevel="1">
      <c r="A208" s="338">
        <v>2004</v>
      </c>
      <c r="B208" s="418">
        <v>-1.304</v>
      </c>
      <c r="C208" s="418">
        <v>-11.759</v>
      </c>
      <c r="D208" s="418">
        <v>-14.082000000000001</v>
      </c>
      <c r="E208" s="418">
        <v>-6.0960000000000001</v>
      </c>
      <c r="F208" s="418">
        <v>5.7009999999999996</v>
      </c>
      <c r="G208" s="418">
        <v>169.946</v>
      </c>
      <c r="H208" s="418">
        <v>-0.34200000000000003</v>
      </c>
      <c r="I208" s="418">
        <v>-0.68700000000000006</v>
      </c>
      <c r="J208" s="418">
        <v>0.06</v>
      </c>
    </row>
    <row r="209" spans="1:10" hidden="1" outlineLevel="1">
      <c r="A209" s="338">
        <v>2005</v>
      </c>
      <c r="B209" s="418">
        <v>-4.7060000000000004</v>
      </c>
      <c r="C209" s="418">
        <v>10.510999999999999</v>
      </c>
      <c r="D209" s="418">
        <v>-18.116</v>
      </c>
      <c r="E209" s="418">
        <v>-3.238</v>
      </c>
      <c r="F209" s="418">
        <v>-9.5950000000000006</v>
      </c>
      <c r="G209" s="418">
        <v>80.234999999999999</v>
      </c>
      <c r="H209" s="418">
        <v>-4.2240000000000002</v>
      </c>
      <c r="I209" s="418">
        <v>-5.0910000000000002</v>
      </c>
      <c r="J209" s="418">
        <v>-3.2210000000000001</v>
      </c>
    </row>
    <row r="210" spans="1:10" hidden="1" outlineLevel="1">
      <c r="A210" s="338">
        <v>2006</v>
      </c>
      <c r="B210" s="418">
        <v>4.0540000000000003</v>
      </c>
      <c r="C210" s="418">
        <v>-42.435000000000002</v>
      </c>
      <c r="D210" s="418">
        <v>13.003</v>
      </c>
      <c r="E210" s="418">
        <v>5.8010000000000002</v>
      </c>
      <c r="F210" s="418">
        <v>-2.1320000000000001</v>
      </c>
      <c r="G210" s="418">
        <v>57.311999999999998</v>
      </c>
      <c r="H210" s="418">
        <v>4.5220000000000002</v>
      </c>
      <c r="I210" s="418">
        <v>9.1010000000000009</v>
      </c>
      <c r="J210" s="418">
        <v>-0.67400000000000004</v>
      </c>
    </row>
    <row r="211" spans="1:10" hidden="1" outlineLevel="1">
      <c r="A211" s="338">
        <v>2007</v>
      </c>
      <c r="B211" s="418">
        <v>-9.6359999999999992</v>
      </c>
      <c r="C211" s="418">
        <v>-40.362000000000002</v>
      </c>
      <c r="D211" s="418">
        <v>-27.416</v>
      </c>
      <c r="E211" s="418">
        <v>-20.079000000000001</v>
      </c>
      <c r="F211" s="418">
        <v>-3.125</v>
      </c>
      <c r="G211" s="418">
        <v>11.291</v>
      </c>
      <c r="H211" s="418">
        <v>-0.70399999999999996</v>
      </c>
      <c r="I211" s="418">
        <v>-1.2709999999999999</v>
      </c>
      <c r="J211" s="418">
        <v>2E-3</v>
      </c>
    </row>
    <row r="212" spans="1:10" hidden="1" outlineLevel="1">
      <c r="A212" s="338">
        <v>2008</v>
      </c>
      <c r="B212" s="418">
        <v>5.1349999999999998</v>
      </c>
      <c r="C212" s="418">
        <v>-47.353999999999999</v>
      </c>
      <c r="D212" s="418">
        <v>113.714</v>
      </c>
      <c r="E212" s="418">
        <v>13.7</v>
      </c>
      <c r="F212" s="418">
        <v>-0.90900000000000003</v>
      </c>
      <c r="G212" s="418">
        <v>-11.244999999999999</v>
      </c>
      <c r="H212" s="418">
        <v>0.107</v>
      </c>
      <c r="I212" s="418">
        <v>1.093</v>
      </c>
      <c r="J212" s="418">
        <v>-1.107</v>
      </c>
    </row>
    <row r="213" spans="1:10" hidden="1" outlineLevel="1">
      <c r="A213" s="338">
        <v>2009</v>
      </c>
      <c r="B213" s="418">
        <v>-0.78900000000000003</v>
      </c>
      <c r="C213" s="418">
        <v>-59.354999999999997</v>
      </c>
      <c r="D213" s="418">
        <v>-12.441000000000001</v>
      </c>
      <c r="E213" s="418">
        <v>-9.23</v>
      </c>
      <c r="F213" s="418">
        <v>18.971</v>
      </c>
      <c r="G213" s="418">
        <v>-3.399</v>
      </c>
      <c r="H213" s="418">
        <v>-2.6120000000000001</v>
      </c>
      <c r="I213" s="418">
        <v>-8.7550000000000008</v>
      </c>
      <c r="J213" s="418">
        <v>5.1139999999999999</v>
      </c>
    </row>
    <row r="214" spans="1:10" hidden="1" outlineLevel="1">
      <c r="A214" s="338">
        <v>2010</v>
      </c>
      <c r="B214" s="418">
        <v>0.39</v>
      </c>
      <c r="C214" s="418">
        <v>-58.503999999999998</v>
      </c>
      <c r="D214" s="418">
        <v>1.718</v>
      </c>
      <c r="E214" s="418">
        <v>-2.0379999999999998</v>
      </c>
      <c r="F214" s="418">
        <v>-5.859</v>
      </c>
      <c r="G214" s="418">
        <v>6.4749999999999996</v>
      </c>
      <c r="H214" s="418">
        <v>7.6369999999999996</v>
      </c>
      <c r="I214" s="418">
        <v>16.504000000000001</v>
      </c>
      <c r="J214" s="418">
        <v>-2.0449999999999999</v>
      </c>
    </row>
    <row r="215" spans="1:10" hidden="1" outlineLevel="1">
      <c r="A215" s="338">
        <v>2011</v>
      </c>
      <c r="B215" s="418">
        <v>8.4000000000000005E-2</v>
      </c>
      <c r="C215" s="418">
        <v>31.052</v>
      </c>
      <c r="D215" s="418">
        <v>-9.4459999999999997</v>
      </c>
      <c r="E215" s="418">
        <v>-3.1389999999999998</v>
      </c>
      <c r="F215" s="418">
        <v>2.7320000000000002</v>
      </c>
      <c r="G215" s="418">
        <v>9.3469999999999995</v>
      </c>
      <c r="H215" s="418">
        <v>1.341</v>
      </c>
      <c r="I215" s="418">
        <v>-1.7430000000000001</v>
      </c>
      <c r="J215" s="418">
        <v>5.3460000000000001</v>
      </c>
    </row>
    <row r="216" spans="1:10" hidden="1" outlineLevel="1">
      <c r="A216" s="338">
        <v>2012</v>
      </c>
      <c r="B216" s="418">
        <v>-2.9319999999999999</v>
      </c>
      <c r="C216" s="418">
        <v>37.707000000000001</v>
      </c>
      <c r="D216" s="418">
        <v>-9.2100000000000009</v>
      </c>
      <c r="E216" s="418">
        <v>3.234</v>
      </c>
      <c r="F216" s="418">
        <v>-14.568</v>
      </c>
      <c r="G216" s="418">
        <v>20.518999999999998</v>
      </c>
      <c r="H216" s="418">
        <v>-2.1549999999999998</v>
      </c>
      <c r="I216" s="418">
        <v>-0.95499999999999996</v>
      </c>
      <c r="J216" s="418">
        <v>-3.6080000000000001</v>
      </c>
    </row>
    <row r="217" spans="1:10" hidden="1" outlineLevel="1">
      <c r="A217" s="338">
        <v>2013</v>
      </c>
      <c r="B217" s="418">
        <v>1.113</v>
      </c>
      <c r="C217" s="418">
        <v>-34.274000000000001</v>
      </c>
      <c r="D217" s="418">
        <v>2.0840000000000001</v>
      </c>
      <c r="E217" s="418">
        <v>2.7090000000000001</v>
      </c>
      <c r="F217" s="418">
        <v>6.9139999999999997</v>
      </c>
      <c r="G217" s="418">
        <v>5.4059999999999997</v>
      </c>
      <c r="H217" s="418">
        <v>-4.2</v>
      </c>
      <c r="I217" s="418">
        <v>-1.9350000000000001</v>
      </c>
      <c r="J217" s="418">
        <v>-7.0209999999999999</v>
      </c>
    </row>
    <row r="218" spans="1:10" hidden="1" outlineLevel="1">
      <c r="A218" s="338">
        <v>2014</v>
      </c>
      <c r="B218" s="418">
        <v>0.56499999999999995</v>
      </c>
      <c r="C218" s="418">
        <v>5.5590000000000002</v>
      </c>
      <c r="D218" s="418">
        <v>-22.478999999999999</v>
      </c>
      <c r="E218" s="418">
        <v>2.5259999999999998</v>
      </c>
      <c r="F218" s="418">
        <v>-1.478</v>
      </c>
      <c r="G218" s="418">
        <v>-2.492</v>
      </c>
      <c r="H218" s="418">
        <v>4.7E-2</v>
      </c>
      <c r="I218" s="418">
        <v>-0.71499999999999997</v>
      </c>
      <c r="J218" s="418">
        <v>1.046</v>
      </c>
    </row>
    <row r="219" spans="1:10" hidden="1" outlineLevel="1">
      <c r="A219" s="338">
        <v>2015</v>
      </c>
      <c r="B219" s="418">
        <v>-4.048</v>
      </c>
      <c r="C219" s="418">
        <v>-100</v>
      </c>
      <c r="D219" s="418">
        <v>-0.42199999999999999</v>
      </c>
      <c r="E219" s="418">
        <v>-4.1900000000000004</v>
      </c>
      <c r="F219" s="418">
        <v>-12.06</v>
      </c>
      <c r="G219" s="418">
        <v>-9.6389999999999993</v>
      </c>
      <c r="H219" s="418">
        <v>1.607</v>
      </c>
      <c r="I219" s="418">
        <v>-0.77300000000000002</v>
      </c>
      <c r="J219" s="418">
        <v>4.6760000000000002</v>
      </c>
    </row>
    <row r="220" spans="1:10" hidden="1" outlineLevel="1">
      <c r="A220" s="338">
        <v>2016</v>
      </c>
      <c r="B220" s="418">
        <v>1.327</v>
      </c>
      <c r="C220" s="418">
        <v>0</v>
      </c>
      <c r="D220" s="418">
        <v>-4.202</v>
      </c>
      <c r="E220" s="418">
        <v>0.308</v>
      </c>
      <c r="F220" s="418">
        <v>6.1</v>
      </c>
      <c r="G220" s="418">
        <v>-3.165</v>
      </c>
      <c r="H220" s="418">
        <v>1.2E-2</v>
      </c>
      <c r="I220" s="418">
        <v>0.17599999999999999</v>
      </c>
      <c r="J220" s="418">
        <v>-0.189</v>
      </c>
    </row>
    <row r="221" spans="1:10" hidden="1" outlineLevel="1">
      <c r="A221" s="338">
        <v>2017</v>
      </c>
      <c r="B221" s="418">
        <v>0.41099999999999998</v>
      </c>
      <c r="C221" s="418">
        <v>0</v>
      </c>
      <c r="D221" s="418">
        <v>6.5190000000000001</v>
      </c>
      <c r="E221" s="418">
        <v>1.363</v>
      </c>
      <c r="F221" s="418">
        <v>-1.179</v>
      </c>
      <c r="G221" s="418">
        <v>-0.35299999999999998</v>
      </c>
      <c r="H221" s="418">
        <v>0.33700000000000002</v>
      </c>
      <c r="I221" s="418">
        <v>-1.7270000000000001</v>
      </c>
      <c r="J221" s="418">
        <v>2.87</v>
      </c>
    </row>
    <row r="222" spans="1:10" hidden="1" outlineLevel="1">
      <c r="A222" s="414">
        <v>2018</v>
      </c>
      <c r="B222" s="418">
        <v>1.655</v>
      </c>
      <c r="C222" s="418">
        <v>1</v>
      </c>
      <c r="D222" s="418">
        <v>5.0880000000000001</v>
      </c>
      <c r="E222" s="418">
        <v>-1.417</v>
      </c>
      <c r="F222" s="418">
        <v>4.8120000000000003</v>
      </c>
      <c r="G222" s="418">
        <v>9.3420000000000005</v>
      </c>
      <c r="H222" s="418">
        <v>2.766</v>
      </c>
      <c r="I222" s="418">
        <v>-0.26200000000000001</v>
      </c>
      <c r="J222" s="418">
        <v>6.3150000000000004</v>
      </c>
    </row>
    <row r="223" spans="1:10" hidden="1" outlineLevel="1">
      <c r="A223" s="414">
        <v>2019</v>
      </c>
      <c r="B223" s="418">
        <v>0.55300000000000005</v>
      </c>
      <c r="C223" s="418">
        <v>2</v>
      </c>
      <c r="D223" s="418">
        <v>-14.297000000000001</v>
      </c>
      <c r="E223" s="418">
        <v>-4.0590000000000002</v>
      </c>
      <c r="F223" s="418">
        <v>3.6240000000000001</v>
      </c>
      <c r="G223" s="418">
        <v>4.4909999999999997</v>
      </c>
      <c r="H223" s="418">
        <v>3.4209999999999998</v>
      </c>
      <c r="I223" s="418">
        <v>-0.74299999999999999</v>
      </c>
      <c r="J223" s="418">
        <v>7.9989999999999997</v>
      </c>
    </row>
    <row r="224" spans="1:10" hidden="1" outlineLevel="1">
      <c r="A224" s="435">
        <v>2020</v>
      </c>
      <c r="B224" s="418">
        <v>-12.612</v>
      </c>
      <c r="C224" s="418">
        <v>3</v>
      </c>
      <c r="D224" s="418">
        <v>26.419</v>
      </c>
      <c r="E224" s="418">
        <v>-22.939</v>
      </c>
      <c r="F224" s="418">
        <v>-7.2370000000000001</v>
      </c>
      <c r="G224" s="418">
        <v>10.125999999999999</v>
      </c>
      <c r="H224" s="418">
        <v>-7.1609999999999996</v>
      </c>
      <c r="I224" s="418">
        <v>-4.6079999999999997</v>
      </c>
      <c r="J224" s="418">
        <v>-9.7409999999999997</v>
      </c>
    </row>
    <row r="225" spans="1:10" hidden="1" outlineLevel="1" collapsed="1">
      <c r="A225" s="458">
        <v>2021</v>
      </c>
      <c r="B225" s="418">
        <v>-2.8650000000000002</v>
      </c>
      <c r="C225" s="418">
        <v>4</v>
      </c>
      <c r="D225" s="418">
        <v>14.755000000000001</v>
      </c>
      <c r="E225" s="418">
        <v>-8.8719999999999999</v>
      </c>
      <c r="F225" s="418">
        <v>0.32400000000000001</v>
      </c>
      <c r="G225" s="418">
        <v>-9.3870000000000005</v>
      </c>
      <c r="H225" s="418">
        <v>0.38800000000000001</v>
      </c>
      <c r="I225" s="418">
        <v>-0.76700000000000002</v>
      </c>
      <c r="J225" s="418">
        <v>1.621</v>
      </c>
    </row>
    <row r="226" spans="1:10" hidden="1" outlineLevel="1">
      <c r="A226" s="468">
        <v>2022</v>
      </c>
      <c r="B226" s="418">
        <v>0.82699999999999996</v>
      </c>
      <c r="C226" s="418">
        <v>5</v>
      </c>
      <c r="D226" s="418">
        <v>21.170999999999999</v>
      </c>
      <c r="E226" s="418">
        <v>2.8620000000000001</v>
      </c>
      <c r="F226" s="418">
        <v>-1.8480000000000001</v>
      </c>
      <c r="G226" s="418">
        <v>6.7469999999999999</v>
      </c>
      <c r="H226" s="418">
        <v>0.46600000000000003</v>
      </c>
      <c r="I226" s="418">
        <v>-0.503</v>
      </c>
      <c r="J226" s="418">
        <v>1.476</v>
      </c>
    </row>
    <row r="227" spans="1:10" collapsed="1">
      <c r="A227" s="468" t="s">
        <v>363</v>
      </c>
      <c r="B227" s="418">
        <v>-8.3000000000000004E-2</v>
      </c>
      <c r="C227" s="418">
        <v>6</v>
      </c>
      <c r="D227" s="418">
        <v>-59.216999999999999</v>
      </c>
      <c r="E227" s="418">
        <v>3.4609999999999999</v>
      </c>
      <c r="F227" s="418">
        <v>-5.5780000000000003</v>
      </c>
      <c r="G227" s="418">
        <v>3.5409999999999999</v>
      </c>
      <c r="H227" s="418">
        <v>0.70599999999999996</v>
      </c>
      <c r="I227" s="418">
        <v>-3.0169999999999999</v>
      </c>
      <c r="J227" s="418">
        <v>4.5140000000000002</v>
      </c>
    </row>
    <row r="228" spans="1:10">
      <c r="A228" s="86" t="s">
        <v>141</v>
      </c>
    </row>
    <row r="229" spans="1:10">
      <c r="A229" s="404" t="s">
        <v>297</v>
      </c>
    </row>
  </sheetData>
  <mergeCells count="30">
    <mergeCell ref="A1:J1"/>
    <mergeCell ref="A3:A5"/>
    <mergeCell ref="B7:J7"/>
    <mergeCell ref="B62:J62"/>
    <mergeCell ref="B88:J88"/>
    <mergeCell ref="B35:J35"/>
    <mergeCell ref="I4:J4"/>
    <mergeCell ref="H4:H5"/>
    <mergeCell ref="B3:B5"/>
    <mergeCell ref="C4:C5"/>
    <mergeCell ref="D4:D5"/>
    <mergeCell ref="E4:E5"/>
    <mergeCell ref="F4:F5"/>
    <mergeCell ref="G4:G5"/>
    <mergeCell ref="C3:J3"/>
    <mergeCell ref="B122:J122"/>
    <mergeCell ref="B150:J150"/>
    <mergeCell ref="B177:J177"/>
    <mergeCell ref="B203:J203"/>
    <mergeCell ref="A116:J116"/>
    <mergeCell ref="A118:A120"/>
    <mergeCell ref="B118:B120"/>
    <mergeCell ref="C118:J118"/>
    <mergeCell ref="C119:C120"/>
    <mergeCell ref="D119:D120"/>
    <mergeCell ref="E119:E120"/>
    <mergeCell ref="F119:F120"/>
    <mergeCell ref="G119:G120"/>
    <mergeCell ref="H119:H120"/>
    <mergeCell ref="I119:J119"/>
  </mergeCells>
  <phoneticPr fontId="6" type="noConversion"/>
  <hyperlinks>
    <hyperlink ref="A1:J1" location="Inhaltsverzeichnis!C20" display="2.4 Endenergieverbrauch nach Energieträgern in Berlin 2018" xr:uid="{00000000-0004-0000-0C00-000000000000}"/>
    <hyperlink ref="A116:J116" location="Inhaltsverzeichnis!C21" display="2.5 Endenergieverbrauch nach Energieträgern in Berlin 2018 temperaturbereinigt" xr:uid="{00000000-0004-0000-0C00-000001000000}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1"/>
  <dimension ref="A1:O22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" outlineLevelRow="1"/>
  <cols>
    <col min="1" max="1" width="8.7109375" style="1" customWidth="1"/>
    <col min="2" max="2" width="11.28515625" style="1" customWidth="1"/>
    <col min="3" max="3" width="15.140625" style="1" customWidth="1"/>
    <col min="4" max="4" width="12.7109375" style="1" customWidth="1"/>
    <col min="5" max="5" width="16.5703125" style="1" customWidth="1"/>
    <col min="6" max="6" width="10" style="1" customWidth="1"/>
    <col min="7" max="7" width="15.28515625" style="1" customWidth="1"/>
    <col min="8" max="8" width="7.7109375" style="1" customWidth="1"/>
    <col min="9" max="9" width="8.28515625" style="1" customWidth="1"/>
    <col min="10" max="12" width="7.7109375" style="1" customWidth="1"/>
    <col min="13" max="16384" width="11.42578125" style="1"/>
  </cols>
  <sheetData>
    <row r="1" spans="1:15" ht="12" customHeight="1">
      <c r="A1" s="579" t="s">
        <v>374</v>
      </c>
      <c r="B1" s="579"/>
      <c r="C1" s="579"/>
      <c r="D1" s="579"/>
      <c r="E1" s="579"/>
      <c r="F1" s="579"/>
      <c r="G1" s="579"/>
    </row>
    <row r="2" spans="1:15" ht="12" customHeight="1">
      <c r="A2" s="236"/>
      <c r="B2" s="49"/>
      <c r="C2" s="49"/>
      <c r="D2" s="49"/>
      <c r="E2" s="49"/>
      <c r="F2" s="49"/>
      <c r="G2" s="49"/>
    </row>
    <row r="3" spans="1:15" ht="12.75" customHeight="1">
      <c r="A3" s="616" t="s">
        <v>57</v>
      </c>
      <c r="B3" s="594" t="s">
        <v>169</v>
      </c>
      <c r="C3" s="602" t="s">
        <v>170</v>
      </c>
      <c r="D3" s="603"/>
      <c r="E3" s="603"/>
      <c r="F3" s="603"/>
      <c r="G3" s="603"/>
    </row>
    <row r="4" spans="1:15" ht="12.75" customHeight="1">
      <c r="A4" s="616"/>
      <c r="B4" s="606"/>
      <c r="C4" s="617" t="s">
        <v>171</v>
      </c>
      <c r="D4" s="619" t="s">
        <v>78</v>
      </c>
      <c r="E4" s="614" t="s">
        <v>79</v>
      </c>
      <c r="F4" s="615" t="s">
        <v>56</v>
      </c>
      <c r="G4" s="603"/>
    </row>
    <row r="5" spans="1:15" ht="44.25" customHeight="1">
      <c r="A5" s="616"/>
      <c r="B5" s="595"/>
      <c r="C5" s="618"/>
      <c r="D5" s="620"/>
      <c r="E5" s="608"/>
      <c r="F5" s="405" t="s">
        <v>37</v>
      </c>
      <c r="G5" s="440" t="s">
        <v>321</v>
      </c>
      <c r="H5" s="51"/>
    </row>
    <row r="6" spans="1:15" ht="12" customHeight="1">
      <c r="A6" s="68"/>
      <c r="B6" s="68"/>
      <c r="C6" s="68"/>
      <c r="D6" s="71"/>
      <c r="E6" s="71"/>
      <c r="F6" s="71"/>
      <c r="G6" s="71"/>
      <c r="H6" s="51"/>
      <c r="I6" s="240"/>
    </row>
    <row r="7" spans="1:15" ht="12" customHeight="1">
      <c r="A7" s="37"/>
      <c r="B7" s="585" t="s">
        <v>59</v>
      </c>
      <c r="C7" s="585"/>
      <c r="D7" s="585"/>
      <c r="E7" s="585"/>
      <c r="F7" s="585"/>
      <c r="G7" s="585"/>
    </row>
    <row r="8" spans="1:15" ht="12" customHeight="1">
      <c r="A8" s="72">
        <v>1990</v>
      </c>
      <c r="B8" s="417">
        <v>261434</v>
      </c>
      <c r="C8" s="417">
        <v>35720</v>
      </c>
      <c r="D8" s="417">
        <v>61322</v>
      </c>
      <c r="E8" s="417">
        <v>164392</v>
      </c>
      <c r="F8" s="417">
        <v>89338.8</v>
      </c>
      <c r="G8" s="417">
        <v>75053.2</v>
      </c>
      <c r="H8" s="50"/>
      <c r="I8" s="393"/>
      <c r="J8" s="50"/>
      <c r="K8" s="50"/>
      <c r="L8" s="50"/>
      <c r="M8" s="50"/>
      <c r="N8" s="50"/>
      <c r="O8" s="50"/>
    </row>
    <row r="9" spans="1:15" s="17" customFormat="1" ht="12" hidden="1" customHeight="1" outlineLevel="1">
      <c r="A9" s="36">
        <v>1999</v>
      </c>
      <c r="B9" s="417">
        <v>265706.24699999997</v>
      </c>
      <c r="C9" s="417">
        <v>18831.517</v>
      </c>
      <c r="D9" s="417">
        <v>71642.146999999997</v>
      </c>
      <c r="E9" s="417">
        <v>175232.584</v>
      </c>
      <c r="F9" s="417" t="s">
        <v>91</v>
      </c>
      <c r="G9" s="417" t="s">
        <v>91</v>
      </c>
      <c r="H9" s="393"/>
      <c r="I9" s="393"/>
      <c r="J9" s="393"/>
      <c r="K9" s="393"/>
      <c r="L9" s="393"/>
      <c r="M9" s="393"/>
      <c r="N9" s="393"/>
      <c r="O9" s="393"/>
    </row>
    <row r="10" spans="1:15" ht="12" customHeight="1" collapsed="1">
      <c r="A10" s="72">
        <v>2000</v>
      </c>
      <c r="B10" s="417">
        <v>270182.90999999997</v>
      </c>
      <c r="C10" s="417">
        <v>21866.776999999998</v>
      </c>
      <c r="D10" s="417">
        <v>71283.11</v>
      </c>
      <c r="E10" s="417">
        <v>177033.04</v>
      </c>
      <c r="F10" s="417" t="s">
        <v>91</v>
      </c>
      <c r="G10" s="417" t="s">
        <v>91</v>
      </c>
      <c r="H10" s="50"/>
      <c r="I10" s="393"/>
      <c r="J10" s="50"/>
      <c r="K10" s="50"/>
      <c r="L10" s="50"/>
      <c r="M10" s="50"/>
      <c r="N10" s="50"/>
      <c r="O10" s="50"/>
    </row>
    <row r="11" spans="1:15" ht="12" hidden="1" customHeight="1" outlineLevel="1">
      <c r="A11" s="72">
        <v>2001</v>
      </c>
      <c r="B11" s="417">
        <v>277159.31300000002</v>
      </c>
      <c r="C11" s="417">
        <v>19304.167000000001</v>
      </c>
      <c r="D11" s="417">
        <v>71222.088000000003</v>
      </c>
      <c r="E11" s="417">
        <v>186633.05799999999</v>
      </c>
      <c r="F11" s="417" t="s">
        <v>91</v>
      </c>
      <c r="G11" s="417" t="s">
        <v>91</v>
      </c>
      <c r="H11" s="50"/>
      <c r="I11" s="393"/>
      <c r="J11" s="50"/>
      <c r="K11" s="50"/>
      <c r="L11" s="50"/>
      <c r="M11" s="50"/>
      <c r="N11" s="50"/>
      <c r="O11" s="50"/>
    </row>
    <row r="12" spans="1:15" ht="12" hidden="1" customHeight="1" outlineLevel="1">
      <c r="A12" s="72">
        <v>2002</v>
      </c>
      <c r="B12" s="417">
        <v>265273.58899999998</v>
      </c>
      <c r="C12" s="417">
        <v>18785.113000000001</v>
      </c>
      <c r="D12" s="417">
        <v>69351.313999999998</v>
      </c>
      <c r="E12" s="417">
        <v>177137.16200000001</v>
      </c>
      <c r="F12" s="417" t="s">
        <v>91</v>
      </c>
      <c r="G12" s="417" t="s">
        <v>91</v>
      </c>
      <c r="H12" s="50"/>
      <c r="I12" s="393"/>
      <c r="J12" s="50"/>
      <c r="K12" s="50"/>
      <c r="L12" s="50"/>
      <c r="M12" s="50"/>
      <c r="N12" s="50"/>
      <c r="O12" s="50"/>
    </row>
    <row r="13" spans="1:15" ht="12" hidden="1" customHeight="1" outlineLevel="1">
      <c r="A13" s="72">
        <v>2003</v>
      </c>
      <c r="B13" s="417">
        <v>276215.81599999999</v>
      </c>
      <c r="C13" s="417">
        <v>16781.266</v>
      </c>
      <c r="D13" s="417">
        <v>69443.303</v>
      </c>
      <c r="E13" s="417">
        <v>189991.215</v>
      </c>
      <c r="F13" s="417" t="s">
        <v>91</v>
      </c>
      <c r="G13" s="417" t="s">
        <v>91</v>
      </c>
      <c r="H13" s="50"/>
      <c r="I13" s="393"/>
      <c r="J13" s="50"/>
      <c r="K13" s="50"/>
      <c r="L13" s="50"/>
      <c r="M13" s="50"/>
      <c r="N13" s="50"/>
      <c r="O13" s="50"/>
    </row>
    <row r="14" spans="1:15" ht="12" hidden="1" customHeight="1" outlineLevel="1">
      <c r="A14" s="72">
        <v>2004</v>
      </c>
      <c r="B14" s="417">
        <v>270974.39399999997</v>
      </c>
      <c r="C14" s="417">
        <v>15127.136</v>
      </c>
      <c r="D14" s="417">
        <v>69483.895999999993</v>
      </c>
      <c r="E14" s="417">
        <v>186363.36199999999</v>
      </c>
      <c r="F14" s="417" t="s">
        <v>91</v>
      </c>
      <c r="G14" s="417" t="s">
        <v>91</v>
      </c>
      <c r="H14" s="50"/>
      <c r="I14" s="393"/>
      <c r="J14" s="50"/>
      <c r="K14" s="50"/>
      <c r="L14" s="50"/>
      <c r="M14" s="50"/>
      <c r="N14" s="50"/>
      <c r="O14" s="50"/>
    </row>
    <row r="15" spans="1:15" ht="12" hidden="1" customHeight="1" outlineLevel="1">
      <c r="A15" s="72">
        <v>2005</v>
      </c>
      <c r="B15" s="417">
        <v>259490.073</v>
      </c>
      <c r="C15" s="417">
        <v>14139.146000000001</v>
      </c>
      <c r="D15" s="417">
        <v>66342.241999999998</v>
      </c>
      <c r="E15" s="417">
        <v>179009.44</v>
      </c>
      <c r="F15" s="417" t="s">
        <v>91</v>
      </c>
      <c r="G15" s="417" t="s">
        <v>91</v>
      </c>
      <c r="H15" s="50"/>
      <c r="I15" s="393"/>
      <c r="J15" s="50"/>
      <c r="K15" s="50"/>
      <c r="L15" s="50"/>
      <c r="M15" s="50"/>
      <c r="N15" s="50"/>
      <c r="O15" s="50"/>
    </row>
    <row r="16" spans="1:15" ht="12" hidden="1" customHeight="1" outlineLevel="1">
      <c r="A16" s="72">
        <v>2006</v>
      </c>
      <c r="B16" s="417">
        <v>264301.03200000001</v>
      </c>
      <c r="C16" s="417">
        <v>19323.096000000001</v>
      </c>
      <c r="D16" s="417">
        <v>68010.75</v>
      </c>
      <c r="E16" s="417">
        <v>176967.185</v>
      </c>
      <c r="F16" s="417" t="s">
        <v>91</v>
      </c>
      <c r="G16" s="417" t="s">
        <v>91</v>
      </c>
      <c r="H16" s="50"/>
      <c r="I16" s="393"/>
      <c r="J16" s="50"/>
      <c r="K16" s="50"/>
      <c r="L16" s="50"/>
      <c r="M16" s="50"/>
      <c r="N16" s="50"/>
      <c r="O16" s="50"/>
    </row>
    <row r="17" spans="1:9" hidden="1" outlineLevel="1">
      <c r="A17" s="72">
        <v>2007</v>
      </c>
      <c r="B17" s="417">
        <v>232638.24299999999</v>
      </c>
      <c r="C17" s="417">
        <v>19039.927</v>
      </c>
      <c r="D17" s="417">
        <v>67003.895000000004</v>
      </c>
      <c r="E17" s="417">
        <v>146594.421</v>
      </c>
      <c r="F17" s="417" t="s">
        <v>91</v>
      </c>
      <c r="G17" s="417" t="s">
        <v>91</v>
      </c>
      <c r="H17" s="50"/>
      <c r="I17" s="393"/>
    </row>
    <row r="18" spans="1:9" hidden="1" outlineLevel="1">
      <c r="A18" s="72">
        <v>2008</v>
      </c>
      <c r="B18" s="417">
        <v>248056.364</v>
      </c>
      <c r="C18" s="417">
        <v>19612.704000000002</v>
      </c>
      <c r="D18" s="417">
        <v>66242.456000000006</v>
      </c>
      <c r="E18" s="417">
        <v>162201.20300000001</v>
      </c>
      <c r="F18" s="417" t="s">
        <v>91</v>
      </c>
      <c r="G18" s="417" t="s">
        <v>91</v>
      </c>
      <c r="H18" s="50"/>
      <c r="I18" s="393"/>
    </row>
    <row r="19" spans="1:9" hidden="1" outlineLevel="1">
      <c r="A19" s="72">
        <v>2009</v>
      </c>
      <c r="B19" s="417">
        <v>249386.98300000001</v>
      </c>
      <c r="C19" s="417">
        <v>15554.286</v>
      </c>
      <c r="D19" s="417">
        <v>63652.156000000003</v>
      </c>
      <c r="E19" s="417">
        <v>170180.541</v>
      </c>
      <c r="F19" s="417" t="s">
        <v>91</v>
      </c>
      <c r="G19" s="417" t="s">
        <v>91</v>
      </c>
      <c r="H19" s="50"/>
      <c r="I19" s="393"/>
    </row>
    <row r="20" spans="1:9" collapsed="1">
      <c r="A20" s="72">
        <v>2010</v>
      </c>
      <c r="B20" s="417">
        <v>271172.234</v>
      </c>
      <c r="C20" s="417">
        <v>16973.741999999998</v>
      </c>
      <c r="D20" s="417">
        <v>65776.131999999998</v>
      </c>
      <c r="E20" s="417">
        <v>188422.36</v>
      </c>
      <c r="F20" s="417" t="s">
        <v>91</v>
      </c>
      <c r="G20" s="417" t="s">
        <v>91</v>
      </c>
      <c r="H20" s="50"/>
      <c r="I20" s="393"/>
    </row>
    <row r="21" spans="1:9" hidden="1" outlineLevel="1">
      <c r="A21" s="72">
        <v>2011</v>
      </c>
      <c r="B21" s="417">
        <v>241848.05100000001</v>
      </c>
      <c r="C21" s="417">
        <v>17240.887999999999</v>
      </c>
      <c r="D21" s="417">
        <v>65782.570999999996</v>
      </c>
      <c r="E21" s="417">
        <v>158824.592</v>
      </c>
      <c r="F21" s="417" t="s">
        <v>91</v>
      </c>
      <c r="G21" s="417" t="s">
        <v>91</v>
      </c>
      <c r="H21" s="50"/>
      <c r="I21" s="393"/>
    </row>
    <row r="22" spans="1:9" hidden="1" outlineLevel="1">
      <c r="A22" s="259">
        <v>2012</v>
      </c>
      <c r="B22" s="417">
        <v>244544.177</v>
      </c>
      <c r="C22" s="417">
        <v>16373.69</v>
      </c>
      <c r="D22" s="417">
        <v>66448.505999999994</v>
      </c>
      <c r="E22" s="417">
        <v>161721.981</v>
      </c>
      <c r="F22" s="417" t="s">
        <v>91</v>
      </c>
      <c r="G22" s="417" t="s">
        <v>91</v>
      </c>
      <c r="H22" s="50"/>
      <c r="I22" s="393"/>
    </row>
    <row r="23" spans="1:9" hidden="1" outlineLevel="1">
      <c r="A23" s="266">
        <v>2013</v>
      </c>
      <c r="B23" s="417">
        <v>251485.66899999999</v>
      </c>
      <c r="C23" s="417">
        <v>15397.897000000001</v>
      </c>
      <c r="D23" s="417">
        <v>69005.316999999995</v>
      </c>
      <c r="E23" s="417">
        <v>167082.45499999999</v>
      </c>
      <c r="F23" s="417" t="s">
        <v>91</v>
      </c>
      <c r="G23" s="417" t="s">
        <v>91</v>
      </c>
      <c r="H23" s="50"/>
      <c r="I23" s="393"/>
    </row>
    <row r="24" spans="1:9" hidden="1" outlineLevel="1">
      <c r="A24" s="271">
        <v>2014</v>
      </c>
      <c r="B24" s="417">
        <v>234489.848</v>
      </c>
      <c r="C24" s="417">
        <v>12499.057000000001</v>
      </c>
      <c r="D24" s="417">
        <v>74594.024999999994</v>
      </c>
      <c r="E24" s="417">
        <v>147396.766</v>
      </c>
      <c r="F24" s="417" t="s">
        <v>91</v>
      </c>
      <c r="G24" s="417" t="s">
        <v>91</v>
      </c>
      <c r="H24" s="50"/>
      <c r="I24" s="393"/>
    </row>
    <row r="25" spans="1:9" hidden="1" outlineLevel="1">
      <c r="A25" s="273">
        <v>2015</v>
      </c>
      <c r="B25" s="417">
        <v>229970.383</v>
      </c>
      <c r="C25" s="417">
        <v>12624.346</v>
      </c>
      <c r="D25" s="417">
        <v>72504.025999999998</v>
      </c>
      <c r="E25" s="417">
        <v>144842.011</v>
      </c>
      <c r="F25" s="417" t="s">
        <v>91</v>
      </c>
      <c r="G25" s="417" t="s">
        <v>91</v>
      </c>
      <c r="H25" s="50"/>
      <c r="I25" s="393"/>
    </row>
    <row r="26" spans="1:9" hidden="1" outlineLevel="1">
      <c r="A26" s="281">
        <v>2016</v>
      </c>
      <c r="B26" s="417">
        <v>236926.962</v>
      </c>
      <c r="C26" s="417">
        <v>11986.386</v>
      </c>
      <c r="D26" s="417">
        <v>74786.482999999993</v>
      </c>
      <c r="E26" s="417">
        <v>150154.092</v>
      </c>
      <c r="F26" s="417" t="s">
        <v>91</v>
      </c>
      <c r="G26" s="417" t="s">
        <v>91</v>
      </c>
      <c r="H26" s="50"/>
      <c r="I26" s="393"/>
    </row>
    <row r="27" spans="1:9" hidden="1" outlineLevel="1">
      <c r="A27" s="283">
        <v>2017</v>
      </c>
      <c r="B27" s="417">
        <v>236684.696</v>
      </c>
      <c r="C27" s="417">
        <v>11860</v>
      </c>
      <c r="D27" s="417">
        <v>76159.611000000004</v>
      </c>
      <c r="E27" s="417">
        <v>148665.084</v>
      </c>
      <c r="F27" s="417">
        <v>71410.365000000005</v>
      </c>
      <c r="G27" s="417">
        <v>77254.718999999997</v>
      </c>
      <c r="H27" s="50"/>
      <c r="I27" s="393"/>
    </row>
    <row r="28" spans="1:9" hidden="1" outlineLevel="1">
      <c r="A28" s="414">
        <v>2018</v>
      </c>
      <c r="B28" s="417">
        <v>234923.943</v>
      </c>
      <c r="C28" s="417">
        <v>12019.629000000001</v>
      </c>
      <c r="D28" s="417">
        <v>76740.539000000004</v>
      </c>
      <c r="E28" s="417">
        <v>146163.77499999999</v>
      </c>
      <c r="F28" s="417">
        <v>70337.88</v>
      </c>
      <c r="G28" s="417">
        <v>75825.894</v>
      </c>
      <c r="H28" s="50"/>
      <c r="I28" s="393"/>
    </row>
    <row r="29" spans="1:9" hidden="1" outlineLevel="1">
      <c r="A29" s="414">
        <v>2019</v>
      </c>
      <c r="B29" s="417">
        <v>227788.117</v>
      </c>
      <c r="C29" s="417">
        <v>11164.621999999999</v>
      </c>
      <c r="D29" s="417">
        <v>76079.013999999996</v>
      </c>
      <c r="E29" s="417">
        <v>140544.48000000001</v>
      </c>
      <c r="F29" s="417">
        <v>66896.187000000005</v>
      </c>
      <c r="G29" s="417">
        <v>73648.293999999994</v>
      </c>
      <c r="H29" s="50"/>
      <c r="I29" s="393"/>
    </row>
    <row r="30" spans="1:9" collapsed="1">
      <c r="A30" s="437">
        <v>2020</v>
      </c>
      <c r="B30" s="417">
        <v>204469.402</v>
      </c>
      <c r="C30" s="417">
        <v>10425.857</v>
      </c>
      <c r="D30" s="417">
        <v>59670.345000000001</v>
      </c>
      <c r="E30" s="417">
        <v>134373.20000000001</v>
      </c>
      <c r="F30" s="417">
        <v>65236.474000000002</v>
      </c>
      <c r="G30" s="417">
        <v>69136.725999999995</v>
      </c>
      <c r="H30" s="50"/>
      <c r="I30" s="393"/>
    </row>
    <row r="31" spans="1:9" hidden="1" outlineLevel="1">
      <c r="A31" s="437">
        <v>2021</v>
      </c>
      <c r="B31" s="417">
        <v>210388.43700000001</v>
      </c>
      <c r="C31" s="417">
        <v>10909.075000000001</v>
      </c>
      <c r="D31" s="417">
        <v>55695.936000000002</v>
      </c>
      <c r="E31" s="417">
        <v>143783.42600000001</v>
      </c>
      <c r="F31" s="417">
        <v>68897.342999999993</v>
      </c>
      <c r="G31" s="417">
        <v>74886.081999999995</v>
      </c>
      <c r="H31" s="50"/>
      <c r="I31" s="393"/>
    </row>
    <row r="32" spans="1:9" hidden="1" outlineLevel="1">
      <c r="A32" s="458">
        <v>2022</v>
      </c>
      <c r="B32" s="417">
        <v>198778.55499999999</v>
      </c>
      <c r="C32" s="417">
        <v>10334.458000000001</v>
      </c>
      <c r="D32" s="417">
        <v>56376.605000000003</v>
      </c>
      <c r="E32" s="417">
        <v>132067.49100000001</v>
      </c>
      <c r="F32" s="417">
        <v>71707.978000000003</v>
      </c>
      <c r="G32" s="417">
        <v>60359.514000000003</v>
      </c>
      <c r="H32" s="50"/>
      <c r="I32" s="393"/>
    </row>
    <row r="33" spans="1:15" collapsed="1">
      <c r="A33" s="468" t="s">
        <v>363</v>
      </c>
      <c r="B33" s="417">
        <v>198396.23</v>
      </c>
      <c r="C33" s="417">
        <v>9625.4210000000003</v>
      </c>
      <c r="D33" s="417">
        <v>59719.938000000002</v>
      </c>
      <c r="E33" s="417">
        <v>129051.001</v>
      </c>
      <c r="F33" s="417">
        <v>68220.907999999996</v>
      </c>
      <c r="G33" s="417">
        <v>60830.093000000001</v>
      </c>
      <c r="H33" s="50"/>
      <c r="I33" s="393"/>
    </row>
    <row r="34" spans="1:15" ht="7.9" customHeight="1">
      <c r="A34" s="72"/>
      <c r="B34" s="79"/>
      <c r="C34" s="207"/>
      <c r="D34" s="79"/>
      <c r="E34" s="207"/>
      <c r="F34" s="207"/>
      <c r="G34" s="207"/>
      <c r="H34" s="50"/>
      <c r="I34" s="393"/>
      <c r="J34" s="50"/>
      <c r="K34" s="50"/>
      <c r="L34" s="50"/>
      <c r="M34" s="50"/>
      <c r="N34" s="50"/>
      <c r="O34" s="50"/>
    </row>
    <row r="35" spans="1:15" ht="12" customHeight="1">
      <c r="A35" s="37"/>
      <c r="B35" s="596" t="s">
        <v>77</v>
      </c>
      <c r="C35" s="596"/>
      <c r="D35" s="596"/>
      <c r="E35" s="596"/>
      <c r="F35" s="596"/>
      <c r="G35" s="596"/>
      <c r="I35" s="17"/>
    </row>
    <row r="36" spans="1:15" ht="12" customHeight="1">
      <c r="A36" s="72">
        <v>1990</v>
      </c>
      <c r="B36" s="418">
        <v>100</v>
      </c>
      <c r="C36" s="418">
        <v>13.663</v>
      </c>
      <c r="D36" s="418">
        <v>23.456</v>
      </c>
      <c r="E36" s="418">
        <v>62.881</v>
      </c>
      <c r="F36" s="418">
        <v>34.173000000000002</v>
      </c>
      <c r="G36" s="418">
        <v>28.707999999999998</v>
      </c>
      <c r="I36" s="393"/>
    </row>
    <row r="37" spans="1:15" ht="12" customHeight="1">
      <c r="A37" s="72">
        <v>2000</v>
      </c>
      <c r="B37" s="418">
        <v>100</v>
      </c>
      <c r="C37" s="418">
        <v>8.093</v>
      </c>
      <c r="D37" s="418">
        <v>26.382999999999999</v>
      </c>
      <c r="E37" s="418">
        <v>65.522999999999996</v>
      </c>
      <c r="F37" s="418" t="s">
        <v>91</v>
      </c>
      <c r="G37" s="418" t="s">
        <v>91</v>
      </c>
      <c r="I37" s="393"/>
    </row>
    <row r="38" spans="1:15" ht="12" hidden="1" customHeight="1" outlineLevel="1">
      <c r="A38" s="72">
        <v>2001</v>
      </c>
      <c r="B38" s="418">
        <v>100</v>
      </c>
      <c r="C38" s="418">
        <v>6.9649999999999999</v>
      </c>
      <c r="D38" s="418">
        <v>25.696999999999999</v>
      </c>
      <c r="E38" s="418">
        <v>67.337999999999994</v>
      </c>
      <c r="F38" s="418" t="s">
        <v>91</v>
      </c>
      <c r="G38" s="418" t="s">
        <v>91</v>
      </c>
      <c r="I38" s="393"/>
    </row>
    <row r="39" spans="1:15" ht="12" hidden="1" customHeight="1" outlineLevel="1">
      <c r="A39" s="72">
        <v>2002</v>
      </c>
      <c r="B39" s="418">
        <v>100</v>
      </c>
      <c r="C39" s="418">
        <v>7.0810000000000004</v>
      </c>
      <c r="D39" s="418">
        <v>26.143000000000001</v>
      </c>
      <c r="E39" s="418">
        <v>66.775000000000006</v>
      </c>
      <c r="F39" s="418" t="s">
        <v>91</v>
      </c>
      <c r="G39" s="418" t="s">
        <v>91</v>
      </c>
      <c r="I39" s="393"/>
    </row>
    <row r="40" spans="1:15" ht="12" hidden="1" customHeight="1" outlineLevel="1">
      <c r="A40" s="72">
        <v>2003</v>
      </c>
      <c r="B40" s="418">
        <v>100</v>
      </c>
      <c r="C40" s="418">
        <v>6.0750000000000002</v>
      </c>
      <c r="D40" s="418">
        <v>25.140999999999998</v>
      </c>
      <c r="E40" s="418">
        <v>68.784000000000006</v>
      </c>
      <c r="F40" s="418" t="s">
        <v>91</v>
      </c>
      <c r="G40" s="418" t="s">
        <v>91</v>
      </c>
      <c r="I40" s="393"/>
    </row>
    <row r="41" spans="1:15" ht="12" hidden="1" customHeight="1" outlineLevel="1">
      <c r="A41" s="72">
        <v>2004</v>
      </c>
      <c r="B41" s="418">
        <v>100</v>
      </c>
      <c r="C41" s="418">
        <v>5.5819999999999999</v>
      </c>
      <c r="D41" s="418">
        <v>25.641999999999999</v>
      </c>
      <c r="E41" s="418">
        <v>68.775000000000006</v>
      </c>
      <c r="F41" s="418" t="s">
        <v>91</v>
      </c>
      <c r="G41" s="418" t="s">
        <v>91</v>
      </c>
      <c r="I41" s="393"/>
    </row>
    <row r="42" spans="1:15" ht="12" hidden="1" customHeight="1" outlineLevel="1">
      <c r="A42" s="72">
        <v>2005</v>
      </c>
      <c r="B42" s="418">
        <v>100</v>
      </c>
      <c r="C42" s="418">
        <v>5.4489999999999998</v>
      </c>
      <c r="D42" s="418">
        <v>25.565999999999999</v>
      </c>
      <c r="E42" s="418">
        <v>68.984999999999999</v>
      </c>
      <c r="F42" s="418" t="s">
        <v>91</v>
      </c>
      <c r="G42" s="418" t="s">
        <v>91</v>
      </c>
      <c r="I42" s="393"/>
    </row>
    <row r="43" spans="1:15" ht="12" hidden="1" customHeight="1" outlineLevel="1">
      <c r="A43" s="72">
        <v>2006</v>
      </c>
      <c r="B43" s="418">
        <v>100</v>
      </c>
      <c r="C43" s="418">
        <v>7.3109999999999999</v>
      </c>
      <c r="D43" s="418">
        <v>25.731999999999999</v>
      </c>
      <c r="E43" s="418">
        <v>66.956999999999994</v>
      </c>
      <c r="F43" s="418" t="s">
        <v>91</v>
      </c>
      <c r="G43" s="418" t="s">
        <v>91</v>
      </c>
      <c r="I43" s="393"/>
    </row>
    <row r="44" spans="1:15" hidden="1" outlineLevel="1">
      <c r="A44" s="72">
        <v>2007</v>
      </c>
      <c r="B44" s="418">
        <v>100</v>
      </c>
      <c r="C44" s="418">
        <v>8.1839999999999993</v>
      </c>
      <c r="D44" s="418">
        <v>28.802</v>
      </c>
      <c r="E44" s="418">
        <v>63.014000000000003</v>
      </c>
      <c r="F44" s="418" t="s">
        <v>91</v>
      </c>
      <c r="G44" s="418" t="s">
        <v>91</v>
      </c>
      <c r="I44" s="393"/>
    </row>
    <row r="45" spans="1:15" hidden="1" outlineLevel="1">
      <c r="A45" s="72">
        <v>2008</v>
      </c>
      <c r="B45" s="418">
        <v>100</v>
      </c>
      <c r="C45" s="418">
        <v>7.907</v>
      </c>
      <c r="D45" s="418">
        <v>26.704999999999998</v>
      </c>
      <c r="E45" s="418">
        <v>65.388999999999996</v>
      </c>
      <c r="F45" s="418" t="s">
        <v>91</v>
      </c>
      <c r="G45" s="418" t="s">
        <v>91</v>
      </c>
      <c r="I45" s="393"/>
    </row>
    <row r="46" spans="1:15" hidden="1" outlineLevel="1">
      <c r="A46" s="72">
        <v>2009</v>
      </c>
      <c r="B46" s="418">
        <v>100</v>
      </c>
      <c r="C46" s="418">
        <v>6.2370000000000001</v>
      </c>
      <c r="D46" s="418">
        <v>25.523</v>
      </c>
      <c r="E46" s="418">
        <v>68.239999999999995</v>
      </c>
      <c r="F46" s="418" t="s">
        <v>91</v>
      </c>
      <c r="G46" s="418" t="s">
        <v>91</v>
      </c>
      <c r="I46" s="393"/>
    </row>
    <row r="47" spans="1:15" collapsed="1">
      <c r="A47" s="72">
        <v>2010</v>
      </c>
      <c r="B47" s="418">
        <v>100</v>
      </c>
      <c r="C47" s="418">
        <v>6.2590000000000003</v>
      </c>
      <c r="D47" s="418">
        <v>24.256</v>
      </c>
      <c r="E47" s="418">
        <v>69.483999999999995</v>
      </c>
      <c r="F47" s="418" t="s">
        <v>91</v>
      </c>
      <c r="G47" s="418" t="s">
        <v>91</v>
      </c>
      <c r="I47" s="393"/>
    </row>
    <row r="48" spans="1:15" hidden="1" outlineLevel="1">
      <c r="A48" s="72">
        <v>2011</v>
      </c>
      <c r="B48" s="418">
        <v>100</v>
      </c>
      <c r="C48" s="418">
        <v>7.1289999999999996</v>
      </c>
      <c r="D48" s="418">
        <v>27.2</v>
      </c>
      <c r="E48" s="418">
        <v>65.671000000000006</v>
      </c>
      <c r="F48" s="418" t="s">
        <v>91</v>
      </c>
      <c r="G48" s="418" t="s">
        <v>91</v>
      </c>
      <c r="I48" s="393"/>
    </row>
    <row r="49" spans="1:12" hidden="1" outlineLevel="1">
      <c r="A49" s="259">
        <v>2012</v>
      </c>
      <c r="B49" s="418">
        <v>100</v>
      </c>
      <c r="C49" s="418">
        <v>6.6959999999999997</v>
      </c>
      <c r="D49" s="418">
        <v>27.172000000000001</v>
      </c>
      <c r="E49" s="418">
        <v>66.132000000000005</v>
      </c>
      <c r="F49" s="418" t="s">
        <v>91</v>
      </c>
      <c r="G49" s="418" t="s">
        <v>91</v>
      </c>
      <c r="I49" s="393"/>
    </row>
    <row r="50" spans="1:12" hidden="1" outlineLevel="1">
      <c r="A50" s="266">
        <v>2013</v>
      </c>
      <c r="B50" s="418">
        <v>100</v>
      </c>
      <c r="C50" s="418">
        <v>6.1230000000000002</v>
      </c>
      <c r="D50" s="418">
        <v>27.439</v>
      </c>
      <c r="E50" s="418">
        <v>66.438000000000002</v>
      </c>
      <c r="F50" s="418" t="s">
        <v>91</v>
      </c>
      <c r="G50" s="418" t="s">
        <v>91</v>
      </c>
      <c r="I50" s="393"/>
    </row>
    <row r="51" spans="1:12" hidden="1" outlineLevel="1">
      <c r="A51" s="271">
        <v>2014</v>
      </c>
      <c r="B51" s="418">
        <v>100</v>
      </c>
      <c r="C51" s="418">
        <v>5.33</v>
      </c>
      <c r="D51" s="418">
        <v>31.811</v>
      </c>
      <c r="E51" s="418">
        <v>62.857999999999997</v>
      </c>
      <c r="F51" s="418" t="s">
        <v>91</v>
      </c>
      <c r="G51" s="418" t="s">
        <v>91</v>
      </c>
      <c r="I51" s="393"/>
    </row>
    <row r="52" spans="1:12" hidden="1" outlineLevel="1">
      <c r="A52" s="273">
        <v>2015</v>
      </c>
      <c r="B52" s="418">
        <v>100</v>
      </c>
      <c r="C52" s="418">
        <v>5.49</v>
      </c>
      <c r="D52" s="418">
        <v>31.527999999999999</v>
      </c>
      <c r="E52" s="418">
        <v>62.982999999999997</v>
      </c>
      <c r="F52" s="418" t="s">
        <v>91</v>
      </c>
      <c r="G52" s="418" t="s">
        <v>91</v>
      </c>
      <c r="I52" s="393"/>
    </row>
    <row r="53" spans="1:12" hidden="1" outlineLevel="1">
      <c r="A53" s="281">
        <v>2016</v>
      </c>
      <c r="B53" s="418">
        <v>100</v>
      </c>
      <c r="C53" s="418">
        <v>5.0590000000000002</v>
      </c>
      <c r="D53" s="418">
        <v>31.565000000000001</v>
      </c>
      <c r="E53" s="418">
        <v>63.375999999999998</v>
      </c>
      <c r="F53" s="418" t="s">
        <v>91</v>
      </c>
      <c r="G53" s="418" t="s">
        <v>91</v>
      </c>
      <c r="I53" s="393"/>
    </row>
    <row r="54" spans="1:12" hidden="1" outlineLevel="1">
      <c r="A54" s="283">
        <v>2017</v>
      </c>
      <c r="B54" s="418">
        <v>100</v>
      </c>
      <c r="C54" s="418">
        <v>5.0110000000000001</v>
      </c>
      <c r="D54" s="418">
        <v>32.177999999999997</v>
      </c>
      <c r="E54" s="418">
        <v>62.811</v>
      </c>
      <c r="F54" s="418">
        <v>30.170999999999999</v>
      </c>
      <c r="G54" s="418">
        <v>32.64</v>
      </c>
      <c r="I54" s="393"/>
    </row>
    <row r="55" spans="1:12" hidden="1" outlineLevel="1">
      <c r="A55" s="414">
        <v>2018</v>
      </c>
      <c r="B55" s="418">
        <v>100</v>
      </c>
      <c r="C55" s="418">
        <v>5.1159999999999997</v>
      </c>
      <c r="D55" s="418">
        <v>32.665999999999997</v>
      </c>
      <c r="E55" s="418">
        <v>62.216999999999999</v>
      </c>
      <c r="F55" s="418">
        <v>29.940999999999999</v>
      </c>
      <c r="G55" s="418">
        <v>32.277000000000001</v>
      </c>
      <c r="I55" s="393"/>
    </row>
    <row r="56" spans="1:12" hidden="1" outlineLevel="1">
      <c r="A56" s="414">
        <v>2019</v>
      </c>
      <c r="B56" s="418">
        <v>100</v>
      </c>
      <c r="C56" s="418">
        <v>4.9009999999999998</v>
      </c>
      <c r="D56" s="418">
        <v>33.399000000000001</v>
      </c>
      <c r="E56" s="418">
        <v>61.7</v>
      </c>
      <c r="F56" s="418">
        <v>29.367999999999999</v>
      </c>
      <c r="G56" s="418">
        <v>32.332000000000001</v>
      </c>
      <c r="I56" s="393"/>
    </row>
    <row r="57" spans="1:12" collapsed="1">
      <c r="A57" s="437">
        <v>2020</v>
      </c>
      <c r="B57" s="418">
        <v>100</v>
      </c>
      <c r="C57" s="418">
        <v>5.0990000000000002</v>
      </c>
      <c r="D57" s="418">
        <v>29.183</v>
      </c>
      <c r="E57" s="418">
        <v>65.718000000000004</v>
      </c>
      <c r="F57" s="418">
        <v>31.905000000000001</v>
      </c>
      <c r="G57" s="418">
        <v>33.813000000000002</v>
      </c>
      <c r="I57" s="393"/>
    </row>
    <row r="58" spans="1:12" hidden="1" outlineLevel="1">
      <c r="A58" s="458">
        <v>2021</v>
      </c>
      <c r="B58" s="418">
        <v>100</v>
      </c>
      <c r="C58" s="418">
        <v>5.1849999999999996</v>
      </c>
      <c r="D58" s="418">
        <v>26.472999999999999</v>
      </c>
      <c r="E58" s="418">
        <v>68.341999999999999</v>
      </c>
      <c r="F58" s="418">
        <v>32.747999999999998</v>
      </c>
      <c r="G58" s="418">
        <v>35.594000000000001</v>
      </c>
      <c r="I58" s="393"/>
    </row>
    <row r="59" spans="1:12" hidden="1" outlineLevel="1">
      <c r="A59" s="468">
        <v>2022</v>
      </c>
      <c r="B59" s="418">
        <v>100</v>
      </c>
      <c r="C59" s="418">
        <v>5.1989999999999998</v>
      </c>
      <c r="D59" s="418">
        <v>28.361999999999998</v>
      </c>
      <c r="E59" s="418">
        <v>66.44</v>
      </c>
      <c r="F59" s="418">
        <v>36.073999999999998</v>
      </c>
      <c r="G59" s="418">
        <v>30.364999999999998</v>
      </c>
      <c r="I59" s="393"/>
    </row>
    <row r="60" spans="1:12" collapsed="1">
      <c r="A60" s="468" t="s">
        <v>363</v>
      </c>
      <c r="B60" s="418">
        <v>100</v>
      </c>
      <c r="C60" s="418">
        <v>4.8520000000000003</v>
      </c>
      <c r="D60" s="418">
        <v>30.100999999999999</v>
      </c>
      <c r="E60" s="418">
        <v>65.046999999999997</v>
      </c>
      <c r="F60" s="418">
        <v>34.386000000000003</v>
      </c>
      <c r="G60" s="418">
        <v>30.661000000000001</v>
      </c>
      <c r="I60" s="393"/>
    </row>
    <row r="61" spans="1:12" ht="7.9" customHeight="1">
      <c r="A61" s="37"/>
      <c r="B61" s="37"/>
      <c r="C61" s="37"/>
      <c r="D61" s="37"/>
      <c r="E61" s="37"/>
      <c r="F61" s="37"/>
      <c r="G61" s="37"/>
    </row>
    <row r="62" spans="1:12">
      <c r="A62" s="37"/>
      <c r="B62" s="585" t="s">
        <v>147</v>
      </c>
      <c r="C62" s="585"/>
      <c r="D62" s="585"/>
      <c r="E62" s="585"/>
      <c r="F62" s="585"/>
      <c r="G62" s="585"/>
      <c r="H62" s="27"/>
      <c r="I62" s="27"/>
      <c r="J62" s="27"/>
      <c r="K62" s="27"/>
      <c r="L62" s="27"/>
    </row>
    <row r="63" spans="1:12">
      <c r="A63" s="72">
        <v>2000</v>
      </c>
      <c r="B63" s="418">
        <v>3.347</v>
      </c>
      <c r="C63" s="418">
        <v>-38.783000000000001</v>
      </c>
      <c r="D63" s="418">
        <v>16.244</v>
      </c>
      <c r="E63" s="418">
        <v>7.69</v>
      </c>
      <c r="F63" s="418" t="s">
        <v>91</v>
      </c>
      <c r="G63" s="418" t="s">
        <v>91</v>
      </c>
    </row>
    <row r="64" spans="1:12" hidden="1" outlineLevel="1">
      <c r="A64" s="72">
        <v>2001</v>
      </c>
      <c r="B64" s="418">
        <v>6.0149999999999997</v>
      </c>
      <c r="C64" s="418">
        <v>-45.957000000000001</v>
      </c>
      <c r="D64" s="418">
        <v>16.143999999999998</v>
      </c>
      <c r="E64" s="418">
        <v>13.529</v>
      </c>
      <c r="F64" s="418" t="s">
        <v>91</v>
      </c>
      <c r="G64" s="418" t="s">
        <v>91</v>
      </c>
    </row>
    <row r="65" spans="1:7" hidden="1" outlineLevel="1">
      <c r="A65" s="72">
        <v>2002</v>
      </c>
      <c r="B65" s="418">
        <v>1.4690000000000001</v>
      </c>
      <c r="C65" s="418">
        <v>-47.41</v>
      </c>
      <c r="D65" s="418">
        <v>13.093999999999999</v>
      </c>
      <c r="E65" s="418">
        <v>7.7530000000000001</v>
      </c>
      <c r="F65" s="418" t="s">
        <v>91</v>
      </c>
      <c r="G65" s="418" t="s">
        <v>91</v>
      </c>
    </row>
    <row r="66" spans="1:7" hidden="1" outlineLevel="1">
      <c r="A66" s="72">
        <v>2003</v>
      </c>
      <c r="B66" s="418">
        <v>5.6539999999999999</v>
      </c>
      <c r="C66" s="418">
        <v>-53.02</v>
      </c>
      <c r="D66" s="418">
        <v>13.244</v>
      </c>
      <c r="E66" s="418">
        <v>15.571999999999999</v>
      </c>
      <c r="F66" s="418" t="s">
        <v>91</v>
      </c>
      <c r="G66" s="418" t="s">
        <v>91</v>
      </c>
    </row>
    <row r="67" spans="1:7" hidden="1" outlineLevel="1">
      <c r="A67" s="72">
        <v>2004</v>
      </c>
      <c r="B67" s="418">
        <v>3.649</v>
      </c>
      <c r="C67" s="418">
        <v>-57.651000000000003</v>
      </c>
      <c r="D67" s="418">
        <v>13.31</v>
      </c>
      <c r="E67" s="418">
        <v>13.365</v>
      </c>
      <c r="F67" s="418" t="s">
        <v>91</v>
      </c>
      <c r="G67" s="418" t="s">
        <v>91</v>
      </c>
    </row>
    <row r="68" spans="1:7" hidden="1" outlineLevel="1">
      <c r="A68" s="72">
        <v>2005</v>
      </c>
      <c r="B68" s="418">
        <v>-0.74399999999999999</v>
      </c>
      <c r="C68" s="418">
        <v>-60.417000000000002</v>
      </c>
      <c r="D68" s="418">
        <v>8.1869999999999994</v>
      </c>
      <c r="E68" s="418">
        <v>8.8919999999999995</v>
      </c>
      <c r="F68" s="418" t="s">
        <v>91</v>
      </c>
      <c r="G68" s="418" t="s">
        <v>91</v>
      </c>
    </row>
    <row r="69" spans="1:7" hidden="1" outlineLevel="1">
      <c r="A69" s="72">
        <v>2006</v>
      </c>
      <c r="B69" s="418">
        <v>1.097</v>
      </c>
      <c r="C69" s="418">
        <v>-45.904000000000003</v>
      </c>
      <c r="D69" s="418">
        <v>10.907999999999999</v>
      </c>
      <c r="E69" s="418">
        <v>7.65</v>
      </c>
      <c r="F69" s="418" t="s">
        <v>91</v>
      </c>
      <c r="G69" s="418" t="s">
        <v>91</v>
      </c>
    </row>
    <row r="70" spans="1:7" hidden="1" outlineLevel="1">
      <c r="A70" s="72">
        <v>2007</v>
      </c>
      <c r="B70" s="418">
        <v>-11.015000000000001</v>
      </c>
      <c r="C70" s="418">
        <v>-46.697000000000003</v>
      </c>
      <c r="D70" s="418">
        <v>9.266</v>
      </c>
      <c r="E70" s="418">
        <v>-10.826000000000001</v>
      </c>
      <c r="F70" s="418" t="s">
        <v>91</v>
      </c>
      <c r="G70" s="418" t="s">
        <v>91</v>
      </c>
    </row>
    <row r="71" spans="1:7" hidden="1" outlineLevel="1">
      <c r="A71" s="72">
        <v>2008</v>
      </c>
      <c r="B71" s="418">
        <v>-5.117</v>
      </c>
      <c r="C71" s="418">
        <v>-45.093000000000004</v>
      </c>
      <c r="D71" s="418">
        <v>8.0239999999999991</v>
      </c>
      <c r="E71" s="418">
        <v>-1.333</v>
      </c>
      <c r="F71" s="418" t="s">
        <v>91</v>
      </c>
      <c r="G71" s="418" t="s">
        <v>91</v>
      </c>
    </row>
    <row r="72" spans="1:7" hidden="1" outlineLevel="1">
      <c r="A72" s="72">
        <v>2009</v>
      </c>
      <c r="B72" s="418">
        <v>-4.6079999999999997</v>
      </c>
      <c r="C72" s="418">
        <v>-56.454999999999998</v>
      </c>
      <c r="D72" s="418">
        <v>3.8</v>
      </c>
      <c r="E72" s="418">
        <v>3.5209999999999999</v>
      </c>
      <c r="F72" s="418" t="s">
        <v>91</v>
      </c>
      <c r="G72" s="418" t="s">
        <v>91</v>
      </c>
    </row>
    <row r="73" spans="1:7" collapsed="1">
      <c r="A73" s="72">
        <v>2010</v>
      </c>
      <c r="B73" s="418">
        <v>3.7250000000000001</v>
      </c>
      <c r="C73" s="418">
        <v>-52.481000000000002</v>
      </c>
      <c r="D73" s="418">
        <v>7.2640000000000002</v>
      </c>
      <c r="E73" s="418">
        <v>14.618</v>
      </c>
      <c r="F73" s="418" t="s">
        <v>91</v>
      </c>
      <c r="G73" s="418" t="s">
        <v>91</v>
      </c>
    </row>
    <row r="74" spans="1:7" hidden="1" outlineLevel="1">
      <c r="A74" s="72">
        <v>2011</v>
      </c>
      <c r="B74" s="418">
        <v>-7.492</v>
      </c>
      <c r="C74" s="418">
        <v>-51.732999999999997</v>
      </c>
      <c r="D74" s="418">
        <v>7.274</v>
      </c>
      <c r="E74" s="418">
        <v>-3.387</v>
      </c>
      <c r="F74" s="418" t="s">
        <v>91</v>
      </c>
      <c r="G74" s="418" t="s">
        <v>91</v>
      </c>
    </row>
    <row r="75" spans="1:7" hidden="1" outlineLevel="1">
      <c r="A75" s="259">
        <v>2012</v>
      </c>
      <c r="B75" s="418">
        <v>-6.46</v>
      </c>
      <c r="C75" s="418">
        <v>-54.161000000000001</v>
      </c>
      <c r="D75" s="418">
        <v>8.36</v>
      </c>
      <c r="E75" s="418">
        <v>-1.6240000000000001</v>
      </c>
      <c r="F75" s="418" t="s">
        <v>91</v>
      </c>
      <c r="G75" s="418" t="s">
        <v>91</v>
      </c>
    </row>
    <row r="76" spans="1:7" hidden="1" outlineLevel="1">
      <c r="A76" s="266">
        <v>2013</v>
      </c>
      <c r="B76" s="418">
        <v>-3.8050000000000002</v>
      </c>
      <c r="C76" s="418">
        <v>-56.893000000000001</v>
      </c>
      <c r="D76" s="418">
        <v>12.529</v>
      </c>
      <c r="E76" s="418">
        <v>1.637</v>
      </c>
      <c r="F76" s="418" t="s">
        <v>91</v>
      </c>
      <c r="G76" s="418" t="s">
        <v>91</v>
      </c>
    </row>
    <row r="77" spans="1:7" hidden="1" outlineLevel="1">
      <c r="A77" s="271">
        <v>2014</v>
      </c>
      <c r="B77" s="418">
        <v>-10.305999999999999</v>
      </c>
      <c r="C77" s="418">
        <v>-65.007999999999996</v>
      </c>
      <c r="D77" s="418">
        <v>21.643000000000001</v>
      </c>
      <c r="E77" s="418">
        <v>-10.337999999999999</v>
      </c>
      <c r="F77" s="418" t="s">
        <v>91</v>
      </c>
      <c r="G77" s="418" t="s">
        <v>91</v>
      </c>
    </row>
    <row r="78" spans="1:7" hidden="1" outlineLevel="1">
      <c r="A78" s="273">
        <v>2015</v>
      </c>
      <c r="B78" s="418">
        <v>-12.035</v>
      </c>
      <c r="C78" s="418">
        <v>-64.656999999999996</v>
      </c>
      <c r="D78" s="418">
        <v>18.234999999999999</v>
      </c>
      <c r="E78" s="418">
        <v>-11.891999999999999</v>
      </c>
      <c r="F78" s="418" t="s">
        <v>91</v>
      </c>
      <c r="G78" s="418" t="s">
        <v>91</v>
      </c>
    </row>
    <row r="79" spans="1:7" hidden="1" outlineLevel="1">
      <c r="A79" s="281">
        <v>2016</v>
      </c>
      <c r="B79" s="418">
        <v>-9.3740000000000006</v>
      </c>
      <c r="C79" s="418">
        <v>-66.442999999999998</v>
      </c>
      <c r="D79" s="418">
        <v>21.957000000000001</v>
      </c>
      <c r="E79" s="418">
        <v>-8.6609999999999996</v>
      </c>
      <c r="F79" s="418" t="s">
        <v>91</v>
      </c>
      <c r="G79" s="418" t="s">
        <v>91</v>
      </c>
    </row>
    <row r="80" spans="1:7" hidden="1" outlineLevel="1">
      <c r="A80" s="283">
        <v>2017</v>
      </c>
      <c r="B80" s="418">
        <v>-9.4670000000000005</v>
      </c>
      <c r="C80" s="418">
        <v>-66.796999999999997</v>
      </c>
      <c r="D80" s="418">
        <v>24.196000000000002</v>
      </c>
      <c r="E80" s="418">
        <v>-9.5670000000000002</v>
      </c>
      <c r="F80" s="418">
        <v>-20.068000000000001</v>
      </c>
      <c r="G80" s="418">
        <v>2.9329999999999998</v>
      </c>
    </row>
    <row r="81" spans="1:12" hidden="1" outlineLevel="1">
      <c r="A81" s="414">
        <v>2018</v>
      </c>
      <c r="B81" s="418">
        <v>-10.14</v>
      </c>
      <c r="C81" s="418">
        <v>-66.349999999999994</v>
      </c>
      <c r="D81" s="418">
        <v>25.143999999999998</v>
      </c>
      <c r="E81" s="418">
        <v>-11.087999999999999</v>
      </c>
      <c r="F81" s="418">
        <v>-21.268000000000001</v>
      </c>
      <c r="G81" s="418">
        <v>1.03</v>
      </c>
    </row>
    <row r="82" spans="1:12" hidden="1" outlineLevel="1">
      <c r="A82" s="414">
        <v>2019</v>
      </c>
      <c r="B82" s="418">
        <v>-12.87</v>
      </c>
      <c r="C82" s="418">
        <v>-68.744</v>
      </c>
      <c r="D82" s="418">
        <v>24.065000000000001</v>
      </c>
      <c r="E82" s="418">
        <v>-14.506</v>
      </c>
      <c r="F82" s="418">
        <v>-25.120999999999999</v>
      </c>
      <c r="G82" s="418">
        <v>-1.8720000000000001</v>
      </c>
    </row>
    <row r="83" spans="1:12" collapsed="1">
      <c r="A83" s="437">
        <v>2020</v>
      </c>
      <c r="B83" s="418">
        <v>-21.789000000000001</v>
      </c>
      <c r="C83" s="418">
        <v>-70.811999999999998</v>
      </c>
      <c r="D83" s="418">
        <v>-2.6930000000000001</v>
      </c>
      <c r="E83" s="418">
        <v>-18.260000000000002</v>
      </c>
      <c r="F83" s="418">
        <v>-26.978999999999999</v>
      </c>
      <c r="G83" s="418">
        <v>-7.883</v>
      </c>
    </row>
    <row r="84" spans="1:12" hidden="1" outlineLevel="1">
      <c r="A84" s="458">
        <v>2021</v>
      </c>
      <c r="B84" s="418">
        <v>-19.524999999999999</v>
      </c>
      <c r="C84" s="418">
        <v>-69.459000000000003</v>
      </c>
      <c r="D84" s="418">
        <v>-9.1750000000000007</v>
      </c>
      <c r="E84" s="418">
        <v>-12.536</v>
      </c>
      <c r="F84" s="418">
        <v>-22.881</v>
      </c>
      <c r="G84" s="418">
        <v>-0.223</v>
      </c>
    </row>
    <row r="85" spans="1:12" hidden="1" outlineLevel="1">
      <c r="A85" s="468">
        <v>2022</v>
      </c>
      <c r="B85" s="418">
        <v>-23.966000000000001</v>
      </c>
      <c r="C85" s="418">
        <v>-71.067999999999998</v>
      </c>
      <c r="D85" s="418">
        <v>-8.0649999999999995</v>
      </c>
      <c r="E85" s="418">
        <v>-19.663</v>
      </c>
      <c r="F85" s="418">
        <v>-19.734999999999999</v>
      </c>
      <c r="G85" s="418">
        <v>-19.577999999999999</v>
      </c>
    </row>
    <row r="86" spans="1:12" collapsed="1">
      <c r="A86" s="468" t="s">
        <v>363</v>
      </c>
      <c r="B86" s="418">
        <v>-24.111999999999998</v>
      </c>
      <c r="C86" s="418">
        <v>-73.052999999999997</v>
      </c>
      <c r="D86" s="418">
        <v>-2.613</v>
      </c>
      <c r="E86" s="418">
        <v>-21.498000000000001</v>
      </c>
      <c r="F86" s="418">
        <v>-23.638000000000002</v>
      </c>
      <c r="G86" s="418">
        <v>-18.951000000000001</v>
      </c>
    </row>
    <row r="87" spans="1:12" ht="7.9" customHeight="1">
      <c r="A87" s="72"/>
      <c r="B87" s="208"/>
      <c r="C87" s="37"/>
      <c r="D87" s="37"/>
      <c r="E87" s="37"/>
      <c r="F87" s="37"/>
      <c r="G87" s="37"/>
    </row>
    <row r="88" spans="1:12">
      <c r="A88" s="72"/>
      <c r="B88" s="585" t="s">
        <v>148</v>
      </c>
      <c r="C88" s="585"/>
      <c r="D88" s="585"/>
      <c r="E88" s="585"/>
      <c r="F88" s="585"/>
      <c r="G88" s="585"/>
      <c r="H88" s="27"/>
      <c r="I88" s="27"/>
      <c r="J88" s="27"/>
      <c r="K88" s="27"/>
      <c r="L88" s="27"/>
    </row>
    <row r="89" spans="1:12" hidden="1" outlineLevel="1">
      <c r="A89" s="72">
        <v>2000</v>
      </c>
      <c r="B89" s="418">
        <v>1.6850000000000001</v>
      </c>
      <c r="C89" s="418">
        <v>16.117999999999999</v>
      </c>
      <c r="D89" s="418">
        <v>-0.501</v>
      </c>
      <c r="E89" s="418">
        <v>1.0269999999999999</v>
      </c>
      <c r="F89" s="418" t="s">
        <v>91</v>
      </c>
      <c r="G89" s="418" t="s">
        <v>91</v>
      </c>
    </row>
    <row r="90" spans="1:12" hidden="1" outlineLevel="1">
      <c r="A90" s="72">
        <v>2001</v>
      </c>
      <c r="B90" s="418">
        <v>2.5819999999999999</v>
      </c>
      <c r="C90" s="418">
        <v>-11.718999999999999</v>
      </c>
      <c r="D90" s="418">
        <v>-8.5999999999999993E-2</v>
      </c>
      <c r="E90" s="418">
        <v>5.423</v>
      </c>
      <c r="F90" s="418" t="s">
        <v>91</v>
      </c>
      <c r="G90" s="418" t="s">
        <v>91</v>
      </c>
    </row>
    <row r="91" spans="1:12" hidden="1" outlineLevel="1">
      <c r="A91" s="72">
        <v>2002</v>
      </c>
      <c r="B91" s="418">
        <v>-4.2880000000000003</v>
      </c>
      <c r="C91" s="418">
        <v>-2.6890000000000001</v>
      </c>
      <c r="D91" s="418">
        <v>-2.6269999999999998</v>
      </c>
      <c r="E91" s="418">
        <v>-5.0880000000000001</v>
      </c>
      <c r="F91" s="418" t="s">
        <v>91</v>
      </c>
      <c r="G91" s="418" t="s">
        <v>91</v>
      </c>
    </row>
    <row r="92" spans="1:12" hidden="1" outlineLevel="1">
      <c r="A92" s="72">
        <v>2003</v>
      </c>
      <c r="B92" s="418">
        <v>4.125</v>
      </c>
      <c r="C92" s="418">
        <v>-10.667</v>
      </c>
      <c r="D92" s="418">
        <v>0.13300000000000001</v>
      </c>
      <c r="E92" s="418">
        <v>7.2569999999999997</v>
      </c>
      <c r="F92" s="418" t="s">
        <v>91</v>
      </c>
      <c r="G92" s="418" t="s">
        <v>91</v>
      </c>
    </row>
    <row r="93" spans="1:12" hidden="1" outlineLevel="1">
      <c r="A93" s="72">
        <v>2004</v>
      </c>
      <c r="B93" s="418">
        <v>-1.8979999999999999</v>
      </c>
      <c r="C93" s="418">
        <v>-9.8569999999999993</v>
      </c>
      <c r="D93" s="418">
        <v>5.8000000000000003E-2</v>
      </c>
      <c r="E93" s="418">
        <v>-1.909</v>
      </c>
      <c r="F93" s="418" t="s">
        <v>91</v>
      </c>
      <c r="G93" s="418" t="s">
        <v>91</v>
      </c>
    </row>
    <row r="94" spans="1:12" hidden="1" outlineLevel="1">
      <c r="A94" s="72">
        <v>2005</v>
      </c>
      <c r="B94" s="418">
        <v>-4.2380000000000004</v>
      </c>
      <c r="C94" s="418">
        <v>-6.5309999999999997</v>
      </c>
      <c r="D94" s="418">
        <v>-4.5209999999999999</v>
      </c>
      <c r="E94" s="418">
        <v>-3.9460000000000002</v>
      </c>
      <c r="F94" s="418" t="s">
        <v>91</v>
      </c>
      <c r="G94" s="418" t="s">
        <v>91</v>
      </c>
    </row>
    <row r="95" spans="1:12" hidden="1" outlineLevel="1">
      <c r="A95" s="72">
        <v>2006</v>
      </c>
      <c r="B95" s="418">
        <v>1.8540000000000001</v>
      </c>
      <c r="C95" s="418">
        <v>36.664000000000001</v>
      </c>
      <c r="D95" s="418">
        <v>2.5150000000000001</v>
      </c>
      <c r="E95" s="418">
        <v>-1.141</v>
      </c>
      <c r="F95" s="418" t="s">
        <v>91</v>
      </c>
      <c r="G95" s="418" t="s">
        <v>91</v>
      </c>
    </row>
    <row r="96" spans="1:12" hidden="1" outlineLevel="1">
      <c r="A96" s="72">
        <v>2007</v>
      </c>
      <c r="B96" s="418">
        <v>-11.98</v>
      </c>
      <c r="C96" s="418">
        <v>-1.4650000000000001</v>
      </c>
      <c r="D96" s="418">
        <v>-1.48</v>
      </c>
      <c r="E96" s="418">
        <v>-17.163</v>
      </c>
      <c r="F96" s="418" t="s">
        <v>91</v>
      </c>
      <c r="G96" s="418" t="s">
        <v>91</v>
      </c>
    </row>
    <row r="97" spans="1:7" hidden="1" outlineLevel="1">
      <c r="A97" s="72">
        <v>2008</v>
      </c>
      <c r="B97" s="418">
        <v>6.6280000000000001</v>
      </c>
      <c r="C97" s="418">
        <v>3.008</v>
      </c>
      <c r="D97" s="418">
        <v>-1.1359999999999999</v>
      </c>
      <c r="E97" s="418">
        <v>10.646000000000001</v>
      </c>
      <c r="F97" s="418" t="s">
        <v>91</v>
      </c>
      <c r="G97" s="418" t="s">
        <v>91</v>
      </c>
    </row>
    <row r="98" spans="1:7" hidden="1" outlineLevel="1">
      <c r="A98" s="72">
        <v>2009</v>
      </c>
      <c r="B98" s="418">
        <v>0.53600000000000003</v>
      </c>
      <c r="C98" s="418">
        <v>-20.693000000000001</v>
      </c>
      <c r="D98" s="418">
        <v>-3.91</v>
      </c>
      <c r="E98" s="418">
        <v>4.9189999999999996</v>
      </c>
      <c r="F98" s="418" t="s">
        <v>91</v>
      </c>
      <c r="G98" s="418" t="s">
        <v>91</v>
      </c>
    </row>
    <row r="99" spans="1:7" hidden="1" outlineLevel="1">
      <c r="A99" s="72">
        <v>2010</v>
      </c>
      <c r="B99" s="418">
        <v>8.7360000000000007</v>
      </c>
      <c r="C99" s="418">
        <v>9.1259999999999994</v>
      </c>
      <c r="D99" s="418">
        <v>3.3370000000000002</v>
      </c>
      <c r="E99" s="418">
        <v>10.718999999999999</v>
      </c>
      <c r="F99" s="418" t="s">
        <v>91</v>
      </c>
      <c r="G99" s="418" t="s">
        <v>91</v>
      </c>
    </row>
    <row r="100" spans="1:7" hidden="1" outlineLevel="1">
      <c r="A100" s="72">
        <v>2011</v>
      </c>
      <c r="B100" s="418">
        <v>-10.814</v>
      </c>
      <c r="C100" s="418">
        <v>1.5740000000000001</v>
      </c>
      <c r="D100" s="418">
        <v>0.01</v>
      </c>
      <c r="E100" s="418">
        <v>-15.708</v>
      </c>
      <c r="F100" s="418" t="s">
        <v>91</v>
      </c>
      <c r="G100" s="418" t="s">
        <v>91</v>
      </c>
    </row>
    <row r="101" spans="1:7" hidden="1" outlineLevel="1">
      <c r="A101" s="259">
        <v>2012</v>
      </c>
      <c r="B101" s="418">
        <v>1.115</v>
      </c>
      <c r="C101" s="418">
        <v>-5.03</v>
      </c>
      <c r="D101" s="418">
        <v>1.012</v>
      </c>
      <c r="E101" s="418">
        <v>1.8240000000000001</v>
      </c>
      <c r="F101" s="418" t="s">
        <v>91</v>
      </c>
      <c r="G101" s="418" t="s">
        <v>91</v>
      </c>
    </row>
    <row r="102" spans="1:7" hidden="1" outlineLevel="1">
      <c r="A102" s="266">
        <v>2013</v>
      </c>
      <c r="B102" s="418">
        <v>2.839</v>
      </c>
      <c r="C102" s="418">
        <v>-5.96</v>
      </c>
      <c r="D102" s="418">
        <v>3.8479999999999999</v>
      </c>
      <c r="E102" s="418">
        <v>3.3149999999999999</v>
      </c>
      <c r="F102" s="418" t="s">
        <v>91</v>
      </c>
      <c r="G102" s="418" t="s">
        <v>91</v>
      </c>
    </row>
    <row r="103" spans="1:7" hidden="1" outlineLevel="1">
      <c r="A103" s="271">
        <v>2014</v>
      </c>
      <c r="B103" s="418">
        <v>-6.758</v>
      </c>
      <c r="C103" s="418">
        <v>-18.826000000000001</v>
      </c>
      <c r="D103" s="418">
        <v>8.0990000000000002</v>
      </c>
      <c r="E103" s="418">
        <v>-11.782</v>
      </c>
      <c r="F103" s="418" t="s">
        <v>91</v>
      </c>
      <c r="G103" s="418" t="s">
        <v>91</v>
      </c>
    </row>
    <row r="104" spans="1:7" hidden="1" outlineLevel="1">
      <c r="A104" s="273">
        <v>2015</v>
      </c>
      <c r="B104" s="418">
        <v>-1.927</v>
      </c>
      <c r="C104" s="418">
        <v>1.002</v>
      </c>
      <c r="D104" s="418">
        <v>-2.802</v>
      </c>
      <c r="E104" s="418">
        <v>-1.7330000000000001</v>
      </c>
      <c r="F104" s="418" t="s">
        <v>91</v>
      </c>
      <c r="G104" s="418" t="s">
        <v>91</v>
      </c>
    </row>
    <row r="105" spans="1:7" hidden="1" outlineLevel="1">
      <c r="A105" s="281">
        <v>2016</v>
      </c>
      <c r="B105" s="418">
        <v>3.0249999999999999</v>
      </c>
      <c r="C105" s="418">
        <v>-5.0529999999999999</v>
      </c>
      <c r="D105" s="418">
        <v>3.1480000000000001</v>
      </c>
      <c r="E105" s="418">
        <v>3.6680000000000001</v>
      </c>
      <c r="F105" s="418" t="s">
        <v>91</v>
      </c>
      <c r="G105" s="418" t="s">
        <v>91</v>
      </c>
    </row>
    <row r="106" spans="1:7" hidden="1" outlineLevel="1">
      <c r="A106" s="283">
        <v>2017</v>
      </c>
      <c r="B106" s="418">
        <v>-0.10199999999999999</v>
      </c>
      <c r="C106" s="418">
        <v>-1.054</v>
      </c>
      <c r="D106" s="418">
        <v>1.8360000000000001</v>
      </c>
      <c r="E106" s="418">
        <v>-0.99199999999999999</v>
      </c>
      <c r="F106" s="418" t="s">
        <v>91</v>
      </c>
      <c r="G106" s="418" t="s">
        <v>91</v>
      </c>
    </row>
    <row r="107" spans="1:7" hidden="1" outlineLevel="1">
      <c r="A107" s="414">
        <v>2018</v>
      </c>
      <c r="B107" s="418">
        <v>-0.74399999999999999</v>
      </c>
      <c r="C107" s="418">
        <v>1.3460000000000001</v>
      </c>
      <c r="D107" s="418">
        <v>0.76300000000000001</v>
      </c>
      <c r="E107" s="418">
        <v>-1.6830000000000001</v>
      </c>
      <c r="F107" s="418">
        <v>-1.502</v>
      </c>
      <c r="G107" s="418">
        <v>-1.849</v>
      </c>
    </row>
    <row r="108" spans="1:7" hidden="1" outlineLevel="1">
      <c r="A108" s="414">
        <v>2019</v>
      </c>
      <c r="B108" s="418">
        <v>-3.0379999999999998</v>
      </c>
      <c r="C108" s="418">
        <v>-7.1130000000000004</v>
      </c>
      <c r="D108" s="418">
        <v>-0.86199999999999999</v>
      </c>
      <c r="E108" s="418">
        <v>-3.8450000000000002</v>
      </c>
      <c r="F108" s="418">
        <v>-4.8929999999999998</v>
      </c>
      <c r="G108" s="418">
        <v>-2.8719999999999999</v>
      </c>
    </row>
    <row r="109" spans="1:7" hidden="1" outlineLevel="1">
      <c r="A109" s="437">
        <v>2020</v>
      </c>
      <c r="B109" s="418">
        <v>-10.237</v>
      </c>
      <c r="C109" s="418">
        <v>-6.617</v>
      </c>
      <c r="D109" s="418">
        <v>-21.568000000000001</v>
      </c>
      <c r="E109" s="418">
        <v>-4.391</v>
      </c>
      <c r="F109" s="418">
        <v>-2.4809999999999999</v>
      </c>
      <c r="G109" s="418">
        <v>-6.1260000000000003</v>
      </c>
    </row>
    <row r="110" spans="1:7" hidden="1" outlineLevel="1" collapsed="1">
      <c r="A110" s="458">
        <v>2021</v>
      </c>
      <c r="B110" s="418">
        <v>2.895</v>
      </c>
      <c r="C110" s="418">
        <v>4.6349999999999998</v>
      </c>
      <c r="D110" s="418">
        <v>-6.6609999999999996</v>
      </c>
      <c r="E110" s="418">
        <v>7.0030000000000001</v>
      </c>
      <c r="F110" s="418">
        <v>5.6120000000000001</v>
      </c>
      <c r="G110" s="418">
        <v>8.3160000000000007</v>
      </c>
    </row>
    <row r="111" spans="1:7" hidden="1" outlineLevel="1">
      <c r="A111" s="468">
        <v>2022</v>
      </c>
      <c r="B111" s="418">
        <v>-5.5179999999999998</v>
      </c>
      <c r="C111" s="418">
        <v>-5.2670000000000003</v>
      </c>
      <c r="D111" s="418">
        <v>1.222</v>
      </c>
      <c r="E111" s="418">
        <v>-8.1479999999999997</v>
      </c>
      <c r="F111" s="418">
        <v>4.0789999999999997</v>
      </c>
      <c r="G111" s="418">
        <v>-19.398</v>
      </c>
    </row>
    <row r="112" spans="1:7" collapsed="1">
      <c r="A112" s="468" t="s">
        <v>363</v>
      </c>
      <c r="B112" s="418">
        <v>-0.192</v>
      </c>
      <c r="C112" s="418">
        <v>-6.8609999999999998</v>
      </c>
      <c r="D112" s="418">
        <v>5.93</v>
      </c>
      <c r="E112" s="418">
        <v>-2.2839999999999998</v>
      </c>
      <c r="F112" s="418">
        <v>-4.8630000000000004</v>
      </c>
      <c r="G112" s="418">
        <v>0.78</v>
      </c>
    </row>
    <row r="113" spans="1:7" ht="12" customHeight="1">
      <c r="A113" s="86" t="s">
        <v>141</v>
      </c>
      <c r="B113" s="244"/>
      <c r="C113" s="231"/>
      <c r="D113" s="244"/>
      <c r="E113" s="231"/>
      <c r="F113" s="231"/>
      <c r="G113" s="231"/>
    </row>
    <row r="114" spans="1:7" ht="9" customHeight="1">
      <c r="A114" s="404" t="s">
        <v>297</v>
      </c>
      <c r="B114" s="244"/>
      <c r="C114" s="231"/>
      <c r="D114" s="244"/>
      <c r="E114" s="231"/>
      <c r="F114" s="231"/>
      <c r="G114" s="231"/>
    </row>
    <row r="115" spans="1:7" ht="10.5" customHeight="1"/>
    <row r="116" spans="1:7" ht="12" customHeight="1">
      <c r="A116" s="579" t="s">
        <v>376</v>
      </c>
      <c r="B116" s="579"/>
      <c r="C116" s="579"/>
      <c r="D116" s="579"/>
      <c r="E116" s="579"/>
      <c r="F116" s="579"/>
      <c r="G116" s="579"/>
    </row>
    <row r="117" spans="1:7" ht="11.25" customHeight="1">
      <c r="A117" s="236"/>
      <c r="B117" s="49"/>
      <c r="C117" s="23"/>
      <c r="D117" s="23"/>
      <c r="E117" s="23"/>
      <c r="F117" s="49"/>
      <c r="G117" s="49"/>
    </row>
    <row r="118" spans="1:7">
      <c r="A118" s="616" t="s">
        <v>57</v>
      </c>
      <c r="B118" s="594" t="s">
        <v>169</v>
      </c>
      <c r="C118" s="602" t="s">
        <v>170</v>
      </c>
      <c r="D118" s="603"/>
      <c r="E118" s="603"/>
      <c r="F118" s="603"/>
      <c r="G118" s="603"/>
    </row>
    <row r="119" spans="1:7" ht="12" customHeight="1">
      <c r="A119" s="616"/>
      <c r="B119" s="606"/>
      <c r="C119" s="617" t="s">
        <v>171</v>
      </c>
      <c r="D119" s="619" t="s">
        <v>78</v>
      </c>
      <c r="E119" s="614" t="s">
        <v>79</v>
      </c>
      <c r="F119" s="615" t="s">
        <v>56</v>
      </c>
      <c r="G119" s="603"/>
    </row>
    <row r="120" spans="1:7" ht="43.5" customHeight="1">
      <c r="A120" s="616"/>
      <c r="B120" s="595"/>
      <c r="C120" s="618"/>
      <c r="D120" s="620"/>
      <c r="E120" s="608"/>
      <c r="F120" s="405" t="s">
        <v>37</v>
      </c>
      <c r="G120" s="444" t="s">
        <v>321</v>
      </c>
    </row>
    <row r="121" spans="1:7" ht="6.6" customHeight="1">
      <c r="A121" s="438"/>
      <c r="B121" s="438"/>
      <c r="C121" s="438"/>
      <c r="D121" s="71"/>
      <c r="E121" s="71"/>
      <c r="F121" s="71"/>
      <c r="G121" s="71"/>
    </row>
    <row r="122" spans="1:7">
      <c r="A122" s="37"/>
      <c r="B122" s="585" t="s">
        <v>59</v>
      </c>
      <c r="C122" s="585"/>
      <c r="D122" s="585"/>
      <c r="E122" s="585"/>
      <c r="F122" s="585"/>
      <c r="G122" s="585"/>
    </row>
    <row r="123" spans="1:7">
      <c r="A123" s="338">
        <v>1990</v>
      </c>
      <c r="B123" s="417">
        <v>278096.51299999998</v>
      </c>
      <c r="C123" s="417">
        <v>36339.692000000003</v>
      </c>
      <c r="D123" s="417">
        <v>61373.976000000002</v>
      </c>
      <c r="E123" s="417">
        <v>180382.845</v>
      </c>
      <c r="F123" s="417">
        <v>98757.92</v>
      </c>
      <c r="G123" s="417">
        <v>81624.925000000003</v>
      </c>
    </row>
    <row r="124" spans="1:7" s="17" customFormat="1" hidden="1" outlineLevel="1">
      <c r="A124" s="36">
        <v>1999</v>
      </c>
      <c r="B124" s="417">
        <v>268689.21799999999</v>
      </c>
      <c r="C124" s="417">
        <v>18892.464</v>
      </c>
      <c r="D124" s="417">
        <v>71649.198000000004</v>
      </c>
      <c r="E124" s="417">
        <v>178147.55600000001</v>
      </c>
      <c r="F124" s="417" t="s">
        <v>91</v>
      </c>
      <c r="G124" s="417" t="s">
        <v>91</v>
      </c>
    </row>
    <row r="125" spans="1:7" collapsed="1">
      <c r="A125" s="338">
        <v>2000</v>
      </c>
      <c r="B125" s="417">
        <v>280613.56900000002</v>
      </c>
      <c r="C125" s="417">
        <v>22101.945</v>
      </c>
      <c r="D125" s="417">
        <v>71316.986000000004</v>
      </c>
      <c r="E125" s="417">
        <v>187194.63800000001</v>
      </c>
      <c r="F125" s="417" t="s">
        <v>91</v>
      </c>
      <c r="G125" s="417" t="s">
        <v>91</v>
      </c>
    </row>
    <row r="126" spans="1:7" hidden="1" outlineLevel="1">
      <c r="A126" s="338">
        <v>2001</v>
      </c>
      <c r="B126" s="417">
        <v>268011.92599999998</v>
      </c>
      <c r="C126" s="417">
        <v>19147.755000000001</v>
      </c>
      <c r="D126" s="417">
        <v>71194.767000000007</v>
      </c>
      <c r="E126" s="417">
        <v>177669.40400000001</v>
      </c>
      <c r="F126" s="417" t="s">
        <v>91</v>
      </c>
      <c r="G126" s="417" t="s">
        <v>91</v>
      </c>
    </row>
    <row r="127" spans="1:7" hidden="1" outlineLevel="1">
      <c r="A127" s="338">
        <v>2002</v>
      </c>
      <c r="B127" s="417">
        <v>261252.011</v>
      </c>
      <c r="C127" s="417">
        <v>18712.255000000001</v>
      </c>
      <c r="D127" s="417">
        <v>69338.36</v>
      </c>
      <c r="E127" s="417">
        <v>173201.397</v>
      </c>
      <c r="F127" s="417" t="s">
        <v>91</v>
      </c>
      <c r="G127" s="417" t="s">
        <v>91</v>
      </c>
    </row>
    <row r="128" spans="1:7" hidden="1" outlineLevel="1">
      <c r="A128" s="338">
        <v>2003</v>
      </c>
      <c r="B128" s="417">
        <v>268827.05499999999</v>
      </c>
      <c r="C128" s="417">
        <v>16681.197</v>
      </c>
      <c r="D128" s="417">
        <v>69417.588000000003</v>
      </c>
      <c r="E128" s="417">
        <v>182728.27100000001</v>
      </c>
      <c r="F128" s="417" t="s">
        <v>91</v>
      </c>
      <c r="G128" s="417" t="s">
        <v>91</v>
      </c>
    </row>
    <row r="129" spans="1:7" hidden="1" outlineLevel="1">
      <c r="A129" s="338">
        <v>2004</v>
      </c>
      <c r="B129" s="417">
        <v>265320.94799999997</v>
      </c>
      <c r="C129" s="417">
        <v>15052.062</v>
      </c>
      <c r="D129" s="417">
        <v>69464.664999999994</v>
      </c>
      <c r="E129" s="417">
        <v>180804.22099999999</v>
      </c>
      <c r="F129" s="417" t="s">
        <v>91</v>
      </c>
      <c r="G129" s="417" t="s">
        <v>91</v>
      </c>
    </row>
    <row r="130" spans="1:7" hidden="1" outlineLevel="1">
      <c r="A130" s="338">
        <v>2005</v>
      </c>
      <c r="B130" s="417">
        <v>252835.783</v>
      </c>
      <c r="C130" s="417">
        <v>14056.343000000001</v>
      </c>
      <c r="D130" s="417">
        <v>66323.725000000006</v>
      </c>
      <c r="E130" s="417">
        <v>172455.715</v>
      </c>
      <c r="F130" s="417" t="s">
        <v>91</v>
      </c>
      <c r="G130" s="417" t="s">
        <v>91</v>
      </c>
    </row>
    <row r="131" spans="1:7" hidden="1" outlineLevel="1">
      <c r="A131" s="338">
        <v>2006</v>
      </c>
      <c r="B131" s="417">
        <v>263086.47700000001</v>
      </c>
      <c r="C131" s="417">
        <v>19294.498</v>
      </c>
      <c r="D131" s="417">
        <v>68006.801999999996</v>
      </c>
      <c r="E131" s="417">
        <v>175785.177</v>
      </c>
      <c r="F131" s="417" t="s">
        <v>91</v>
      </c>
      <c r="G131" s="417" t="s">
        <v>91</v>
      </c>
    </row>
    <row r="132" spans="1:7" hidden="1" outlineLevel="1">
      <c r="A132" s="338">
        <v>2007</v>
      </c>
      <c r="B132" s="417">
        <v>237735.29300000001</v>
      </c>
      <c r="C132" s="417">
        <v>19180.810000000001</v>
      </c>
      <c r="D132" s="417">
        <v>67023.851999999999</v>
      </c>
      <c r="E132" s="417">
        <v>151530.63099999999</v>
      </c>
      <c r="F132" s="417" t="s">
        <v>91</v>
      </c>
      <c r="G132" s="417" t="s">
        <v>91</v>
      </c>
    </row>
    <row r="133" spans="1:7" hidden="1" outlineLevel="1">
      <c r="A133" s="338">
        <v>2008</v>
      </c>
      <c r="B133" s="417">
        <v>249944.00700000001</v>
      </c>
      <c r="C133" s="417">
        <v>19661.349999999999</v>
      </c>
      <c r="D133" s="417">
        <v>66248.789000000004</v>
      </c>
      <c r="E133" s="417">
        <v>164033.86799999999</v>
      </c>
      <c r="F133" s="417" t="s">
        <v>91</v>
      </c>
      <c r="G133" s="417" t="s">
        <v>91</v>
      </c>
    </row>
    <row r="134" spans="1:7" hidden="1" outlineLevel="1">
      <c r="A134" s="338">
        <v>2009</v>
      </c>
      <c r="B134" s="417">
        <v>247971.10200000001</v>
      </c>
      <c r="C134" s="417">
        <v>15527.206</v>
      </c>
      <c r="D134" s="417">
        <v>63647.826000000001</v>
      </c>
      <c r="E134" s="417">
        <v>168796.07</v>
      </c>
      <c r="F134" s="417" t="s">
        <v>91</v>
      </c>
      <c r="G134" s="417" t="s">
        <v>91</v>
      </c>
    </row>
    <row r="135" spans="1:7" collapsed="1">
      <c r="A135" s="338">
        <v>2010</v>
      </c>
      <c r="B135" s="417">
        <v>248936.976</v>
      </c>
      <c r="C135" s="417">
        <v>16555.741000000002</v>
      </c>
      <c r="D135" s="417">
        <v>65714.633000000002</v>
      </c>
      <c r="E135" s="417">
        <v>166666.60200000001</v>
      </c>
      <c r="F135" s="417" t="s">
        <v>91</v>
      </c>
      <c r="G135" s="417" t="s">
        <v>91</v>
      </c>
    </row>
    <row r="136" spans="1:7" hidden="1" outlineLevel="1">
      <c r="A136" s="338">
        <v>2011</v>
      </c>
      <c r="B136" s="417">
        <v>249146.64199999999</v>
      </c>
      <c r="C136" s="417">
        <v>17416.774000000001</v>
      </c>
      <c r="D136" s="417">
        <v>65807.873999999996</v>
      </c>
      <c r="E136" s="417">
        <v>165921.99400000001</v>
      </c>
      <c r="F136" s="417" t="s">
        <v>91</v>
      </c>
      <c r="G136" s="417" t="s">
        <v>91</v>
      </c>
    </row>
    <row r="137" spans="1:7" hidden="1" outlineLevel="1">
      <c r="A137" s="338">
        <v>2012</v>
      </c>
      <c r="B137" s="417">
        <v>241841.56599999999</v>
      </c>
      <c r="C137" s="417">
        <v>16313.967000000001</v>
      </c>
      <c r="D137" s="417">
        <v>66439.292000000001</v>
      </c>
      <c r="E137" s="417">
        <v>159088.30799999999</v>
      </c>
      <c r="F137" s="417" t="s">
        <v>91</v>
      </c>
      <c r="G137" s="417" t="s">
        <v>91</v>
      </c>
    </row>
    <row r="138" spans="1:7" hidden="1" outlineLevel="1">
      <c r="A138" s="338">
        <v>2013</v>
      </c>
      <c r="B138" s="417">
        <v>244532.48300000001</v>
      </c>
      <c r="C138" s="417">
        <v>15263.949000000001</v>
      </c>
      <c r="D138" s="417">
        <v>68982.771999999997</v>
      </c>
      <c r="E138" s="417">
        <v>160285.761</v>
      </c>
      <c r="F138" s="417" t="s">
        <v>91</v>
      </c>
      <c r="G138" s="417" t="s">
        <v>91</v>
      </c>
    </row>
    <row r="139" spans="1:7" hidden="1" outlineLevel="1">
      <c r="A139" s="338">
        <v>2014</v>
      </c>
      <c r="B139" s="417">
        <v>245913.87100000001</v>
      </c>
      <c r="C139" s="417">
        <v>12642.657999999999</v>
      </c>
      <c r="D139" s="417">
        <v>74641.036999999997</v>
      </c>
      <c r="E139" s="417">
        <v>158630.17499999999</v>
      </c>
      <c r="F139" s="417" t="s">
        <v>91</v>
      </c>
      <c r="G139" s="417" t="s">
        <v>91</v>
      </c>
    </row>
    <row r="140" spans="1:7" hidden="1" outlineLevel="1">
      <c r="A140" s="338">
        <v>2015</v>
      </c>
      <c r="B140" s="417">
        <v>235959.87100000001</v>
      </c>
      <c r="C140" s="417">
        <v>12699.883</v>
      </c>
      <c r="D140" s="417">
        <v>72529.182000000001</v>
      </c>
      <c r="E140" s="417">
        <v>150730.80499999999</v>
      </c>
      <c r="F140" s="417" t="s">
        <v>91</v>
      </c>
      <c r="G140" s="417" t="s">
        <v>91</v>
      </c>
    </row>
    <row r="141" spans="1:7" hidden="1" outlineLevel="1">
      <c r="A141" s="338">
        <v>2016</v>
      </c>
      <c r="B141" s="417">
        <v>239091.80600000001</v>
      </c>
      <c r="C141" s="417">
        <v>12004.29</v>
      </c>
      <c r="D141" s="417">
        <v>74795.28</v>
      </c>
      <c r="E141" s="417">
        <v>152292.236</v>
      </c>
      <c r="F141" s="417" t="s">
        <v>91</v>
      </c>
      <c r="G141" s="417" t="s">
        <v>91</v>
      </c>
    </row>
    <row r="142" spans="1:7" hidden="1" outlineLevel="1">
      <c r="A142" s="338">
        <v>2017</v>
      </c>
      <c r="B142" s="417">
        <v>240075.098</v>
      </c>
      <c r="C142" s="417">
        <v>11888.932000000001</v>
      </c>
      <c r="D142" s="417">
        <v>76174.278000000006</v>
      </c>
      <c r="E142" s="417">
        <v>152011.88699999999</v>
      </c>
      <c r="F142" s="417">
        <v>73166.303</v>
      </c>
      <c r="G142" s="417">
        <v>78845.584000000003</v>
      </c>
    </row>
    <row r="143" spans="1:7" hidden="1" outlineLevel="1">
      <c r="A143" s="414">
        <v>2018</v>
      </c>
      <c r="B143" s="417">
        <v>244047.677</v>
      </c>
      <c r="C143" s="417">
        <v>12089.992</v>
      </c>
      <c r="D143" s="417">
        <v>76778.707999999999</v>
      </c>
      <c r="E143" s="417">
        <v>155178.97700000001</v>
      </c>
      <c r="F143" s="417">
        <v>75068.985000000001</v>
      </c>
      <c r="G143" s="417">
        <v>80109.990999999995</v>
      </c>
    </row>
    <row r="144" spans="1:7" hidden="1" outlineLevel="1">
      <c r="A144" s="414">
        <v>2019</v>
      </c>
      <c r="B144" s="417">
        <v>245397.44</v>
      </c>
      <c r="C144" s="417">
        <v>11294.956</v>
      </c>
      <c r="D144" s="417">
        <v>76157.138999999996</v>
      </c>
      <c r="E144" s="417">
        <v>157945.34400000001</v>
      </c>
      <c r="F144" s="417">
        <v>75980.013000000006</v>
      </c>
      <c r="G144" s="417">
        <v>81965.331000000006</v>
      </c>
    </row>
    <row r="145" spans="1:7" collapsed="1">
      <c r="A145" s="437">
        <v>2020</v>
      </c>
      <c r="B145" s="417">
        <v>214446.859</v>
      </c>
      <c r="C145" s="417">
        <v>10507.975</v>
      </c>
      <c r="D145" s="417">
        <v>59716.928999999996</v>
      </c>
      <c r="E145" s="417">
        <v>144221.95499999999</v>
      </c>
      <c r="F145" s="417">
        <v>70783.451000000001</v>
      </c>
      <c r="G145" s="417">
        <v>73438.504000000001</v>
      </c>
    </row>
    <row r="146" spans="1:7" hidden="1" outlineLevel="1">
      <c r="A146" s="458">
        <v>2021</v>
      </c>
      <c r="B146" s="417">
        <v>208303.08499999999</v>
      </c>
      <c r="C146" s="417">
        <v>10893.44</v>
      </c>
      <c r="D146" s="417">
        <v>55687.122000000003</v>
      </c>
      <c r="E146" s="417">
        <v>141722.52299999999</v>
      </c>
      <c r="F146" s="417">
        <v>67795.75</v>
      </c>
      <c r="G146" s="417">
        <v>73926.773000000001</v>
      </c>
    </row>
    <row r="147" spans="1:7" hidden="1" outlineLevel="1">
      <c r="A147" s="468">
        <v>2022</v>
      </c>
      <c r="B147" s="417">
        <v>210026.24100000001</v>
      </c>
      <c r="C147" s="417">
        <v>10424.653</v>
      </c>
      <c r="D147" s="417">
        <v>56428.824000000001</v>
      </c>
      <c r="E147" s="417">
        <v>143172.764</v>
      </c>
      <c r="F147" s="417">
        <v>78654.709000000003</v>
      </c>
      <c r="G147" s="417">
        <v>64518.053999999996</v>
      </c>
    </row>
    <row r="148" spans="1:7" collapsed="1">
      <c r="A148" s="468" t="s">
        <v>363</v>
      </c>
      <c r="B148" s="417">
        <v>209850.92300000001</v>
      </c>
      <c r="C148" s="417">
        <v>9704.8140000000003</v>
      </c>
      <c r="D148" s="417">
        <v>59775.057000000001</v>
      </c>
      <c r="E148" s="417">
        <v>140371.052</v>
      </c>
      <c r="F148" s="417">
        <v>74745.491999999998</v>
      </c>
      <c r="G148" s="417">
        <v>65625.56</v>
      </c>
    </row>
    <row r="149" spans="1:7" ht="7.15" customHeight="1">
      <c r="A149" s="338"/>
      <c r="B149" s="79"/>
      <c r="C149" s="207"/>
      <c r="D149" s="79"/>
      <c r="E149" s="207"/>
      <c r="F149" s="207"/>
      <c r="G149" s="207"/>
    </row>
    <row r="150" spans="1:7">
      <c r="A150" s="37"/>
      <c r="B150" s="596" t="s">
        <v>77</v>
      </c>
      <c r="C150" s="596"/>
      <c r="D150" s="596"/>
      <c r="E150" s="596"/>
      <c r="F150" s="596"/>
      <c r="G150" s="596"/>
    </row>
    <row r="151" spans="1:7">
      <c r="A151" s="338">
        <v>1990</v>
      </c>
      <c r="B151" s="418">
        <v>100</v>
      </c>
      <c r="C151" s="418">
        <v>13.067</v>
      </c>
      <c r="D151" s="418">
        <v>22.068999999999999</v>
      </c>
      <c r="E151" s="418">
        <v>64.863</v>
      </c>
      <c r="F151" s="418">
        <v>35.512</v>
      </c>
      <c r="G151" s="418">
        <v>29.350999999999999</v>
      </c>
    </row>
    <row r="152" spans="1:7">
      <c r="A152" s="338">
        <v>2000</v>
      </c>
      <c r="B152" s="418">
        <v>100</v>
      </c>
      <c r="C152" s="418">
        <v>7.8760000000000003</v>
      </c>
      <c r="D152" s="418">
        <v>25.414999999999999</v>
      </c>
      <c r="E152" s="418">
        <v>66.709000000000003</v>
      </c>
      <c r="F152" s="418" t="s">
        <v>91</v>
      </c>
      <c r="G152" s="418" t="s">
        <v>91</v>
      </c>
    </row>
    <row r="153" spans="1:7" hidden="1" outlineLevel="1">
      <c r="A153" s="338">
        <v>2001</v>
      </c>
      <c r="B153" s="418">
        <v>100</v>
      </c>
      <c r="C153" s="418">
        <v>7.1440000000000001</v>
      </c>
      <c r="D153" s="418">
        <v>26.564</v>
      </c>
      <c r="E153" s="418">
        <v>66.292000000000002</v>
      </c>
      <c r="F153" s="418" t="s">
        <v>91</v>
      </c>
      <c r="G153" s="418" t="s">
        <v>91</v>
      </c>
    </row>
    <row r="154" spans="1:7" hidden="1" outlineLevel="1">
      <c r="A154" s="338">
        <v>2002</v>
      </c>
      <c r="B154" s="418">
        <v>100</v>
      </c>
      <c r="C154" s="418">
        <v>7.1630000000000003</v>
      </c>
      <c r="D154" s="418">
        <v>26.541</v>
      </c>
      <c r="E154" s="418">
        <v>66.296999999999997</v>
      </c>
      <c r="F154" s="418" t="s">
        <v>91</v>
      </c>
      <c r="G154" s="418" t="s">
        <v>91</v>
      </c>
    </row>
    <row r="155" spans="1:7" hidden="1" outlineLevel="1">
      <c r="A155" s="338">
        <v>2003</v>
      </c>
      <c r="B155" s="418">
        <v>100</v>
      </c>
      <c r="C155" s="418">
        <v>6.2050000000000001</v>
      </c>
      <c r="D155" s="418">
        <v>25.821999999999999</v>
      </c>
      <c r="E155" s="418">
        <v>67.971999999999994</v>
      </c>
      <c r="F155" s="418" t="s">
        <v>91</v>
      </c>
      <c r="G155" s="418" t="s">
        <v>91</v>
      </c>
    </row>
    <row r="156" spans="1:7" hidden="1" outlineLevel="1">
      <c r="A156" s="338">
        <v>2004</v>
      </c>
      <c r="B156" s="418">
        <v>100</v>
      </c>
      <c r="C156" s="418">
        <v>5.673</v>
      </c>
      <c r="D156" s="418">
        <v>26.181000000000001</v>
      </c>
      <c r="E156" s="418">
        <v>68.144999999999996</v>
      </c>
      <c r="F156" s="418" t="s">
        <v>91</v>
      </c>
      <c r="G156" s="418" t="s">
        <v>91</v>
      </c>
    </row>
    <row r="157" spans="1:7" hidden="1" outlineLevel="1">
      <c r="A157" s="338">
        <v>2005</v>
      </c>
      <c r="B157" s="418">
        <v>100</v>
      </c>
      <c r="C157" s="418">
        <v>5.5590000000000002</v>
      </c>
      <c r="D157" s="418">
        <v>26.231999999999999</v>
      </c>
      <c r="E157" s="418">
        <v>68.209000000000003</v>
      </c>
      <c r="F157" s="418" t="s">
        <v>91</v>
      </c>
      <c r="G157" s="418" t="s">
        <v>91</v>
      </c>
    </row>
    <row r="158" spans="1:7" hidden="1" outlineLevel="1">
      <c r="A158" s="338">
        <v>2006</v>
      </c>
      <c r="B158" s="418">
        <v>100</v>
      </c>
      <c r="C158" s="418">
        <v>7.3339999999999996</v>
      </c>
      <c r="D158" s="418">
        <v>25.85</v>
      </c>
      <c r="E158" s="418">
        <v>66.816999999999993</v>
      </c>
      <c r="F158" s="418" t="s">
        <v>91</v>
      </c>
      <c r="G158" s="418" t="s">
        <v>91</v>
      </c>
    </row>
    <row r="159" spans="1:7" hidden="1" outlineLevel="1">
      <c r="A159" s="338">
        <v>2007</v>
      </c>
      <c r="B159" s="418">
        <v>100</v>
      </c>
      <c r="C159" s="418">
        <v>8.0679999999999996</v>
      </c>
      <c r="D159" s="418">
        <v>28.193000000000001</v>
      </c>
      <c r="E159" s="418">
        <v>63.738999999999997</v>
      </c>
      <c r="F159" s="418" t="s">
        <v>91</v>
      </c>
      <c r="G159" s="418" t="s">
        <v>91</v>
      </c>
    </row>
    <row r="160" spans="1:7" hidden="1" outlineLevel="1">
      <c r="A160" s="338">
        <v>2008</v>
      </c>
      <c r="B160" s="418">
        <v>100</v>
      </c>
      <c r="C160" s="418">
        <v>7.8659999999999997</v>
      </c>
      <c r="D160" s="418">
        <v>26.504999999999999</v>
      </c>
      <c r="E160" s="418">
        <v>65.628</v>
      </c>
      <c r="F160" s="418" t="s">
        <v>91</v>
      </c>
      <c r="G160" s="418" t="s">
        <v>91</v>
      </c>
    </row>
    <row r="161" spans="1:7" hidden="1" outlineLevel="1">
      <c r="A161" s="338">
        <v>2009</v>
      </c>
      <c r="B161" s="418">
        <v>100</v>
      </c>
      <c r="C161" s="418">
        <v>6.2619999999999996</v>
      </c>
      <c r="D161" s="418">
        <v>25.667000000000002</v>
      </c>
      <c r="E161" s="418">
        <v>68.070999999999998</v>
      </c>
      <c r="F161" s="418" t="s">
        <v>91</v>
      </c>
      <c r="G161" s="418" t="s">
        <v>91</v>
      </c>
    </row>
    <row r="162" spans="1:7" collapsed="1">
      <c r="A162" s="338">
        <v>2010</v>
      </c>
      <c r="B162" s="418">
        <v>100</v>
      </c>
      <c r="C162" s="418">
        <v>6.6509999999999998</v>
      </c>
      <c r="D162" s="418">
        <v>26.398</v>
      </c>
      <c r="E162" s="418">
        <v>66.950999999999993</v>
      </c>
      <c r="F162" s="418" t="s">
        <v>91</v>
      </c>
      <c r="G162" s="418" t="s">
        <v>91</v>
      </c>
    </row>
    <row r="163" spans="1:7" hidden="1" outlineLevel="1">
      <c r="A163" s="338">
        <v>2011</v>
      </c>
      <c r="B163" s="418">
        <v>100</v>
      </c>
      <c r="C163" s="418">
        <v>6.9909999999999997</v>
      </c>
      <c r="D163" s="418">
        <v>26.413</v>
      </c>
      <c r="E163" s="418">
        <v>66.596000000000004</v>
      </c>
      <c r="F163" s="418" t="s">
        <v>91</v>
      </c>
      <c r="G163" s="418" t="s">
        <v>91</v>
      </c>
    </row>
    <row r="164" spans="1:7" hidden="1" outlineLevel="1">
      <c r="A164" s="338">
        <v>2012</v>
      </c>
      <c r="B164" s="418">
        <v>100</v>
      </c>
      <c r="C164" s="418">
        <v>6.7460000000000004</v>
      </c>
      <c r="D164" s="418">
        <v>27.472000000000001</v>
      </c>
      <c r="E164" s="418">
        <v>65.781999999999996</v>
      </c>
      <c r="F164" s="418" t="s">
        <v>91</v>
      </c>
      <c r="G164" s="418" t="s">
        <v>91</v>
      </c>
    </row>
    <row r="165" spans="1:7" hidden="1" outlineLevel="1">
      <c r="A165" s="338">
        <v>2013</v>
      </c>
      <c r="B165" s="418">
        <v>100</v>
      </c>
      <c r="C165" s="418">
        <v>6.242</v>
      </c>
      <c r="D165" s="418">
        <v>28.21</v>
      </c>
      <c r="E165" s="418">
        <v>65.548000000000002</v>
      </c>
      <c r="F165" s="418" t="s">
        <v>91</v>
      </c>
      <c r="G165" s="418" t="s">
        <v>91</v>
      </c>
    </row>
    <row r="166" spans="1:7" hidden="1" outlineLevel="1">
      <c r="A166" s="338">
        <v>2014</v>
      </c>
      <c r="B166" s="418">
        <v>100</v>
      </c>
      <c r="C166" s="418">
        <v>5.141</v>
      </c>
      <c r="D166" s="418">
        <v>30.353000000000002</v>
      </c>
      <c r="E166" s="418">
        <v>64.506</v>
      </c>
      <c r="F166" s="418" t="s">
        <v>91</v>
      </c>
      <c r="G166" s="418" t="s">
        <v>91</v>
      </c>
    </row>
    <row r="167" spans="1:7" hidden="1" outlineLevel="1">
      <c r="A167" s="338">
        <v>2015</v>
      </c>
      <c r="B167" s="418">
        <v>100</v>
      </c>
      <c r="C167" s="418">
        <v>5.3819999999999997</v>
      </c>
      <c r="D167" s="418">
        <v>30.738</v>
      </c>
      <c r="E167" s="418">
        <v>63.88</v>
      </c>
      <c r="F167" s="418" t="s">
        <v>91</v>
      </c>
      <c r="G167" s="418" t="s">
        <v>91</v>
      </c>
    </row>
    <row r="168" spans="1:7" hidden="1" outlineLevel="1">
      <c r="A168" s="338">
        <v>2016</v>
      </c>
      <c r="B168" s="418">
        <v>100</v>
      </c>
      <c r="C168" s="418">
        <v>5.0209999999999999</v>
      </c>
      <c r="D168" s="418">
        <v>31.283000000000001</v>
      </c>
      <c r="E168" s="418">
        <v>63.695999999999998</v>
      </c>
      <c r="F168" s="418" t="s">
        <v>91</v>
      </c>
      <c r="G168" s="418" t="s">
        <v>91</v>
      </c>
    </row>
    <row r="169" spans="1:7" hidden="1" outlineLevel="1">
      <c r="A169" s="338">
        <v>2017</v>
      </c>
      <c r="B169" s="418">
        <v>100</v>
      </c>
      <c r="C169" s="418">
        <v>4.952</v>
      </c>
      <c r="D169" s="418">
        <v>31.728999999999999</v>
      </c>
      <c r="E169" s="418">
        <v>63.317999999999998</v>
      </c>
      <c r="F169" s="418">
        <v>30.475999999999999</v>
      </c>
      <c r="G169" s="418">
        <v>32.841999999999999</v>
      </c>
    </row>
    <row r="170" spans="1:7" hidden="1" outlineLevel="1">
      <c r="A170" s="414">
        <v>2018</v>
      </c>
      <c r="B170" s="418">
        <v>100</v>
      </c>
      <c r="C170" s="418">
        <v>4.9539999999999997</v>
      </c>
      <c r="D170" s="418">
        <v>31.460999999999999</v>
      </c>
      <c r="E170" s="418">
        <v>63.585999999999999</v>
      </c>
      <c r="F170" s="418">
        <v>30.76</v>
      </c>
      <c r="G170" s="418">
        <v>32.826000000000001</v>
      </c>
    </row>
    <row r="171" spans="1:7" hidden="1" outlineLevel="1">
      <c r="A171" s="414">
        <v>2019</v>
      </c>
      <c r="B171" s="418">
        <v>100</v>
      </c>
      <c r="C171" s="418">
        <v>4.6029999999999998</v>
      </c>
      <c r="D171" s="418">
        <v>31.033999999999999</v>
      </c>
      <c r="E171" s="418">
        <v>64.363</v>
      </c>
      <c r="F171" s="418">
        <v>30.962</v>
      </c>
      <c r="G171" s="418">
        <v>33.401000000000003</v>
      </c>
    </row>
    <row r="172" spans="1:7" collapsed="1">
      <c r="A172" s="437">
        <v>2020</v>
      </c>
      <c r="B172" s="418">
        <v>100</v>
      </c>
      <c r="C172" s="418">
        <v>4.9000000000000004</v>
      </c>
      <c r="D172" s="418">
        <v>27.847000000000001</v>
      </c>
      <c r="E172" s="418">
        <v>67.253</v>
      </c>
      <c r="F172" s="418">
        <v>33.006999999999998</v>
      </c>
      <c r="G172" s="418">
        <v>34.246000000000002</v>
      </c>
    </row>
    <row r="173" spans="1:7" hidden="1" outlineLevel="1">
      <c r="A173" s="458">
        <v>2021</v>
      </c>
      <c r="B173" s="418">
        <v>100</v>
      </c>
      <c r="C173" s="418">
        <v>5.23</v>
      </c>
      <c r="D173" s="418">
        <v>26.734000000000002</v>
      </c>
      <c r="E173" s="418">
        <v>68.037000000000006</v>
      </c>
      <c r="F173" s="418">
        <v>32.546999999999997</v>
      </c>
      <c r="G173" s="418">
        <v>35.49</v>
      </c>
    </row>
    <row r="174" spans="1:7" hidden="1" outlineLevel="1">
      <c r="A174" s="468">
        <v>2022</v>
      </c>
      <c r="B174" s="418">
        <v>100</v>
      </c>
      <c r="C174" s="418">
        <v>4.9640000000000004</v>
      </c>
      <c r="D174" s="418">
        <v>26.867999999999999</v>
      </c>
      <c r="E174" s="418">
        <v>68.168999999999997</v>
      </c>
      <c r="F174" s="418">
        <v>37.450000000000003</v>
      </c>
      <c r="G174" s="418">
        <v>30.719000000000001</v>
      </c>
    </row>
    <row r="175" spans="1:7" collapsed="1">
      <c r="A175" s="468" t="s">
        <v>363</v>
      </c>
      <c r="B175" s="418">
        <v>100</v>
      </c>
      <c r="C175" s="418">
        <v>4.625</v>
      </c>
      <c r="D175" s="418">
        <v>28.484999999999999</v>
      </c>
      <c r="E175" s="418">
        <v>66.891000000000005</v>
      </c>
      <c r="F175" s="418">
        <v>35.618000000000002</v>
      </c>
      <c r="G175" s="418">
        <v>31.271999999999998</v>
      </c>
    </row>
    <row r="176" spans="1:7" ht="7.15" customHeight="1">
      <c r="A176" s="37"/>
      <c r="B176" s="37"/>
      <c r="C176" s="37"/>
      <c r="D176" s="37"/>
      <c r="E176" s="37"/>
      <c r="F176" s="37"/>
      <c r="G176" s="37"/>
    </row>
    <row r="177" spans="1:7">
      <c r="A177" s="37"/>
      <c r="B177" s="585" t="s">
        <v>147</v>
      </c>
      <c r="C177" s="585"/>
      <c r="D177" s="585"/>
      <c r="E177" s="585"/>
      <c r="F177" s="585"/>
      <c r="G177" s="585"/>
    </row>
    <row r="178" spans="1:7">
      <c r="A178" s="338">
        <v>2000</v>
      </c>
      <c r="B178" s="418">
        <v>0.90500000000000003</v>
      </c>
      <c r="C178" s="418">
        <v>-39.18</v>
      </c>
      <c r="D178" s="418">
        <v>16.201000000000001</v>
      </c>
      <c r="E178" s="418">
        <v>3.7759999999999998</v>
      </c>
      <c r="F178" s="418" t="s">
        <v>91</v>
      </c>
      <c r="G178" s="418" t="s">
        <v>91</v>
      </c>
    </row>
    <row r="179" spans="1:7" hidden="1" outlineLevel="1">
      <c r="A179" s="338">
        <v>2001</v>
      </c>
      <c r="B179" s="418">
        <v>-3.6259999999999999</v>
      </c>
      <c r="C179" s="418">
        <v>-47.308999999999997</v>
      </c>
      <c r="D179" s="418">
        <v>16.001999999999999</v>
      </c>
      <c r="E179" s="418">
        <v>-1.504</v>
      </c>
      <c r="F179" s="418" t="s">
        <v>91</v>
      </c>
      <c r="G179" s="418" t="s">
        <v>91</v>
      </c>
    </row>
    <row r="180" spans="1:7" hidden="1" outlineLevel="1">
      <c r="A180" s="338">
        <v>2002</v>
      </c>
      <c r="B180" s="418">
        <v>-6.0570000000000004</v>
      </c>
      <c r="C180" s="418">
        <v>-48.506999999999998</v>
      </c>
      <c r="D180" s="418">
        <v>12.977</v>
      </c>
      <c r="E180" s="418">
        <v>-3.9809999999999999</v>
      </c>
      <c r="F180" s="418" t="s">
        <v>91</v>
      </c>
      <c r="G180" s="418" t="s">
        <v>91</v>
      </c>
    </row>
    <row r="181" spans="1:7" hidden="1" outlineLevel="1">
      <c r="A181" s="338">
        <v>2003</v>
      </c>
      <c r="B181" s="418">
        <v>-3.3330000000000002</v>
      </c>
      <c r="C181" s="418">
        <v>-54.095999999999997</v>
      </c>
      <c r="D181" s="418">
        <v>13.106</v>
      </c>
      <c r="E181" s="418">
        <v>1.3</v>
      </c>
      <c r="F181" s="418" t="s">
        <v>91</v>
      </c>
      <c r="G181" s="418" t="s">
        <v>91</v>
      </c>
    </row>
    <row r="182" spans="1:7" hidden="1" outlineLevel="1">
      <c r="A182" s="338">
        <v>2004</v>
      </c>
      <c r="B182" s="418">
        <v>-4.5940000000000003</v>
      </c>
      <c r="C182" s="418">
        <v>-58.58</v>
      </c>
      <c r="D182" s="418">
        <v>13.183</v>
      </c>
      <c r="E182" s="418">
        <v>0.23400000000000001</v>
      </c>
      <c r="F182" s="418" t="s">
        <v>91</v>
      </c>
      <c r="G182" s="418" t="s">
        <v>91</v>
      </c>
    </row>
    <row r="183" spans="1:7" hidden="1" outlineLevel="1">
      <c r="A183" s="338">
        <v>2005</v>
      </c>
      <c r="B183" s="418">
        <v>-9.0830000000000002</v>
      </c>
      <c r="C183" s="418">
        <v>-61.32</v>
      </c>
      <c r="D183" s="418">
        <v>8.0649999999999995</v>
      </c>
      <c r="E183" s="418">
        <v>-4.3949999999999996</v>
      </c>
      <c r="F183" s="418" t="s">
        <v>91</v>
      </c>
      <c r="G183" s="418" t="s">
        <v>91</v>
      </c>
    </row>
    <row r="184" spans="1:7" hidden="1" outlineLevel="1">
      <c r="A184" s="338">
        <v>2006</v>
      </c>
      <c r="B184" s="418">
        <v>-5.3970000000000002</v>
      </c>
      <c r="C184" s="418">
        <v>-46.905000000000001</v>
      </c>
      <c r="D184" s="418">
        <v>10.807</v>
      </c>
      <c r="E184" s="418">
        <v>-2.5489999999999999</v>
      </c>
      <c r="F184" s="418" t="s">
        <v>91</v>
      </c>
      <c r="G184" s="418" t="s">
        <v>91</v>
      </c>
    </row>
    <row r="185" spans="1:7" hidden="1" outlineLevel="1">
      <c r="A185" s="338">
        <v>2007</v>
      </c>
      <c r="B185" s="418">
        <v>-14.513</v>
      </c>
      <c r="C185" s="418">
        <v>-47.218000000000004</v>
      </c>
      <c r="D185" s="418">
        <v>9.2059999999999995</v>
      </c>
      <c r="E185" s="418">
        <v>-15.994999999999999</v>
      </c>
      <c r="F185" s="418" t="s">
        <v>91</v>
      </c>
      <c r="G185" s="418" t="s">
        <v>91</v>
      </c>
    </row>
    <row r="186" spans="1:7" hidden="1" outlineLevel="1">
      <c r="A186" s="338">
        <v>2008</v>
      </c>
      <c r="B186" s="418">
        <v>-10.122999999999999</v>
      </c>
      <c r="C186" s="418">
        <v>-45.896000000000001</v>
      </c>
      <c r="D186" s="418">
        <v>7.9429999999999996</v>
      </c>
      <c r="E186" s="418">
        <v>-9.0630000000000006</v>
      </c>
      <c r="F186" s="418" t="s">
        <v>91</v>
      </c>
      <c r="G186" s="418" t="s">
        <v>91</v>
      </c>
    </row>
    <row r="187" spans="1:7" hidden="1" outlineLevel="1">
      <c r="A187" s="338">
        <v>2009</v>
      </c>
      <c r="B187" s="418">
        <v>-10.833</v>
      </c>
      <c r="C187" s="418">
        <v>-57.271999999999998</v>
      </c>
      <c r="D187" s="418">
        <v>3.7050000000000001</v>
      </c>
      <c r="E187" s="418">
        <v>-6.423</v>
      </c>
      <c r="F187" s="418" t="s">
        <v>91</v>
      </c>
      <c r="G187" s="418" t="s">
        <v>91</v>
      </c>
    </row>
    <row r="188" spans="1:7" collapsed="1">
      <c r="A188" s="338">
        <v>2010</v>
      </c>
      <c r="B188" s="418">
        <v>-10.484999999999999</v>
      </c>
      <c r="C188" s="418">
        <v>-54.442</v>
      </c>
      <c r="D188" s="418">
        <v>7.0720000000000001</v>
      </c>
      <c r="E188" s="418">
        <v>-7.6040000000000001</v>
      </c>
      <c r="F188" s="418" t="s">
        <v>91</v>
      </c>
      <c r="G188" s="418" t="s">
        <v>91</v>
      </c>
    </row>
    <row r="189" spans="1:7" hidden="1" outlineLevel="1">
      <c r="A189" s="338">
        <v>2011</v>
      </c>
      <c r="B189" s="418">
        <v>-10.41</v>
      </c>
      <c r="C189" s="418">
        <v>-52.072000000000003</v>
      </c>
      <c r="D189" s="418">
        <v>7.2240000000000002</v>
      </c>
      <c r="E189" s="418">
        <v>-8.0169999999999995</v>
      </c>
      <c r="F189" s="418" t="s">
        <v>91</v>
      </c>
      <c r="G189" s="418" t="s">
        <v>91</v>
      </c>
    </row>
    <row r="190" spans="1:7" hidden="1" outlineLevel="1">
      <c r="A190" s="338">
        <v>2012</v>
      </c>
      <c r="B190" s="418">
        <v>-13.037000000000001</v>
      </c>
      <c r="C190" s="418">
        <v>-55.106999999999999</v>
      </c>
      <c r="D190" s="418">
        <v>8.2530000000000001</v>
      </c>
      <c r="E190" s="418">
        <v>-11.805</v>
      </c>
      <c r="F190" s="418" t="s">
        <v>91</v>
      </c>
      <c r="G190" s="418" t="s">
        <v>91</v>
      </c>
    </row>
    <row r="191" spans="1:7" hidden="1" outlineLevel="1">
      <c r="A191" s="338">
        <v>2013</v>
      </c>
      <c r="B191" s="418">
        <v>-12.069000000000001</v>
      </c>
      <c r="C191" s="418">
        <v>-57.996000000000002</v>
      </c>
      <c r="D191" s="418">
        <v>12.397</v>
      </c>
      <c r="E191" s="418">
        <v>-11.141</v>
      </c>
      <c r="F191" s="418" t="s">
        <v>91</v>
      </c>
      <c r="G191" s="418" t="s">
        <v>91</v>
      </c>
    </row>
    <row r="192" spans="1:7" hidden="1" outlineLevel="1">
      <c r="A192" s="338">
        <v>2014</v>
      </c>
      <c r="B192" s="418">
        <v>-11.571999999999999</v>
      </c>
      <c r="C192" s="418">
        <v>-65.209999999999994</v>
      </c>
      <c r="D192" s="418">
        <v>21.617000000000001</v>
      </c>
      <c r="E192" s="418">
        <v>-12.058999999999999</v>
      </c>
      <c r="F192" s="418" t="s">
        <v>91</v>
      </c>
      <c r="G192" s="418" t="s">
        <v>91</v>
      </c>
    </row>
    <row r="193" spans="1:7" hidden="1" outlineLevel="1">
      <c r="A193" s="338">
        <v>2015</v>
      </c>
      <c r="B193" s="418">
        <v>-15.151999999999999</v>
      </c>
      <c r="C193" s="418">
        <v>-65.052000000000007</v>
      </c>
      <c r="D193" s="418">
        <v>18.175999999999998</v>
      </c>
      <c r="E193" s="418">
        <v>-16.437999999999999</v>
      </c>
      <c r="F193" s="418" t="s">
        <v>91</v>
      </c>
      <c r="G193" s="418" t="s">
        <v>91</v>
      </c>
    </row>
    <row r="194" spans="1:7" hidden="1" outlineLevel="1">
      <c r="A194" s="338">
        <v>2016</v>
      </c>
      <c r="B194" s="418">
        <v>-14.026</v>
      </c>
      <c r="C194" s="418">
        <v>-66.965999999999994</v>
      </c>
      <c r="D194" s="418">
        <v>21.867999999999999</v>
      </c>
      <c r="E194" s="418">
        <v>-15.573</v>
      </c>
      <c r="F194" s="418" t="s">
        <v>91</v>
      </c>
      <c r="G194" s="418" t="s">
        <v>91</v>
      </c>
    </row>
    <row r="195" spans="1:7" hidden="1" outlineLevel="1">
      <c r="A195" s="338">
        <v>2017</v>
      </c>
      <c r="B195" s="418">
        <v>-13.672000000000001</v>
      </c>
      <c r="C195" s="418">
        <v>-67.284000000000006</v>
      </c>
      <c r="D195" s="418">
        <v>24.114999999999998</v>
      </c>
      <c r="E195" s="418">
        <v>-15.728</v>
      </c>
      <c r="F195" s="418">
        <v>-25.913</v>
      </c>
      <c r="G195" s="418">
        <v>-3.4049999999999998</v>
      </c>
    </row>
    <row r="196" spans="1:7" hidden="1" outlineLevel="1">
      <c r="A196" s="414">
        <v>2018</v>
      </c>
      <c r="B196" s="418">
        <v>-12.244</v>
      </c>
      <c r="C196" s="418">
        <v>-66.730999999999995</v>
      </c>
      <c r="D196" s="418">
        <v>25.1</v>
      </c>
      <c r="E196" s="418">
        <v>-13.972</v>
      </c>
      <c r="F196" s="418">
        <v>-23.986999999999998</v>
      </c>
      <c r="G196" s="418">
        <v>-1.8560000000000001</v>
      </c>
    </row>
    <row r="197" spans="1:7" hidden="1" outlineLevel="1">
      <c r="A197" s="414">
        <v>2019</v>
      </c>
      <c r="B197" s="418">
        <v>-11.757999999999999</v>
      </c>
      <c r="C197" s="418">
        <v>-68.918000000000006</v>
      </c>
      <c r="D197" s="418">
        <v>24.087</v>
      </c>
      <c r="E197" s="418">
        <v>-12.439</v>
      </c>
      <c r="F197" s="418">
        <v>-23.064</v>
      </c>
      <c r="G197" s="418">
        <v>0.41699999999999998</v>
      </c>
    </row>
    <row r="198" spans="1:7" collapsed="1">
      <c r="A198" s="437">
        <v>2020</v>
      </c>
      <c r="B198" s="418">
        <v>-22.888000000000002</v>
      </c>
      <c r="C198" s="418">
        <v>-71.084000000000003</v>
      </c>
      <c r="D198" s="418">
        <v>-2.7</v>
      </c>
      <c r="E198" s="418">
        <v>-20.047000000000001</v>
      </c>
      <c r="F198" s="418">
        <v>-28.326000000000001</v>
      </c>
      <c r="G198" s="418">
        <v>-10.029</v>
      </c>
    </row>
    <row r="199" spans="1:7" hidden="1" outlineLevel="1">
      <c r="A199" s="458">
        <v>2021</v>
      </c>
      <c r="B199" s="418">
        <v>-25.097000000000001</v>
      </c>
      <c r="C199" s="418">
        <v>-70.022999999999996</v>
      </c>
      <c r="D199" s="418">
        <v>-9.266</v>
      </c>
      <c r="E199" s="418">
        <v>-21.431999999999999</v>
      </c>
      <c r="F199" s="418">
        <v>-31.352</v>
      </c>
      <c r="G199" s="418">
        <v>-9.4309999999999992</v>
      </c>
    </row>
    <row r="200" spans="1:7" hidden="1" outlineLevel="1">
      <c r="A200" s="468">
        <v>2022</v>
      </c>
      <c r="B200" s="418">
        <v>-24.477</v>
      </c>
      <c r="C200" s="418">
        <v>-71.313000000000002</v>
      </c>
      <c r="D200" s="418">
        <v>-8.0570000000000004</v>
      </c>
      <c r="E200" s="418">
        <v>-20.628</v>
      </c>
      <c r="F200" s="418">
        <v>-20.356000000000002</v>
      </c>
      <c r="G200" s="418">
        <v>-20.957999999999998</v>
      </c>
    </row>
    <row r="201" spans="1:7" collapsed="1">
      <c r="A201" s="468" t="s">
        <v>363</v>
      </c>
      <c r="B201" s="418">
        <v>-24.54</v>
      </c>
      <c r="C201" s="418">
        <v>-73.293999999999997</v>
      </c>
      <c r="D201" s="418">
        <v>-2.605</v>
      </c>
      <c r="E201" s="418">
        <v>-22.181999999999999</v>
      </c>
      <c r="F201" s="418">
        <v>-24.314</v>
      </c>
      <c r="G201" s="418">
        <v>-19.600999999999999</v>
      </c>
    </row>
    <row r="202" spans="1:7" ht="7.9" customHeight="1">
      <c r="A202" s="338"/>
      <c r="B202" s="208"/>
      <c r="C202" s="37"/>
      <c r="D202" s="37"/>
      <c r="E202" s="37"/>
      <c r="F202" s="37"/>
      <c r="G202" s="37"/>
    </row>
    <row r="203" spans="1:7">
      <c r="A203" s="338"/>
      <c r="B203" s="585" t="s">
        <v>148</v>
      </c>
      <c r="C203" s="585"/>
      <c r="D203" s="585"/>
      <c r="E203" s="585"/>
      <c r="F203" s="585"/>
      <c r="G203" s="585"/>
    </row>
    <row r="204" spans="1:7" hidden="1" outlineLevel="1">
      <c r="A204" s="338">
        <v>2000</v>
      </c>
      <c r="B204" s="418">
        <v>4.4379999999999997</v>
      </c>
      <c r="C204" s="418">
        <v>16.988</v>
      </c>
      <c r="D204" s="418">
        <v>-0.46400000000000002</v>
      </c>
      <c r="E204" s="418">
        <v>5.0780000000000003</v>
      </c>
      <c r="F204" s="418" t="s">
        <v>91</v>
      </c>
      <c r="G204" s="418" t="s">
        <v>91</v>
      </c>
    </row>
    <row r="205" spans="1:7" hidden="1" outlineLevel="1">
      <c r="A205" s="338">
        <v>2001</v>
      </c>
      <c r="B205" s="418">
        <v>-4.4909999999999997</v>
      </c>
      <c r="C205" s="418">
        <v>-13.366</v>
      </c>
      <c r="D205" s="418">
        <v>-0.17100000000000001</v>
      </c>
      <c r="E205" s="418">
        <v>-5.0880000000000001</v>
      </c>
      <c r="F205" s="418" t="s">
        <v>91</v>
      </c>
      <c r="G205" s="418" t="s">
        <v>91</v>
      </c>
    </row>
    <row r="206" spans="1:7" hidden="1" outlineLevel="1">
      <c r="A206" s="338">
        <v>2002</v>
      </c>
      <c r="B206" s="418">
        <v>-2.5219999999999998</v>
      </c>
      <c r="C206" s="418">
        <v>-2.274</v>
      </c>
      <c r="D206" s="418">
        <v>-2.6080000000000001</v>
      </c>
      <c r="E206" s="418">
        <v>-2.5150000000000001</v>
      </c>
      <c r="F206" s="418" t="s">
        <v>91</v>
      </c>
      <c r="G206" s="418" t="s">
        <v>91</v>
      </c>
    </row>
    <row r="207" spans="1:7" hidden="1" outlineLevel="1">
      <c r="A207" s="338">
        <v>2003</v>
      </c>
      <c r="B207" s="418">
        <v>2.9</v>
      </c>
      <c r="C207" s="418">
        <v>-10.853999999999999</v>
      </c>
      <c r="D207" s="418">
        <v>0.114</v>
      </c>
      <c r="E207" s="418">
        <v>5.5</v>
      </c>
      <c r="F207" s="418" t="s">
        <v>91</v>
      </c>
      <c r="G207" s="418" t="s">
        <v>91</v>
      </c>
    </row>
    <row r="208" spans="1:7" hidden="1" outlineLevel="1">
      <c r="A208" s="338">
        <v>2004</v>
      </c>
      <c r="B208" s="418">
        <v>-1.304</v>
      </c>
      <c r="C208" s="418">
        <v>-9.766</v>
      </c>
      <c r="D208" s="418">
        <v>6.8000000000000005E-2</v>
      </c>
      <c r="E208" s="418">
        <v>-1.0529999999999999</v>
      </c>
      <c r="F208" s="418" t="s">
        <v>91</v>
      </c>
      <c r="G208" s="418" t="s">
        <v>91</v>
      </c>
    </row>
    <row r="209" spans="1:7" hidden="1" outlineLevel="1">
      <c r="A209" s="338">
        <v>2005</v>
      </c>
      <c r="B209" s="418">
        <v>-4.7060000000000004</v>
      </c>
      <c r="C209" s="418">
        <v>-6.6150000000000002</v>
      </c>
      <c r="D209" s="418">
        <v>-4.5220000000000002</v>
      </c>
      <c r="E209" s="418">
        <v>-4.617</v>
      </c>
      <c r="F209" s="418" t="s">
        <v>91</v>
      </c>
      <c r="G209" s="418" t="s">
        <v>91</v>
      </c>
    </row>
    <row r="210" spans="1:7" hidden="1" outlineLevel="1">
      <c r="A210" s="338">
        <v>2006</v>
      </c>
      <c r="B210" s="418">
        <v>4.0540000000000003</v>
      </c>
      <c r="C210" s="418">
        <v>37.265000000000001</v>
      </c>
      <c r="D210" s="418">
        <v>2.5379999999999998</v>
      </c>
      <c r="E210" s="418">
        <v>1.931</v>
      </c>
      <c r="F210" s="418" t="s">
        <v>91</v>
      </c>
      <c r="G210" s="418" t="s">
        <v>91</v>
      </c>
    </row>
    <row r="211" spans="1:7" hidden="1" outlineLevel="1">
      <c r="A211" s="338">
        <v>2007</v>
      </c>
      <c r="B211" s="418">
        <v>-9.6359999999999992</v>
      </c>
      <c r="C211" s="418">
        <v>-0.58899999999999997</v>
      </c>
      <c r="D211" s="418">
        <v>-1.4450000000000001</v>
      </c>
      <c r="E211" s="418">
        <v>-13.798</v>
      </c>
      <c r="F211" s="418" t="s">
        <v>91</v>
      </c>
      <c r="G211" s="418" t="s">
        <v>91</v>
      </c>
    </row>
    <row r="212" spans="1:7" hidden="1" outlineLevel="1">
      <c r="A212" s="338">
        <v>2008</v>
      </c>
      <c r="B212" s="418">
        <v>5.1349999999999998</v>
      </c>
      <c r="C212" s="418">
        <v>2.5049999999999999</v>
      </c>
      <c r="D212" s="418">
        <v>-1.1559999999999999</v>
      </c>
      <c r="E212" s="418">
        <v>8.2509999999999994</v>
      </c>
      <c r="F212" s="418" t="s">
        <v>91</v>
      </c>
      <c r="G212" s="418" t="s">
        <v>91</v>
      </c>
    </row>
    <row r="213" spans="1:7" hidden="1" outlineLevel="1">
      <c r="A213" s="338">
        <v>2009</v>
      </c>
      <c r="B213" s="418">
        <v>-0.78900000000000003</v>
      </c>
      <c r="C213" s="418">
        <v>-21.027000000000001</v>
      </c>
      <c r="D213" s="418">
        <v>-3.9260000000000002</v>
      </c>
      <c r="E213" s="418">
        <v>2.903</v>
      </c>
      <c r="F213" s="418" t="s">
        <v>91</v>
      </c>
      <c r="G213" s="418" t="s">
        <v>91</v>
      </c>
    </row>
    <row r="214" spans="1:7" hidden="1" outlineLevel="1">
      <c r="A214" s="338">
        <v>2010</v>
      </c>
      <c r="B214" s="418">
        <v>0.39</v>
      </c>
      <c r="C214" s="418">
        <v>6.6239999999999997</v>
      </c>
      <c r="D214" s="418">
        <v>3.2469999999999999</v>
      </c>
      <c r="E214" s="418">
        <v>-1.262</v>
      </c>
      <c r="F214" s="418" t="s">
        <v>91</v>
      </c>
      <c r="G214" s="418" t="s">
        <v>91</v>
      </c>
    </row>
    <row r="215" spans="1:7" hidden="1" outlineLevel="1">
      <c r="A215" s="338">
        <v>2011</v>
      </c>
      <c r="B215" s="418">
        <v>8.4000000000000005E-2</v>
      </c>
      <c r="C215" s="418">
        <v>5.2009999999999996</v>
      </c>
      <c r="D215" s="418">
        <v>0.14199999999999999</v>
      </c>
      <c r="E215" s="418">
        <v>-0.44700000000000001</v>
      </c>
      <c r="F215" s="418" t="s">
        <v>91</v>
      </c>
      <c r="G215" s="418" t="s">
        <v>91</v>
      </c>
    </row>
    <row r="216" spans="1:7" hidden="1" outlineLevel="1">
      <c r="A216" s="338">
        <v>2012</v>
      </c>
      <c r="B216" s="418">
        <v>-2.9319999999999999</v>
      </c>
      <c r="C216" s="418">
        <v>-6.3319999999999999</v>
      </c>
      <c r="D216" s="418">
        <v>0.95899999999999996</v>
      </c>
      <c r="E216" s="418">
        <v>-4.1189999999999998</v>
      </c>
      <c r="F216" s="418" t="s">
        <v>91</v>
      </c>
      <c r="G216" s="418" t="s">
        <v>91</v>
      </c>
    </row>
    <row r="217" spans="1:7" hidden="1" outlineLevel="1">
      <c r="A217" s="338">
        <v>2013</v>
      </c>
      <c r="B217" s="418">
        <v>1.113</v>
      </c>
      <c r="C217" s="418">
        <v>-6.4359999999999999</v>
      </c>
      <c r="D217" s="418">
        <v>3.8279999999999998</v>
      </c>
      <c r="E217" s="418">
        <v>0.753</v>
      </c>
      <c r="F217" s="418" t="s">
        <v>91</v>
      </c>
      <c r="G217" s="418" t="s">
        <v>91</v>
      </c>
    </row>
    <row r="218" spans="1:7" hidden="1" outlineLevel="1">
      <c r="A218" s="338">
        <v>2014</v>
      </c>
      <c r="B218" s="418">
        <v>0.56499999999999995</v>
      </c>
      <c r="C218" s="418">
        <v>-17.172999999999998</v>
      </c>
      <c r="D218" s="418">
        <v>8.202</v>
      </c>
      <c r="E218" s="418">
        <v>-1.0329999999999999</v>
      </c>
      <c r="F218" s="418" t="s">
        <v>91</v>
      </c>
      <c r="G218" s="418" t="s">
        <v>91</v>
      </c>
    </row>
    <row r="219" spans="1:7" hidden="1" outlineLevel="1">
      <c r="A219" s="338">
        <v>2015</v>
      </c>
      <c r="B219" s="418">
        <v>-4.048</v>
      </c>
      <c r="C219" s="418">
        <v>0.45300000000000001</v>
      </c>
      <c r="D219" s="418">
        <v>-2.8290000000000002</v>
      </c>
      <c r="E219" s="418">
        <v>-4.9800000000000004</v>
      </c>
      <c r="F219" s="418" t="s">
        <v>91</v>
      </c>
      <c r="G219" s="418" t="s">
        <v>91</v>
      </c>
    </row>
    <row r="220" spans="1:7" hidden="1" outlineLevel="1">
      <c r="A220" s="338">
        <v>2016</v>
      </c>
      <c r="B220" s="418">
        <v>1.327</v>
      </c>
      <c r="C220" s="418">
        <v>-5.4770000000000003</v>
      </c>
      <c r="D220" s="418">
        <v>3.1240000000000001</v>
      </c>
      <c r="E220" s="418">
        <v>1.036</v>
      </c>
      <c r="F220" s="418" t="s">
        <v>91</v>
      </c>
      <c r="G220" s="418" t="s">
        <v>91</v>
      </c>
    </row>
    <row r="221" spans="1:7" hidden="1" outlineLevel="1">
      <c r="A221" s="338">
        <v>2017</v>
      </c>
      <c r="B221" s="418">
        <v>0.41099999999999998</v>
      </c>
      <c r="C221" s="418">
        <v>-0.96099999999999997</v>
      </c>
      <c r="D221" s="418">
        <v>1.8440000000000001</v>
      </c>
      <c r="E221" s="418">
        <v>-0.184</v>
      </c>
      <c r="F221" s="418" t="s">
        <v>91</v>
      </c>
      <c r="G221" s="418" t="s">
        <v>91</v>
      </c>
    </row>
    <row r="222" spans="1:7" hidden="1" outlineLevel="1">
      <c r="A222" s="414">
        <v>2018</v>
      </c>
      <c r="B222" s="418">
        <v>1.655</v>
      </c>
      <c r="C222" s="418">
        <v>1.6910000000000001</v>
      </c>
      <c r="D222" s="418">
        <v>0.79300000000000004</v>
      </c>
      <c r="E222" s="418">
        <v>2.0830000000000002</v>
      </c>
      <c r="F222" s="418">
        <v>2.6</v>
      </c>
      <c r="G222" s="418">
        <v>1.6040000000000001</v>
      </c>
    </row>
    <row r="223" spans="1:7" hidden="1" outlineLevel="1">
      <c r="A223" s="414">
        <v>2019</v>
      </c>
      <c r="B223" s="418">
        <v>0.55300000000000005</v>
      </c>
      <c r="C223" s="418">
        <v>-6.5759999999999996</v>
      </c>
      <c r="D223" s="418">
        <v>-0.81</v>
      </c>
      <c r="E223" s="418">
        <v>1.7829999999999999</v>
      </c>
      <c r="F223" s="418">
        <v>1.214</v>
      </c>
      <c r="G223" s="418">
        <v>2.3159999999999998</v>
      </c>
    </row>
    <row r="224" spans="1:7" hidden="1" outlineLevel="1">
      <c r="A224" s="437">
        <v>2020</v>
      </c>
      <c r="B224" s="418">
        <v>-12.612</v>
      </c>
      <c r="C224" s="418">
        <v>-6.968</v>
      </c>
      <c r="D224" s="418">
        <v>-21.587</v>
      </c>
      <c r="E224" s="418">
        <v>-8.6890000000000001</v>
      </c>
      <c r="F224" s="418">
        <v>-6.8390000000000004</v>
      </c>
      <c r="G224" s="418">
        <v>-10.403</v>
      </c>
    </row>
    <row r="225" spans="1:7" hidden="1" outlineLevel="1" collapsed="1">
      <c r="A225" s="458">
        <v>2021</v>
      </c>
      <c r="B225" s="418">
        <v>-2.8650000000000002</v>
      </c>
      <c r="C225" s="418">
        <v>3.6680000000000001</v>
      </c>
      <c r="D225" s="418">
        <v>-6.7480000000000002</v>
      </c>
      <c r="E225" s="418">
        <v>-1.7330000000000001</v>
      </c>
      <c r="F225" s="418">
        <v>-4.2210000000000001</v>
      </c>
      <c r="G225" s="418">
        <v>0.66500000000000004</v>
      </c>
    </row>
    <row r="226" spans="1:7" hidden="1" outlineLevel="1">
      <c r="A226" s="468">
        <v>2022</v>
      </c>
      <c r="B226" s="418">
        <v>0.82699999999999996</v>
      </c>
      <c r="C226" s="418">
        <v>-4.3029999999999999</v>
      </c>
      <c r="D226" s="418">
        <v>1.3320000000000001</v>
      </c>
      <c r="E226" s="418">
        <v>1.0229999999999999</v>
      </c>
      <c r="F226" s="418">
        <v>16.016999999999999</v>
      </c>
      <c r="G226" s="418">
        <v>-12.727</v>
      </c>
    </row>
    <row r="227" spans="1:7" collapsed="1">
      <c r="A227" s="468" t="s">
        <v>363</v>
      </c>
      <c r="B227" s="418">
        <v>-8.3000000000000004E-2</v>
      </c>
      <c r="C227" s="418">
        <v>-6.9050000000000002</v>
      </c>
      <c r="D227" s="418">
        <v>5.93</v>
      </c>
      <c r="E227" s="418">
        <v>-1.9570000000000001</v>
      </c>
      <c r="F227" s="418">
        <v>-4.97</v>
      </c>
      <c r="G227" s="418">
        <v>1.7170000000000001</v>
      </c>
    </row>
    <row r="228" spans="1:7" ht="12" customHeight="1">
      <c r="A228" s="86" t="s">
        <v>141</v>
      </c>
    </row>
    <row r="229" spans="1:7" ht="9" customHeight="1">
      <c r="A229" s="404" t="s">
        <v>297</v>
      </c>
    </row>
  </sheetData>
  <mergeCells count="24">
    <mergeCell ref="A1:G1"/>
    <mergeCell ref="B7:G7"/>
    <mergeCell ref="B35:G35"/>
    <mergeCell ref="B62:G62"/>
    <mergeCell ref="A118:A120"/>
    <mergeCell ref="B118:B120"/>
    <mergeCell ref="C118:G118"/>
    <mergeCell ref="C119:C120"/>
    <mergeCell ref="D119:D120"/>
    <mergeCell ref="E119:E120"/>
    <mergeCell ref="F119:G119"/>
    <mergeCell ref="A116:G116"/>
    <mergeCell ref="A3:A5"/>
    <mergeCell ref="B3:B5"/>
    <mergeCell ref="C4:C5"/>
    <mergeCell ref="D4:D5"/>
    <mergeCell ref="B150:G150"/>
    <mergeCell ref="B177:G177"/>
    <mergeCell ref="B203:G203"/>
    <mergeCell ref="E4:E5"/>
    <mergeCell ref="C3:G3"/>
    <mergeCell ref="F4:G4"/>
    <mergeCell ref="B88:G88"/>
    <mergeCell ref="B122:G122"/>
  </mergeCells>
  <phoneticPr fontId="6" type="noConversion"/>
  <hyperlinks>
    <hyperlink ref="A1:E1" location="Inhaltsverzeichnis!C22" display="2.6 Endenergieverbrauch nach Sektoren in Berlin 2018" xr:uid="{00000000-0004-0000-0D00-000000000000}"/>
    <hyperlink ref="A116:E116" location="Inhaltsverzeichnis!C23" display="2.7 Endenergieverbrauch nach Sektoren in Berlin 2018 temperaturbereinigt" xr:uid="{00000000-0004-0000-0D00-000001000000}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2"/>
  <dimension ref="A1:P64"/>
  <sheetViews>
    <sheetView zoomScaleNormal="100" workbookViewId="0">
      <pane ySplit="3" topLeftCell="A4" activePane="bottomLeft" state="frozen"/>
      <selection sqref="A1:G1"/>
      <selection pane="bottomLeft" activeCell="A4" sqref="A4"/>
    </sheetView>
  </sheetViews>
  <sheetFormatPr baseColWidth="10" defaultColWidth="11.5703125" defaultRowHeight="12" outlineLevelCol="1"/>
  <cols>
    <col min="1" max="1" width="36.42578125" style="17" customWidth="1"/>
    <col min="2" max="2" width="7.7109375" style="17" customWidth="1"/>
    <col min="3" max="3" width="7.5703125" style="17" customWidth="1"/>
    <col min="4" max="5" width="7.5703125" style="17" hidden="1" customWidth="1" outlineLevel="1"/>
    <col min="6" max="6" width="7.7109375" style="17" hidden="1" customWidth="1" outlineLevel="1"/>
    <col min="7" max="7" width="8.140625" style="17" hidden="1" customWidth="1" outlineLevel="1"/>
    <col min="8" max="8" width="8.140625" style="17" customWidth="1" collapsed="1"/>
    <col min="9" max="10" width="8.140625" style="17" hidden="1" customWidth="1" outlineLevel="1"/>
    <col min="11" max="12" width="8.42578125" style="17" hidden="1" customWidth="1" outlineLevel="1"/>
    <col min="13" max="13" width="8.42578125" style="17" customWidth="1" collapsed="1"/>
    <col min="14" max="15" width="8.42578125" style="17" customWidth="1" outlineLevel="1"/>
    <col min="16" max="16" width="8.42578125" style="17" customWidth="1"/>
    <col min="17" max="16384" width="11.5703125" style="17"/>
  </cols>
  <sheetData>
    <row r="1" spans="1:16" ht="12" customHeight="1">
      <c r="A1" s="372" t="s">
        <v>378</v>
      </c>
    </row>
    <row r="2" spans="1:16" ht="12" customHeight="1">
      <c r="A2" s="255"/>
      <c r="B2" s="16"/>
    </row>
    <row r="3" spans="1:16" s="32" customFormat="1" ht="16.899999999999999" customHeight="1">
      <c r="A3" s="29" t="s">
        <v>80</v>
      </c>
      <c r="B3" s="30" t="s">
        <v>81</v>
      </c>
      <c r="C3" s="31">
        <v>2010</v>
      </c>
      <c r="D3" s="31">
        <v>2011</v>
      </c>
      <c r="E3" s="31">
        <v>2012</v>
      </c>
      <c r="F3" s="31">
        <v>2013</v>
      </c>
      <c r="G3" s="31">
        <v>2014</v>
      </c>
      <c r="H3" s="31">
        <v>2015</v>
      </c>
      <c r="I3" s="31">
        <v>2016</v>
      </c>
      <c r="J3" s="31">
        <v>2017</v>
      </c>
      <c r="K3" s="436">
        <v>2018</v>
      </c>
      <c r="L3" s="203">
        <v>2019</v>
      </c>
      <c r="M3" s="436">
        <v>2020</v>
      </c>
      <c r="N3" s="436">
        <v>2021</v>
      </c>
      <c r="O3" s="457">
        <v>2022</v>
      </c>
      <c r="P3" s="460" t="s">
        <v>363</v>
      </c>
    </row>
    <row r="4" spans="1:16" s="34" customFormat="1" ht="12" customHeight="1">
      <c r="A4" s="33"/>
      <c r="B4" s="33"/>
    </row>
    <row r="5" spans="1:16" s="34" customFormat="1" ht="24" customHeight="1">
      <c r="A5" s="213" t="s">
        <v>172</v>
      </c>
      <c r="B5" s="36" t="s">
        <v>82</v>
      </c>
      <c r="C5" s="417">
        <v>9108.1589999999997</v>
      </c>
      <c r="D5" s="417">
        <v>8406.6640000000007</v>
      </c>
      <c r="E5" s="417">
        <v>8120.6769999999997</v>
      </c>
      <c r="F5" s="417">
        <v>8215.277</v>
      </c>
      <c r="G5" s="417">
        <v>7816.5370000000003</v>
      </c>
      <c r="H5" s="417">
        <v>7467.3280000000004</v>
      </c>
      <c r="I5" s="417">
        <v>7777.5469999999996</v>
      </c>
      <c r="J5" s="417">
        <v>7835.3109999999997</v>
      </c>
      <c r="K5" s="417">
        <v>7042.5820000000003</v>
      </c>
      <c r="L5" s="417">
        <v>6213.7070000000003</v>
      </c>
      <c r="M5" s="417">
        <v>7291.0450000000001</v>
      </c>
      <c r="N5" s="417">
        <v>8167.9989999999998</v>
      </c>
      <c r="O5" s="417">
        <v>7411.4409999999998</v>
      </c>
      <c r="P5" s="417">
        <v>7262.1139999999996</v>
      </c>
    </row>
    <row r="6" spans="1:16" s="34" customFormat="1" ht="12" customHeight="1">
      <c r="A6" s="40" t="s">
        <v>83</v>
      </c>
      <c r="B6" s="36" t="s">
        <v>82</v>
      </c>
      <c r="C6" s="417">
        <v>6052.2340000000004</v>
      </c>
      <c r="D6" s="417">
        <v>6299.0129999999999</v>
      </c>
      <c r="E6" s="417">
        <v>6498.8770000000004</v>
      </c>
      <c r="F6" s="417">
        <v>6197.8789999999999</v>
      </c>
      <c r="G6" s="417">
        <v>6363.6279999999997</v>
      </c>
      <c r="H6" s="417">
        <v>6603.7070000000003</v>
      </c>
      <c r="I6" s="417">
        <v>6495.9830000000002</v>
      </c>
      <c r="J6" s="417">
        <v>6193.7780000000002</v>
      </c>
      <c r="K6" s="417">
        <v>6812.18</v>
      </c>
      <c r="L6" s="417">
        <v>7330.393</v>
      </c>
      <c r="M6" s="417">
        <v>5754.6049999999996</v>
      </c>
      <c r="N6" s="417">
        <v>5164.3580000000002</v>
      </c>
      <c r="O6" s="417">
        <v>5612.8959999999997</v>
      </c>
      <c r="P6" s="417">
        <v>5452.5749999999998</v>
      </c>
    </row>
    <row r="7" spans="1:16" s="34" customFormat="1" ht="12" customHeight="1">
      <c r="A7" s="35" t="s">
        <v>84</v>
      </c>
      <c r="B7" s="36" t="s">
        <v>82</v>
      </c>
      <c r="C7" s="417">
        <v>15160.393</v>
      </c>
      <c r="D7" s="417">
        <v>14705.677</v>
      </c>
      <c r="E7" s="417">
        <v>14619.554</v>
      </c>
      <c r="F7" s="417">
        <v>14413.156000000001</v>
      </c>
      <c r="G7" s="417">
        <v>14180.165000000001</v>
      </c>
      <c r="H7" s="417">
        <v>14071.035</v>
      </c>
      <c r="I7" s="417">
        <v>14273.53</v>
      </c>
      <c r="J7" s="417">
        <v>14029.089</v>
      </c>
      <c r="K7" s="417">
        <v>13854.762000000001</v>
      </c>
      <c r="L7" s="417">
        <v>13544.1</v>
      </c>
      <c r="M7" s="417">
        <v>13045.65</v>
      </c>
      <c r="N7" s="417">
        <v>13332.357</v>
      </c>
      <c r="O7" s="417">
        <v>13024.337</v>
      </c>
      <c r="P7" s="417">
        <v>12714.689</v>
      </c>
    </row>
    <row r="8" spans="1:16" s="34" customFormat="1" ht="12" customHeight="1">
      <c r="A8" s="40" t="s">
        <v>320</v>
      </c>
      <c r="B8" s="36" t="s">
        <v>82</v>
      </c>
      <c r="C8" s="417" t="s">
        <v>91</v>
      </c>
      <c r="D8" s="417" t="s">
        <v>91</v>
      </c>
      <c r="E8" s="417" t="s">
        <v>91</v>
      </c>
      <c r="F8" s="417" t="s">
        <v>91</v>
      </c>
      <c r="G8" s="417" t="s">
        <v>91</v>
      </c>
      <c r="H8" s="417" t="s">
        <v>91</v>
      </c>
      <c r="I8" s="417" t="s">
        <v>91</v>
      </c>
      <c r="J8" s="417" t="s">
        <v>91</v>
      </c>
      <c r="K8" s="417" t="s">
        <v>91</v>
      </c>
      <c r="L8" s="417" t="s">
        <v>91</v>
      </c>
      <c r="M8" s="417" t="s">
        <v>91</v>
      </c>
      <c r="N8" s="417">
        <v>102.161</v>
      </c>
      <c r="O8" s="417">
        <v>67.478999999999999</v>
      </c>
      <c r="P8" s="417">
        <v>80.722999999999999</v>
      </c>
    </row>
    <row r="9" spans="1:16" s="34" customFormat="1" ht="12" customHeight="1">
      <c r="A9" s="40" t="s">
        <v>85</v>
      </c>
      <c r="B9" s="36" t="s">
        <v>82</v>
      </c>
      <c r="C9" s="417">
        <v>656.17899999999997</v>
      </c>
      <c r="D9" s="417">
        <v>603.70899999999995</v>
      </c>
      <c r="E9" s="417">
        <v>604.03200000000004</v>
      </c>
      <c r="F9" s="417">
        <v>642.44799999999998</v>
      </c>
      <c r="G9" s="417">
        <v>606.28300000000002</v>
      </c>
      <c r="H9" s="417">
        <v>561.15300000000002</v>
      </c>
      <c r="I9" s="417">
        <v>557.04600000000005</v>
      </c>
      <c r="J9" s="417">
        <v>529.923</v>
      </c>
      <c r="K9" s="417">
        <v>465.41800000000001</v>
      </c>
      <c r="L9" s="417">
        <v>400.21899999999999</v>
      </c>
      <c r="M9" s="417">
        <v>421.5</v>
      </c>
      <c r="N9" s="417">
        <v>487.113</v>
      </c>
      <c r="O9" s="417">
        <v>416.024</v>
      </c>
      <c r="P9" s="417">
        <v>401.916</v>
      </c>
    </row>
    <row r="10" spans="1:16" s="34" customFormat="1" ht="12" customHeight="1">
      <c r="A10" s="402" t="s">
        <v>300</v>
      </c>
      <c r="B10" s="36" t="s">
        <v>82</v>
      </c>
      <c r="C10" s="417">
        <v>173.26900000000001</v>
      </c>
      <c r="D10" s="417">
        <v>155.279</v>
      </c>
      <c r="E10" s="417">
        <v>149.58099999999999</v>
      </c>
      <c r="F10" s="417">
        <v>152.214</v>
      </c>
      <c r="G10" s="417">
        <v>149.97300000000001</v>
      </c>
      <c r="H10" s="417">
        <v>149.97399999999999</v>
      </c>
      <c r="I10" s="417">
        <v>324.14999999999998</v>
      </c>
      <c r="J10" s="417">
        <v>345.87</v>
      </c>
      <c r="K10" s="417">
        <v>303.98</v>
      </c>
      <c r="L10" s="417">
        <v>299.41000000000003</v>
      </c>
      <c r="M10" s="417">
        <v>349.6</v>
      </c>
      <c r="N10" s="417">
        <v>383.56200000000001</v>
      </c>
      <c r="O10" s="417">
        <v>339.98700000000002</v>
      </c>
      <c r="P10" s="417">
        <v>408.96</v>
      </c>
    </row>
    <row r="11" spans="1:16" s="34" customFormat="1" ht="12" customHeight="1">
      <c r="A11" s="40" t="s">
        <v>31</v>
      </c>
      <c r="B11" s="36" t="s">
        <v>82</v>
      </c>
      <c r="C11" s="417">
        <v>14330.945</v>
      </c>
      <c r="D11" s="417">
        <v>13946.689</v>
      </c>
      <c r="E11" s="417">
        <v>13865.941000000001</v>
      </c>
      <c r="F11" s="417">
        <v>13618.494000000001</v>
      </c>
      <c r="G11" s="417">
        <v>13423.907999999999</v>
      </c>
      <c r="H11" s="417">
        <v>13359.907999999999</v>
      </c>
      <c r="I11" s="417">
        <v>13392.334000000001</v>
      </c>
      <c r="J11" s="417">
        <v>13153.297</v>
      </c>
      <c r="K11" s="417">
        <v>13085.364</v>
      </c>
      <c r="L11" s="417">
        <v>12844.471</v>
      </c>
      <c r="M11" s="417">
        <v>12274.453</v>
      </c>
      <c r="N11" s="417">
        <v>12359.424999999999</v>
      </c>
      <c r="O11" s="417">
        <v>12200.846</v>
      </c>
      <c r="P11" s="417">
        <v>11823.09</v>
      </c>
    </row>
    <row r="12" spans="1:16" s="34" customFormat="1" ht="12" customHeight="1">
      <c r="A12" s="210" t="s">
        <v>56</v>
      </c>
      <c r="B12" s="36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</row>
    <row r="13" spans="1:16" s="34" customFormat="1" ht="24" customHeight="1">
      <c r="A13" s="211" t="s">
        <v>86</v>
      </c>
      <c r="B13" s="36" t="s">
        <v>82</v>
      </c>
      <c r="C13" s="417">
        <v>1982.1179999999999</v>
      </c>
      <c r="D13" s="417">
        <v>1987.7729999999999</v>
      </c>
      <c r="E13" s="417">
        <v>1886.021</v>
      </c>
      <c r="F13" s="417">
        <v>1746.8109999999999</v>
      </c>
      <c r="G13" s="417">
        <v>1749.3019999999999</v>
      </c>
      <c r="H13" s="417">
        <v>1754.2449999999999</v>
      </c>
      <c r="I13" s="417">
        <v>1682.3530000000001</v>
      </c>
      <c r="J13" s="417">
        <v>1620.4829999999999</v>
      </c>
      <c r="K13" s="417">
        <v>1670.6859999999999</v>
      </c>
      <c r="L13" s="417">
        <v>1579.309</v>
      </c>
      <c r="M13" s="417">
        <v>1426.779</v>
      </c>
      <c r="N13" s="417">
        <v>1471.3309999999999</v>
      </c>
      <c r="O13" s="417">
        <v>1379.354</v>
      </c>
      <c r="P13" s="417">
        <v>1293.9939999999999</v>
      </c>
    </row>
    <row r="14" spans="1:16" s="34" customFormat="1" ht="11.25">
      <c r="A14" s="287" t="s">
        <v>216</v>
      </c>
      <c r="B14" s="36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</row>
    <row r="15" spans="1:16" s="34" customFormat="1" ht="11.25">
      <c r="A15" s="287" t="s">
        <v>217</v>
      </c>
      <c r="B15" s="36" t="s">
        <v>82</v>
      </c>
      <c r="C15" s="417">
        <v>320.78199999999998</v>
      </c>
      <c r="D15" s="417">
        <v>314.33699999999999</v>
      </c>
      <c r="E15" s="417">
        <v>323.54599999999999</v>
      </c>
      <c r="F15" s="417">
        <v>299.899</v>
      </c>
      <c r="G15" s="417">
        <v>299.85700000000003</v>
      </c>
      <c r="H15" s="417">
        <v>295.46899999999999</v>
      </c>
      <c r="I15" s="417">
        <v>284.577</v>
      </c>
      <c r="J15" s="417">
        <v>274.51900000000001</v>
      </c>
      <c r="K15" s="417">
        <v>289.06099999999998</v>
      </c>
      <c r="L15" s="417">
        <v>282.16500000000002</v>
      </c>
      <c r="M15" s="417">
        <v>240.08099999999999</v>
      </c>
      <c r="N15" s="417">
        <v>286.03199999999998</v>
      </c>
      <c r="O15" s="417">
        <v>278.41300000000001</v>
      </c>
      <c r="P15" s="417">
        <v>272.22800000000001</v>
      </c>
    </row>
    <row r="16" spans="1:16" s="34" customFormat="1" ht="22.5">
      <c r="A16" s="287" t="s">
        <v>218</v>
      </c>
      <c r="B16" s="36" t="s">
        <v>82</v>
      </c>
      <c r="C16" s="417">
        <v>125.568</v>
      </c>
      <c r="D16" s="417">
        <v>118.76900000000001</v>
      </c>
      <c r="E16" s="417">
        <v>114.48099999999999</v>
      </c>
      <c r="F16" s="417">
        <v>116.726</v>
      </c>
      <c r="G16" s="417">
        <v>119.063</v>
      </c>
      <c r="H16" s="417">
        <v>119.26600000000001</v>
      </c>
      <c r="I16" s="417">
        <v>117.315</v>
      </c>
      <c r="J16" s="417">
        <v>117.551</v>
      </c>
      <c r="K16" s="417">
        <v>119.33799999999999</v>
      </c>
      <c r="L16" s="417">
        <v>120.066</v>
      </c>
      <c r="M16" s="417">
        <v>118.669</v>
      </c>
      <c r="N16" s="417">
        <v>115.747</v>
      </c>
      <c r="O16" s="417">
        <v>107.895</v>
      </c>
      <c r="P16" s="417">
        <v>109.255</v>
      </c>
    </row>
    <row r="17" spans="1:16" s="34" customFormat="1" ht="22.5">
      <c r="A17" s="287" t="s">
        <v>219</v>
      </c>
      <c r="B17" s="36" t="s">
        <v>82</v>
      </c>
      <c r="C17" s="417">
        <v>186.363</v>
      </c>
      <c r="D17" s="417">
        <v>161.649</v>
      </c>
      <c r="E17" s="417">
        <v>160.708</v>
      </c>
      <c r="F17" s="417">
        <v>135.417</v>
      </c>
      <c r="G17" s="417">
        <v>137.304</v>
      </c>
      <c r="H17" s="417">
        <v>131.517</v>
      </c>
      <c r="I17" s="417">
        <v>127.449</v>
      </c>
      <c r="J17" s="417">
        <v>138.95500000000001</v>
      </c>
      <c r="K17" s="417">
        <v>139.74299999999999</v>
      </c>
      <c r="L17" s="417">
        <v>128.535</v>
      </c>
      <c r="M17" s="417">
        <v>116.116</v>
      </c>
      <c r="N17" s="417">
        <v>104.026</v>
      </c>
      <c r="O17" s="417">
        <v>89.632999999999996</v>
      </c>
      <c r="P17" s="417">
        <v>77.185000000000002</v>
      </c>
    </row>
    <row r="18" spans="1:16" s="34" customFormat="1" ht="11.25">
      <c r="A18" s="287" t="s">
        <v>220</v>
      </c>
      <c r="B18" s="36" t="s">
        <v>82</v>
      </c>
      <c r="C18" s="417">
        <v>180.64500000000001</v>
      </c>
      <c r="D18" s="417">
        <v>182.102</v>
      </c>
      <c r="E18" s="417">
        <v>180.88300000000001</v>
      </c>
      <c r="F18" s="417">
        <v>178.63900000000001</v>
      </c>
      <c r="G18" s="417">
        <v>169.50700000000001</v>
      </c>
      <c r="H18" s="417">
        <v>154.97399999999999</v>
      </c>
      <c r="I18" s="417">
        <v>126.68899999999999</v>
      </c>
      <c r="J18" s="417">
        <v>116.619</v>
      </c>
      <c r="K18" s="417">
        <v>119.596</v>
      </c>
      <c r="L18" s="417">
        <v>114.01</v>
      </c>
      <c r="M18" s="417">
        <v>101.72799999999999</v>
      </c>
      <c r="N18" s="417">
        <v>102.273</v>
      </c>
      <c r="O18" s="417">
        <v>99.177000000000007</v>
      </c>
      <c r="P18" s="417">
        <v>93.483000000000004</v>
      </c>
    </row>
    <row r="19" spans="1:16" s="34" customFormat="1" ht="11.25">
      <c r="A19" s="287" t="s">
        <v>221</v>
      </c>
      <c r="B19" s="36" t="s">
        <v>82</v>
      </c>
      <c r="C19" s="417">
        <v>189.87799999999999</v>
      </c>
      <c r="D19" s="417">
        <v>200.72900000000001</v>
      </c>
      <c r="E19" s="417">
        <v>179.42400000000001</v>
      </c>
      <c r="F19" s="417">
        <v>172.35400000000001</v>
      </c>
      <c r="G19" s="417">
        <v>168.815</v>
      </c>
      <c r="H19" s="417">
        <v>203.12799999999999</v>
      </c>
      <c r="I19" s="417">
        <v>203.584</v>
      </c>
      <c r="J19" s="417">
        <v>176.988</v>
      </c>
      <c r="K19" s="417">
        <v>156.56</v>
      </c>
      <c r="L19" s="417">
        <v>138.41800000000001</v>
      </c>
      <c r="M19" s="417">
        <v>114.67400000000001</v>
      </c>
      <c r="N19" s="417">
        <v>109.184</v>
      </c>
      <c r="O19" s="417">
        <v>101.15900000000001</v>
      </c>
      <c r="P19" s="417">
        <v>94.14</v>
      </c>
    </row>
    <row r="20" spans="1:16" s="34" customFormat="1" ht="7.9" customHeight="1">
      <c r="A20" s="287"/>
      <c r="B20" s="36"/>
      <c r="C20" s="417"/>
      <c r="D20" s="417"/>
      <c r="E20" s="417"/>
      <c r="F20" s="417"/>
      <c r="G20" s="417"/>
      <c r="H20" s="417"/>
      <c r="I20" s="417"/>
      <c r="J20" s="417"/>
      <c r="K20" s="417"/>
      <c r="L20" s="417"/>
      <c r="M20" s="417"/>
      <c r="N20" s="417"/>
      <c r="O20" s="417"/>
      <c r="P20" s="417"/>
    </row>
    <row r="21" spans="1:16" s="34" customFormat="1" ht="12" customHeight="1">
      <c r="A21" s="212" t="s">
        <v>78</v>
      </c>
      <c r="B21" s="36" t="s">
        <v>82</v>
      </c>
      <c r="C21" s="417">
        <v>875.529</v>
      </c>
      <c r="D21" s="417">
        <v>880.25400000000002</v>
      </c>
      <c r="E21" s="417">
        <v>894.85699999999997</v>
      </c>
      <c r="F21" s="417">
        <v>835.22400000000005</v>
      </c>
      <c r="G21" s="417">
        <v>867.53700000000003</v>
      </c>
      <c r="H21" s="417">
        <v>931.03899999999999</v>
      </c>
      <c r="I21" s="417">
        <v>956.84299999999996</v>
      </c>
      <c r="J21" s="417">
        <v>1018.479</v>
      </c>
      <c r="K21" s="417">
        <v>875.57799999999997</v>
      </c>
      <c r="L21" s="417">
        <v>782.50300000000004</v>
      </c>
      <c r="M21" s="417">
        <v>837.995</v>
      </c>
      <c r="N21" s="417">
        <v>891.49800000000005</v>
      </c>
      <c r="O21" s="417">
        <v>873.47199999999998</v>
      </c>
      <c r="P21" s="417">
        <v>935.88800000000003</v>
      </c>
    </row>
    <row r="22" spans="1:16" s="34" customFormat="1" ht="11.25">
      <c r="A22" s="288" t="s">
        <v>37</v>
      </c>
      <c r="B22" s="36" t="s">
        <v>82</v>
      </c>
      <c r="C22" s="417">
        <v>4631.4319999999998</v>
      </c>
      <c r="D22" s="417">
        <v>4569.9409999999998</v>
      </c>
      <c r="E22" s="417">
        <v>4458.0339999999997</v>
      </c>
      <c r="F22" s="417">
        <v>4396.8280000000004</v>
      </c>
      <c r="G22" s="417">
        <v>4189.1390000000001</v>
      </c>
      <c r="H22" s="417">
        <v>4189.0600000000004</v>
      </c>
      <c r="I22" s="417">
        <v>4334.5940000000001</v>
      </c>
      <c r="J22" s="417">
        <v>4182.1549999999997</v>
      </c>
      <c r="K22" s="417">
        <v>4157.4139999999998</v>
      </c>
      <c r="L22" s="417">
        <v>4085.165</v>
      </c>
      <c r="M22" s="417">
        <v>4226.893</v>
      </c>
      <c r="N22" s="417">
        <v>4126.4340000000002</v>
      </c>
      <c r="O22" s="417">
        <v>4028.6289999999999</v>
      </c>
      <c r="P22" s="417">
        <v>3965.6469999999999</v>
      </c>
    </row>
    <row r="23" spans="1:16" s="34" customFormat="1" ht="22.5">
      <c r="A23" s="288" t="s">
        <v>222</v>
      </c>
      <c r="B23" s="36" t="s">
        <v>82</v>
      </c>
      <c r="C23" s="417">
        <v>6841.866</v>
      </c>
      <c r="D23" s="417">
        <v>6508.7219999999998</v>
      </c>
      <c r="E23" s="417">
        <v>6627.0290000000005</v>
      </c>
      <c r="F23" s="417">
        <v>6639.6319999999996</v>
      </c>
      <c r="G23" s="417">
        <v>6617.93</v>
      </c>
      <c r="H23" s="417">
        <v>6485.5640000000003</v>
      </c>
      <c r="I23" s="417">
        <v>6418.5439999999999</v>
      </c>
      <c r="J23" s="417">
        <v>6332.18</v>
      </c>
      <c r="K23" s="417">
        <v>6381.6850000000004</v>
      </c>
      <c r="L23" s="417">
        <v>6397.4939999999997</v>
      </c>
      <c r="M23" s="417">
        <v>5782.7860000000001</v>
      </c>
      <c r="N23" s="417">
        <v>5870.1620000000003</v>
      </c>
      <c r="O23" s="417">
        <v>5919.3909999999996</v>
      </c>
      <c r="P23" s="417">
        <v>5627.5609999999997</v>
      </c>
    </row>
    <row r="24" spans="1:16" s="34" customFormat="1" ht="12" customHeight="1">
      <c r="A24" s="40" t="s">
        <v>87</v>
      </c>
      <c r="B24" s="36" t="s">
        <v>82</v>
      </c>
      <c r="C24" s="417" t="s">
        <v>91</v>
      </c>
      <c r="D24" s="417" t="s">
        <v>91</v>
      </c>
      <c r="E24" s="417" t="s">
        <v>91</v>
      </c>
      <c r="F24" s="417" t="s">
        <v>91</v>
      </c>
      <c r="G24" s="417" t="s">
        <v>91</v>
      </c>
      <c r="H24" s="417" t="s">
        <v>91</v>
      </c>
      <c r="I24" s="417" t="s">
        <v>91</v>
      </c>
      <c r="J24" s="417" t="s">
        <v>91</v>
      </c>
      <c r="K24" s="417" t="s">
        <v>91</v>
      </c>
      <c r="L24" s="417" t="s">
        <v>91</v>
      </c>
      <c r="M24" s="417" t="s">
        <v>91</v>
      </c>
      <c r="N24" s="417" t="s">
        <v>91</v>
      </c>
      <c r="O24" s="417" t="s">
        <v>91</v>
      </c>
      <c r="P24" s="417" t="s">
        <v>91</v>
      </c>
    </row>
    <row r="25" spans="1:16" s="34" customFormat="1" ht="12" customHeight="1">
      <c r="A25" s="40" t="s">
        <v>30</v>
      </c>
      <c r="B25" s="36" t="s">
        <v>82</v>
      </c>
      <c r="C25" s="417" t="s">
        <v>91</v>
      </c>
      <c r="D25" s="417" t="s">
        <v>91</v>
      </c>
      <c r="E25" s="417" t="s">
        <v>91</v>
      </c>
      <c r="F25" s="417" t="s">
        <v>91</v>
      </c>
      <c r="G25" s="417" t="s">
        <v>91</v>
      </c>
      <c r="H25" s="417" t="s">
        <v>91</v>
      </c>
      <c r="I25" s="417" t="s">
        <v>91</v>
      </c>
      <c r="J25" s="417" t="s">
        <v>91</v>
      </c>
      <c r="K25" s="417" t="s">
        <v>91</v>
      </c>
      <c r="L25" s="417" t="s">
        <v>91</v>
      </c>
      <c r="M25" s="417" t="s">
        <v>91</v>
      </c>
      <c r="N25" s="417" t="s">
        <v>91</v>
      </c>
      <c r="O25" s="417" t="s">
        <v>91</v>
      </c>
      <c r="P25" s="417" t="s">
        <v>91</v>
      </c>
    </row>
    <row r="26" spans="1:16" s="34" customFormat="1" ht="12" customHeight="1">
      <c r="A26" s="35" t="s">
        <v>88</v>
      </c>
      <c r="B26" s="36" t="s">
        <v>82</v>
      </c>
      <c r="C26" s="417">
        <v>15160.393</v>
      </c>
      <c r="D26" s="417">
        <v>14705.677</v>
      </c>
      <c r="E26" s="417">
        <v>14619.554</v>
      </c>
      <c r="F26" s="417">
        <v>14413.156000000001</v>
      </c>
      <c r="G26" s="417">
        <v>14180.164000000001</v>
      </c>
      <c r="H26" s="417">
        <v>14071.035</v>
      </c>
      <c r="I26" s="417">
        <v>14273.53</v>
      </c>
      <c r="J26" s="417">
        <v>14029.09</v>
      </c>
      <c r="K26" s="417">
        <v>13854.762000000001</v>
      </c>
      <c r="L26" s="417">
        <v>13544.1</v>
      </c>
      <c r="M26" s="417">
        <v>13045.553</v>
      </c>
      <c r="N26" s="417">
        <v>13230.1</v>
      </c>
      <c r="O26" s="417">
        <v>12956.857</v>
      </c>
      <c r="P26" s="417">
        <v>12633.966</v>
      </c>
    </row>
    <row r="27" spans="1:16" s="34" customFormat="1" ht="12" customHeight="1">
      <c r="A27" s="263" t="s">
        <v>141</v>
      </c>
      <c r="B27" s="36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</row>
    <row r="28" spans="1:16" s="34" customFormat="1" ht="12" customHeight="1">
      <c r="A28" s="398" t="s">
        <v>297</v>
      </c>
      <c r="B28" s="36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</row>
    <row r="29" spans="1:16" s="34" customFormat="1" ht="12" customHeight="1">
      <c r="A29" s="398" t="s">
        <v>298</v>
      </c>
      <c r="B29" s="36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</row>
    <row r="30" spans="1:16" s="34" customFormat="1" ht="12" customHeight="1">
      <c r="A30" s="35"/>
      <c r="B30" s="36"/>
    </row>
    <row r="31" spans="1:16" s="34" customFormat="1" ht="12" customHeight="1">
      <c r="A31" s="621" t="s">
        <v>379</v>
      </c>
      <c r="B31" s="621"/>
      <c r="C31" s="621"/>
      <c r="D31" s="621"/>
      <c r="E31" s="621"/>
      <c r="F31" s="621"/>
      <c r="G31" s="621"/>
      <c r="H31" s="621"/>
      <c r="I31" s="621"/>
      <c r="J31" s="621"/>
      <c r="K31" s="621"/>
      <c r="L31" s="377"/>
      <c r="M31" s="415"/>
      <c r="N31" s="439"/>
      <c r="O31" s="459"/>
      <c r="P31" s="469"/>
    </row>
    <row r="32" spans="1:16" s="34" customFormat="1" ht="12" customHeight="1">
      <c r="A32" s="423"/>
      <c r="B32" s="423"/>
      <c r="C32" s="423"/>
      <c r="D32" s="423"/>
      <c r="E32" s="423"/>
      <c r="F32" s="423"/>
      <c r="G32" s="423"/>
      <c r="H32" s="423"/>
      <c r="I32" s="423"/>
      <c r="J32" s="423"/>
      <c r="K32" s="423"/>
      <c r="L32" s="423"/>
      <c r="M32" s="423"/>
      <c r="N32" s="439"/>
      <c r="O32" s="459"/>
      <c r="P32" s="469"/>
    </row>
    <row r="33" spans="1:16" s="34" customFormat="1" ht="16.899999999999999" customHeight="1">
      <c r="A33" s="29" t="s">
        <v>80</v>
      </c>
      <c r="B33" s="30" t="s">
        <v>81</v>
      </c>
      <c r="C33" s="31">
        <v>2010</v>
      </c>
      <c r="D33" s="31">
        <v>2011</v>
      </c>
      <c r="E33" s="31">
        <v>2012</v>
      </c>
      <c r="F33" s="31">
        <v>2013</v>
      </c>
      <c r="G33" s="31">
        <v>2014</v>
      </c>
      <c r="H33" s="31">
        <v>2015</v>
      </c>
      <c r="I33" s="31">
        <v>2016</v>
      </c>
      <c r="J33" s="31">
        <v>2017</v>
      </c>
      <c r="K33" s="422">
        <v>2018</v>
      </c>
      <c r="L33" s="422">
        <v>2019</v>
      </c>
      <c r="M33" s="436">
        <v>2020</v>
      </c>
      <c r="N33" s="436">
        <v>2021</v>
      </c>
      <c r="O33" s="457">
        <v>2022</v>
      </c>
      <c r="P33" s="460" t="s">
        <v>363</v>
      </c>
    </row>
    <row r="34" spans="1:16" s="34" customFormat="1" ht="12" customHeight="1">
      <c r="A34" s="427"/>
      <c r="B34" s="427"/>
      <c r="C34" s="427"/>
      <c r="D34" s="427"/>
      <c r="E34" s="427"/>
      <c r="F34" s="427"/>
      <c r="G34" s="427"/>
      <c r="H34" s="427"/>
      <c r="I34" s="427"/>
      <c r="J34" s="427"/>
      <c r="K34" s="421"/>
      <c r="L34" s="421"/>
      <c r="M34" s="421"/>
      <c r="N34" s="421"/>
      <c r="O34" s="421"/>
      <c r="P34" s="421"/>
    </row>
    <row r="35" spans="1:16" s="34" customFormat="1" ht="12" customHeight="1">
      <c r="A35" s="35" t="s">
        <v>149</v>
      </c>
      <c r="B35" s="41" t="s">
        <v>89</v>
      </c>
      <c r="C35" s="417">
        <v>69091.206999999995</v>
      </c>
      <c r="D35" s="417">
        <v>60706.148000000001</v>
      </c>
      <c r="E35" s="417">
        <v>60275.034</v>
      </c>
      <c r="F35" s="417">
        <v>58714.891000000003</v>
      </c>
      <c r="G35" s="417">
        <v>57215.150999999998</v>
      </c>
      <c r="H35" s="417">
        <v>53534.968999999997</v>
      </c>
      <c r="I35" s="417">
        <v>53413.72</v>
      </c>
      <c r="J35" s="417">
        <v>54208.275079999999</v>
      </c>
      <c r="K35" s="417">
        <v>43490.118999999999</v>
      </c>
      <c r="L35" s="417">
        <v>38091.035000000003</v>
      </c>
      <c r="M35" s="417">
        <v>39861.411999999997</v>
      </c>
      <c r="N35" s="417">
        <v>45086.107000000004</v>
      </c>
      <c r="O35" s="417">
        <v>40245.086000000003</v>
      </c>
      <c r="P35" s="417">
        <v>40118.055999999997</v>
      </c>
    </row>
    <row r="36" spans="1:16" s="34" customFormat="1" ht="12" customHeight="1">
      <c r="A36" s="40" t="s">
        <v>56</v>
      </c>
      <c r="B36" s="41"/>
      <c r="C36" s="417"/>
      <c r="D36" s="417"/>
      <c r="E36" s="417"/>
      <c r="F36" s="417"/>
      <c r="G36" s="417"/>
      <c r="H36" s="417"/>
      <c r="I36" s="417"/>
      <c r="J36" s="417"/>
      <c r="K36" s="417"/>
      <c r="L36" s="417"/>
      <c r="M36" s="417"/>
      <c r="N36" s="417"/>
      <c r="O36" s="417"/>
      <c r="P36" s="417"/>
    </row>
    <row r="37" spans="1:16" s="34" customFormat="1" ht="12" customHeight="1">
      <c r="A37" s="40" t="s">
        <v>2</v>
      </c>
      <c r="B37" s="41" t="s">
        <v>89</v>
      </c>
      <c r="C37" s="417">
        <v>33511.964999999997</v>
      </c>
      <c r="D37" s="417">
        <v>29659.062000000002</v>
      </c>
      <c r="E37" s="417">
        <v>28057.920999999998</v>
      </c>
      <c r="F37" s="417">
        <v>30961.391</v>
      </c>
      <c r="G37" s="417">
        <v>34178.71</v>
      </c>
      <c r="H37" s="417">
        <v>30597.190999999999</v>
      </c>
      <c r="I37" s="417">
        <v>28157.386999999999</v>
      </c>
      <c r="J37" s="417">
        <v>28328.799059999998</v>
      </c>
      <c r="K37" s="417">
        <v>22395.56</v>
      </c>
      <c r="L37" s="417">
        <v>14585.775</v>
      </c>
      <c r="M37" s="417">
        <v>14431.664000000001</v>
      </c>
      <c r="N37" s="417">
        <v>14066.130999999999</v>
      </c>
      <c r="O37" s="417">
        <v>14694.370999999999</v>
      </c>
      <c r="P37" s="417">
        <v>13221.848</v>
      </c>
    </row>
    <row r="38" spans="1:16" s="34" customFormat="1" ht="12" customHeight="1">
      <c r="A38" s="40" t="s">
        <v>3</v>
      </c>
      <c r="B38" s="41" t="s">
        <v>89</v>
      </c>
      <c r="C38" s="417">
        <v>5634.7579999999998</v>
      </c>
      <c r="D38" s="417">
        <v>5095.9750000000004</v>
      </c>
      <c r="E38" s="417">
        <v>5252.4949999999999</v>
      </c>
      <c r="F38" s="417">
        <v>4576.3429999999998</v>
      </c>
      <c r="G38" s="417">
        <v>4600.6080000000002</v>
      </c>
      <c r="H38" s="417">
        <v>4377.3029999999999</v>
      </c>
      <c r="I38" s="417">
        <v>4647.9799999999996</v>
      </c>
      <c r="J38" s="417">
        <v>2216.9434999999999</v>
      </c>
      <c r="K38" s="417" t="s">
        <v>91</v>
      </c>
      <c r="L38" s="417" t="s">
        <v>91</v>
      </c>
      <c r="M38" s="417" t="s">
        <v>91</v>
      </c>
      <c r="N38" s="417" t="s">
        <v>91</v>
      </c>
      <c r="O38" s="417" t="s">
        <v>91</v>
      </c>
      <c r="P38" s="417" t="s">
        <v>91</v>
      </c>
    </row>
    <row r="39" spans="1:16" s="34" customFormat="1" ht="12" customHeight="1">
      <c r="A39" s="40" t="s">
        <v>52</v>
      </c>
      <c r="B39" s="41" t="s">
        <v>89</v>
      </c>
      <c r="C39" s="417">
        <v>442.30700000000002</v>
      </c>
      <c r="D39" s="417">
        <v>326.53800000000001</v>
      </c>
      <c r="E39" s="417">
        <v>1130.2670000000001</v>
      </c>
      <c r="F39" s="417">
        <v>647.35199999999998</v>
      </c>
      <c r="G39" s="417">
        <v>299.74200000000002</v>
      </c>
      <c r="H39" s="417">
        <v>250.36</v>
      </c>
      <c r="I39" s="417">
        <v>295.69</v>
      </c>
      <c r="J39" s="417">
        <v>356.70206000000002</v>
      </c>
      <c r="K39" s="417">
        <v>382.08</v>
      </c>
      <c r="L39" s="417">
        <v>194.34800000000001</v>
      </c>
      <c r="M39" s="417">
        <v>150.83500000000001</v>
      </c>
      <c r="N39" s="417">
        <v>305.84100000000001</v>
      </c>
      <c r="O39" s="417">
        <v>136.46100000000001</v>
      </c>
      <c r="P39" s="417">
        <v>222.13800000000001</v>
      </c>
    </row>
    <row r="40" spans="1:16" s="34" customFormat="1" ht="12" customHeight="1">
      <c r="A40" s="40" t="s">
        <v>45</v>
      </c>
      <c r="B40" s="41" t="s">
        <v>89</v>
      </c>
      <c r="C40" s="417">
        <v>23580.431</v>
      </c>
      <c r="D40" s="417">
        <v>22517.431</v>
      </c>
      <c r="E40" s="417">
        <v>22990.314999999999</v>
      </c>
      <c r="F40" s="417">
        <v>20317.005000000001</v>
      </c>
      <c r="G40" s="417">
        <v>15170.249</v>
      </c>
      <c r="H40" s="417">
        <v>15688.061</v>
      </c>
      <c r="I40" s="417">
        <v>17664.927</v>
      </c>
      <c r="J40" s="417">
        <v>20686.57776</v>
      </c>
      <c r="K40" s="417">
        <v>17277.679</v>
      </c>
      <c r="L40" s="417">
        <v>20204.782999999999</v>
      </c>
      <c r="M40" s="417">
        <v>22396.675999999999</v>
      </c>
      <c r="N40" s="417">
        <v>27243.667000000001</v>
      </c>
      <c r="O40" s="417">
        <v>23759.9</v>
      </c>
      <c r="P40" s="417">
        <v>24652.438999999998</v>
      </c>
    </row>
    <row r="41" spans="1:16" s="34" customFormat="1" ht="12" customHeight="1">
      <c r="A41" s="40" t="s">
        <v>39</v>
      </c>
      <c r="B41" s="41" t="s">
        <v>89</v>
      </c>
      <c r="C41" s="417">
        <v>4953.1379999999999</v>
      </c>
      <c r="D41" s="417">
        <v>1954.5530000000001</v>
      </c>
      <c r="E41" s="417">
        <v>2078.5250000000001</v>
      </c>
      <c r="F41" s="417">
        <v>1892.961</v>
      </c>
      <c r="G41" s="417">
        <v>1665.9690000000001</v>
      </c>
      <c r="H41" s="417">
        <v>1404.7840000000001</v>
      </c>
      <c r="I41" s="417">
        <v>1384.7159999999999</v>
      </c>
      <c r="J41" s="417">
        <v>1316.5368799999999</v>
      </c>
      <c r="K41" s="417">
        <v>2128.2150000000001</v>
      </c>
      <c r="L41" s="417">
        <v>2122.2829999999999</v>
      </c>
      <c r="M41" s="417">
        <v>2069.4059999999999</v>
      </c>
      <c r="N41" s="417">
        <v>1866.454</v>
      </c>
      <c r="O41" s="417">
        <v>1593.3420000000001</v>
      </c>
      <c r="P41" s="417">
        <v>1006.723</v>
      </c>
    </row>
    <row r="42" spans="1:16" s="34" customFormat="1" ht="12" customHeight="1">
      <c r="A42" s="40" t="s">
        <v>58</v>
      </c>
      <c r="B42" s="41" t="s">
        <v>89</v>
      </c>
      <c r="C42" s="417">
        <v>968.61099999999999</v>
      </c>
      <c r="D42" s="417">
        <v>1152.588</v>
      </c>
      <c r="E42" s="417">
        <v>765.51</v>
      </c>
      <c r="F42" s="417">
        <v>319.83999999999997</v>
      </c>
      <c r="G42" s="417">
        <v>1299.873</v>
      </c>
      <c r="H42" s="417">
        <v>1217.27</v>
      </c>
      <c r="I42" s="417">
        <v>1263.021</v>
      </c>
      <c r="J42" s="417">
        <v>1302.7158200000001</v>
      </c>
      <c r="K42" s="417">
        <v>1306.585</v>
      </c>
      <c r="L42" s="417">
        <v>983.84500000000003</v>
      </c>
      <c r="M42" s="417">
        <v>812.83100000000002</v>
      </c>
      <c r="N42" s="417">
        <v>1604.0139999999999</v>
      </c>
      <c r="O42" s="417">
        <v>61.011000000000003</v>
      </c>
      <c r="P42" s="417">
        <v>1014.909</v>
      </c>
    </row>
    <row r="43" spans="1:16" s="34" customFormat="1" ht="12" customHeight="1">
      <c r="A43" s="40"/>
      <c r="B43" s="41"/>
    </row>
    <row r="44" spans="1:16" s="34" customFormat="1" ht="12" customHeight="1">
      <c r="A44" s="57"/>
      <c r="B44" s="57"/>
    </row>
    <row r="45" spans="1:16" s="34" customFormat="1" ht="12" customHeight="1">
      <c r="A45" s="40"/>
      <c r="B45" s="41"/>
      <c r="C45" s="392"/>
      <c r="D45" s="392"/>
      <c r="E45" s="392"/>
      <c r="F45" s="392"/>
      <c r="G45" s="392"/>
      <c r="H45" s="392"/>
      <c r="I45" s="392"/>
      <c r="J45" s="392"/>
      <c r="K45" s="392"/>
      <c r="L45" s="392"/>
      <c r="M45" s="392"/>
      <c r="N45" s="392"/>
      <c r="O45" s="392"/>
      <c r="P45" s="392"/>
    </row>
    <row r="46" spans="1:16" s="34" customFormat="1" ht="12" customHeight="1">
      <c r="A46" s="40"/>
      <c r="B46" s="41"/>
      <c r="C46" s="392"/>
      <c r="D46" s="392"/>
      <c r="E46" s="392"/>
      <c r="F46" s="392"/>
      <c r="G46" s="392"/>
      <c r="H46" s="392"/>
      <c r="I46" s="392"/>
      <c r="J46" s="392"/>
      <c r="K46" s="392"/>
      <c r="L46" s="392"/>
      <c r="M46" s="392"/>
      <c r="N46" s="392"/>
      <c r="O46" s="392"/>
      <c r="P46" s="392"/>
    </row>
    <row r="47" spans="1:16" s="34" customFormat="1" ht="12" customHeight="1">
      <c r="A47" s="255"/>
      <c r="B47" s="41"/>
    </row>
    <row r="48" spans="1:16" s="34" customFormat="1" ht="12" customHeight="1">
      <c r="A48" s="42"/>
      <c r="B48" s="41"/>
    </row>
    <row r="49" spans="1:6">
      <c r="A49" s="37"/>
      <c r="B49" s="18"/>
    </row>
    <row r="50" spans="1:6">
      <c r="A50" s="18"/>
      <c r="B50" s="18"/>
    </row>
    <row r="51" spans="1:6">
      <c r="A51" s="18"/>
      <c r="B51" s="18"/>
    </row>
    <row r="52" spans="1:6">
      <c r="A52" s="18"/>
      <c r="B52" s="18"/>
    </row>
    <row r="53" spans="1:6">
      <c r="A53" s="18"/>
      <c r="B53" s="18"/>
    </row>
    <row r="54" spans="1:6">
      <c r="A54" s="18"/>
      <c r="B54" s="18"/>
      <c r="E54" s="19" t="str">
        <f t="shared" ref="E54:E59" si="0">A37</f>
        <v>Steinkohlen</v>
      </c>
      <c r="F54" s="44">
        <f t="shared" ref="F54:F59" si="1">J37</f>
        <v>28328.799059999998</v>
      </c>
    </row>
    <row r="55" spans="1:6">
      <c r="A55" s="18"/>
      <c r="B55" s="18"/>
      <c r="E55" s="19" t="str">
        <f t="shared" si="0"/>
        <v>Braunkohlen</v>
      </c>
      <c r="F55" s="44">
        <f t="shared" si="1"/>
        <v>2216.9434999999999</v>
      </c>
    </row>
    <row r="56" spans="1:6">
      <c r="A56" s="18"/>
      <c r="B56" s="18"/>
      <c r="E56" s="19" t="str">
        <f t="shared" si="0"/>
        <v>Mineralöle</v>
      </c>
      <c r="F56" s="44">
        <f t="shared" si="1"/>
        <v>356.70206000000002</v>
      </c>
    </row>
    <row r="57" spans="1:6">
      <c r="A57" s="18"/>
      <c r="B57" s="18"/>
      <c r="E57" s="19" t="str">
        <f t="shared" si="0"/>
        <v>Erdgas</v>
      </c>
      <c r="F57" s="44">
        <f t="shared" si="1"/>
        <v>20686.57776</v>
      </c>
    </row>
    <row r="58" spans="1:6">
      <c r="A58" s="18"/>
      <c r="B58" s="18"/>
      <c r="E58" s="19" t="str">
        <f t="shared" si="0"/>
        <v>Erneuerbare Energien</v>
      </c>
      <c r="F58" s="44">
        <f t="shared" si="1"/>
        <v>1316.5368799999999</v>
      </c>
    </row>
    <row r="59" spans="1:6">
      <c r="A59" s="18"/>
      <c r="B59" s="18"/>
      <c r="E59" s="19" t="str">
        <f t="shared" si="0"/>
        <v>Andere</v>
      </c>
      <c r="F59" s="44">
        <f t="shared" si="1"/>
        <v>1302.7158200000001</v>
      </c>
    </row>
    <row r="60" spans="1:6">
      <c r="A60" s="18"/>
    </row>
    <row r="61" spans="1:6">
      <c r="A61" s="18"/>
    </row>
    <row r="62" spans="1:6">
      <c r="A62" s="18"/>
    </row>
    <row r="63" spans="1:6">
      <c r="A63" s="18"/>
    </row>
    <row r="64" spans="1:6">
      <c r="A64" s="18"/>
    </row>
  </sheetData>
  <mergeCells count="1">
    <mergeCell ref="A31:K31"/>
  </mergeCells>
  <phoneticPr fontId="6" type="noConversion"/>
  <hyperlinks>
    <hyperlink ref="A1" location="Inhaltsverzeichnis!C24" display="2.8 Strombilanz Berlin 2018" xr:uid="{00000000-0004-0000-0E00-000000000000}"/>
    <hyperlink ref="A31:K31" location="Inhaltsverzeichnis!C25" display="2.9 Brennstoffeinsatz zur inländischen Stromerzeugung in Berlin 2018" xr:uid="{00000000-0004-0000-0E00-000001000000}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3"/>
  <dimension ref="A1:J85"/>
  <sheetViews>
    <sheetView zoomScaleNormal="100" workbookViewId="0">
      <pane ySplit="5" topLeftCell="A6" activePane="bottomLeft" state="frozen"/>
      <selection sqref="A1:G1"/>
      <selection pane="bottomLeft" activeCell="A6" sqref="A6"/>
    </sheetView>
  </sheetViews>
  <sheetFormatPr baseColWidth="10" defaultColWidth="11.42578125" defaultRowHeight="11.25" outlineLevelRow="1"/>
  <cols>
    <col min="1" max="1" width="8.7109375" style="20" customWidth="1"/>
    <col min="2" max="2" width="16.5703125" style="20" customWidth="1"/>
    <col min="3" max="3" width="16.7109375" style="20" customWidth="1"/>
    <col min="4" max="5" width="16.5703125" style="20" customWidth="1"/>
    <col min="6" max="6" width="16.5703125" style="3" customWidth="1"/>
    <col min="7" max="7" width="8.28515625" style="3" customWidth="1"/>
    <col min="8" max="10" width="7.7109375" style="3" customWidth="1"/>
    <col min="11" max="16384" width="11.42578125" style="3"/>
  </cols>
  <sheetData>
    <row r="1" spans="1:7" s="2" customFormat="1" ht="12">
      <c r="A1" s="513" t="s">
        <v>382</v>
      </c>
      <c r="B1" s="513"/>
      <c r="C1" s="513"/>
      <c r="D1" s="513"/>
      <c r="E1" s="513"/>
      <c r="F1" s="513"/>
    </row>
    <row r="2" spans="1:7" ht="12" customHeight="1">
      <c r="F2" s="101"/>
    </row>
    <row r="3" spans="1:7" ht="12.6" customHeight="1">
      <c r="A3" s="622" t="s">
        <v>57</v>
      </c>
      <c r="B3" s="577" t="s">
        <v>152</v>
      </c>
      <c r="C3" s="241" t="s">
        <v>170</v>
      </c>
      <c r="D3" s="241"/>
      <c r="E3" s="241"/>
      <c r="F3" s="80"/>
    </row>
    <row r="4" spans="1:7" ht="56.25">
      <c r="A4" s="623"/>
      <c r="B4" s="577"/>
      <c r="C4" s="420" t="s">
        <v>316</v>
      </c>
      <c r="D4" s="82" t="s">
        <v>37</v>
      </c>
      <c r="E4" s="405" t="s">
        <v>317</v>
      </c>
      <c r="F4" s="83" t="s">
        <v>78</v>
      </c>
    </row>
    <row r="5" spans="1:7">
      <c r="A5" s="624"/>
      <c r="B5" s="242" t="s">
        <v>82</v>
      </c>
      <c r="C5" s="242"/>
      <c r="D5" s="242"/>
      <c r="E5" s="242"/>
      <c r="F5" s="84"/>
      <c r="G5" s="240"/>
    </row>
    <row r="6" spans="1:7" ht="12" customHeight="1">
      <c r="A6" s="113"/>
      <c r="B6" s="85"/>
      <c r="C6" s="85"/>
      <c r="D6" s="85"/>
      <c r="E6" s="85"/>
      <c r="F6" s="85"/>
    </row>
    <row r="7" spans="1:7" s="394" customFormat="1" ht="12" hidden="1" customHeight="1" outlineLevel="1">
      <c r="A7" s="277">
        <v>1999</v>
      </c>
      <c r="B7" s="417">
        <v>13003.977000000001</v>
      </c>
      <c r="C7" s="417">
        <v>2229.1350000000002</v>
      </c>
      <c r="D7" s="417">
        <v>4857.777</v>
      </c>
      <c r="E7" s="417">
        <v>5018.317</v>
      </c>
      <c r="F7" s="417">
        <v>898.74800000000005</v>
      </c>
    </row>
    <row r="8" spans="1:7" ht="12" customHeight="1" collapsed="1">
      <c r="A8" s="28">
        <v>2000</v>
      </c>
      <c r="B8" s="417">
        <v>13215.591</v>
      </c>
      <c r="C8" s="417">
        <v>2490.7019999999998</v>
      </c>
      <c r="D8" s="417">
        <v>4776.6710000000003</v>
      </c>
      <c r="E8" s="417">
        <v>5035.0120000000006</v>
      </c>
      <c r="F8" s="417">
        <v>913.20600000000002</v>
      </c>
      <c r="G8" s="252"/>
    </row>
    <row r="9" spans="1:7" ht="12" hidden="1" customHeight="1" outlineLevel="1">
      <c r="A9" s="28">
        <v>2001</v>
      </c>
      <c r="B9" s="417">
        <v>11969.187999999998</v>
      </c>
      <c r="C9" s="417">
        <v>2401.3689999999997</v>
      </c>
      <c r="D9" s="417">
        <v>3949.3969999999999</v>
      </c>
      <c r="E9" s="417">
        <v>4684.6010000000006</v>
      </c>
      <c r="F9" s="417">
        <v>933.82100000000003</v>
      </c>
      <c r="G9" s="252"/>
    </row>
    <row r="10" spans="1:7" ht="12" hidden="1" customHeight="1" outlineLevel="1">
      <c r="A10" s="28">
        <v>2002</v>
      </c>
      <c r="B10" s="417">
        <v>11561.669</v>
      </c>
      <c r="C10" s="417">
        <v>2274.279</v>
      </c>
      <c r="D10" s="417">
        <v>3775.9650000000001</v>
      </c>
      <c r="E10" s="417">
        <v>4541.741</v>
      </c>
      <c r="F10" s="417">
        <v>969.68399999999997</v>
      </c>
      <c r="G10" s="252"/>
    </row>
    <row r="11" spans="1:7" ht="12" hidden="1" customHeight="1" outlineLevel="1">
      <c r="A11" s="28">
        <v>2003</v>
      </c>
      <c r="B11" s="417">
        <v>13072.262999999999</v>
      </c>
      <c r="C11" s="417">
        <v>2439</v>
      </c>
      <c r="D11" s="417">
        <v>4080.9569999999999</v>
      </c>
      <c r="E11" s="417">
        <v>5151.1229999999996</v>
      </c>
      <c r="F11" s="417">
        <v>1401.183</v>
      </c>
      <c r="G11" s="252"/>
    </row>
    <row r="12" spans="1:7" ht="12" hidden="1" customHeight="1" outlineLevel="1">
      <c r="A12" s="28">
        <v>2004</v>
      </c>
      <c r="B12" s="417">
        <v>12976.492989999999</v>
      </c>
      <c r="C12" s="417">
        <v>2086.9529900000002</v>
      </c>
      <c r="D12" s="417">
        <v>3762.884</v>
      </c>
      <c r="E12" s="417">
        <v>5881.665</v>
      </c>
      <c r="F12" s="417">
        <v>1244.991</v>
      </c>
      <c r="G12" s="252"/>
    </row>
    <row r="13" spans="1:7" ht="12" hidden="1" customHeight="1" outlineLevel="1">
      <c r="A13" s="28">
        <v>2005</v>
      </c>
      <c r="B13" s="417">
        <v>12320.356</v>
      </c>
      <c r="C13" s="417">
        <v>2024.3150000000003</v>
      </c>
      <c r="D13" s="417">
        <v>3703.7649999999999</v>
      </c>
      <c r="E13" s="417">
        <v>5827.9930000000004</v>
      </c>
      <c r="F13" s="417">
        <v>764.28300000000002</v>
      </c>
      <c r="G13" s="252"/>
    </row>
    <row r="14" spans="1:7" ht="12" hidden="1" customHeight="1" outlineLevel="1">
      <c r="A14" s="28">
        <v>2006</v>
      </c>
      <c r="B14" s="417">
        <v>13419.512999999999</v>
      </c>
      <c r="C14" s="417">
        <v>2113.8049999999994</v>
      </c>
      <c r="D14" s="417">
        <v>4376.8379999999997</v>
      </c>
      <c r="E14" s="417">
        <v>5884.3767429999998</v>
      </c>
      <c r="F14" s="417">
        <v>1044.4932570000001</v>
      </c>
      <c r="G14" s="252"/>
    </row>
    <row r="15" spans="1:7" hidden="1" outlineLevel="1">
      <c r="A15" s="28">
        <v>2007</v>
      </c>
      <c r="B15" s="417">
        <v>13216.806</v>
      </c>
      <c r="C15" s="417">
        <v>2098.1940000000004</v>
      </c>
      <c r="D15" s="417">
        <v>4148.2299999999996</v>
      </c>
      <c r="E15" s="417">
        <v>5998.82</v>
      </c>
      <c r="F15" s="417">
        <v>971.56200000000001</v>
      </c>
      <c r="G15" s="252"/>
    </row>
    <row r="16" spans="1:7" hidden="1" outlineLevel="1">
      <c r="A16" s="28">
        <v>2008</v>
      </c>
      <c r="B16" s="417">
        <v>13379.809000000001</v>
      </c>
      <c r="C16" s="417">
        <v>2315.4070000000002</v>
      </c>
      <c r="D16" s="417">
        <v>4173.9830000000002</v>
      </c>
      <c r="E16" s="417">
        <v>5947.0325000000003</v>
      </c>
      <c r="F16" s="417">
        <v>943.38649999999996</v>
      </c>
    </row>
    <row r="17" spans="1:6" hidden="1" outlineLevel="1">
      <c r="A17" s="28">
        <v>2009</v>
      </c>
      <c r="B17" s="417">
        <v>12222.34139</v>
      </c>
      <c r="C17" s="417">
        <v>1821.3113900000001</v>
      </c>
      <c r="D17" s="417">
        <v>4162.6980000000003</v>
      </c>
      <c r="E17" s="417">
        <v>5325.3305999999993</v>
      </c>
      <c r="F17" s="417">
        <v>913.00139999999999</v>
      </c>
    </row>
    <row r="18" spans="1:6" collapsed="1">
      <c r="A18" s="28">
        <v>2010</v>
      </c>
      <c r="B18" s="417">
        <v>14330.945</v>
      </c>
      <c r="C18" s="417">
        <v>1982.1179899999997</v>
      </c>
      <c r="D18" s="417">
        <v>4631.4319999999998</v>
      </c>
      <c r="E18" s="417">
        <v>6841.8659300000008</v>
      </c>
      <c r="F18" s="417">
        <v>875.52908000000002</v>
      </c>
    </row>
    <row r="19" spans="1:6" hidden="1" outlineLevel="1">
      <c r="A19" s="28">
        <v>2011</v>
      </c>
      <c r="B19" s="417">
        <v>13946.689</v>
      </c>
      <c r="C19" s="417">
        <v>1987.7726800000003</v>
      </c>
      <c r="D19" s="417">
        <v>4569.9409999999998</v>
      </c>
      <c r="E19" s="417">
        <v>6508.7217640000008</v>
      </c>
      <c r="F19" s="417">
        <v>880.253556</v>
      </c>
    </row>
    <row r="20" spans="1:6" hidden="1" outlineLevel="1">
      <c r="A20" s="260">
        <v>2012</v>
      </c>
      <c r="B20" s="417">
        <v>13865.940999999999</v>
      </c>
      <c r="C20" s="417">
        <v>1886.021</v>
      </c>
      <c r="D20" s="417">
        <v>4458.0339999999997</v>
      </c>
      <c r="E20" s="417">
        <v>6627.0290000000005</v>
      </c>
      <c r="F20" s="417">
        <v>894.85699999999997</v>
      </c>
    </row>
    <row r="21" spans="1:6" hidden="1" outlineLevel="1">
      <c r="A21" s="267">
        <v>2013</v>
      </c>
      <c r="B21" s="417">
        <v>13618.494000000001</v>
      </c>
      <c r="C21" s="417">
        <v>1746.8109999999999</v>
      </c>
      <c r="D21" s="417">
        <v>4396.8280000000004</v>
      </c>
      <c r="E21" s="417">
        <v>6639.6319999999996</v>
      </c>
      <c r="F21" s="417">
        <v>835.22400000000005</v>
      </c>
    </row>
    <row r="22" spans="1:6" s="270" customFormat="1" hidden="1" outlineLevel="1">
      <c r="A22" s="272">
        <v>2014</v>
      </c>
      <c r="B22" s="417">
        <v>13423.907999999999</v>
      </c>
      <c r="C22" s="417">
        <v>1749.3019999999999</v>
      </c>
      <c r="D22" s="417">
        <v>4189.1390000000001</v>
      </c>
      <c r="E22" s="417">
        <v>6617.93</v>
      </c>
      <c r="F22" s="417">
        <v>867.53700000000003</v>
      </c>
    </row>
    <row r="23" spans="1:6" s="270" customFormat="1" hidden="1" outlineLevel="1">
      <c r="A23" s="274">
        <v>2015</v>
      </c>
      <c r="B23" s="417">
        <v>13347.78</v>
      </c>
      <c r="C23" s="417">
        <v>1754.2449999999999</v>
      </c>
      <c r="D23" s="417">
        <v>4187.9210000000003</v>
      </c>
      <c r="E23" s="417">
        <v>6471.0469999999996</v>
      </c>
      <c r="F23" s="417">
        <v>934.56700000000001</v>
      </c>
    </row>
    <row r="24" spans="1:6" s="270" customFormat="1" hidden="1" outlineLevel="1">
      <c r="A24" s="282">
        <v>2016</v>
      </c>
      <c r="B24" s="417">
        <v>13392.334000000001</v>
      </c>
      <c r="C24" s="417">
        <v>1682.3530000000001</v>
      </c>
      <c r="D24" s="417">
        <v>4334.5940000000001</v>
      </c>
      <c r="E24" s="417">
        <v>6418.5439999999999</v>
      </c>
      <c r="F24" s="417">
        <v>956.84299999999996</v>
      </c>
    </row>
    <row r="25" spans="1:6" s="270" customFormat="1" hidden="1" outlineLevel="1">
      <c r="A25" s="284">
        <v>2017</v>
      </c>
      <c r="B25" s="417">
        <v>13153.297</v>
      </c>
      <c r="C25" s="417">
        <v>1620.4829999999999</v>
      </c>
      <c r="D25" s="417">
        <v>4182.1549999999997</v>
      </c>
      <c r="E25" s="417">
        <v>6332.18</v>
      </c>
      <c r="F25" s="417">
        <v>1018.479</v>
      </c>
    </row>
    <row r="26" spans="1:6" s="270" customFormat="1" hidden="1" outlineLevel="1">
      <c r="A26" s="414">
        <v>2018</v>
      </c>
      <c r="B26" s="417">
        <v>13085.364</v>
      </c>
      <c r="C26" s="417">
        <v>1670.6859999999999</v>
      </c>
      <c r="D26" s="417">
        <v>4157.4139999999998</v>
      </c>
      <c r="E26" s="417">
        <v>6381.6850000000004</v>
      </c>
      <c r="F26" s="417">
        <v>875.57799999999997</v>
      </c>
    </row>
    <row r="27" spans="1:6" s="270" customFormat="1" hidden="1" outlineLevel="1">
      <c r="A27" s="414">
        <v>2019</v>
      </c>
      <c r="B27" s="417">
        <v>12932.862999999999</v>
      </c>
      <c r="C27" s="417">
        <v>1579.309</v>
      </c>
      <c r="D27" s="417">
        <v>4085.165</v>
      </c>
      <c r="E27" s="417">
        <v>6392.8680000000004</v>
      </c>
      <c r="F27" s="417">
        <v>875.52099999999996</v>
      </c>
    </row>
    <row r="28" spans="1:6" s="270" customFormat="1" collapsed="1">
      <c r="A28" s="437">
        <v>2020</v>
      </c>
      <c r="B28" s="417">
        <v>12367.796</v>
      </c>
      <c r="C28" s="417">
        <v>1426.779</v>
      </c>
      <c r="D28" s="417">
        <v>4226.893</v>
      </c>
      <c r="E28" s="417">
        <v>5876.1289999999999</v>
      </c>
      <c r="F28" s="417">
        <v>837.995</v>
      </c>
    </row>
    <row r="29" spans="1:6" s="270" customFormat="1" hidden="1" outlineLevel="1">
      <c r="A29" s="461">
        <v>2021</v>
      </c>
      <c r="B29" s="417">
        <v>12359.424999999999</v>
      </c>
      <c r="C29" s="417">
        <v>1471.3309999999999</v>
      </c>
      <c r="D29" s="417">
        <v>4126.4340000000002</v>
      </c>
      <c r="E29" s="417">
        <v>5870.1620000000003</v>
      </c>
      <c r="F29" s="417">
        <v>891.49800000000005</v>
      </c>
    </row>
    <row r="30" spans="1:6" s="270" customFormat="1" hidden="1" outlineLevel="1">
      <c r="A30" s="461">
        <v>2022</v>
      </c>
      <c r="B30" s="417">
        <v>12200.846</v>
      </c>
      <c r="C30" s="417">
        <v>1379.354</v>
      </c>
      <c r="D30" s="417">
        <v>4028.6289999999999</v>
      </c>
      <c r="E30" s="417">
        <v>5919.3909999999996</v>
      </c>
      <c r="F30" s="417">
        <v>873.47199999999998</v>
      </c>
    </row>
    <row r="31" spans="1:6" s="270" customFormat="1" collapsed="1">
      <c r="A31" s="468" t="s">
        <v>363</v>
      </c>
      <c r="B31" s="417">
        <v>11823.09</v>
      </c>
      <c r="C31" s="417">
        <v>1293.9939999999999</v>
      </c>
      <c r="D31" s="417">
        <v>3965.6469999999999</v>
      </c>
      <c r="E31" s="417">
        <v>5627.5609999999997</v>
      </c>
      <c r="F31" s="417">
        <v>935.88800000000003</v>
      </c>
    </row>
    <row r="32" spans="1:6" ht="7.9" customHeight="1">
      <c r="A32" s="86"/>
      <c r="F32" s="101"/>
    </row>
    <row r="33" spans="1:10" ht="12">
      <c r="A33" s="86"/>
      <c r="B33" s="596" t="s">
        <v>150</v>
      </c>
      <c r="C33" s="596"/>
      <c r="D33" s="596"/>
      <c r="E33" s="596"/>
      <c r="F33" s="596"/>
      <c r="G33" s="27"/>
      <c r="H33" s="27"/>
      <c r="I33" s="27"/>
      <c r="J33" s="27"/>
    </row>
    <row r="34" spans="1:10">
      <c r="A34" s="28">
        <v>2000</v>
      </c>
      <c r="B34" s="418">
        <v>100</v>
      </c>
      <c r="C34" s="418">
        <v>18.847000000000001</v>
      </c>
      <c r="D34" s="418">
        <v>36.143999999999998</v>
      </c>
      <c r="E34" s="418">
        <v>38.098999999999997</v>
      </c>
      <c r="F34" s="418">
        <v>6.91</v>
      </c>
    </row>
    <row r="35" spans="1:10" hidden="1" outlineLevel="1">
      <c r="A35" s="28">
        <v>2001</v>
      </c>
      <c r="B35" s="418">
        <v>100</v>
      </c>
      <c r="C35" s="418">
        <v>20.062999999999999</v>
      </c>
      <c r="D35" s="418">
        <v>32.996000000000002</v>
      </c>
      <c r="E35" s="418">
        <v>39.139000000000003</v>
      </c>
      <c r="F35" s="418">
        <v>7.8019999999999996</v>
      </c>
    </row>
    <row r="36" spans="1:10" hidden="1" outlineLevel="1">
      <c r="A36" s="28">
        <v>2002</v>
      </c>
      <c r="B36" s="418">
        <v>100</v>
      </c>
      <c r="C36" s="418">
        <v>19.670999999999999</v>
      </c>
      <c r="D36" s="418">
        <v>32.658999999999999</v>
      </c>
      <c r="E36" s="418">
        <v>39.283000000000001</v>
      </c>
      <c r="F36" s="418">
        <v>8.3870000000000005</v>
      </c>
    </row>
    <row r="37" spans="1:10" hidden="1" outlineLevel="1">
      <c r="A37" s="28">
        <v>2003</v>
      </c>
      <c r="B37" s="418">
        <v>100</v>
      </c>
      <c r="C37" s="418">
        <v>18.658000000000001</v>
      </c>
      <c r="D37" s="418">
        <v>31.218</v>
      </c>
      <c r="E37" s="418">
        <v>39.405000000000001</v>
      </c>
      <c r="F37" s="418">
        <v>10.718999999999999</v>
      </c>
    </row>
    <row r="38" spans="1:10" hidden="1" outlineLevel="1">
      <c r="A38" s="28">
        <v>2004</v>
      </c>
      <c r="B38" s="418">
        <v>100</v>
      </c>
      <c r="C38" s="418">
        <v>16.082999999999998</v>
      </c>
      <c r="D38" s="418">
        <v>28.998000000000001</v>
      </c>
      <c r="E38" s="418">
        <v>45.326000000000001</v>
      </c>
      <c r="F38" s="418">
        <v>9.5939999999999994</v>
      </c>
    </row>
    <row r="39" spans="1:10" hidden="1" outlineLevel="1">
      <c r="A39" s="28">
        <v>2005</v>
      </c>
      <c r="B39" s="418">
        <v>100</v>
      </c>
      <c r="C39" s="418">
        <v>16.431000000000001</v>
      </c>
      <c r="D39" s="418">
        <v>30.062000000000001</v>
      </c>
      <c r="E39" s="418">
        <v>47.304000000000002</v>
      </c>
      <c r="F39" s="418">
        <v>6.2030000000000003</v>
      </c>
    </row>
    <row r="40" spans="1:10" hidden="1" outlineLevel="1">
      <c r="A40" s="28">
        <v>2006</v>
      </c>
      <c r="B40" s="418">
        <v>100</v>
      </c>
      <c r="C40" s="418">
        <v>15.752000000000001</v>
      </c>
      <c r="D40" s="418">
        <v>32.615000000000002</v>
      </c>
      <c r="E40" s="418">
        <v>43.848999999999997</v>
      </c>
      <c r="F40" s="418">
        <v>7.7830000000000004</v>
      </c>
    </row>
    <row r="41" spans="1:10" hidden="1" outlineLevel="1">
      <c r="A41" s="28">
        <v>2007</v>
      </c>
      <c r="B41" s="418">
        <v>100</v>
      </c>
      <c r="C41" s="418">
        <v>15.875</v>
      </c>
      <c r="D41" s="418">
        <v>31.385999999999999</v>
      </c>
      <c r="E41" s="418">
        <v>45.387999999999998</v>
      </c>
      <c r="F41" s="418">
        <v>7.351</v>
      </c>
    </row>
    <row r="42" spans="1:10" hidden="1" outlineLevel="1">
      <c r="A42" s="28">
        <v>2008</v>
      </c>
      <c r="B42" s="418">
        <v>100</v>
      </c>
      <c r="C42" s="418">
        <v>17.305</v>
      </c>
      <c r="D42" s="418">
        <v>31.196000000000002</v>
      </c>
      <c r="E42" s="418">
        <v>44.448</v>
      </c>
      <c r="F42" s="418">
        <v>7.0510000000000002</v>
      </c>
    </row>
    <row r="43" spans="1:10" hidden="1" outlineLevel="1">
      <c r="A43" s="28">
        <v>2009</v>
      </c>
      <c r="B43" s="418">
        <v>100</v>
      </c>
      <c r="C43" s="418">
        <v>14.901</v>
      </c>
      <c r="D43" s="418">
        <v>34.058</v>
      </c>
      <c r="E43" s="418">
        <v>43.57</v>
      </c>
      <c r="F43" s="418">
        <v>7.47</v>
      </c>
    </row>
    <row r="44" spans="1:10" collapsed="1">
      <c r="A44" s="28">
        <v>2010</v>
      </c>
      <c r="B44" s="418">
        <v>100</v>
      </c>
      <c r="C44" s="418">
        <v>13.831</v>
      </c>
      <c r="D44" s="418">
        <v>32.317999999999998</v>
      </c>
      <c r="E44" s="418">
        <v>47.741999999999997</v>
      </c>
      <c r="F44" s="418">
        <v>6.109</v>
      </c>
    </row>
    <row r="45" spans="1:10" hidden="1" outlineLevel="1">
      <c r="A45" s="28">
        <v>2011</v>
      </c>
      <c r="B45" s="418">
        <v>100</v>
      </c>
      <c r="C45" s="418">
        <v>14.253</v>
      </c>
      <c r="D45" s="418">
        <v>32.767000000000003</v>
      </c>
      <c r="E45" s="418">
        <v>46.668999999999997</v>
      </c>
      <c r="F45" s="418">
        <v>6.3120000000000003</v>
      </c>
    </row>
    <row r="46" spans="1:10" hidden="1" outlineLevel="1">
      <c r="A46" s="260">
        <v>2012</v>
      </c>
      <c r="B46" s="418">
        <v>100</v>
      </c>
      <c r="C46" s="418">
        <v>13.602</v>
      </c>
      <c r="D46" s="418">
        <v>32.151000000000003</v>
      </c>
      <c r="E46" s="418">
        <v>47.793999999999997</v>
      </c>
      <c r="F46" s="418">
        <v>6.4539999999999997</v>
      </c>
    </row>
    <row r="47" spans="1:10" hidden="1" outlineLevel="1">
      <c r="A47" s="267">
        <v>2013</v>
      </c>
      <c r="B47" s="418">
        <v>100</v>
      </c>
      <c r="C47" s="418">
        <v>12.827</v>
      </c>
      <c r="D47" s="418">
        <v>32.286000000000001</v>
      </c>
      <c r="E47" s="418">
        <v>48.755000000000003</v>
      </c>
      <c r="F47" s="418">
        <v>6.133</v>
      </c>
    </row>
    <row r="48" spans="1:10" s="270" customFormat="1" hidden="1" outlineLevel="1">
      <c r="A48" s="272">
        <v>2014</v>
      </c>
      <c r="B48" s="418">
        <v>100</v>
      </c>
      <c r="C48" s="418">
        <v>13.031000000000001</v>
      </c>
      <c r="D48" s="418">
        <v>31.207000000000001</v>
      </c>
      <c r="E48" s="418">
        <v>49.3</v>
      </c>
      <c r="F48" s="418">
        <v>6.4630000000000001</v>
      </c>
    </row>
    <row r="49" spans="1:6" s="270" customFormat="1" hidden="1" outlineLevel="1">
      <c r="A49" s="274">
        <v>2015</v>
      </c>
      <c r="B49" s="418">
        <v>100</v>
      </c>
      <c r="C49" s="418">
        <v>13.143000000000001</v>
      </c>
      <c r="D49" s="418">
        <v>31.375</v>
      </c>
      <c r="E49" s="418">
        <v>48.48</v>
      </c>
      <c r="F49" s="418">
        <v>7.0019999999999998</v>
      </c>
    </row>
    <row r="50" spans="1:6" s="270" customFormat="1" hidden="1" outlineLevel="1">
      <c r="A50" s="282">
        <v>2016</v>
      </c>
      <c r="B50" s="418">
        <v>100</v>
      </c>
      <c r="C50" s="418">
        <v>12.561999999999999</v>
      </c>
      <c r="D50" s="418">
        <v>32.366</v>
      </c>
      <c r="E50" s="418">
        <v>47.927</v>
      </c>
      <c r="F50" s="418">
        <v>7.1449999999999996</v>
      </c>
    </row>
    <row r="51" spans="1:6" s="270" customFormat="1" hidden="1" outlineLevel="1">
      <c r="A51" s="284">
        <v>2017</v>
      </c>
      <c r="B51" s="418">
        <v>100</v>
      </c>
      <c r="C51" s="418">
        <v>12.32</v>
      </c>
      <c r="D51" s="418">
        <v>31.795000000000002</v>
      </c>
      <c r="E51" s="418">
        <v>48.140999999999998</v>
      </c>
      <c r="F51" s="418">
        <v>7.7430000000000003</v>
      </c>
    </row>
    <row r="52" spans="1:6" s="270" customFormat="1" hidden="1" outlineLevel="1">
      <c r="A52" s="414">
        <v>2018</v>
      </c>
      <c r="B52" s="418">
        <v>100</v>
      </c>
      <c r="C52" s="418">
        <v>12.768000000000001</v>
      </c>
      <c r="D52" s="418">
        <v>31.771000000000001</v>
      </c>
      <c r="E52" s="418">
        <v>48.77</v>
      </c>
      <c r="F52" s="418">
        <v>6.6909999999999998</v>
      </c>
    </row>
    <row r="53" spans="1:6" s="270" customFormat="1" hidden="1" outlineLevel="1">
      <c r="A53" s="414">
        <v>2019</v>
      </c>
      <c r="B53" s="418">
        <v>100</v>
      </c>
      <c r="C53" s="418">
        <v>12.212</v>
      </c>
      <c r="D53" s="418">
        <v>31.587</v>
      </c>
      <c r="E53" s="418">
        <v>49.430999999999997</v>
      </c>
      <c r="F53" s="418">
        <v>6.77</v>
      </c>
    </row>
    <row r="54" spans="1:6" s="270" customFormat="1" collapsed="1">
      <c r="A54" s="437">
        <v>2020</v>
      </c>
      <c r="B54" s="418">
        <v>100</v>
      </c>
      <c r="C54" s="418">
        <v>11.536</v>
      </c>
      <c r="D54" s="418">
        <v>34.177</v>
      </c>
      <c r="E54" s="418">
        <v>47.512</v>
      </c>
      <c r="F54" s="418">
        <v>6.7759999999999998</v>
      </c>
    </row>
    <row r="55" spans="1:6" s="270" customFormat="1" hidden="1" outlineLevel="1">
      <c r="A55" s="461">
        <v>2021</v>
      </c>
      <c r="B55" s="418">
        <v>100</v>
      </c>
      <c r="C55" s="418">
        <v>11.904999999999999</v>
      </c>
      <c r="D55" s="418">
        <v>33.387</v>
      </c>
      <c r="E55" s="418">
        <v>47.494999999999997</v>
      </c>
      <c r="F55" s="418">
        <v>7.2130000000000001</v>
      </c>
    </row>
    <row r="56" spans="1:6" s="270" customFormat="1" hidden="1" outlineLevel="1">
      <c r="A56" s="468">
        <v>2022</v>
      </c>
      <c r="B56" s="418">
        <v>100</v>
      </c>
      <c r="C56" s="418">
        <v>11.305</v>
      </c>
      <c r="D56" s="418">
        <v>33.018999999999998</v>
      </c>
      <c r="E56" s="418">
        <v>48.515999999999998</v>
      </c>
      <c r="F56" s="418">
        <v>7.1589999999999998</v>
      </c>
    </row>
    <row r="57" spans="1:6" s="270" customFormat="1" collapsed="1">
      <c r="A57" s="468" t="s">
        <v>363</v>
      </c>
      <c r="B57" s="418">
        <v>100</v>
      </c>
      <c r="C57" s="418">
        <v>10.945</v>
      </c>
      <c r="D57" s="418">
        <v>33.542000000000002</v>
      </c>
      <c r="E57" s="418">
        <v>47.597999999999999</v>
      </c>
      <c r="F57" s="418">
        <v>7.9160000000000004</v>
      </c>
    </row>
    <row r="58" spans="1:6" ht="7.9" customHeight="1">
      <c r="A58" s="28"/>
      <c r="B58" s="173"/>
      <c r="C58" s="173"/>
      <c r="D58" s="173"/>
      <c r="E58" s="173"/>
      <c r="F58" s="173"/>
    </row>
    <row r="59" spans="1:6" ht="12" customHeight="1">
      <c r="B59" s="596" t="s">
        <v>144</v>
      </c>
      <c r="C59" s="596"/>
      <c r="D59" s="596"/>
      <c r="E59" s="596"/>
      <c r="F59" s="596"/>
    </row>
    <row r="60" spans="1:6" hidden="1" outlineLevel="1">
      <c r="A60" s="28">
        <v>2000</v>
      </c>
      <c r="B60" s="418">
        <v>1.627</v>
      </c>
      <c r="C60" s="418">
        <v>11.734</v>
      </c>
      <c r="D60" s="418">
        <v>-1.67</v>
      </c>
      <c r="E60" s="418">
        <v>0.33300000000000002</v>
      </c>
      <c r="F60" s="418">
        <v>1.609</v>
      </c>
    </row>
    <row r="61" spans="1:6" hidden="1" outlineLevel="1">
      <c r="A61" s="28">
        <v>2001</v>
      </c>
      <c r="B61" s="418">
        <v>-9.4309999999999992</v>
      </c>
      <c r="C61" s="418">
        <v>-3.5870000000000002</v>
      </c>
      <c r="D61" s="418">
        <v>-17.318999999999999</v>
      </c>
      <c r="E61" s="418">
        <v>-6.9589999999999996</v>
      </c>
      <c r="F61" s="418">
        <v>2.2570000000000001</v>
      </c>
    </row>
    <row r="62" spans="1:6" hidden="1" outlineLevel="1">
      <c r="A62" s="28">
        <v>2002</v>
      </c>
      <c r="B62" s="418">
        <v>-3.4049999999999998</v>
      </c>
      <c r="C62" s="418">
        <v>-5.2919999999999998</v>
      </c>
      <c r="D62" s="418">
        <v>-4.391</v>
      </c>
      <c r="E62" s="418">
        <v>-3.05</v>
      </c>
      <c r="F62" s="418">
        <v>3.84</v>
      </c>
    </row>
    <row r="63" spans="1:6" hidden="1" outlineLevel="1">
      <c r="A63" s="28">
        <v>2003</v>
      </c>
      <c r="B63" s="418">
        <v>13.066000000000001</v>
      </c>
      <c r="C63" s="418">
        <v>7.2430000000000003</v>
      </c>
      <c r="D63" s="418">
        <v>8.077</v>
      </c>
      <c r="E63" s="418">
        <v>13.417</v>
      </c>
      <c r="F63" s="418">
        <v>44.499000000000002</v>
      </c>
    </row>
    <row r="64" spans="1:6" hidden="1" outlineLevel="1">
      <c r="A64" s="28">
        <v>2004</v>
      </c>
      <c r="B64" s="418">
        <v>-0.73299999999999998</v>
      </c>
      <c r="C64" s="418">
        <v>-14.433999999999999</v>
      </c>
      <c r="D64" s="418">
        <v>-7.7939999999999996</v>
      </c>
      <c r="E64" s="418">
        <v>14.182</v>
      </c>
      <c r="F64" s="418">
        <v>-11.147</v>
      </c>
    </row>
    <row r="65" spans="1:7" hidden="1" outlineLevel="1">
      <c r="A65" s="28">
        <v>2005</v>
      </c>
      <c r="B65" s="418">
        <v>-5.056</v>
      </c>
      <c r="C65" s="418">
        <v>-3.0009999999999999</v>
      </c>
      <c r="D65" s="418">
        <v>-1.571</v>
      </c>
      <c r="E65" s="418">
        <v>-0.91300000000000003</v>
      </c>
      <c r="F65" s="418">
        <v>-38.610999999999997</v>
      </c>
    </row>
    <row r="66" spans="1:7" hidden="1" outlineLevel="1">
      <c r="A66" s="28">
        <v>2006</v>
      </c>
      <c r="B66" s="418">
        <v>8.9209999999999994</v>
      </c>
      <c r="C66" s="418">
        <v>4.4210000000000003</v>
      </c>
      <c r="D66" s="418">
        <v>18.172999999999998</v>
      </c>
      <c r="E66" s="418">
        <v>0.96699999999999997</v>
      </c>
      <c r="F66" s="418">
        <v>36.662999999999997</v>
      </c>
    </row>
    <row r="67" spans="1:7" hidden="1" outlineLevel="1">
      <c r="A67" s="28">
        <v>2007</v>
      </c>
      <c r="B67" s="418">
        <v>-1.5109999999999999</v>
      </c>
      <c r="C67" s="418">
        <v>-0.73899999999999999</v>
      </c>
      <c r="D67" s="418">
        <v>-5.2229999999999999</v>
      </c>
      <c r="E67" s="418">
        <v>1.9450000000000001</v>
      </c>
      <c r="F67" s="418">
        <v>-6.9820000000000002</v>
      </c>
    </row>
    <row r="68" spans="1:7" hidden="1" outlineLevel="1">
      <c r="A68" s="28">
        <v>2008</v>
      </c>
      <c r="B68" s="418">
        <v>1.2330000000000001</v>
      </c>
      <c r="C68" s="418">
        <v>10.352</v>
      </c>
      <c r="D68" s="418">
        <v>0.621</v>
      </c>
      <c r="E68" s="418">
        <v>-0.86299999999999999</v>
      </c>
      <c r="F68" s="418">
        <v>-2.9</v>
      </c>
    </row>
    <row r="69" spans="1:7" hidden="1" outlineLevel="1">
      <c r="A69" s="28">
        <v>2009</v>
      </c>
      <c r="B69" s="418">
        <v>-8.6509999999999998</v>
      </c>
      <c r="C69" s="418">
        <v>-21.338999999999999</v>
      </c>
      <c r="D69" s="418">
        <v>-0.27</v>
      </c>
      <c r="E69" s="418">
        <v>-10.454000000000001</v>
      </c>
      <c r="F69" s="418">
        <v>-3.2210000000000001</v>
      </c>
    </row>
    <row r="70" spans="1:7" hidden="1" outlineLevel="1">
      <c r="A70" s="28">
        <v>2010</v>
      </c>
      <c r="B70" s="418">
        <v>17.251999999999999</v>
      </c>
      <c r="C70" s="418">
        <v>8.8290000000000006</v>
      </c>
      <c r="D70" s="418">
        <v>11.26</v>
      </c>
      <c r="E70" s="418">
        <v>28.478000000000002</v>
      </c>
      <c r="F70" s="418">
        <v>-4.1040000000000001</v>
      </c>
    </row>
    <row r="71" spans="1:7" hidden="1" outlineLevel="1">
      <c r="A71" s="28">
        <v>2011</v>
      </c>
      <c r="B71" s="418">
        <v>-2.681</v>
      </c>
      <c r="C71" s="418">
        <v>0.28499999999999998</v>
      </c>
      <c r="D71" s="418">
        <v>-1.3280000000000001</v>
      </c>
      <c r="E71" s="418">
        <v>-4.8689999999999998</v>
      </c>
      <c r="F71" s="418">
        <v>0.54</v>
      </c>
    </row>
    <row r="72" spans="1:7" hidden="1" outlineLevel="1">
      <c r="A72" s="260">
        <v>2012</v>
      </c>
      <c r="B72" s="418">
        <v>-0.57899999999999996</v>
      </c>
      <c r="C72" s="418">
        <v>-5.1189999999999998</v>
      </c>
      <c r="D72" s="418">
        <v>-2.4489999999999998</v>
      </c>
      <c r="E72" s="418">
        <v>1.8180000000000001</v>
      </c>
      <c r="F72" s="418">
        <v>1.659</v>
      </c>
    </row>
    <row r="73" spans="1:7" s="256" customFormat="1" ht="10.9" hidden="1" customHeight="1" outlineLevel="1">
      <c r="A73" s="267">
        <v>2013</v>
      </c>
      <c r="B73" s="418">
        <v>-1.7849999999999999</v>
      </c>
      <c r="C73" s="418">
        <v>-7.3810000000000002</v>
      </c>
      <c r="D73" s="418">
        <v>-1.373</v>
      </c>
      <c r="E73" s="418">
        <v>0.19</v>
      </c>
      <c r="F73" s="418">
        <v>-6.6639999999999997</v>
      </c>
    </row>
    <row r="74" spans="1:7" hidden="1" outlineLevel="1">
      <c r="A74" s="272">
        <v>2014</v>
      </c>
      <c r="B74" s="418">
        <v>-1.429</v>
      </c>
      <c r="C74" s="418">
        <v>0.14299999999999999</v>
      </c>
      <c r="D74" s="418">
        <v>-4.7240000000000002</v>
      </c>
      <c r="E74" s="418">
        <v>-0.32700000000000001</v>
      </c>
      <c r="F74" s="418">
        <v>3.8690000000000002</v>
      </c>
    </row>
    <row r="75" spans="1:7" ht="10.9" hidden="1" customHeight="1" outlineLevel="1">
      <c r="A75" s="274">
        <v>2015</v>
      </c>
      <c r="B75" s="418">
        <v>-0.56699999999999995</v>
      </c>
      <c r="C75" s="418">
        <v>0.28299999999999997</v>
      </c>
      <c r="D75" s="418">
        <v>-2.9000000000000001E-2</v>
      </c>
      <c r="E75" s="418">
        <v>-2.2189999999999999</v>
      </c>
      <c r="F75" s="418">
        <v>7.726</v>
      </c>
    </row>
    <row r="76" spans="1:7" hidden="1" outlineLevel="1">
      <c r="A76" s="282">
        <v>2016</v>
      </c>
      <c r="B76" s="418">
        <v>0.33400000000000002</v>
      </c>
      <c r="C76" s="418">
        <v>-4.0979999999999999</v>
      </c>
      <c r="D76" s="418">
        <v>3.5019999999999998</v>
      </c>
      <c r="E76" s="418">
        <v>-0.81100000000000005</v>
      </c>
      <c r="F76" s="418">
        <v>2.3839999999999999</v>
      </c>
    </row>
    <row r="77" spans="1:7" ht="9.6" hidden="1" customHeight="1" outlineLevel="1">
      <c r="A77" s="284">
        <v>2017</v>
      </c>
      <c r="B77" s="418">
        <v>-1.7849999999999999</v>
      </c>
      <c r="C77" s="418">
        <v>-3.6779999999999999</v>
      </c>
      <c r="D77" s="418">
        <v>-3.5169999999999999</v>
      </c>
      <c r="E77" s="418">
        <v>-1.3460000000000001</v>
      </c>
      <c r="F77" s="418">
        <v>6.4420000000000002</v>
      </c>
      <c r="G77" s="55"/>
    </row>
    <row r="78" spans="1:7" hidden="1" outlineLevel="1">
      <c r="A78" s="414">
        <v>2018</v>
      </c>
      <c r="B78" s="418">
        <v>-0.51600000000000001</v>
      </c>
      <c r="C78" s="418">
        <v>3.0979999999999999</v>
      </c>
      <c r="D78" s="418">
        <v>-0.59199999999999997</v>
      </c>
      <c r="E78" s="418">
        <v>0.78200000000000003</v>
      </c>
      <c r="F78" s="418">
        <v>-14.031000000000001</v>
      </c>
    </row>
    <row r="79" spans="1:7" s="270" customFormat="1" hidden="1" outlineLevel="1">
      <c r="A79" s="414">
        <v>2019</v>
      </c>
      <c r="B79" s="418">
        <v>-1.165</v>
      </c>
      <c r="C79" s="418">
        <v>-5.4690000000000003</v>
      </c>
      <c r="D79" s="418">
        <v>-1.738</v>
      </c>
      <c r="E79" s="418">
        <v>0.17499999999999999</v>
      </c>
      <c r="F79" s="418">
        <v>-7.0000000000000001E-3</v>
      </c>
    </row>
    <row r="80" spans="1:7" s="270" customFormat="1" hidden="1" outlineLevel="1">
      <c r="A80" s="437">
        <v>2020</v>
      </c>
      <c r="B80" s="418">
        <v>-4.3689999999999998</v>
      </c>
      <c r="C80" s="418">
        <v>-9.6579999999999995</v>
      </c>
      <c r="D80" s="418">
        <v>3.4689999999999999</v>
      </c>
      <c r="E80" s="418">
        <v>-8.0830000000000002</v>
      </c>
      <c r="F80" s="418">
        <v>-4.2859999999999996</v>
      </c>
    </row>
    <row r="81" spans="1:7" s="270" customFormat="1" hidden="1" outlineLevel="1" collapsed="1">
      <c r="A81" s="461">
        <v>2021</v>
      </c>
      <c r="B81" s="418">
        <v>-6.8000000000000005E-2</v>
      </c>
      <c r="C81" s="418">
        <v>3.1230000000000002</v>
      </c>
      <c r="D81" s="418">
        <v>-2.3769999999999998</v>
      </c>
      <c r="E81" s="418">
        <v>-0.10199999999999999</v>
      </c>
      <c r="F81" s="418">
        <v>6.3849999999999998</v>
      </c>
    </row>
    <row r="82" spans="1:7" s="270" customFormat="1" hidden="1" outlineLevel="1">
      <c r="A82" s="468">
        <v>2022</v>
      </c>
      <c r="B82" s="418">
        <v>-1.2829999999999999</v>
      </c>
      <c r="C82" s="418">
        <v>-6.2510000000000003</v>
      </c>
      <c r="D82" s="418">
        <v>-2.37</v>
      </c>
      <c r="E82" s="418">
        <v>0.83899999999999997</v>
      </c>
      <c r="F82" s="418">
        <v>-2.0219999999999998</v>
      </c>
    </row>
    <row r="83" spans="1:7" s="270" customFormat="1" collapsed="1">
      <c r="A83" s="468" t="s">
        <v>363</v>
      </c>
      <c r="B83" s="418">
        <v>-3.0960000000000001</v>
      </c>
      <c r="C83" s="418">
        <v>-6.1879999999999997</v>
      </c>
      <c r="D83" s="418">
        <v>-1.5629999999999999</v>
      </c>
      <c r="E83" s="418">
        <v>-4.93</v>
      </c>
      <c r="F83" s="418">
        <v>7.1459999999999999</v>
      </c>
    </row>
    <row r="84" spans="1:7">
      <c r="A84" s="86" t="s">
        <v>141</v>
      </c>
      <c r="G84" s="55"/>
    </row>
    <row r="85" spans="1:7">
      <c r="A85" s="404" t="s">
        <v>297</v>
      </c>
      <c r="G85" s="55"/>
    </row>
  </sheetData>
  <mergeCells count="5">
    <mergeCell ref="B3:B4"/>
    <mergeCell ref="B59:F59"/>
    <mergeCell ref="B33:F33"/>
    <mergeCell ref="A3:A5"/>
    <mergeCell ref="A1:F1"/>
  </mergeCells>
  <phoneticPr fontId="6" type="noConversion"/>
  <hyperlinks>
    <hyperlink ref="A1:F1" location="Inhaltsverzeichnis!C26" display="2.10 Stromverbrauch nach Sektoren in Berlin 2018" xr:uid="{00000000-0004-0000-0F00-000000000000}"/>
  </hyperlinks>
  <pageMargins left="0.59055118110236227" right="0.1574803149606299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4"/>
  <dimension ref="A1:P41"/>
  <sheetViews>
    <sheetView zoomScaleNormal="100" workbookViewId="0">
      <pane ySplit="3" topLeftCell="A4" activePane="bottomLeft" state="frozen"/>
      <selection sqref="A1:G1"/>
      <selection pane="bottomLeft" activeCell="A4" sqref="A4"/>
    </sheetView>
  </sheetViews>
  <sheetFormatPr baseColWidth="10" defaultColWidth="11.42578125" defaultRowHeight="12" outlineLevelCol="1"/>
  <cols>
    <col min="1" max="1" width="37" style="15" customWidth="1"/>
    <col min="2" max="2" width="6.85546875" style="22" bestFit="1" customWidth="1"/>
    <col min="3" max="3" width="8.28515625" style="15" customWidth="1"/>
    <col min="4" max="5" width="7.7109375" style="15" hidden="1" customWidth="1" outlineLevel="1"/>
    <col min="6" max="6" width="8.28515625" style="15" hidden="1" customWidth="1" outlineLevel="1"/>
    <col min="7" max="7" width="8.7109375" style="15" hidden="1" customWidth="1" outlineLevel="1"/>
    <col min="8" max="8" width="7.7109375" style="15" customWidth="1" collapsed="1"/>
    <col min="9" max="12" width="7.7109375" style="15" hidden="1" customWidth="1" outlineLevel="1"/>
    <col min="13" max="13" width="7.7109375" style="15" customWidth="1" collapsed="1"/>
    <col min="14" max="15" width="7.7109375" style="15" customWidth="1" outlineLevel="1"/>
    <col min="16" max="16" width="7.7109375" style="15" customWidth="1"/>
    <col min="17" max="16384" width="11.42578125" style="15"/>
  </cols>
  <sheetData>
    <row r="1" spans="1:16">
      <c r="A1" s="372" t="s">
        <v>384</v>
      </c>
      <c r="B1" s="2"/>
    </row>
    <row r="2" spans="1:16" s="1" customFormat="1" ht="12" customHeight="1">
      <c r="A2" s="23"/>
      <c r="B2" s="24"/>
    </row>
    <row r="3" spans="1:16" ht="16.899999999999999" customHeight="1">
      <c r="A3" s="29" t="s">
        <v>80</v>
      </c>
      <c r="B3" s="30" t="s">
        <v>81</v>
      </c>
      <c r="C3" s="31">
        <v>2010</v>
      </c>
      <c r="D3" s="31">
        <v>2011</v>
      </c>
      <c r="E3" s="31">
        <v>2012</v>
      </c>
      <c r="F3" s="31">
        <v>2013</v>
      </c>
      <c r="G3" s="31">
        <v>2014</v>
      </c>
      <c r="H3" s="31">
        <v>2015</v>
      </c>
      <c r="I3" s="31">
        <v>2016</v>
      </c>
      <c r="J3" s="31">
        <v>2017</v>
      </c>
      <c r="K3" s="203">
        <v>2018</v>
      </c>
      <c r="L3" s="203">
        <v>2019</v>
      </c>
      <c r="M3" s="436">
        <v>2020</v>
      </c>
      <c r="N3" s="436">
        <v>2021</v>
      </c>
      <c r="O3" s="460">
        <v>2022</v>
      </c>
      <c r="P3" s="460" t="s">
        <v>363</v>
      </c>
    </row>
    <row r="4" spans="1:16" ht="12" customHeight="1">
      <c r="A4" s="87"/>
      <c r="B4" s="87"/>
    </row>
    <row r="5" spans="1:16" ht="12" customHeight="1">
      <c r="A5" s="37" t="s">
        <v>90</v>
      </c>
      <c r="B5" s="72" t="s">
        <v>89</v>
      </c>
      <c r="C5" s="417">
        <v>51472.701999999997</v>
      </c>
      <c r="D5" s="417">
        <v>44196.891000000003</v>
      </c>
      <c r="E5" s="417">
        <v>44320.81</v>
      </c>
      <c r="F5" s="417">
        <v>46601.712</v>
      </c>
      <c r="G5" s="417">
        <v>41031.267999999996</v>
      </c>
      <c r="H5" s="417">
        <v>44434.214</v>
      </c>
      <c r="I5" s="417">
        <v>44446.817999999999</v>
      </c>
      <c r="J5" s="417">
        <v>44800.315999999999</v>
      </c>
      <c r="K5" s="417">
        <v>46424.171000000002</v>
      </c>
      <c r="L5" s="417">
        <v>46174.408000000003</v>
      </c>
      <c r="M5" s="417">
        <v>46377.997000000003</v>
      </c>
      <c r="N5" s="417">
        <v>51246.644</v>
      </c>
      <c r="O5" s="417">
        <v>45095.12</v>
      </c>
      <c r="P5" s="417">
        <v>46494.788</v>
      </c>
    </row>
    <row r="6" spans="1:16" ht="12" customHeight="1">
      <c r="A6" s="214" t="s">
        <v>128</v>
      </c>
      <c r="B6" s="72" t="s">
        <v>89</v>
      </c>
      <c r="C6" s="417">
        <v>2023.989</v>
      </c>
      <c r="D6" s="417">
        <v>1486.0540000000001</v>
      </c>
      <c r="E6" s="417">
        <v>1358.6469999999999</v>
      </c>
      <c r="F6" s="417">
        <v>4421.0559999999996</v>
      </c>
      <c r="G6" s="417">
        <v>4423.18</v>
      </c>
      <c r="H6" s="417">
        <v>4473.4440000000004</v>
      </c>
      <c r="I6" s="417">
        <v>4336.01</v>
      </c>
      <c r="J6" s="417">
        <v>3960.7570000000001</v>
      </c>
      <c r="K6" s="417">
        <v>3541.165</v>
      </c>
      <c r="L6" s="417">
        <v>3142.4360000000001</v>
      </c>
      <c r="M6" s="417">
        <v>4527.192</v>
      </c>
      <c r="N6" s="417">
        <v>3992.1770000000001</v>
      </c>
      <c r="O6" s="417">
        <v>4483.41</v>
      </c>
      <c r="P6" s="417">
        <v>3192.181</v>
      </c>
    </row>
    <row r="7" spans="1:16" ht="12" customHeight="1">
      <c r="A7" s="214" t="s">
        <v>30</v>
      </c>
      <c r="B7" s="72" t="s">
        <v>89</v>
      </c>
      <c r="C7" s="417">
        <v>1E-3</v>
      </c>
      <c r="D7" s="417">
        <v>0</v>
      </c>
      <c r="E7" s="417">
        <v>828.5</v>
      </c>
      <c r="F7" s="417">
        <v>340.536</v>
      </c>
      <c r="G7" s="417">
        <v>706.57299999999998</v>
      </c>
      <c r="H7" s="417">
        <v>425.75599999999997</v>
      </c>
      <c r="I7" s="417">
        <v>1798.9269999999999</v>
      </c>
      <c r="J7" s="417">
        <v>1932.221</v>
      </c>
      <c r="K7" s="417">
        <v>264.03500000000003</v>
      </c>
      <c r="L7" s="417">
        <v>0</v>
      </c>
      <c r="M7" s="417">
        <v>0</v>
      </c>
      <c r="N7" s="417">
        <v>0</v>
      </c>
      <c r="O7" s="417">
        <v>0</v>
      </c>
      <c r="P7" s="417">
        <v>0</v>
      </c>
    </row>
    <row r="8" spans="1:16" ht="12" customHeight="1">
      <c r="A8" s="214" t="s">
        <v>31</v>
      </c>
      <c r="B8" s="72" t="s">
        <v>89</v>
      </c>
      <c r="C8" s="417">
        <v>46517.887000000002</v>
      </c>
      <c r="D8" s="417">
        <v>39179.258000000002</v>
      </c>
      <c r="E8" s="417">
        <v>40980.455999999998</v>
      </c>
      <c r="F8" s="417">
        <v>39417.307000000001</v>
      </c>
      <c r="G8" s="417">
        <v>34024.182999999997</v>
      </c>
      <c r="H8" s="417">
        <v>37287.216</v>
      </c>
      <c r="I8" s="417">
        <v>38572.114000000001</v>
      </c>
      <c r="J8" s="417">
        <v>39284.161</v>
      </c>
      <c r="K8" s="417">
        <v>39728.184999999998</v>
      </c>
      <c r="L8" s="417">
        <v>39758.957999999999</v>
      </c>
      <c r="M8" s="417">
        <v>38317.021000000001</v>
      </c>
      <c r="N8" s="417">
        <v>43428.749000000003</v>
      </c>
      <c r="O8" s="417">
        <v>38726.919000000002</v>
      </c>
      <c r="P8" s="417">
        <v>40176.866999999998</v>
      </c>
    </row>
    <row r="9" spans="1:16" ht="12" customHeight="1">
      <c r="A9" s="210" t="s">
        <v>56</v>
      </c>
      <c r="B9" s="72"/>
      <c r="C9" s="417"/>
      <c r="D9" s="417"/>
      <c r="E9" s="417"/>
      <c r="F9" s="417"/>
      <c r="G9" s="417"/>
      <c r="H9" s="417"/>
      <c r="I9" s="417"/>
      <c r="J9" s="417"/>
      <c r="K9" s="417"/>
      <c r="L9" s="417"/>
      <c r="M9" s="417"/>
      <c r="N9" s="417"/>
      <c r="O9" s="417"/>
      <c r="P9" s="417"/>
    </row>
    <row r="10" spans="1:16" ht="22.5">
      <c r="A10" s="168" t="s">
        <v>166</v>
      </c>
      <c r="B10" s="72" t="s">
        <v>89</v>
      </c>
      <c r="C10" s="417">
        <v>1164.7650000000001</v>
      </c>
      <c r="D10" s="417">
        <v>1451.2919999999999</v>
      </c>
      <c r="E10" s="417">
        <v>986.976</v>
      </c>
      <c r="F10" s="417">
        <v>1097.1769999999999</v>
      </c>
      <c r="G10" s="417">
        <v>1000.329</v>
      </c>
      <c r="H10" s="417">
        <v>943.82799999999997</v>
      </c>
      <c r="I10" s="417">
        <v>1023.725</v>
      </c>
      <c r="J10" s="417">
        <v>1034.5509999999999</v>
      </c>
      <c r="K10" s="417">
        <v>1084.1020000000001</v>
      </c>
      <c r="L10" s="417">
        <v>991.21</v>
      </c>
      <c r="M10" s="417">
        <v>959.654</v>
      </c>
      <c r="N10" s="417">
        <v>967.86</v>
      </c>
      <c r="O10" s="417">
        <v>868.52200000000005</v>
      </c>
      <c r="P10" s="417">
        <v>764.25900000000001</v>
      </c>
    </row>
    <row r="11" spans="1:16" ht="12" customHeight="1">
      <c r="A11" s="210" t="s">
        <v>37</v>
      </c>
      <c r="B11" s="72" t="s">
        <v>89</v>
      </c>
      <c r="C11" s="417">
        <v>45353.121999999996</v>
      </c>
      <c r="D11" s="417">
        <v>37727.966</v>
      </c>
      <c r="E11" s="417">
        <v>39993.479999999996</v>
      </c>
      <c r="F11" s="417">
        <v>38320.131000000001</v>
      </c>
      <c r="G11" s="417">
        <v>33023.855000000003</v>
      </c>
      <c r="H11" s="417">
        <v>36343.387999999999</v>
      </c>
      <c r="I11" s="417">
        <v>37548.387999999999</v>
      </c>
      <c r="J11" s="417">
        <v>19623.837</v>
      </c>
      <c r="K11" s="417">
        <v>20867.805</v>
      </c>
      <c r="L11" s="417">
        <v>20934.583999999999</v>
      </c>
      <c r="M11" s="417">
        <v>20172.977999999999</v>
      </c>
      <c r="N11" s="417">
        <v>22928.880000000001</v>
      </c>
      <c r="O11" s="417">
        <v>26644.133000000002</v>
      </c>
      <c r="P11" s="417">
        <v>27062.392</v>
      </c>
    </row>
    <row r="12" spans="1:16" ht="22.5">
      <c r="A12" s="168" t="s">
        <v>92</v>
      </c>
      <c r="B12" s="72" t="s">
        <v>89</v>
      </c>
      <c r="C12" s="417" t="s">
        <v>132</v>
      </c>
      <c r="D12" s="417" t="s">
        <v>132</v>
      </c>
      <c r="E12" s="417" t="s">
        <v>132</v>
      </c>
      <c r="F12" s="417" t="s">
        <v>132</v>
      </c>
      <c r="G12" s="417" t="s">
        <v>132</v>
      </c>
      <c r="H12" s="417" t="s">
        <v>132</v>
      </c>
      <c r="I12" s="417" t="s">
        <v>132</v>
      </c>
      <c r="J12" s="417">
        <v>18625.774000000001</v>
      </c>
      <c r="K12" s="417">
        <v>17776.277999999998</v>
      </c>
      <c r="L12" s="417">
        <v>17833.164000000001</v>
      </c>
      <c r="M12" s="417">
        <v>17184.388999999999</v>
      </c>
      <c r="N12" s="417">
        <v>19532.008999999998</v>
      </c>
      <c r="O12" s="417">
        <v>11214.263999999999</v>
      </c>
      <c r="P12" s="417">
        <v>12350.216</v>
      </c>
    </row>
    <row r="13" spans="1:16" ht="12" customHeight="1">
      <c r="A13" s="37"/>
      <c r="B13" s="72"/>
      <c r="C13" s="417"/>
      <c r="D13" s="417"/>
      <c r="E13" s="417"/>
      <c r="F13" s="417"/>
      <c r="G13" s="417"/>
      <c r="H13" s="417"/>
      <c r="I13" s="417"/>
      <c r="J13" s="417"/>
      <c r="K13" s="417"/>
      <c r="L13" s="417"/>
      <c r="M13" s="417"/>
      <c r="N13" s="417"/>
      <c r="O13" s="417"/>
      <c r="P13" s="417"/>
    </row>
    <row r="14" spans="1:16" ht="22.5">
      <c r="A14" s="403" t="s">
        <v>299</v>
      </c>
      <c r="B14" s="72" t="s">
        <v>89</v>
      </c>
      <c r="C14" s="417">
        <v>47944.667000000001</v>
      </c>
      <c r="D14" s="417">
        <v>41164.722999999998</v>
      </c>
      <c r="E14" s="417">
        <v>42949.485999999997</v>
      </c>
      <c r="F14" s="417">
        <v>45047.451000000001</v>
      </c>
      <c r="G14" s="417">
        <v>42688.874000000003</v>
      </c>
      <c r="H14" s="417">
        <v>41950.442000000003</v>
      </c>
      <c r="I14" s="417">
        <v>43580.697</v>
      </c>
      <c r="J14" s="417">
        <v>43044.237999999998</v>
      </c>
      <c r="K14" s="417">
        <v>37654.038999999997</v>
      </c>
      <c r="L14" s="417">
        <v>37549.61</v>
      </c>
      <c r="M14" s="417">
        <v>38761.911999999997</v>
      </c>
      <c r="N14" s="417">
        <v>44633.09</v>
      </c>
      <c r="O14" s="417">
        <v>42487.413999999997</v>
      </c>
      <c r="P14" s="417">
        <v>39706.851999999999</v>
      </c>
    </row>
    <row r="15" spans="1:16" ht="12" customHeight="1">
      <c r="A15" s="40" t="s">
        <v>56</v>
      </c>
      <c r="B15" s="72"/>
      <c r="C15" s="417"/>
      <c r="D15" s="417"/>
      <c r="E15" s="417"/>
      <c r="F15" s="417"/>
      <c r="G15" s="417"/>
      <c r="H15" s="417"/>
      <c r="I15" s="417"/>
      <c r="J15" s="417"/>
      <c r="K15" s="417"/>
      <c r="L15" s="417"/>
      <c r="M15" s="417"/>
      <c r="N15" s="417"/>
      <c r="O15" s="417"/>
      <c r="P15" s="417"/>
    </row>
    <row r="16" spans="1:16" ht="12" customHeight="1">
      <c r="A16" s="40" t="s">
        <v>2</v>
      </c>
      <c r="B16" s="72" t="s">
        <v>89</v>
      </c>
      <c r="C16" s="417">
        <v>11571.887000000001</v>
      </c>
      <c r="D16" s="417">
        <v>8838.4740000000002</v>
      </c>
      <c r="E16" s="417">
        <v>8206.83</v>
      </c>
      <c r="F16" s="417">
        <v>9572.3919999999998</v>
      </c>
      <c r="G16" s="417">
        <v>9079.9860000000008</v>
      </c>
      <c r="H16" s="417">
        <v>9213.0720000000001</v>
      </c>
      <c r="I16" s="417">
        <v>8736.9770000000008</v>
      </c>
      <c r="J16" s="417">
        <v>8838.0480000000007</v>
      </c>
      <c r="K16" s="417">
        <v>8098.4229999999998</v>
      </c>
      <c r="L16" s="417">
        <v>6158.3190000000004</v>
      </c>
      <c r="M16" s="417">
        <v>7797.5450000000001</v>
      </c>
      <c r="N16" s="417">
        <v>7216.6440000000002</v>
      </c>
      <c r="O16" s="417">
        <v>7671.4189999999999</v>
      </c>
      <c r="P16" s="417">
        <v>5536.3019999999997</v>
      </c>
    </row>
    <row r="17" spans="1:16" ht="12" customHeight="1">
      <c r="A17" s="40" t="s">
        <v>3</v>
      </c>
      <c r="B17" s="72" t="s">
        <v>89</v>
      </c>
      <c r="C17" s="417">
        <v>7794.2470000000003</v>
      </c>
      <c r="D17" s="417">
        <v>6681.0820000000003</v>
      </c>
      <c r="E17" s="417">
        <v>7184.6189999999997</v>
      </c>
      <c r="F17" s="417">
        <v>6754.6180000000004</v>
      </c>
      <c r="G17" s="417">
        <v>7781.375</v>
      </c>
      <c r="H17" s="417">
        <v>7272.0559999999996</v>
      </c>
      <c r="I17" s="417">
        <v>7245.39</v>
      </c>
      <c r="J17" s="417">
        <v>3277.37</v>
      </c>
      <c r="K17" s="417" t="s">
        <v>91</v>
      </c>
      <c r="L17" s="417" t="s">
        <v>91</v>
      </c>
      <c r="M17" s="417" t="s">
        <v>91</v>
      </c>
      <c r="N17" s="417" t="s">
        <v>91</v>
      </c>
      <c r="O17" s="417" t="s">
        <v>91</v>
      </c>
      <c r="P17" s="417" t="s">
        <v>91</v>
      </c>
    </row>
    <row r="18" spans="1:16" ht="12" customHeight="1">
      <c r="A18" s="40" t="s">
        <v>52</v>
      </c>
      <c r="B18" s="72" t="s">
        <v>89</v>
      </c>
      <c r="C18" s="417">
        <v>763.97299999999996</v>
      </c>
      <c r="D18" s="417">
        <v>380.52600000000001</v>
      </c>
      <c r="E18" s="417">
        <v>660.33600000000001</v>
      </c>
      <c r="F18" s="417">
        <v>439.13499999999999</v>
      </c>
      <c r="G18" s="417">
        <v>333.678</v>
      </c>
      <c r="H18" s="417">
        <v>503.97800000000001</v>
      </c>
      <c r="I18" s="417">
        <v>489.43099999999998</v>
      </c>
      <c r="J18" s="417">
        <v>495.65300000000002</v>
      </c>
      <c r="K18" s="417">
        <v>379.44200000000001</v>
      </c>
      <c r="L18" s="417">
        <v>211.791</v>
      </c>
      <c r="M18" s="417">
        <v>293.04399999999998</v>
      </c>
      <c r="N18" s="417">
        <v>440.13799999999998</v>
      </c>
      <c r="O18" s="417">
        <v>499.50700000000001</v>
      </c>
      <c r="P18" s="417">
        <v>442.00700000000001</v>
      </c>
    </row>
    <row r="19" spans="1:16" ht="12" customHeight="1">
      <c r="A19" s="40" t="s">
        <v>45</v>
      </c>
      <c r="B19" s="72" t="s">
        <v>89</v>
      </c>
      <c r="C19" s="417">
        <v>20456.917000000001</v>
      </c>
      <c r="D19" s="417">
        <v>17119.569</v>
      </c>
      <c r="E19" s="417">
        <v>19214.981</v>
      </c>
      <c r="F19" s="417">
        <v>18994.217000000001</v>
      </c>
      <c r="G19" s="417">
        <v>16775.256000000001</v>
      </c>
      <c r="H19" s="417">
        <v>16625.366000000002</v>
      </c>
      <c r="I19" s="417">
        <v>18275.983</v>
      </c>
      <c r="J19" s="417">
        <v>21449.362000000001</v>
      </c>
      <c r="K19" s="417">
        <v>19959.655999999999</v>
      </c>
      <c r="L19" s="417">
        <v>20471.659</v>
      </c>
      <c r="M19" s="417">
        <v>20644.281999999999</v>
      </c>
      <c r="N19" s="417">
        <v>27301.022000000001</v>
      </c>
      <c r="O19" s="417">
        <v>25339.901999999998</v>
      </c>
      <c r="P19" s="417">
        <v>24705.766</v>
      </c>
    </row>
    <row r="20" spans="1:16" ht="12" customHeight="1">
      <c r="A20" s="40" t="s">
        <v>39</v>
      </c>
      <c r="B20" s="72" t="s">
        <v>89</v>
      </c>
      <c r="C20" s="417">
        <v>3306.2750000000001</v>
      </c>
      <c r="D20" s="417">
        <v>3531.74</v>
      </c>
      <c r="E20" s="417">
        <v>3595.5720000000001</v>
      </c>
      <c r="F20" s="417">
        <v>4217.7950000000001</v>
      </c>
      <c r="G20" s="417">
        <v>4186.7340000000004</v>
      </c>
      <c r="H20" s="417">
        <v>4378.0150000000003</v>
      </c>
      <c r="I20" s="417">
        <v>4421.0129999999999</v>
      </c>
      <c r="J20" s="417">
        <v>4351.451</v>
      </c>
      <c r="K20" s="417">
        <v>4543.7430000000004</v>
      </c>
      <c r="L20" s="417">
        <v>5278.5280000000002</v>
      </c>
      <c r="M20" s="417">
        <v>4824.33</v>
      </c>
      <c r="N20" s="417">
        <v>4843.9759999999997</v>
      </c>
      <c r="O20" s="417">
        <v>4795.8059999999996</v>
      </c>
      <c r="P20" s="417">
        <v>4453.8469999999998</v>
      </c>
    </row>
    <row r="21" spans="1:16" ht="12" customHeight="1">
      <c r="A21" s="40" t="s">
        <v>58</v>
      </c>
      <c r="B21" s="72" t="s">
        <v>89</v>
      </c>
      <c r="C21" s="417">
        <v>4051.3670000000002</v>
      </c>
      <c r="D21" s="417">
        <v>4613.3320000000003</v>
      </c>
      <c r="E21" s="417">
        <v>4087.1489999999999</v>
      </c>
      <c r="F21" s="417">
        <v>5069.2929999999997</v>
      </c>
      <c r="G21" s="417">
        <v>4531.8450000000003</v>
      </c>
      <c r="H21" s="417">
        <v>3957.953</v>
      </c>
      <c r="I21" s="417">
        <v>4411.9009999999998</v>
      </c>
      <c r="J21" s="417">
        <v>4632.3530000000001</v>
      </c>
      <c r="K21" s="417">
        <v>4672.7740000000003</v>
      </c>
      <c r="L21" s="417">
        <v>5429.3140000000003</v>
      </c>
      <c r="M21" s="417">
        <v>5202.7110000000002</v>
      </c>
      <c r="N21" s="417">
        <v>4831.3090000000002</v>
      </c>
      <c r="O21" s="417">
        <v>4179.3040000000001</v>
      </c>
      <c r="P21" s="417">
        <v>4568.9309999999996</v>
      </c>
    </row>
    <row r="22" spans="1:16" ht="12" customHeight="1">
      <c r="A22" s="40"/>
      <c r="B22" s="467"/>
      <c r="C22" s="417"/>
      <c r="D22" s="417"/>
      <c r="E22" s="417"/>
      <c r="F22" s="417"/>
      <c r="G22" s="417"/>
      <c r="H22" s="417"/>
      <c r="I22" s="417"/>
      <c r="J22" s="417"/>
      <c r="K22" s="417"/>
      <c r="L22" s="417"/>
      <c r="M22" s="417"/>
      <c r="N22" s="417"/>
      <c r="O22" s="417"/>
      <c r="P22" s="417"/>
    </row>
    <row r="23" spans="1:16" ht="22.5">
      <c r="A23" s="471" t="s">
        <v>388</v>
      </c>
      <c r="B23" s="468" t="s">
        <v>89</v>
      </c>
      <c r="C23" s="417">
        <v>3528.0349999999962</v>
      </c>
      <c r="D23" s="417">
        <v>3032.1680000000051</v>
      </c>
      <c r="E23" s="417">
        <v>1371.3240000000005</v>
      </c>
      <c r="F23" s="417">
        <v>1554.2609999999986</v>
      </c>
      <c r="G23" s="417">
        <v>-1657.606000000007</v>
      </c>
      <c r="H23" s="417">
        <v>2483.7719999999972</v>
      </c>
      <c r="I23" s="417">
        <v>866.12099999999919</v>
      </c>
      <c r="J23" s="417">
        <v>1756.0780000000013</v>
      </c>
      <c r="K23" s="417">
        <v>8770.1320000000051</v>
      </c>
      <c r="L23" s="417">
        <v>8624.7980000000025</v>
      </c>
      <c r="M23" s="417">
        <v>7616.0850000000064</v>
      </c>
      <c r="N23" s="417">
        <v>6613.5540000000037</v>
      </c>
      <c r="O23" s="417">
        <v>2607.7060000000056</v>
      </c>
      <c r="P23" s="417">
        <v>6787.9360000000015</v>
      </c>
    </row>
    <row r="24" spans="1:16" ht="10.15" customHeight="1">
      <c r="A24" s="1" t="s">
        <v>141</v>
      </c>
      <c r="B24" s="215"/>
      <c r="C24" s="391"/>
      <c r="D24" s="391"/>
      <c r="E24" s="391"/>
      <c r="F24" s="391"/>
      <c r="G24" s="391"/>
      <c r="H24" s="391"/>
      <c r="I24" s="391"/>
      <c r="J24" s="391"/>
      <c r="K24" s="391"/>
      <c r="L24" s="391"/>
      <c r="M24" s="391"/>
      <c r="N24" s="391"/>
      <c r="O24" s="391"/>
      <c r="P24" s="391"/>
    </row>
    <row r="25" spans="1:16">
      <c r="A25" s="406" t="s">
        <v>297</v>
      </c>
      <c r="B25" s="222"/>
      <c r="C25" s="276"/>
      <c r="D25" s="276"/>
      <c r="E25" s="276"/>
      <c r="F25" s="276"/>
    </row>
    <row r="26" spans="1:16" ht="33" customHeight="1">
      <c r="A26" s="625" t="s">
        <v>389</v>
      </c>
      <c r="B26" s="625"/>
      <c r="C26" s="625"/>
      <c r="D26" s="625"/>
      <c r="E26" s="625"/>
      <c r="F26" s="625"/>
      <c r="G26" s="625"/>
      <c r="H26" s="625"/>
      <c r="I26" s="625"/>
      <c r="J26" s="625"/>
      <c r="K26" s="625"/>
      <c r="L26" s="625"/>
      <c r="M26" s="625"/>
      <c r="N26" s="625"/>
      <c r="O26" s="625"/>
      <c r="P26" s="625"/>
    </row>
    <row r="27" spans="1:16" ht="11.25" customHeight="1">
      <c r="A27" s="625" t="s">
        <v>390</v>
      </c>
      <c r="B27" s="625"/>
      <c r="C27" s="625"/>
      <c r="D27" s="625"/>
      <c r="E27" s="625"/>
      <c r="F27" s="625"/>
      <c r="G27" s="625"/>
      <c r="H27" s="625"/>
      <c r="I27" s="625"/>
      <c r="J27" s="625"/>
      <c r="K27" s="625"/>
      <c r="L27" s="625"/>
      <c r="M27" s="625"/>
      <c r="N27" s="625"/>
      <c r="O27" s="625"/>
      <c r="P27" s="625"/>
    </row>
    <row r="28" spans="1:16" ht="11.25" customHeight="1">
      <c r="A28" s="472"/>
      <c r="B28" s="472"/>
      <c r="C28" s="472"/>
      <c r="D28" s="472"/>
      <c r="E28" s="472"/>
      <c r="F28" s="472"/>
      <c r="G28" s="472"/>
      <c r="H28" s="472"/>
      <c r="I28" s="472"/>
      <c r="J28" s="472"/>
      <c r="K28" s="472"/>
      <c r="L28" s="472"/>
      <c r="M28" s="472"/>
      <c r="N28" s="472"/>
      <c r="O28" s="472"/>
      <c r="P28" s="472"/>
    </row>
    <row r="29" spans="1:16">
      <c r="A29" s="372" t="s">
        <v>385</v>
      </c>
      <c r="B29" s="264"/>
      <c r="C29" s="1"/>
    </row>
    <row r="30" spans="1:16" ht="12" customHeight="1">
      <c r="A30" s="1"/>
      <c r="B30" s="264"/>
      <c r="C30" s="1"/>
    </row>
    <row r="31" spans="1:16" ht="16.899999999999999" customHeight="1">
      <c r="A31" s="262"/>
      <c r="B31" s="265" t="s">
        <v>81</v>
      </c>
      <c r="C31" s="203">
        <v>2010</v>
      </c>
      <c r="D31" s="203">
        <v>2011</v>
      </c>
      <c r="E31" s="203">
        <v>2012</v>
      </c>
      <c r="F31" s="203">
        <v>2013</v>
      </c>
      <c r="G31" s="203">
        <v>2014</v>
      </c>
      <c r="H31" s="203">
        <v>2015</v>
      </c>
      <c r="I31" s="203">
        <v>2016</v>
      </c>
      <c r="J31" s="203">
        <v>2017</v>
      </c>
      <c r="K31" s="416">
        <v>2018</v>
      </c>
      <c r="L31" s="436">
        <v>2019</v>
      </c>
      <c r="M31" s="436">
        <v>2020</v>
      </c>
      <c r="N31" s="436">
        <v>2021</v>
      </c>
      <c r="O31" s="460">
        <v>2022</v>
      </c>
      <c r="P31" s="460" t="s">
        <v>363</v>
      </c>
    </row>
    <row r="32" spans="1:16" ht="12" customHeight="1">
      <c r="A32" s="421"/>
      <c r="B32" s="421"/>
      <c r="C32" s="421"/>
      <c r="D32" s="421"/>
      <c r="E32" s="421"/>
      <c r="F32" s="421"/>
      <c r="G32" s="421"/>
      <c r="H32" s="421"/>
      <c r="I32" s="421"/>
      <c r="J32" s="421"/>
      <c r="K32" s="421"/>
      <c r="L32" s="421"/>
      <c r="M32" s="421"/>
      <c r="N32" s="421"/>
      <c r="O32" s="421"/>
      <c r="P32" s="421"/>
    </row>
    <row r="33" spans="1:16">
      <c r="A33" s="263" t="s">
        <v>204</v>
      </c>
      <c r="B33" s="261" t="s">
        <v>82</v>
      </c>
      <c r="C33" s="417">
        <v>9108.1589999999997</v>
      </c>
      <c r="D33" s="417">
        <v>8406.6640000000007</v>
      </c>
      <c r="E33" s="417">
        <v>8120.6769999999997</v>
      </c>
      <c r="F33" s="417">
        <v>8215.277</v>
      </c>
      <c r="G33" s="417">
        <v>7816.5370000000003</v>
      </c>
      <c r="H33" s="417">
        <v>7467.3280000000004</v>
      </c>
      <c r="I33" s="417">
        <v>7777.5469999999996</v>
      </c>
      <c r="J33" s="417">
        <v>7835.3109999999997</v>
      </c>
      <c r="K33" s="417">
        <v>7042.5820000000003</v>
      </c>
      <c r="L33" s="417">
        <v>6213.7070000000003</v>
      </c>
      <c r="M33" s="417">
        <v>7291.0450000000001</v>
      </c>
      <c r="N33" s="417">
        <v>8167.9989999999998</v>
      </c>
      <c r="O33" s="417">
        <v>7411.4409999999998</v>
      </c>
      <c r="P33" s="417">
        <v>7262.1139999999996</v>
      </c>
    </row>
    <row r="34" spans="1:16">
      <c r="A34" s="263" t="s">
        <v>209</v>
      </c>
      <c r="B34" s="261" t="s">
        <v>82</v>
      </c>
      <c r="C34" s="417">
        <v>5797.3770000000004</v>
      </c>
      <c r="D34" s="417">
        <v>5228.4780000000001</v>
      </c>
      <c r="E34" s="417">
        <v>5066.6769999999997</v>
      </c>
      <c r="F34" s="417">
        <v>5000.558</v>
      </c>
      <c r="G34" s="417">
        <v>4462.6409999999996</v>
      </c>
      <c r="H34" s="417">
        <v>4475.58</v>
      </c>
      <c r="I34" s="417">
        <v>4850.79</v>
      </c>
      <c r="J34" s="417">
        <v>4942.8419999999996</v>
      </c>
      <c r="K34" s="417">
        <v>4652.5659999999998</v>
      </c>
      <c r="L34" s="417">
        <v>4362.62</v>
      </c>
      <c r="M34" s="417">
        <v>5442.3909999999996</v>
      </c>
      <c r="N34" s="417">
        <v>6512.3069999999998</v>
      </c>
      <c r="O34" s="417">
        <v>5617.1329999999998</v>
      </c>
      <c r="P34" s="417">
        <v>5473.8490000000002</v>
      </c>
    </row>
    <row r="35" spans="1:16">
      <c r="A35" s="263" t="s">
        <v>205</v>
      </c>
      <c r="B35" s="261" t="s">
        <v>206</v>
      </c>
      <c r="C35" s="418">
        <v>63.65</v>
      </c>
      <c r="D35" s="418">
        <v>62.194000000000003</v>
      </c>
      <c r="E35" s="418">
        <v>62.392000000000003</v>
      </c>
      <c r="F35" s="418">
        <v>60.869</v>
      </c>
      <c r="G35" s="418">
        <v>57.091999999999999</v>
      </c>
      <c r="H35" s="418">
        <v>59.935000000000002</v>
      </c>
      <c r="I35" s="418">
        <v>62.369</v>
      </c>
      <c r="J35" s="418">
        <v>63.084000000000003</v>
      </c>
      <c r="K35" s="418">
        <v>66.063000000000002</v>
      </c>
      <c r="L35" s="418">
        <v>70.209999999999994</v>
      </c>
      <c r="M35" s="418">
        <v>74.644999999999996</v>
      </c>
      <c r="N35" s="418">
        <v>79.73</v>
      </c>
      <c r="O35" s="418">
        <v>75.790000000000006</v>
      </c>
      <c r="P35" s="418">
        <v>75.375</v>
      </c>
    </row>
    <row r="36" spans="1:16">
      <c r="A36" s="263"/>
      <c r="B36" s="264"/>
      <c r="C36" s="1"/>
    </row>
    <row r="37" spans="1:16">
      <c r="A37" s="263" t="s">
        <v>207</v>
      </c>
      <c r="B37" s="261" t="s">
        <v>89</v>
      </c>
      <c r="C37" s="417">
        <v>51472.701999999997</v>
      </c>
      <c r="D37" s="417">
        <v>44196.891000000003</v>
      </c>
      <c r="E37" s="417">
        <v>44320.81</v>
      </c>
      <c r="F37" s="417">
        <v>46601.712</v>
      </c>
      <c r="G37" s="417">
        <v>41031.267999999996</v>
      </c>
      <c r="H37" s="417">
        <v>44434.214</v>
      </c>
      <c r="I37" s="417">
        <v>44446.817999999999</v>
      </c>
      <c r="J37" s="417">
        <v>44800.315999999999</v>
      </c>
      <c r="K37" s="417">
        <v>46424.171000000002</v>
      </c>
      <c r="L37" s="417">
        <v>46174.408000000003</v>
      </c>
      <c r="M37" s="417">
        <v>46377.997000000003</v>
      </c>
      <c r="N37" s="417">
        <v>51246.644</v>
      </c>
      <c r="O37" s="417">
        <v>45095.12</v>
      </c>
      <c r="P37" s="417">
        <v>46494.788</v>
      </c>
    </row>
    <row r="38" spans="1:16">
      <c r="A38" s="263" t="s">
        <v>208</v>
      </c>
      <c r="B38" s="261" t="s">
        <v>89</v>
      </c>
      <c r="C38" s="417">
        <v>37081.036999999997</v>
      </c>
      <c r="D38" s="417">
        <v>32102.716</v>
      </c>
      <c r="E38" s="417">
        <v>31943.722000000002</v>
      </c>
      <c r="F38" s="417">
        <v>31930.434000000001</v>
      </c>
      <c r="G38" s="417">
        <v>29592.644</v>
      </c>
      <c r="H38" s="417">
        <v>30286.587</v>
      </c>
      <c r="I38" s="417">
        <v>31228.797999999999</v>
      </c>
      <c r="J38" s="417">
        <v>30968.042000000001</v>
      </c>
      <c r="K38" s="417">
        <v>30172.780999999999</v>
      </c>
      <c r="L38" s="417">
        <v>25904.056</v>
      </c>
      <c r="M38" s="417">
        <v>31366.112000000001</v>
      </c>
      <c r="N38" s="417">
        <v>35092.656000000003</v>
      </c>
      <c r="O38" s="417">
        <v>27904.558000000001</v>
      </c>
      <c r="P38" s="417">
        <v>26965.098000000002</v>
      </c>
    </row>
    <row r="39" spans="1:16">
      <c r="A39" s="263" t="s">
        <v>205</v>
      </c>
      <c r="B39" s="261" t="s">
        <v>206</v>
      </c>
      <c r="C39" s="418">
        <v>72.040000000000006</v>
      </c>
      <c r="D39" s="418">
        <v>72.635999999999996</v>
      </c>
      <c r="E39" s="418">
        <v>72.073999999999998</v>
      </c>
      <c r="F39" s="418">
        <v>68.518000000000001</v>
      </c>
      <c r="G39" s="418">
        <v>72.122</v>
      </c>
      <c r="H39" s="418">
        <v>68.161000000000001</v>
      </c>
      <c r="I39" s="418">
        <v>70.260999999999996</v>
      </c>
      <c r="J39" s="418">
        <v>69.125</v>
      </c>
      <c r="K39" s="418">
        <v>64.994</v>
      </c>
      <c r="L39" s="418">
        <v>56.1</v>
      </c>
      <c r="M39" s="418">
        <v>67.631</v>
      </c>
      <c r="N39" s="418">
        <v>68.477999999999994</v>
      </c>
      <c r="O39" s="418">
        <v>61.878999999999998</v>
      </c>
      <c r="P39" s="418">
        <v>57.996000000000002</v>
      </c>
    </row>
    <row r="40" spans="1:16">
      <c r="A40" s="1" t="s">
        <v>141</v>
      </c>
      <c r="B40" s="401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</row>
    <row r="41" spans="1:16">
      <c r="A41" s="406" t="s">
        <v>297</v>
      </c>
    </row>
  </sheetData>
  <mergeCells count="2">
    <mergeCell ref="A26:P26"/>
    <mergeCell ref="A27:P27"/>
  </mergeCells>
  <phoneticPr fontId="6" type="noConversion"/>
  <hyperlinks>
    <hyperlink ref="A1" location="Inhaltsverzeichnis!C27" display="2.11 Fernwärmebilanz in Berlin 2018" xr:uid="{00000000-0004-0000-1000-000000000000}"/>
    <hyperlink ref="A29" location="Inhaltsverzeichnis!C28" display="2.12 Kraft-Wärme-Kopplung (KWK) in Berlin 2018" xr:uid="{00000000-0004-0000-1000-000001000000}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6"/>
  <dimension ref="A1:N227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ColWidth="11.42578125" defaultRowHeight="12" outlineLevelRow="1"/>
  <cols>
    <col min="1" max="2" width="8.5703125" style="15" customWidth="1"/>
    <col min="3" max="7" width="10.7109375" style="15" customWidth="1"/>
    <col min="8" max="9" width="7.7109375" style="15" customWidth="1"/>
    <col min="10" max="16384" width="11.42578125" style="15"/>
  </cols>
  <sheetData>
    <row r="1" spans="1:14" ht="24" customHeight="1">
      <c r="A1" s="579" t="s">
        <v>391</v>
      </c>
      <c r="B1" s="579"/>
      <c r="C1" s="579"/>
      <c r="D1" s="579"/>
      <c r="E1" s="579"/>
      <c r="F1" s="579"/>
      <c r="G1" s="579"/>
    </row>
    <row r="2" spans="1:14" ht="12" customHeight="1">
      <c r="A2" s="237"/>
      <c r="B2" s="233"/>
      <c r="C2" s="233"/>
      <c r="D2" s="233"/>
      <c r="E2" s="56"/>
      <c r="F2" s="56"/>
      <c r="G2" s="56"/>
    </row>
    <row r="3" spans="1:14" ht="12.75" customHeight="1">
      <c r="A3" s="604" t="s">
        <v>57</v>
      </c>
      <c r="B3" s="586" t="s">
        <v>169</v>
      </c>
      <c r="C3" s="80" t="s">
        <v>170</v>
      </c>
      <c r="D3" s="94"/>
      <c r="E3" s="80"/>
      <c r="F3" s="81"/>
      <c r="G3" s="81"/>
    </row>
    <row r="4" spans="1:14">
      <c r="A4" s="626"/>
      <c r="B4" s="587"/>
      <c r="C4" s="243" t="s">
        <v>2</v>
      </c>
      <c r="D4" s="243" t="s">
        <v>3</v>
      </c>
      <c r="E4" s="96" t="s">
        <v>52</v>
      </c>
      <c r="F4" s="95" t="s">
        <v>38</v>
      </c>
      <c r="G4" s="78" t="s">
        <v>199</v>
      </c>
    </row>
    <row r="5" spans="1:14" ht="12" customHeight="1">
      <c r="A5" s="39"/>
      <c r="B5" s="97"/>
      <c r="C5" s="98"/>
      <c r="D5" s="98"/>
      <c r="E5" s="99"/>
      <c r="F5" s="98"/>
      <c r="G5" s="100"/>
    </row>
    <row r="6" spans="1:14" ht="12" customHeight="1">
      <c r="A6" s="101"/>
      <c r="B6" s="596" t="s">
        <v>157</v>
      </c>
      <c r="C6" s="596"/>
      <c r="D6" s="596"/>
      <c r="E6" s="627"/>
      <c r="F6" s="627"/>
      <c r="G6" s="627"/>
    </row>
    <row r="7" spans="1:14" ht="12" customHeight="1">
      <c r="A7" s="28">
        <v>1990</v>
      </c>
      <c r="B7" s="417">
        <v>26804.008000000002</v>
      </c>
      <c r="C7" s="417">
        <v>7730.5829999999996</v>
      </c>
      <c r="D7" s="417">
        <v>4871.6580000000004</v>
      </c>
      <c r="E7" s="417">
        <v>11111.607</v>
      </c>
      <c r="F7" s="417">
        <v>3024.1089999999999</v>
      </c>
      <c r="G7" s="417">
        <v>66.051000000000002</v>
      </c>
      <c r="H7" s="48"/>
      <c r="I7" s="48"/>
      <c r="J7" s="48"/>
      <c r="K7" s="48"/>
      <c r="L7" s="48"/>
      <c r="M7" s="48"/>
      <c r="N7" s="48"/>
    </row>
    <row r="8" spans="1:14" s="276" customFormat="1" ht="12" hidden="1" customHeight="1" outlineLevel="1">
      <c r="A8" s="277">
        <v>1999</v>
      </c>
      <c r="B8" s="417">
        <v>23819.83</v>
      </c>
      <c r="C8" s="417">
        <v>7642.5140000000001</v>
      </c>
      <c r="D8" s="417">
        <v>1382.713</v>
      </c>
      <c r="E8" s="417">
        <v>9959.4609999999993</v>
      </c>
      <c r="F8" s="417">
        <v>4729.1440000000002</v>
      </c>
      <c r="G8" s="417">
        <v>105.997</v>
      </c>
      <c r="H8" s="395"/>
      <c r="I8" s="395"/>
      <c r="J8" s="395"/>
      <c r="K8" s="395"/>
      <c r="L8" s="395"/>
      <c r="M8" s="395"/>
      <c r="N8" s="395"/>
    </row>
    <row r="9" spans="1:14" ht="12" customHeight="1" collapsed="1">
      <c r="A9" s="28">
        <v>2000</v>
      </c>
      <c r="B9" s="417">
        <v>23789.324000000001</v>
      </c>
      <c r="C9" s="417">
        <v>7848.7759999999998</v>
      </c>
      <c r="D9" s="417">
        <v>1428.9580000000001</v>
      </c>
      <c r="E9" s="417">
        <v>9613.0490000000009</v>
      </c>
      <c r="F9" s="417">
        <v>4774.7969999999996</v>
      </c>
      <c r="G9" s="417">
        <v>123.744</v>
      </c>
      <c r="H9" s="48"/>
      <c r="I9" s="48"/>
      <c r="J9" s="48"/>
      <c r="K9" s="48"/>
      <c r="L9" s="48"/>
      <c r="M9" s="48"/>
      <c r="N9" s="48"/>
    </row>
    <row r="10" spans="1:14" ht="12" hidden="1" customHeight="1" outlineLevel="1">
      <c r="A10" s="28">
        <v>2001</v>
      </c>
      <c r="B10" s="417">
        <v>24175.274000000001</v>
      </c>
      <c r="C10" s="417">
        <v>6734.058</v>
      </c>
      <c r="D10" s="417">
        <v>1542.8869999999999</v>
      </c>
      <c r="E10" s="417">
        <v>10225.17</v>
      </c>
      <c r="F10" s="417">
        <v>5560.0159999999996</v>
      </c>
      <c r="G10" s="417">
        <v>113.14400000000001</v>
      </c>
      <c r="H10" s="48"/>
      <c r="I10" s="48"/>
      <c r="J10" s="48"/>
      <c r="K10" s="48"/>
      <c r="L10" s="48"/>
      <c r="M10" s="48"/>
      <c r="N10" s="48"/>
    </row>
    <row r="11" spans="1:14" ht="12" hidden="1" customHeight="1" outlineLevel="1">
      <c r="A11" s="28">
        <v>2002</v>
      </c>
      <c r="B11" s="417">
        <v>21353.393</v>
      </c>
      <c r="C11" s="417">
        <v>4646.66</v>
      </c>
      <c r="D11" s="417">
        <v>1469.72</v>
      </c>
      <c r="E11" s="417">
        <v>9465.1440000000002</v>
      </c>
      <c r="F11" s="417">
        <v>5658.7240000000002</v>
      </c>
      <c r="G11" s="417">
        <v>113.14400000000001</v>
      </c>
      <c r="H11" s="48"/>
      <c r="I11" s="48"/>
      <c r="J11" s="48"/>
      <c r="K11" s="48"/>
      <c r="L11" s="48"/>
      <c r="M11" s="48"/>
      <c r="N11" s="48"/>
    </row>
    <row r="12" spans="1:14" ht="12" hidden="1" customHeight="1" outlineLevel="1">
      <c r="A12" s="28">
        <v>2003</v>
      </c>
      <c r="B12" s="417">
        <v>21344.080000000002</v>
      </c>
      <c r="C12" s="417">
        <v>4618.2560000000003</v>
      </c>
      <c r="D12" s="417">
        <v>1443.9680000000001</v>
      </c>
      <c r="E12" s="417">
        <v>9234.2690000000002</v>
      </c>
      <c r="F12" s="417">
        <v>5946.5720000000001</v>
      </c>
      <c r="G12" s="417">
        <v>101.015</v>
      </c>
      <c r="H12" s="48"/>
      <c r="I12" s="48"/>
      <c r="J12" s="48"/>
      <c r="K12" s="48"/>
      <c r="L12" s="48"/>
      <c r="M12" s="48"/>
      <c r="N12" s="48"/>
    </row>
    <row r="13" spans="1:14" ht="12" hidden="1" customHeight="1" outlineLevel="1">
      <c r="A13" s="28">
        <v>2004</v>
      </c>
      <c r="B13" s="417">
        <v>20277.688999999998</v>
      </c>
      <c r="C13" s="417">
        <v>4114.4750000000004</v>
      </c>
      <c r="D13" s="417">
        <v>1525.1669999999999</v>
      </c>
      <c r="E13" s="417">
        <v>8564.6190000000006</v>
      </c>
      <c r="F13" s="417">
        <v>5970.1279999999997</v>
      </c>
      <c r="G13" s="417">
        <v>103.3</v>
      </c>
      <c r="H13" s="48"/>
      <c r="I13" s="48"/>
      <c r="J13" s="48"/>
      <c r="K13" s="48"/>
      <c r="L13" s="48"/>
      <c r="M13" s="48"/>
      <c r="N13" s="48"/>
    </row>
    <row r="14" spans="1:14" ht="12" hidden="1" customHeight="1" outlineLevel="1">
      <c r="A14" s="28">
        <v>2005</v>
      </c>
      <c r="B14" s="417">
        <v>20103.28</v>
      </c>
      <c r="C14" s="417">
        <v>4491.3680000000004</v>
      </c>
      <c r="D14" s="417">
        <v>1466.154</v>
      </c>
      <c r="E14" s="417">
        <v>8316.06</v>
      </c>
      <c r="F14" s="417">
        <v>5757.1859999999997</v>
      </c>
      <c r="G14" s="417">
        <v>72.512</v>
      </c>
      <c r="H14" s="48"/>
      <c r="I14" s="48"/>
      <c r="J14" s="48"/>
      <c r="K14" s="48"/>
      <c r="L14" s="48"/>
      <c r="M14" s="48"/>
      <c r="N14" s="48"/>
    </row>
    <row r="15" spans="1:14" ht="12" hidden="1" customHeight="1" outlineLevel="1">
      <c r="A15" s="28">
        <v>2006</v>
      </c>
      <c r="B15" s="417">
        <v>20014.996999999999</v>
      </c>
      <c r="C15" s="417">
        <v>4249.2539999999999</v>
      </c>
      <c r="D15" s="417">
        <v>1327.5709999999999</v>
      </c>
      <c r="E15" s="417">
        <v>8681.607</v>
      </c>
      <c r="F15" s="417">
        <v>5668.3869999999997</v>
      </c>
      <c r="G15" s="417">
        <v>88.177999999999997</v>
      </c>
      <c r="H15" s="48"/>
      <c r="I15" s="48"/>
      <c r="J15" s="48"/>
      <c r="K15" s="48"/>
      <c r="L15" s="48"/>
      <c r="M15" s="48"/>
      <c r="N15" s="48"/>
    </row>
    <row r="16" spans="1:14" hidden="1" outlineLevel="1">
      <c r="A16" s="28">
        <v>2007</v>
      </c>
      <c r="B16" s="417">
        <v>17545.144</v>
      </c>
      <c r="C16" s="417">
        <v>4117.6899999999996</v>
      </c>
      <c r="D16" s="417">
        <v>1369.1990000000001</v>
      </c>
      <c r="E16" s="417">
        <v>6812.7950000000001</v>
      </c>
      <c r="F16" s="417">
        <v>5160.8890000000001</v>
      </c>
      <c r="G16" s="417">
        <v>84.570999999999998</v>
      </c>
    </row>
    <row r="17" spans="1:7" hidden="1" outlineLevel="1">
      <c r="A17" s="28">
        <v>2008</v>
      </c>
      <c r="B17" s="417">
        <v>18526.732</v>
      </c>
      <c r="C17" s="417">
        <v>4046.2579999999998</v>
      </c>
      <c r="D17" s="417">
        <v>1407.623</v>
      </c>
      <c r="E17" s="417">
        <v>7783.71</v>
      </c>
      <c r="F17" s="417">
        <v>5289.14</v>
      </c>
      <c r="G17" s="417">
        <v>0</v>
      </c>
    </row>
    <row r="18" spans="1:7" hidden="1" outlineLevel="1">
      <c r="A18" s="28">
        <v>2009</v>
      </c>
      <c r="B18" s="417">
        <v>17931.395</v>
      </c>
      <c r="C18" s="417">
        <v>3581.7040000000002</v>
      </c>
      <c r="D18" s="417">
        <v>1420.0260000000001</v>
      </c>
      <c r="E18" s="417">
        <v>7159.884</v>
      </c>
      <c r="F18" s="417">
        <v>5769.78</v>
      </c>
      <c r="G18" s="417">
        <v>0</v>
      </c>
    </row>
    <row r="19" spans="1:7" collapsed="1">
      <c r="A19" s="28">
        <v>2010</v>
      </c>
      <c r="B19" s="417">
        <v>19694.601999999999</v>
      </c>
      <c r="C19" s="417">
        <v>4239.442</v>
      </c>
      <c r="D19" s="417">
        <v>1547.47</v>
      </c>
      <c r="E19" s="417">
        <v>7345.3339999999998</v>
      </c>
      <c r="F19" s="417">
        <v>6371.1980000000003</v>
      </c>
      <c r="G19" s="417">
        <v>191.15700000000001</v>
      </c>
    </row>
    <row r="20" spans="1:7" hidden="1" outlineLevel="1">
      <c r="A20" s="28">
        <v>2011</v>
      </c>
      <c r="B20" s="417">
        <v>17310.028999999999</v>
      </c>
      <c r="C20" s="417">
        <v>3627.6060000000002</v>
      </c>
      <c r="D20" s="417">
        <v>1359.268</v>
      </c>
      <c r="E20" s="417">
        <v>6614.3680000000004</v>
      </c>
      <c r="F20" s="417">
        <v>5504.3450000000003</v>
      </c>
      <c r="G20" s="417">
        <v>204.44200000000001</v>
      </c>
    </row>
    <row r="21" spans="1:7" hidden="1" outlineLevel="1">
      <c r="A21" s="260">
        <v>2012</v>
      </c>
      <c r="B21" s="417">
        <v>17466.084999999999</v>
      </c>
      <c r="C21" s="417">
        <v>3397.2930000000001</v>
      </c>
      <c r="D21" s="417">
        <v>1434.2750000000001</v>
      </c>
      <c r="E21" s="417">
        <v>7066.6959999999999</v>
      </c>
      <c r="F21" s="417">
        <v>5380.9369999999999</v>
      </c>
      <c r="G21" s="417">
        <v>186.88399999999999</v>
      </c>
    </row>
    <row r="22" spans="1:7" hidden="1" outlineLevel="1">
      <c r="A22" s="267">
        <v>2013</v>
      </c>
      <c r="B22" s="417">
        <v>18095.133000000002</v>
      </c>
      <c r="C22" s="417">
        <v>3784.4870000000001</v>
      </c>
      <c r="D22" s="417">
        <v>1311.248</v>
      </c>
      <c r="E22" s="417">
        <v>7260.2790000000005</v>
      </c>
      <c r="F22" s="417">
        <v>5530.0190000000002</v>
      </c>
      <c r="G22" s="417">
        <v>209.1</v>
      </c>
    </row>
    <row r="23" spans="1:7" hidden="1" outlineLevel="1">
      <c r="A23" s="272">
        <v>2014</v>
      </c>
      <c r="B23" s="417">
        <v>17190.687000000002</v>
      </c>
      <c r="C23" s="417">
        <v>4046.0309999999999</v>
      </c>
      <c r="D23" s="417">
        <v>1335.049</v>
      </c>
      <c r="E23" s="417">
        <v>7104.6</v>
      </c>
      <c r="F23" s="417">
        <v>4492.3890000000001</v>
      </c>
      <c r="G23" s="417">
        <v>212.61799999999999</v>
      </c>
    </row>
    <row r="24" spans="1:7" hidden="1" outlineLevel="1">
      <c r="A24" s="275">
        <v>2015</v>
      </c>
      <c r="B24" s="417">
        <v>16583.242999999999</v>
      </c>
      <c r="C24" s="417">
        <v>3722.6689999999999</v>
      </c>
      <c r="D24" s="417">
        <v>1324.299</v>
      </c>
      <c r="E24" s="417">
        <v>6908.1220000000003</v>
      </c>
      <c r="F24" s="417">
        <v>4438.2060000000001</v>
      </c>
      <c r="G24" s="417">
        <v>189.946</v>
      </c>
    </row>
    <row r="25" spans="1:7" hidden="1" outlineLevel="1">
      <c r="A25" s="282">
        <v>2016</v>
      </c>
      <c r="B25" s="417">
        <v>16969.651999999998</v>
      </c>
      <c r="C25" s="417">
        <v>3451.9180000000001</v>
      </c>
      <c r="D25" s="417">
        <v>1360.452</v>
      </c>
      <c r="E25" s="417">
        <v>6998.66</v>
      </c>
      <c r="F25" s="417">
        <v>4944.759</v>
      </c>
      <c r="G25" s="417">
        <v>213.864</v>
      </c>
    </row>
    <row r="26" spans="1:7" hidden="1" outlineLevel="1">
      <c r="A26" s="285">
        <v>2017</v>
      </c>
      <c r="B26" s="417">
        <v>16707.16</v>
      </c>
      <c r="C26" s="417">
        <v>3470.2350000000001</v>
      </c>
      <c r="D26" s="417">
        <v>652.70600000000002</v>
      </c>
      <c r="E26" s="417">
        <v>7068.5159999999996</v>
      </c>
      <c r="F26" s="417">
        <v>5291.7610000000004</v>
      </c>
      <c r="G26" s="417">
        <v>223.94200000000001</v>
      </c>
    </row>
    <row r="27" spans="1:7" hidden="1" outlineLevel="1">
      <c r="A27" s="414">
        <v>2018</v>
      </c>
      <c r="B27" s="417">
        <v>15667.736999999999</v>
      </c>
      <c r="C27" s="417">
        <v>2838.9780000000001</v>
      </c>
      <c r="D27" s="417">
        <v>41.704000000000001</v>
      </c>
      <c r="E27" s="417">
        <v>6897.241</v>
      </c>
      <c r="F27" s="417">
        <v>5628.4560000000001</v>
      </c>
      <c r="G27" s="417">
        <v>261.35700000000003</v>
      </c>
    </row>
    <row r="28" spans="1:7" hidden="1" outlineLevel="1">
      <c r="A28" s="414">
        <v>2019</v>
      </c>
      <c r="B28" s="417">
        <v>14676.201999999999</v>
      </c>
      <c r="C28" s="417">
        <v>1943.1949999999999</v>
      </c>
      <c r="D28" s="417">
        <v>33.159999999999997</v>
      </c>
      <c r="E28" s="417">
        <v>6543.085</v>
      </c>
      <c r="F28" s="417">
        <v>5869.4380000000001</v>
      </c>
      <c r="G28" s="417">
        <v>287.32299999999998</v>
      </c>
    </row>
    <row r="29" spans="1:7" collapsed="1">
      <c r="A29" s="437">
        <v>2020</v>
      </c>
      <c r="B29" s="417">
        <v>13135.368</v>
      </c>
      <c r="C29" s="417">
        <v>2082.3130000000001</v>
      </c>
      <c r="D29" s="417">
        <v>43.802999999999997</v>
      </c>
      <c r="E29" s="417">
        <v>5088.74</v>
      </c>
      <c r="F29" s="417">
        <v>5693.4309999999996</v>
      </c>
      <c r="G29" s="417">
        <v>227.08099999999999</v>
      </c>
    </row>
    <row r="30" spans="1:7" hidden="1" outlineLevel="1">
      <c r="A30" s="437">
        <v>2021</v>
      </c>
      <c r="B30" s="417">
        <v>13496.344999999999</v>
      </c>
      <c r="C30" s="417">
        <v>1999.125</v>
      </c>
      <c r="D30" s="417">
        <v>56.83</v>
      </c>
      <c r="E30" s="417">
        <v>4759.1490000000003</v>
      </c>
      <c r="F30" s="417">
        <v>6442.4620000000004</v>
      </c>
      <c r="G30" s="417">
        <v>238.779</v>
      </c>
    </row>
    <row r="31" spans="1:7" hidden="1" outlineLevel="1">
      <c r="A31" s="462">
        <v>2022</v>
      </c>
      <c r="B31" s="417">
        <v>12838.11</v>
      </c>
      <c r="C31" s="417">
        <v>2109.6640000000002</v>
      </c>
      <c r="D31" s="417">
        <v>59.603999999999999</v>
      </c>
      <c r="E31" s="417">
        <v>4788.9440000000004</v>
      </c>
      <c r="F31" s="417">
        <v>5664.3680000000004</v>
      </c>
      <c r="G31" s="417">
        <v>215.53100000000001</v>
      </c>
    </row>
    <row r="32" spans="1:7" collapsed="1">
      <c r="A32" s="468" t="s">
        <v>363</v>
      </c>
      <c r="B32" s="417">
        <v>12601.886</v>
      </c>
      <c r="C32" s="417">
        <v>1769.3720000000001</v>
      </c>
      <c r="D32" s="417">
        <v>24.786000000000001</v>
      </c>
      <c r="E32" s="417">
        <v>4951.0879999999997</v>
      </c>
      <c r="F32" s="417">
        <v>5631.8710000000001</v>
      </c>
      <c r="G32" s="417">
        <v>224.77</v>
      </c>
    </row>
    <row r="33" spans="1:14" ht="7.9" customHeight="1">
      <c r="A33" s="28"/>
      <c r="B33" s="191"/>
      <c r="C33" s="191"/>
      <c r="D33" s="191"/>
      <c r="E33" s="191"/>
      <c r="F33" s="191"/>
      <c r="G33" s="191"/>
      <c r="H33" s="48"/>
      <c r="I33" s="48"/>
      <c r="J33" s="48"/>
      <c r="K33" s="48"/>
      <c r="L33" s="48"/>
      <c r="M33" s="48"/>
      <c r="N33" s="48"/>
    </row>
    <row r="34" spans="1:14" ht="12" customHeight="1">
      <c r="A34" s="101"/>
      <c r="B34" s="596" t="s">
        <v>158</v>
      </c>
      <c r="C34" s="596"/>
      <c r="D34" s="596"/>
      <c r="E34" s="596"/>
      <c r="F34" s="596"/>
      <c r="G34" s="596"/>
    </row>
    <row r="35" spans="1:14" ht="12" customHeight="1">
      <c r="A35" s="28">
        <v>1990</v>
      </c>
      <c r="B35" s="418">
        <v>100</v>
      </c>
      <c r="C35" s="418">
        <v>28.841000000000001</v>
      </c>
      <c r="D35" s="418">
        <v>18.175000000000001</v>
      </c>
      <c r="E35" s="418">
        <v>41.454999999999998</v>
      </c>
      <c r="F35" s="418">
        <v>11.282</v>
      </c>
      <c r="G35" s="418">
        <v>0.246</v>
      </c>
    </row>
    <row r="36" spans="1:14" ht="12" customHeight="1">
      <c r="A36" s="28">
        <v>2000</v>
      </c>
      <c r="B36" s="418">
        <v>100</v>
      </c>
      <c r="C36" s="418">
        <v>32.993000000000002</v>
      </c>
      <c r="D36" s="418">
        <v>6.0069999999999997</v>
      </c>
      <c r="E36" s="418">
        <v>40.408999999999999</v>
      </c>
      <c r="F36" s="418">
        <v>20.071000000000002</v>
      </c>
      <c r="G36" s="418">
        <v>0.52</v>
      </c>
    </row>
    <row r="37" spans="1:14" ht="12" hidden="1" customHeight="1" outlineLevel="1">
      <c r="A37" s="28">
        <v>2001</v>
      </c>
      <c r="B37" s="418">
        <v>100</v>
      </c>
      <c r="C37" s="418">
        <v>27.855</v>
      </c>
      <c r="D37" s="418">
        <v>6.3819999999999997</v>
      </c>
      <c r="E37" s="418">
        <v>42.295999999999999</v>
      </c>
      <c r="F37" s="418">
        <v>22.998999999999999</v>
      </c>
      <c r="G37" s="418">
        <v>0.46800000000000003</v>
      </c>
    </row>
    <row r="38" spans="1:14" ht="12" hidden="1" customHeight="1" outlineLevel="1">
      <c r="A38" s="28">
        <v>2002</v>
      </c>
      <c r="B38" s="418">
        <v>100</v>
      </c>
      <c r="C38" s="418">
        <v>21.760999999999999</v>
      </c>
      <c r="D38" s="418">
        <v>6.883</v>
      </c>
      <c r="E38" s="418">
        <v>44.326000000000001</v>
      </c>
      <c r="F38" s="418">
        <v>26.5</v>
      </c>
      <c r="G38" s="418">
        <v>0.53</v>
      </c>
    </row>
    <row r="39" spans="1:14" ht="12" hidden="1" customHeight="1" outlineLevel="1">
      <c r="A39" s="28">
        <v>2003</v>
      </c>
      <c r="B39" s="418">
        <v>100</v>
      </c>
      <c r="C39" s="418">
        <v>21.637</v>
      </c>
      <c r="D39" s="418">
        <v>6.7649999999999997</v>
      </c>
      <c r="E39" s="418">
        <v>43.264000000000003</v>
      </c>
      <c r="F39" s="418">
        <v>27.861000000000001</v>
      </c>
      <c r="G39" s="418">
        <v>0.47299999999999998</v>
      </c>
    </row>
    <row r="40" spans="1:14" ht="12" hidden="1" customHeight="1" outlineLevel="1">
      <c r="A40" s="28">
        <v>2004</v>
      </c>
      <c r="B40" s="418">
        <v>100</v>
      </c>
      <c r="C40" s="418">
        <v>20.291</v>
      </c>
      <c r="D40" s="418">
        <v>7.5209999999999999</v>
      </c>
      <c r="E40" s="418">
        <v>42.237000000000002</v>
      </c>
      <c r="F40" s="418">
        <v>29.442</v>
      </c>
      <c r="G40" s="418">
        <v>0.50900000000000001</v>
      </c>
    </row>
    <row r="41" spans="1:14" ht="12" hidden="1" customHeight="1" outlineLevel="1">
      <c r="A41" s="28">
        <v>2005</v>
      </c>
      <c r="B41" s="418">
        <v>100</v>
      </c>
      <c r="C41" s="418">
        <v>22.341000000000001</v>
      </c>
      <c r="D41" s="418">
        <v>7.2930000000000001</v>
      </c>
      <c r="E41" s="418">
        <v>41.366999999999997</v>
      </c>
      <c r="F41" s="418">
        <v>28.638000000000002</v>
      </c>
      <c r="G41" s="418">
        <v>0.36099999999999999</v>
      </c>
    </row>
    <row r="42" spans="1:14" ht="12" hidden="1" customHeight="1" outlineLevel="1">
      <c r="A42" s="28">
        <v>2006</v>
      </c>
      <c r="B42" s="418">
        <v>100</v>
      </c>
      <c r="C42" s="418">
        <v>21.23</v>
      </c>
      <c r="D42" s="418">
        <v>6.633</v>
      </c>
      <c r="E42" s="418">
        <v>43.375999999999998</v>
      </c>
      <c r="F42" s="418">
        <v>28.321000000000002</v>
      </c>
      <c r="G42" s="418">
        <v>0.441</v>
      </c>
    </row>
    <row r="43" spans="1:14" hidden="1" outlineLevel="1">
      <c r="A43" s="28">
        <v>2007</v>
      </c>
      <c r="B43" s="418">
        <v>100</v>
      </c>
      <c r="C43" s="418">
        <v>23.469000000000001</v>
      </c>
      <c r="D43" s="418">
        <v>7.8040000000000003</v>
      </c>
      <c r="E43" s="418">
        <v>38.83</v>
      </c>
      <c r="F43" s="418">
        <v>29.414999999999999</v>
      </c>
      <c r="G43" s="418">
        <v>0.48199999999999998</v>
      </c>
    </row>
    <row r="44" spans="1:14" hidden="1" outlineLevel="1">
      <c r="A44" s="28">
        <v>2008</v>
      </c>
      <c r="B44" s="418">
        <v>100</v>
      </c>
      <c r="C44" s="418">
        <v>21.84</v>
      </c>
      <c r="D44" s="418">
        <v>7.5979999999999999</v>
      </c>
      <c r="E44" s="418">
        <v>42.012999999999998</v>
      </c>
      <c r="F44" s="418">
        <v>28.548999999999999</v>
      </c>
      <c r="G44" s="418">
        <v>0</v>
      </c>
    </row>
    <row r="45" spans="1:14" hidden="1" outlineLevel="1">
      <c r="A45" s="28">
        <v>2009</v>
      </c>
      <c r="B45" s="418">
        <v>100</v>
      </c>
      <c r="C45" s="418">
        <v>19.974</v>
      </c>
      <c r="D45" s="418">
        <v>7.9189999999999996</v>
      </c>
      <c r="E45" s="418">
        <v>39.929000000000002</v>
      </c>
      <c r="F45" s="418">
        <v>32.177</v>
      </c>
      <c r="G45" s="418">
        <v>0</v>
      </c>
    </row>
    <row r="46" spans="1:14" collapsed="1">
      <c r="A46" s="28">
        <v>2010</v>
      </c>
      <c r="B46" s="418">
        <v>100</v>
      </c>
      <c r="C46" s="418">
        <v>21.526</v>
      </c>
      <c r="D46" s="418">
        <v>7.8570000000000002</v>
      </c>
      <c r="E46" s="418">
        <v>37.295999999999999</v>
      </c>
      <c r="F46" s="418">
        <v>32.35</v>
      </c>
      <c r="G46" s="418">
        <v>0.97099999999999997</v>
      </c>
    </row>
    <row r="47" spans="1:14" hidden="1" outlineLevel="1">
      <c r="A47" s="28">
        <v>2011</v>
      </c>
      <c r="B47" s="418">
        <v>100</v>
      </c>
      <c r="C47" s="418">
        <v>20.957000000000001</v>
      </c>
      <c r="D47" s="418">
        <v>7.8520000000000003</v>
      </c>
      <c r="E47" s="418">
        <v>38.210999999999999</v>
      </c>
      <c r="F47" s="418">
        <v>31.798999999999999</v>
      </c>
      <c r="G47" s="418">
        <v>1.181</v>
      </c>
    </row>
    <row r="48" spans="1:14" hidden="1" outlineLevel="1">
      <c r="A48" s="260">
        <v>2012</v>
      </c>
      <c r="B48" s="418">
        <v>100</v>
      </c>
      <c r="C48" s="418">
        <v>19.451000000000001</v>
      </c>
      <c r="D48" s="418">
        <v>8.2119999999999997</v>
      </c>
      <c r="E48" s="418">
        <v>40.46</v>
      </c>
      <c r="F48" s="418">
        <v>30.808</v>
      </c>
      <c r="G48" s="418">
        <v>1.07</v>
      </c>
    </row>
    <row r="49" spans="1:7" hidden="1" outlineLevel="1">
      <c r="A49" s="267">
        <v>2013</v>
      </c>
      <c r="B49" s="418">
        <v>100</v>
      </c>
      <c r="C49" s="418">
        <v>20.914000000000001</v>
      </c>
      <c r="D49" s="418">
        <v>7.2460000000000004</v>
      </c>
      <c r="E49" s="418">
        <v>40.122999999999998</v>
      </c>
      <c r="F49" s="418">
        <v>30.561</v>
      </c>
      <c r="G49" s="418">
        <v>1.1559999999999999</v>
      </c>
    </row>
    <row r="50" spans="1:7" hidden="1" outlineLevel="1">
      <c r="A50" s="272">
        <v>2014</v>
      </c>
      <c r="B50" s="418">
        <v>100</v>
      </c>
      <c r="C50" s="418">
        <v>23.536000000000001</v>
      </c>
      <c r="D50" s="418">
        <v>7.766</v>
      </c>
      <c r="E50" s="418">
        <v>41.328000000000003</v>
      </c>
      <c r="F50" s="418">
        <v>26.132999999999999</v>
      </c>
      <c r="G50" s="418">
        <v>1.2370000000000001</v>
      </c>
    </row>
    <row r="51" spans="1:7" hidden="1" outlineLevel="1">
      <c r="A51" s="275">
        <v>2015</v>
      </c>
      <c r="B51" s="418">
        <v>100</v>
      </c>
      <c r="C51" s="418">
        <v>22.448</v>
      </c>
      <c r="D51" s="418">
        <v>7.9859999999999998</v>
      </c>
      <c r="E51" s="418">
        <v>41.656999999999996</v>
      </c>
      <c r="F51" s="418">
        <v>26.763000000000002</v>
      </c>
      <c r="G51" s="418">
        <v>1.145</v>
      </c>
    </row>
    <row r="52" spans="1:7" hidden="1" outlineLevel="1">
      <c r="A52" s="282">
        <v>2016</v>
      </c>
      <c r="B52" s="418">
        <v>100</v>
      </c>
      <c r="C52" s="418">
        <v>20.341999999999999</v>
      </c>
      <c r="D52" s="418">
        <v>8.0169999999999995</v>
      </c>
      <c r="E52" s="418">
        <v>41.241999999999997</v>
      </c>
      <c r="F52" s="418">
        <v>29.138999999999999</v>
      </c>
      <c r="G52" s="418">
        <v>1.26</v>
      </c>
    </row>
    <row r="53" spans="1:7" hidden="1" outlineLevel="1">
      <c r="A53" s="285">
        <v>2017</v>
      </c>
      <c r="B53" s="418">
        <v>100</v>
      </c>
      <c r="C53" s="418">
        <v>20.771000000000001</v>
      </c>
      <c r="D53" s="418">
        <v>3.907</v>
      </c>
      <c r="E53" s="418">
        <v>42.308</v>
      </c>
      <c r="F53" s="418">
        <v>31.673999999999999</v>
      </c>
      <c r="G53" s="418">
        <v>1.34</v>
      </c>
    </row>
    <row r="54" spans="1:7" hidden="1" outlineLevel="1">
      <c r="A54" s="414">
        <v>2018</v>
      </c>
      <c r="B54" s="418">
        <v>100</v>
      </c>
      <c r="C54" s="418">
        <v>18.12</v>
      </c>
      <c r="D54" s="418">
        <v>0.26600000000000001</v>
      </c>
      <c r="E54" s="418">
        <v>44.021999999999998</v>
      </c>
      <c r="F54" s="418">
        <v>35.923999999999999</v>
      </c>
      <c r="G54" s="418">
        <v>1.6679999999999999</v>
      </c>
    </row>
    <row r="55" spans="1:7" hidden="1" outlineLevel="1">
      <c r="A55" s="414">
        <v>2019</v>
      </c>
      <c r="B55" s="418">
        <v>100</v>
      </c>
      <c r="C55" s="418">
        <v>13.24</v>
      </c>
      <c r="D55" s="418">
        <v>0.22600000000000001</v>
      </c>
      <c r="E55" s="418">
        <v>44.582999999999998</v>
      </c>
      <c r="F55" s="418">
        <v>39.993000000000002</v>
      </c>
      <c r="G55" s="418">
        <v>1.958</v>
      </c>
    </row>
    <row r="56" spans="1:7" collapsed="1">
      <c r="A56" s="437">
        <v>2020</v>
      </c>
      <c r="B56" s="418">
        <v>100</v>
      </c>
      <c r="C56" s="418">
        <v>15.853</v>
      </c>
      <c r="D56" s="418">
        <v>0.33300000000000002</v>
      </c>
      <c r="E56" s="418">
        <v>38.741</v>
      </c>
      <c r="F56" s="418">
        <v>43.344000000000001</v>
      </c>
      <c r="G56" s="418">
        <v>1.7290000000000001</v>
      </c>
    </row>
    <row r="57" spans="1:7" hidden="1" outlineLevel="1">
      <c r="A57" s="462">
        <v>2021</v>
      </c>
      <c r="B57" s="418">
        <v>100</v>
      </c>
      <c r="C57" s="418">
        <v>14.811999999999999</v>
      </c>
      <c r="D57" s="418">
        <v>0.42099999999999999</v>
      </c>
      <c r="E57" s="418">
        <v>35.262999999999998</v>
      </c>
      <c r="F57" s="418">
        <v>47.734999999999999</v>
      </c>
      <c r="G57" s="418">
        <v>1.7689999999999999</v>
      </c>
    </row>
    <row r="58" spans="1:7" hidden="1" outlineLevel="1">
      <c r="A58" s="468">
        <v>2022</v>
      </c>
      <c r="B58" s="418">
        <v>100</v>
      </c>
      <c r="C58" s="418">
        <v>16.433</v>
      </c>
      <c r="D58" s="418">
        <v>0.46400000000000002</v>
      </c>
      <c r="E58" s="418">
        <v>37.302999999999997</v>
      </c>
      <c r="F58" s="418">
        <v>44.122</v>
      </c>
      <c r="G58" s="418">
        <v>1.679</v>
      </c>
    </row>
    <row r="59" spans="1:7" collapsed="1">
      <c r="A59" s="468" t="s">
        <v>363</v>
      </c>
      <c r="B59" s="418">
        <v>100</v>
      </c>
      <c r="C59" s="418">
        <v>14.041</v>
      </c>
      <c r="D59" s="418">
        <v>0.19700000000000001</v>
      </c>
      <c r="E59" s="418">
        <v>39.287999999999997</v>
      </c>
      <c r="F59" s="418">
        <v>44.691000000000003</v>
      </c>
      <c r="G59" s="418">
        <v>1.784</v>
      </c>
    </row>
    <row r="60" spans="1:7" ht="7.9" customHeight="1">
      <c r="A60" s="28"/>
      <c r="B60" s="102"/>
      <c r="C60" s="219"/>
      <c r="D60" s="219"/>
      <c r="E60" s="219"/>
      <c r="F60" s="219"/>
      <c r="G60" s="219"/>
    </row>
    <row r="61" spans="1:7" ht="12" customHeight="1">
      <c r="A61" s="28"/>
      <c r="B61" s="596" t="s">
        <v>147</v>
      </c>
      <c r="C61" s="596"/>
      <c r="D61" s="596"/>
      <c r="E61" s="596"/>
      <c r="F61" s="596"/>
      <c r="G61" s="596"/>
    </row>
    <row r="62" spans="1:7" ht="12" customHeight="1">
      <c r="A62" s="28">
        <v>2000</v>
      </c>
      <c r="B62" s="418">
        <v>-11.247</v>
      </c>
      <c r="C62" s="418">
        <v>1.5289999999999999</v>
      </c>
      <c r="D62" s="418">
        <v>-70.668000000000006</v>
      </c>
      <c r="E62" s="418">
        <v>-13.486000000000001</v>
      </c>
      <c r="F62" s="418">
        <v>57.890999999999998</v>
      </c>
      <c r="G62" s="418">
        <v>87.346000000000004</v>
      </c>
    </row>
    <row r="63" spans="1:7" ht="12" hidden="1" customHeight="1" outlineLevel="1">
      <c r="A63" s="28">
        <v>2001</v>
      </c>
      <c r="B63" s="418">
        <v>-9.8070000000000004</v>
      </c>
      <c r="C63" s="418">
        <v>-12.891</v>
      </c>
      <c r="D63" s="418">
        <v>-68.328999999999994</v>
      </c>
      <c r="E63" s="418">
        <v>-7.9779999999999998</v>
      </c>
      <c r="F63" s="418">
        <v>83.855999999999995</v>
      </c>
      <c r="G63" s="418">
        <v>71.298000000000002</v>
      </c>
    </row>
    <row r="64" spans="1:7" ht="12" hidden="1" customHeight="1" outlineLevel="1">
      <c r="A64" s="28">
        <v>2002</v>
      </c>
      <c r="B64" s="418">
        <v>-20.335000000000001</v>
      </c>
      <c r="C64" s="418">
        <v>-39.893000000000001</v>
      </c>
      <c r="D64" s="418">
        <v>-69.831000000000003</v>
      </c>
      <c r="E64" s="418">
        <v>-14.818</v>
      </c>
      <c r="F64" s="418">
        <v>87.12</v>
      </c>
      <c r="G64" s="418">
        <v>71.298000000000002</v>
      </c>
    </row>
    <row r="65" spans="1:7" ht="12" hidden="1" customHeight="1" outlineLevel="1">
      <c r="A65" s="28">
        <v>2003</v>
      </c>
      <c r="B65" s="418">
        <v>-20.37</v>
      </c>
      <c r="C65" s="418">
        <v>-40.26</v>
      </c>
      <c r="D65" s="418">
        <v>-70.36</v>
      </c>
      <c r="E65" s="418">
        <v>-16.895</v>
      </c>
      <c r="F65" s="418">
        <v>96.638999999999996</v>
      </c>
      <c r="G65" s="418">
        <v>52.935000000000002</v>
      </c>
    </row>
    <row r="66" spans="1:7" ht="12" hidden="1" customHeight="1" outlineLevel="1">
      <c r="A66" s="28">
        <v>2004</v>
      </c>
      <c r="B66" s="418">
        <v>-24.347999999999999</v>
      </c>
      <c r="C66" s="418">
        <v>-46.777000000000001</v>
      </c>
      <c r="D66" s="418">
        <v>-68.692999999999998</v>
      </c>
      <c r="E66" s="418">
        <v>-22.922000000000001</v>
      </c>
      <c r="F66" s="418">
        <v>97.418000000000006</v>
      </c>
      <c r="G66" s="418">
        <v>56.393999999999998</v>
      </c>
    </row>
    <row r="67" spans="1:7" ht="12" hidden="1" customHeight="1" outlineLevel="1">
      <c r="A67" s="28">
        <v>2005</v>
      </c>
      <c r="B67" s="418">
        <v>-24.998999999999999</v>
      </c>
      <c r="C67" s="418">
        <v>-41.901000000000003</v>
      </c>
      <c r="D67" s="418">
        <v>-69.903999999999996</v>
      </c>
      <c r="E67" s="418">
        <v>-25.158999999999999</v>
      </c>
      <c r="F67" s="418">
        <v>90.376000000000005</v>
      </c>
      <c r="G67" s="418">
        <v>9.782</v>
      </c>
    </row>
    <row r="68" spans="1:7" ht="12" hidden="1" customHeight="1" outlineLevel="1">
      <c r="A68" s="28">
        <v>2006</v>
      </c>
      <c r="B68" s="418">
        <v>-25.327999999999999</v>
      </c>
      <c r="C68" s="418">
        <v>-45.033000000000001</v>
      </c>
      <c r="D68" s="418">
        <v>-72.748999999999995</v>
      </c>
      <c r="E68" s="418">
        <v>-21.869</v>
      </c>
      <c r="F68" s="418">
        <v>87.44</v>
      </c>
      <c r="G68" s="418">
        <v>33.5</v>
      </c>
    </row>
    <row r="69" spans="1:7" ht="12" hidden="1" customHeight="1" outlineLevel="1">
      <c r="A69" s="28">
        <v>2007</v>
      </c>
      <c r="B69" s="418">
        <v>-34.542999999999999</v>
      </c>
      <c r="C69" s="418">
        <v>-46.734999999999999</v>
      </c>
      <c r="D69" s="418">
        <v>-71.894999999999996</v>
      </c>
      <c r="E69" s="418">
        <v>-38.688000000000002</v>
      </c>
      <c r="F69" s="418">
        <v>70.658000000000001</v>
      </c>
      <c r="G69" s="418">
        <v>28.039000000000001</v>
      </c>
    </row>
    <row r="70" spans="1:7" ht="12" hidden="1" customHeight="1" outlineLevel="1">
      <c r="A70" s="28">
        <v>2008</v>
      </c>
      <c r="B70" s="418">
        <v>-30.881</v>
      </c>
      <c r="C70" s="418">
        <v>-47.658999999999999</v>
      </c>
      <c r="D70" s="418">
        <v>-71.105999999999995</v>
      </c>
      <c r="E70" s="418">
        <v>-29.95</v>
      </c>
      <c r="F70" s="418">
        <v>74.899000000000001</v>
      </c>
      <c r="G70" s="418">
        <v>-100</v>
      </c>
    </row>
    <row r="71" spans="1:7" ht="12" hidden="1" customHeight="1" outlineLevel="1">
      <c r="A71" s="28">
        <v>2009</v>
      </c>
      <c r="B71" s="418">
        <v>-33.101999999999997</v>
      </c>
      <c r="C71" s="418">
        <v>-53.667999999999999</v>
      </c>
      <c r="D71" s="418">
        <v>-70.850999999999999</v>
      </c>
      <c r="E71" s="418">
        <v>-35.564</v>
      </c>
      <c r="F71" s="418">
        <v>90.793000000000006</v>
      </c>
      <c r="G71" s="418">
        <v>-100</v>
      </c>
    </row>
    <row r="72" spans="1:7" ht="12" customHeight="1" collapsed="1">
      <c r="A72" s="28">
        <v>2010</v>
      </c>
      <c r="B72" s="418">
        <v>-26.524000000000001</v>
      </c>
      <c r="C72" s="418">
        <v>-45.16</v>
      </c>
      <c r="D72" s="418">
        <v>-68.234999999999999</v>
      </c>
      <c r="E72" s="418">
        <v>-33.895000000000003</v>
      </c>
      <c r="F72" s="418">
        <v>110.68</v>
      </c>
      <c r="G72" s="418">
        <v>189.40799999999999</v>
      </c>
    </row>
    <row r="73" spans="1:7" ht="12" hidden="1" customHeight="1" outlineLevel="1">
      <c r="A73" s="28">
        <v>2011</v>
      </c>
      <c r="B73" s="418">
        <v>-35.42</v>
      </c>
      <c r="C73" s="418">
        <v>-53.075000000000003</v>
      </c>
      <c r="D73" s="418">
        <v>-72.097999999999999</v>
      </c>
      <c r="E73" s="418">
        <v>-40.472999999999999</v>
      </c>
      <c r="F73" s="418">
        <v>82.015000000000001</v>
      </c>
      <c r="G73" s="418">
        <v>209.52099999999999</v>
      </c>
    </row>
    <row r="74" spans="1:7" ht="12" hidden="1" customHeight="1" outlineLevel="1">
      <c r="A74" s="260">
        <v>2012</v>
      </c>
      <c r="B74" s="418">
        <v>-34.838000000000001</v>
      </c>
      <c r="C74" s="418">
        <v>-56.054000000000002</v>
      </c>
      <c r="D74" s="418">
        <v>-70.558999999999997</v>
      </c>
      <c r="E74" s="418">
        <v>-36.402999999999999</v>
      </c>
      <c r="F74" s="418">
        <v>77.935000000000002</v>
      </c>
      <c r="G74" s="418">
        <v>182.93899999999999</v>
      </c>
    </row>
    <row r="75" spans="1:7" ht="12" hidden="1" customHeight="1" outlineLevel="1">
      <c r="A75" s="267">
        <v>2013</v>
      </c>
      <c r="B75" s="418">
        <v>-32.491</v>
      </c>
      <c r="C75" s="418">
        <v>-51.045000000000002</v>
      </c>
      <c r="D75" s="418">
        <v>-73.084000000000003</v>
      </c>
      <c r="E75" s="418">
        <v>-34.659999999999997</v>
      </c>
      <c r="F75" s="418">
        <v>82.864000000000004</v>
      </c>
      <c r="G75" s="418">
        <v>216.57400000000001</v>
      </c>
    </row>
    <row r="76" spans="1:7" ht="12" hidden="1" customHeight="1" outlineLevel="1">
      <c r="A76" s="272">
        <v>2014</v>
      </c>
      <c r="B76" s="418">
        <v>-35.865000000000002</v>
      </c>
      <c r="C76" s="418">
        <v>-47.661999999999999</v>
      </c>
      <c r="D76" s="418">
        <v>-72.596000000000004</v>
      </c>
      <c r="E76" s="418">
        <v>-36.061</v>
      </c>
      <c r="F76" s="418">
        <v>48.552</v>
      </c>
      <c r="G76" s="418">
        <v>221.9</v>
      </c>
    </row>
    <row r="77" spans="1:7" ht="12" hidden="1" customHeight="1" outlineLevel="1">
      <c r="A77" s="275">
        <v>2015</v>
      </c>
      <c r="B77" s="418">
        <v>-38.131</v>
      </c>
      <c r="C77" s="418">
        <v>-51.844999999999999</v>
      </c>
      <c r="D77" s="418">
        <v>-72.816000000000003</v>
      </c>
      <c r="E77" s="418">
        <v>-37.83</v>
      </c>
      <c r="F77" s="418">
        <v>46.761000000000003</v>
      </c>
      <c r="G77" s="418">
        <v>187.57499999999999</v>
      </c>
    </row>
    <row r="78" spans="1:7" ht="12" hidden="1" customHeight="1" outlineLevel="1">
      <c r="A78" s="282">
        <v>2016</v>
      </c>
      <c r="B78" s="418">
        <v>-36.69</v>
      </c>
      <c r="C78" s="418">
        <v>-55.347000000000001</v>
      </c>
      <c r="D78" s="418">
        <v>-72.073999999999998</v>
      </c>
      <c r="E78" s="418">
        <v>-37.015000000000001</v>
      </c>
      <c r="F78" s="418">
        <v>63.511000000000003</v>
      </c>
      <c r="G78" s="418">
        <v>223.786</v>
      </c>
    </row>
    <row r="79" spans="1:7" ht="12" hidden="1" customHeight="1" outlineLevel="1">
      <c r="A79" s="285">
        <v>2017</v>
      </c>
      <c r="B79" s="418">
        <v>-37.668999999999997</v>
      </c>
      <c r="C79" s="418">
        <v>-55.11</v>
      </c>
      <c r="D79" s="418">
        <v>-86.602000000000004</v>
      </c>
      <c r="E79" s="418">
        <v>-36.386000000000003</v>
      </c>
      <c r="F79" s="418">
        <v>74.986000000000004</v>
      </c>
      <c r="G79" s="418">
        <v>239.04400000000001</v>
      </c>
    </row>
    <row r="80" spans="1:7" ht="12" hidden="1" customHeight="1" outlineLevel="1">
      <c r="A80" s="414">
        <v>2018</v>
      </c>
      <c r="B80" s="418">
        <v>-41.546999999999997</v>
      </c>
      <c r="C80" s="418">
        <v>-63.276000000000003</v>
      </c>
      <c r="D80" s="418">
        <v>-99.144000000000005</v>
      </c>
      <c r="E80" s="418">
        <v>-37.927999999999997</v>
      </c>
      <c r="F80" s="418">
        <v>86.119</v>
      </c>
      <c r="G80" s="418">
        <v>295.69</v>
      </c>
    </row>
    <row r="81" spans="1:7" ht="12" hidden="1" customHeight="1" outlineLevel="1">
      <c r="A81" s="414">
        <v>2019</v>
      </c>
      <c r="B81" s="418">
        <v>-45.246000000000002</v>
      </c>
      <c r="C81" s="418">
        <v>-74.864000000000004</v>
      </c>
      <c r="D81" s="418">
        <v>-99.319000000000003</v>
      </c>
      <c r="E81" s="418">
        <v>-41.115000000000002</v>
      </c>
      <c r="F81" s="418">
        <v>94.087999999999994</v>
      </c>
      <c r="G81" s="418">
        <v>335.00200000000001</v>
      </c>
    </row>
    <row r="82" spans="1:7" ht="12" customHeight="1" collapsed="1">
      <c r="A82" s="437">
        <v>2020</v>
      </c>
      <c r="B82" s="418">
        <v>-50.994999999999997</v>
      </c>
      <c r="C82" s="418">
        <v>-73.063999999999993</v>
      </c>
      <c r="D82" s="418">
        <v>-99.100999999999999</v>
      </c>
      <c r="E82" s="418">
        <v>-54.203000000000003</v>
      </c>
      <c r="F82" s="418">
        <v>88.268000000000001</v>
      </c>
      <c r="G82" s="418">
        <v>243.79599999999999</v>
      </c>
    </row>
    <row r="83" spans="1:7" ht="12" hidden="1" customHeight="1" outlineLevel="1">
      <c r="A83" s="462">
        <v>2021</v>
      </c>
      <c r="B83" s="418">
        <v>-49.648000000000003</v>
      </c>
      <c r="C83" s="418">
        <v>-74.14</v>
      </c>
      <c r="D83" s="418">
        <v>-98.832999999999998</v>
      </c>
      <c r="E83" s="418">
        <v>-57.17</v>
      </c>
      <c r="F83" s="418">
        <v>113.03700000000001</v>
      </c>
      <c r="G83" s="418">
        <v>261.50700000000001</v>
      </c>
    </row>
    <row r="84" spans="1:7" ht="12" hidden="1" customHeight="1" outlineLevel="1">
      <c r="A84" s="468">
        <v>2022</v>
      </c>
      <c r="B84" s="418">
        <v>-52.103999999999999</v>
      </c>
      <c r="C84" s="418">
        <v>-72.709999999999994</v>
      </c>
      <c r="D84" s="418">
        <v>-98.777000000000001</v>
      </c>
      <c r="E84" s="418">
        <v>-56.901000000000003</v>
      </c>
      <c r="F84" s="418">
        <v>87.307000000000002</v>
      </c>
      <c r="G84" s="418">
        <v>226.31</v>
      </c>
    </row>
    <row r="85" spans="1:7" ht="12" customHeight="1" collapsed="1">
      <c r="A85" s="468" t="s">
        <v>363</v>
      </c>
      <c r="B85" s="418">
        <v>-52.984999999999999</v>
      </c>
      <c r="C85" s="418">
        <v>-77.111999999999995</v>
      </c>
      <c r="D85" s="418">
        <v>-99.491</v>
      </c>
      <c r="E85" s="418">
        <v>-55.442</v>
      </c>
      <c r="F85" s="418">
        <v>86.231999999999999</v>
      </c>
      <c r="G85" s="418">
        <v>240.298</v>
      </c>
    </row>
    <row r="86" spans="1:7" ht="7.9" customHeight="1">
      <c r="A86" s="28"/>
      <c r="B86" s="28"/>
      <c r="C86" s="28"/>
      <c r="D86" s="28"/>
      <c r="E86" s="28"/>
      <c r="F86" s="28"/>
      <c r="G86" s="28"/>
    </row>
    <row r="87" spans="1:7" ht="12" customHeight="1">
      <c r="A87" s="28"/>
      <c r="B87" s="596" t="s">
        <v>148</v>
      </c>
      <c r="C87" s="596"/>
      <c r="D87" s="596"/>
      <c r="E87" s="596"/>
      <c r="F87" s="596"/>
      <c r="G87" s="596"/>
    </row>
    <row r="88" spans="1:7" ht="12" hidden="1" customHeight="1" outlineLevel="1">
      <c r="A88" s="28">
        <v>2000</v>
      </c>
      <c r="B88" s="418">
        <v>-0.128</v>
      </c>
      <c r="C88" s="418">
        <v>2.6989999999999998</v>
      </c>
      <c r="D88" s="418">
        <v>3.3450000000000002</v>
      </c>
      <c r="E88" s="418">
        <v>-3.4780000000000002</v>
      </c>
      <c r="F88" s="418">
        <v>0.96499999999999997</v>
      </c>
      <c r="G88" s="418">
        <v>16.742999999999999</v>
      </c>
    </row>
    <row r="89" spans="1:7" ht="12" hidden="1" customHeight="1" outlineLevel="1">
      <c r="A89" s="28">
        <v>2001</v>
      </c>
      <c r="B89" s="418">
        <v>1.6220000000000001</v>
      </c>
      <c r="C89" s="418">
        <v>-14.202</v>
      </c>
      <c r="D89" s="418">
        <v>7.9729999999999999</v>
      </c>
      <c r="E89" s="418">
        <v>6.3680000000000003</v>
      </c>
      <c r="F89" s="418">
        <v>16.445</v>
      </c>
      <c r="G89" s="418">
        <v>-8.5660000000000007</v>
      </c>
    </row>
    <row r="90" spans="1:7" ht="12" hidden="1" customHeight="1" outlineLevel="1">
      <c r="A90" s="28">
        <v>2002</v>
      </c>
      <c r="B90" s="418">
        <v>-11.673</v>
      </c>
      <c r="C90" s="418">
        <v>-30.998000000000001</v>
      </c>
      <c r="D90" s="418">
        <v>-4.742</v>
      </c>
      <c r="E90" s="418">
        <v>-7.4329999999999998</v>
      </c>
      <c r="F90" s="418">
        <v>1.7749999999999999</v>
      </c>
      <c r="G90" s="418">
        <v>0</v>
      </c>
    </row>
    <row r="91" spans="1:7" ht="12" hidden="1" customHeight="1" outlineLevel="1">
      <c r="A91" s="28">
        <v>2003</v>
      </c>
      <c r="B91" s="418">
        <v>-4.3999999999999997E-2</v>
      </c>
      <c r="C91" s="418">
        <v>-0.61099999999999999</v>
      </c>
      <c r="D91" s="418">
        <v>-1.752</v>
      </c>
      <c r="E91" s="418">
        <v>-2.4390000000000001</v>
      </c>
      <c r="F91" s="418">
        <v>5.0869999999999997</v>
      </c>
      <c r="G91" s="418">
        <v>-10.72</v>
      </c>
    </row>
    <row r="92" spans="1:7" ht="12" hidden="1" customHeight="1" outlineLevel="1">
      <c r="A92" s="28">
        <v>2004</v>
      </c>
      <c r="B92" s="418">
        <v>-4.9960000000000004</v>
      </c>
      <c r="C92" s="418">
        <v>-10.907999999999999</v>
      </c>
      <c r="D92" s="418">
        <v>5.6230000000000002</v>
      </c>
      <c r="E92" s="418">
        <v>-7.2519999999999998</v>
      </c>
      <c r="F92" s="418">
        <v>0.39600000000000002</v>
      </c>
      <c r="G92" s="418">
        <v>2.262</v>
      </c>
    </row>
    <row r="93" spans="1:7" ht="12" hidden="1" customHeight="1" outlineLevel="1">
      <c r="A93" s="28">
        <v>2005</v>
      </c>
      <c r="B93" s="418">
        <v>-0.86</v>
      </c>
      <c r="C93" s="418">
        <v>9.16</v>
      </c>
      <c r="D93" s="418">
        <v>-3.8690000000000002</v>
      </c>
      <c r="E93" s="418">
        <v>-2.9020000000000001</v>
      </c>
      <c r="F93" s="418">
        <v>-3.5670000000000002</v>
      </c>
      <c r="G93" s="418">
        <v>-29.803999999999998</v>
      </c>
    </row>
    <row r="94" spans="1:7" ht="12" hidden="1" customHeight="1" outlineLevel="1">
      <c r="A94" s="28">
        <v>2006</v>
      </c>
      <c r="B94" s="418">
        <v>-0.439</v>
      </c>
      <c r="C94" s="418">
        <v>-5.391</v>
      </c>
      <c r="D94" s="418">
        <v>-9.452</v>
      </c>
      <c r="E94" s="418">
        <v>4.3959999999999999</v>
      </c>
      <c r="F94" s="418">
        <v>-1.542</v>
      </c>
      <c r="G94" s="418">
        <v>21.605</v>
      </c>
    </row>
    <row r="95" spans="1:7" hidden="1" outlineLevel="1">
      <c r="A95" s="28">
        <v>2007</v>
      </c>
      <c r="B95" s="418">
        <v>-12.34</v>
      </c>
      <c r="C95" s="418">
        <v>-3.0960000000000001</v>
      </c>
      <c r="D95" s="418">
        <v>3.1360000000000001</v>
      </c>
      <c r="E95" s="418">
        <v>-21.526</v>
      </c>
      <c r="F95" s="418">
        <v>-8.9529999999999994</v>
      </c>
      <c r="G95" s="418">
        <v>-4.0910000000000002</v>
      </c>
    </row>
    <row r="96" spans="1:7" hidden="1" outlineLevel="1">
      <c r="A96" s="28">
        <v>2008</v>
      </c>
      <c r="B96" s="418">
        <v>5.5949999999999998</v>
      </c>
      <c r="C96" s="418">
        <v>-1.7350000000000001</v>
      </c>
      <c r="D96" s="418">
        <v>2.806</v>
      </c>
      <c r="E96" s="418">
        <v>14.250999999999999</v>
      </c>
      <c r="F96" s="418">
        <v>2.4849999999999999</v>
      </c>
      <c r="G96" s="418">
        <v>-100</v>
      </c>
    </row>
    <row r="97" spans="1:7" hidden="1" outlineLevel="1">
      <c r="A97" s="28">
        <v>2009</v>
      </c>
      <c r="B97" s="418">
        <v>-3.2130000000000001</v>
      </c>
      <c r="C97" s="418">
        <v>-11.481</v>
      </c>
      <c r="D97" s="418">
        <v>0.88100000000000001</v>
      </c>
      <c r="E97" s="418">
        <v>-8.0150000000000006</v>
      </c>
      <c r="F97" s="418">
        <v>9.0869999999999997</v>
      </c>
      <c r="G97" s="418">
        <v>0</v>
      </c>
    </row>
    <row r="98" spans="1:7" hidden="1" outlineLevel="1">
      <c r="A98" s="28">
        <v>2010</v>
      </c>
      <c r="B98" s="418">
        <v>9.8330000000000002</v>
      </c>
      <c r="C98" s="418">
        <v>18.364000000000001</v>
      </c>
      <c r="D98" s="418">
        <v>8.9749999999999996</v>
      </c>
      <c r="E98" s="418">
        <v>2.59</v>
      </c>
      <c r="F98" s="418">
        <v>10.423999999999999</v>
      </c>
      <c r="G98" s="418">
        <v>100</v>
      </c>
    </row>
    <row r="99" spans="1:7" hidden="1" outlineLevel="1">
      <c r="A99" s="28">
        <v>2011</v>
      </c>
      <c r="B99" s="418">
        <v>-12.108000000000001</v>
      </c>
      <c r="C99" s="418">
        <v>-14.432</v>
      </c>
      <c r="D99" s="418">
        <v>-12.162000000000001</v>
      </c>
      <c r="E99" s="418">
        <v>-9.9510000000000005</v>
      </c>
      <c r="F99" s="418">
        <v>-13.606</v>
      </c>
      <c r="G99" s="418">
        <v>6.95</v>
      </c>
    </row>
    <row r="100" spans="1:7" hidden="1" outlineLevel="1">
      <c r="A100" s="260">
        <v>2012</v>
      </c>
      <c r="B100" s="418">
        <v>0.90200000000000002</v>
      </c>
      <c r="C100" s="418">
        <v>-6.3490000000000002</v>
      </c>
      <c r="D100" s="418">
        <v>5.5179999999999998</v>
      </c>
      <c r="E100" s="418">
        <v>6.8390000000000004</v>
      </c>
      <c r="F100" s="418">
        <v>-2.242</v>
      </c>
      <c r="G100" s="418">
        <v>-8.5879999999999992</v>
      </c>
    </row>
    <row r="101" spans="1:7" hidden="1" outlineLevel="1">
      <c r="A101" s="267">
        <v>2013</v>
      </c>
      <c r="B101" s="418">
        <v>3.6019999999999999</v>
      </c>
      <c r="C101" s="418">
        <v>11.397</v>
      </c>
      <c r="D101" s="418">
        <v>-8.5779999999999994</v>
      </c>
      <c r="E101" s="418">
        <v>2.7389999999999999</v>
      </c>
      <c r="F101" s="418">
        <v>2.7709999999999999</v>
      </c>
      <c r="G101" s="418">
        <v>11.888</v>
      </c>
    </row>
    <row r="102" spans="1:7" hidden="1" outlineLevel="1">
      <c r="A102" s="272">
        <v>2014</v>
      </c>
      <c r="B102" s="418">
        <v>-4.9980000000000002</v>
      </c>
      <c r="C102" s="418">
        <v>6.9109999999999996</v>
      </c>
      <c r="D102" s="418">
        <v>1.8149999999999999</v>
      </c>
      <c r="E102" s="418">
        <v>-2.1440000000000001</v>
      </c>
      <c r="F102" s="418">
        <v>-18.763999999999999</v>
      </c>
      <c r="G102" s="418">
        <v>1.6819999999999999</v>
      </c>
    </row>
    <row r="103" spans="1:7" hidden="1" outlineLevel="1">
      <c r="A103" s="275">
        <v>2015</v>
      </c>
      <c r="B103" s="418">
        <v>-3.5339999999999998</v>
      </c>
      <c r="C103" s="418">
        <v>-7.992</v>
      </c>
      <c r="D103" s="418">
        <v>-0.80500000000000005</v>
      </c>
      <c r="E103" s="418">
        <v>-2.766</v>
      </c>
      <c r="F103" s="418">
        <v>-1.206</v>
      </c>
      <c r="G103" s="418">
        <v>-10.663</v>
      </c>
    </row>
    <row r="104" spans="1:7" hidden="1" outlineLevel="1">
      <c r="A104" s="282">
        <v>2016</v>
      </c>
      <c r="B104" s="418">
        <v>2.33</v>
      </c>
      <c r="C104" s="418">
        <v>-7.2729999999999997</v>
      </c>
      <c r="D104" s="418">
        <v>2.73</v>
      </c>
      <c r="E104" s="418">
        <v>1.3109999999999999</v>
      </c>
      <c r="F104" s="418">
        <v>11.413</v>
      </c>
      <c r="G104" s="418">
        <v>12.592000000000001</v>
      </c>
    </row>
    <row r="105" spans="1:7" hidden="1" outlineLevel="1">
      <c r="A105" s="285">
        <v>2017</v>
      </c>
      <c r="B105" s="418">
        <v>-1.5469999999999999</v>
      </c>
      <c r="C105" s="418">
        <v>0.53100000000000003</v>
      </c>
      <c r="D105" s="418">
        <v>-52.023000000000003</v>
      </c>
      <c r="E105" s="418">
        <v>0.998</v>
      </c>
      <c r="F105" s="418">
        <v>7.0179999999999998</v>
      </c>
      <c r="G105" s="418">
        <v>4.7119999999999997</v>
      </c>
    </row>
    <row r="106" spans="1:7" hidden="1" outlineLevel="1">
      <c r="A106" s="414">
        <v>2018</v>
      </c>
      <c r="B106" s="418">
        <v>-6.2210000000000001</v>
      </c>
      <c r="C106" s="418">
        <v>-18.190999999999999</v>
      </c>
      <c r="D106" s="418">
        <v>-93.611000000000004</v>
      </c>
      <c r="E106" s="418">
        <v>-2.423</v>
      </c>
      <c r="F106" s="418">
        <v>6.3630000000000004</v>
      </c>
      <c r="G106" s="418">
        <v>16.707000000000001</v>
      </c>
    </row>
    <row r="107" spans="1:7" hidden="1" outlineLevel="1">
      <c r="A107" s="414">
        <v>2019</v>
      </c>
      <c r="B107" s="418">
        <v>-6.3289999999999997</v>
      </c>
      <c r="C107" s="418">
        <v>-31.553000000000001</v>
      </c>
      <c r="D107" s="418">
        <v>-20.486999999999998</v>
      </c>
      <c r="E107" s="418">
        <v>-5.1349999999999998</v>
      </c>
      <c r="F107" s="418">
        <v>4.2809999999999997</v>
      </c>
      <c r="G107" s="418">
        <v>9.9350000000000005</v>
      </c>
    </row>
    <row r="108" spans="1:7" hidden="1" outlineLevel="1">
      <c r="A108" s="437">
        <v>2020</v>
      </c>
      <c r="B108" s="418">
        <v>-10.499000000000001</v>
      </c>
      <c r="C108" s="418">
        <v>7.1589999999999998</v>
      </c>
      <c r="D108" s="418">
        <v>32.095999999999997</v>
      </c>
      <c r="E108" s="418">
        <v>-22.227</v>
      </c>
      <c r="F108" s="418">
        <v>-2.9990000000000001</v>
      </c>
      <c r="G108" s="418">
        <v>-20.966999999999999</v>
      </c>
    </row>
    <row r="109" spans="1:7" hidden="1" outlineLevel="1" collapsed="1">
      <c r="A109" s="462">
        <v>2021</v>
      </c>
      <c r="B109" s="418">
        <v>2.7480000000000002</v>
      </c>
      <c r="C109" s="418">
        <v>-3.9950000000000001</v>
      </c>
      <c r="D109" s="418">
        <v>29.74</v>
      </c>
      <c r="E109" s="418">
        <v>-6.4770000000000003</v>
      </c>
      <c r="F109" s="418">
        <v>13.156000000000001</v>
      </c>
      <c r="G109" s="418">
        <v>5.1509999999999998</v>
      </c>
    </row>
    <row r="110" spans="1:7" hidden="1" outlineLevel="1">
      <c r="A110" s="468">
        <v>2022</v>
      </c>
      <c r="B110" s="418">
        <v>-4.8769999999999998</v>
      </c>
      <c r="C110" s="418">
        <v>5.5289999999999999</v>
      </c>
      <c r="D110" s="418">
        <v>4.8810000000000002</v>
      </c>
      <c r="E110" s="418">
        <v>0.626</v>
      </c>
      <c r="F110" s="418">
        <v>-12.077999999999999</v>
      </c>
      <c r="G110" s="418">
        <v>-9.7360000000000007</v>
      </c>
    </row>
    <row r="111" spans="1:7" collapsed="1">
      <c r="A111" s="468" t="s">
        <v>363</v>
      </c>
      <c r="B111" s="418">
        <v>-1.84</v>
      </c>
      <c r="C111" s="418">
        <v>-16.13</v>
      </c>
      <c r="D111" s="418">
        <v>-58.415999999999997</v>
      </c>
      <c r="E111" s="418">
        <v>3.3860000000000001</v>
      </c>
      <c r="F111" s="418">
        <v>-0.57399999999999995</v>
      </c>
      <c r="G111" s="418">
        <v>4.2869999999999999</v>
      </c>
    </row>
    <row r="112" spans="1:7">
      <c r="A112" s="86" t="s">
        <v>141</v>
      </c>
      <c r="B112" s="245"/>
      <c r="C112" s="245"/>
      <c r="D112" s="245"/>
      <c r="E112" s="245"/>
      <c r="F112" s="245"/>
      <c r="G112" s="245"/>
    </row>
    <row r="113" spans="1:7">
      <c r="A113" s="404" t="s">
        <v>297</v>
      </c>
    </row>
    <row r="114" spans="1:7" ht="12" customHeight="1"/>
    <row r="115" spans="1:7" ht="24" customHeight="1">
      <c r="A115" s="579" t="s">
        <v>392</v>
      </c>
      <c r="B115" s="579"/>
      <c r="C115" s="579"/>
      <c r="D115" s="579"/>
      <c r="E115" s="579"/>
      <c r="F115" s="579"/>
      <c r="G115" s="579"/>
    </row>
    <row r="116" spans="1:7" ht="12" customHeight="1">
      <c r="A116" s="237"/>
      <c r="B116" s="233"/>
      <c r="C116" s="233"/>
      <c r="D116" s="233"/>
      <c r="E116" s="56"/>
      <c r="F116" s="56"/>
      <c r="G116" s="56"/>
    </row>
    <row r="117" spans="1:7">
      <c r="A117" s="604" t="s">
        <v>57</v>
      </c>
      <c r="B117" s="586" t="s">
        <v>169</v>
      </c>
      <c r="C117" s="80" t="s">
        <v>170</v>
      </c>
      <c r="D117" s="94"/>
      <c r="E117" s="80"/>
      <c r="F117" s="81"/>
      <c r="G117" s="81"/>
    </row>
    <row r="118" spans="1:7" ht="16.899999999999999" customHeight="1">
      <c r="A118" s="626"/>
      <c r="B118" s="587"/>
      <c r="C118" s="243" t="s">
        <v>2</v>
      </c>
      <c r="D118" s="243" t="s">
        <v>3</v>
      </c>
      <c r="E118" s="96" t="s">
        <v>52</v>
      </c>
      <c r="F118" s="95" t="s">
        <v>38</v>
      </c>
      <c r="G118" s="344" t="s">
        <v>199</v>
      </c>
    </row>
    <row r="119" spans="1:7" ht="12" customHeight="1">
      <c r="A119" s="337"/>
      <c r="B119" s="97"/>
      <c r="C119" s="98"/>
      <c r="D119" s="98"/>
      <c r="E119" s="99"/>
      <c r="F119" s="98"/>
      <c r="G119" s="100"/>
    </row>
    <row r="120" spans="1:7">
      <c r="A120" s="101"/>
      <c r="B120" s="596" t="s">
        <v>157</v>
      </c>
      <c r="C120" s="596"/>
      <c r="D120" s="596"/>
      <c r="E120" s="627"/>
      <c r="F120" s="627"/>
      <c r="G120" s="627"/>
    </row>
    <row r="121" spans="1:7">
      <c r="A121" s="340">
        <v>1990</v>
      </c>
      <c r="B121" s="417">
        <v>28043.127</v>
      </c>
      <c r="C121" s="417">
        <v>7876.625</v>
      </c>
      <c r="D121" s="417">
        <v>5266.402</v>
      </c>
      <c r="E121" s="417">
        <v>11579.458000000001</v>
      </c>
      <c r="F121" s="417">
        <v>3252.721</v>
      </c>
      <c r="G121" s="417">
        <v>67.92</v>
      </c>
    </row>
    <row r="122" spans="1:7" s="276" customFormat="1" hidden="1" outlineLevel="1">
      <c r="A122" s="277">
        <v>1999</v>
      </c>
      <c r="B122" s="417">
        <v>24007.863000000001</v>
      </c>
      <c r="C122" s="417">
        <v>7659.8620000000001</v>
      </c>
      <c r="D122" s="417">
        <v>1393.289</v>
      </c>
      <c r="E122" s="417">
        <v>10051.203</v>
      </c>
      <c r="F122" s="417">
        <v>4797.0079999999998</v>
      </c>
      <c r="G122" s="417">
        <v>106.501</v>
      </c>
    </row>
    <row r="123" spans="1:7" collapsed="1">
      <c r="A123" s="340">
        <v>2000</v>
      </c>
      <c r="B123" s="417">
        <v>24397.401000000002</v>
      </c>
      <c r="C123" s="417">
        <v>7903.5820000000003</v>
      </c>
      <c r="D123" s="417">
        <v>1465.577</v>
      </c>
      <c r="E123" s="417">
        <v>9912.0450000000001</v>
      </c>
      <c r="F123" s="417">
        <v>4990.0290000000005</v>
      </c>
      <c r="G123" s="417">
        <v>126.167</v>
      </c>
    </row>
    <row r="124" spans="1:7" hidden="1" outlineLevel="1">
      <c r="A124" s="340">
        <v>2001</v>
      </c>
      <c r="B124" s="417">
        <v>23610.819</v>
      </c>
      <c r="C124" s="417">
        <v>6697.4650000000001</v>
      </c>
      <c r="D124" s="417">
        <v>1511.4780000000001</v>
      </c>
      <c r="E124" s="417">
        <v>9946.8230000000003</v>
      </c>
      <c r="F124" s="417">
        <v>5343.3149999999996</v>
      </c>
      <c r="G124" s="417">
        <v>111.738</v>
      </c>
    </row>
    <row r="125" spans="1:7" hidden="1" outlineLevel="1">
      <c r="A125" s="340">
        <v>2002</v>
      </c>
      <c r="B125" s="417">
        <v>21112.059000000001</v>
      </c>
      <c r="C125" s="417">
        <v>4631.8869999999997</v>
      </c>
      <c r="D125" s="417">
        <v>1454.665</v>
      </c>
      <c r="E125" s="417">
        <v>9355.1010000000006</v>
      </c>
      <c r="F125" s="417">
        <v>5557.9319999999998</v>
      </c>
      <c r="G125" s="417">
        <v>112.474</v>
      </c>
    </row>
    <row r="126" spans="1:7" hidden="1" outlineLevel="1">
      <c r="A126" s="340">
        <v>2003</v>
      </c>
      <c r="B126" s="417">
        <v>20835.947</v>
      </c>
      <c r="C126" s="417">
        <v>4578.4859999999999</v>
      </c>
      <c r="D126" s="417">
        <v>1440.56</v>
      </c>
      <c r="E126" s="417">
        <v>9027.6949999999997</v>
      </c>
      <c r="F126" s="417">
        <v>5688.2020000000002</v>
      </c>
      <c r="G126" s="417">
        <v>101.005</v>
      </c>
    </row>
    <row r="127" spans="1:7" hidden="1" outlineLevel="1">
      <c r="A127" s="340">
        <v>2004</v>
      </c>
      <c r="B127" s="417">
        <v>19878.906999999999</v>
      </c>
      <c r="C127" s="417">
        <v>4054.8029999999999</v>
      </c>
      <c r="D127" s="417">
        <v>1518.6959999999999</v>
      </c>
      <c r="E127" s="417">
        <v>8428.4979999999996</v>
      </c>
      <c r="F127" s="417">
        <v>5773.6189999999997</v>
      </c>
      <c r="G127" s="417">
        <v>103.291</v>
      </c>
    </row>
    <row r="128" spans="1:7" hidden="1" outlineLevel="1">
      <c r="A128" s="340">
        <v>2005</v>
      </c>
      <c r="B128" s="417">
        <v>19581.651999999998</v>
      </c>
      <c r="C128" s="417">
        <v>4399.848</v>
      </c>
      <c r="D128" s="417">
        <v>1458.588</v>
      </c>
      <c r="E128" s="417">
        <v>8148.3850000000002</v>
      </c>
      <c r="F128" s="417">
        <v>5502.9049999999997</v>
      </c>
      <c r="G128" s="417">
        <v>71.926000000000002</v>
      </c>
    </row>
    <row r="129" spans="1:7" hidden="1" outlineLevel="1">
      <c r="A129" s="340">
        <v>2006</v>
      </c>
      <c r="B129" s="417">
        <v>19935.43</v>
      </c>
      <c r="C129" s="417">
        <v>4243.9319999999998</v>
      </c>
      <c r="D129" s="417">
        <v>1326.287</v>
      </c>
      <c r="E129" s="417">
        <v>8647.9779999999992</v>
      </c>
      <c r="F129" s="417">
        <v>5629.1170000000002</v>
      </c>
      <c r="G129" s="417">
        <v>88.114999999999995</v>
      </c>
    </row>
    <row r="130" spans="1:7" hidden="1" outlineLevel="1">
      <c r="A130" s="340">
        <v>2007</v>
      </c>
      <c r="B130" s="417">
        <v>17870.322</v>
      </c>
      <c r="C130" s="417">
        <v>4155.5439999999999</v>
      </c>
      <c r="D130" s="417">
        <v>1371.61</v>
      </c>
      <c r="E130" s="417">
        <v>6909.7960000000003</v>
      </c>
      <c r="F130" s="417">
        <v>5348.799</v>
      </c>
      <c r="G130" s="417">
        <v>84.573999999999998</v>
      </c>
    </row>
    <row r="131" spans="1:7" hidden="1" outlineLevel="1">
      <c r="A131" s="340">
        <v>2008</v>
      </c>
      <c r="B131" s="417">
        <v>18645.861000000001</v>
      </c>
      <c r="C131" s="417">
        <v>4053.2040000000002</v>
      </c>
      <c r="D131" s="417">
        <v>1409.1679999999999</v>
      </c>
      <c r="E131" s="417">
        <v>7829.1750000000002</v>
      </c>
      <c r="F131" s="417">
        <v>5354.3130000000001</v>
      </c>
      <c r="G131" s="417">
        <v>0</v>
      </c>
    </row>
    <row r="132" spans="1:7" hidden="1" outlineLevel="1">
      <c r="A132" s="340">
        <v>2009</v>
      </c>
      <c r="B132" s="417">
        <v>17843.591</v>
      </c>
      <c r="C132" s="417">
        <v>3576.4589999999998</v>
      </c>
      <c r="D132" s="417">
        <v>1419.0050000000001</v>
      </c>
      <c r="E132" s="417">
        <v>7132.5219999999999</v>
      </c>
      <c r="F132" s="417">
        <v>5715.6049999999996</v>
      </c>
      <c r="G132" s="417">
        <v>0</v>
      </c>
    </row>
    <row r="133" spans="1:7" collapsed="1">
      <c r="A133" s="340">
        <v>2010</v>
      </c>
      <c r="B133" s="417">
        <v>18350.887999999999</v>
      </c>
      <c r="C133" s="417">
        <v>4164.16</v>
      </c>
      <c r="D133" s="417">
        <v>1532.104</v>
      </c>
      <c r="E133" s="417">
        <v>6956.4880000000003</v>
      </c>
      <c r="F133" s="417">
        <v>5600.9430000000002</v>
      </c>
      <c r="G133" s="417">
        <v>97.191999999999993</v>
      </c>
    </row>
    <row r="134" spans="1:7" hidden="1" outlineLevel="1">
      <c r="A134" s="340">
        <v>2011</v>
      </c>
      <c r="B134" s="417">
        <v>17746.027999999998</v>
      </c>
      <c r="C134" s="417">
        <v>3650.76</v>
      </c>
      <c r="D134" s="417">
        <v>1364.5550000000001</v>
      </c>
      <c r="E134" s="417">
        <v>6725.9160000000002</v>
      </c>
      <c r="F134" s="417">
        <v>5759.9369999999999</v>
      </c>
      <c r="G134" s="417">
        <v>244.85900000000001</v>
      </c>
    </row>
    <row r="135" spans="1:7" hidden="1" outlineLevel="1">
      <c r="A135" s="340">
        <v>2012</v>
      </c>
      <c r="B135" s="417">
        <v>17299.050999999999</v>
      </c>
      <c r="C135" s="417">
        <v>3389.5120000000002</v>
      </c>
      <c r="D135" s="417">
        <v>1430.874</v>
      </c>
      <c r="E135" s="417">
        <v>7018.7049999999999</v>
      </c>
      <c r="F135" s="417">
        <v>5286.9139999999998</v>
      </c>
      <c r="G135" s="417">
        <v>173.04599999999999</v>
      </c>
    </row>
    <row r="136" spans="1:7" hidden="1" outlineLevel="1">
      <c r="A136" s="340">
        <v>2013</v>
      </c>
      <c r="B136" s="417">
        <v>17674.826000000001</v>
      </c>
      <c r="C136" s="417">
        <v>3766.6970000000001</v>
      </c>
      <c r="D136" s="417">
        <v>1296.346</v>
      </c>
      <c r="E136" s="417">
        <v>7138.259</v>
      </c>
      <c r="F136" s="417">
        <v>5295.3140000000003</v>
      </c>
      <c r="G136" s="417">
        <v>178.209</v>
      </c>
    </row>
    <row r="137" spans="1:7" hidden="1" outlineLevel="1">
      <c r="A137" s="340">
        <v>2014</v>
      </c>
      <c r="B137" s="417">
        <v>17879.357</v>
      </c>
      <c r="C137" s="417">
        <v>4077.623</v>
      </c>
      <c r="D137" s="417">
        <v>1357.0309999999999</v>
      </c>
      <c r="E137" s="417">
        <v>7296.8950000000004</v>
      </c>
      <c r="F137" s="417">
        <v>4867.8320000000003</v>
      </c>
      <c r="G137" s="417">
        <v>279.97399999999999</v>
      </c>
    </row>
    <row r="138" spans="1:7" hidden="1" outlineLevel="1">
      <c r="A138" s="340">
        <v>2015</v>
      </c>
      <c r="B138" s="417">
        <v>16943.277999999998</v>
      </c>
      <c r="C138" s="417">
        <v>3740.6390000000001</v>
      </c>
      <c r="D138" s="417">
        <v>1330.9069999999999</v>
      </c>
      <c r="E138" s="417">
        <v>7011.84</v>
      </c>
      <c r="F138" s="417">
        <v>4641.4989999999998</v>
      </c>
      <c r="G138" s="417">
        <v>218.39400000000001</v>
      </c>
    </row>
    <row r="139" spans="1:7" hidden="1" outlineLevel="1">
      <c r="A139" s="340">
        <v>2016</v>
      </c>
      <c r="B139" s="417">
        <v>17107.344000000001</v>
      </c>
      <c r="C139" s="417">
        <v>3458.3420000000001</v>
      </c>
      <c r="D139" s="417">
        <v>1365.7719999999999</v>
      </c>
      <c r="E139" s="417">
        <v>7034.2790000000005</v>
      </c>
      <c r="F139" s="417">
        <v>5022.8410000000003</v>
      </c>
      <c r="G139" s="417">
        <v>226.11099999999999</v>
      </c>
    </row>
    <row r="140" spans="1:7" hidden="1" outlineLevel="1">
      <c r="A140" s="340">
        <v>2017</v>
      </c>
      <c r="B140" s="417">
        <v>16916.683000000001</v>
      </c>
      <c r="C140" s="417">
        <v>3480.2190000000001</v>
      </c>
      <c r="D140" s="417">
        <v>655.101</v>
      </c>
      <c r="E140" s="417">
        <v>7123.5789999999997</v>
      </c>
      <c r="F140" s="417">
        <v>5414.835</v>
      </c>
      <c r="G140" s="417">
        <v>242.94900000000001</v>
      </c>
    </row>
    <row r="141" spans="1:7" hidden="1" outlineLevel="1">
      <c r="A141" s="414">
        <v>2018</v>
      </c>
      <c r="B141" s="417">
        <v>16227.347</v>
      </c>
      <c r="C141" s="417">
        <v>2864.47</v>
      </c>
      <c r="D141" s="417">
        <v>44.642000000000003</v>
      </c>
      <c r="E141" s="417">
        <v>7028.1850000000004</v>
      </c>
      <c r="F141" s="417">
        <v>5981.16</v>
      </c>
      <c r="G141" s="417">
        <v>308.89</v>
      </c>
    </row>
    <row r="142" spans="1:7" hidden="1" outlineLevel="1">
      <c r="A142" s="414">
        <v>2019</v>
      </c>
      <c r="B142" s="417">
        <v>15714.187</v>
      </c>
      <c r="C142" s="417">
        <v>1976.576</v>
      </c>
      <c r="D142" s="417">
        <v>38.29</v>
      </c>
      <c r="E142" s="417">
        <v>6762.3239999999996</v>
      </c>
      <c r="F142" s="417">
        <v>6554.4650000000001</v>
      </c>
      <c r="G142" s="417">
        <v>382.53199999999998</v>
      </c>
    </row>
    <row r="143" spans="1:7" collapsed="1">
      <c r="A143" s="437">
        <v>2020</v>
      </c>
      <c r="B143" s="417">
        <v>13718.337</v>
      </c>
      <c r="C143" s="417">
        <v>2100.6370000000002</v>
      </c>
      <c r="D143" s="417">
        <v>48.435000000000002</v>
      </c>
      <c r="E143" s="417">
        <v>5190.058</v>
      </c>
      <c r="F143" s="417">
        <v>6097.2780000000002</v>
      </c>
      <c r="G143" s="417">
        <v>281.93</v>
      </c>
    </row>
    <row r="144" spans="1:7" hidden="1" outlineLevel="1">
      <c r="A144" s="462">
        <v>2021</v>
      </c>
      <c r="B144" s="417">
        <v>13368.525</v>
      </c>
      <c r="C144" s="417">
        <v>1994.04</v>
      </c>
      <c r="D144" s="417">
        <v>55.680999999999997</v>
      </c>
      <c r="E144" s="417">
        <v>4742.1610000000001</v>
      </c>
      <c r="F144" s="417">
        <v>6350.0469999999996</v>
      </c>
      <c r="G144" s="417">
        <v>226.595</v>
      </c>
    </row>
    <row r="145" spans="1:7" hidden="1" outlineLevel="1">
      <c r="A145" s="468">
        <v>2022</v>
      </c>
      <c r="B145" s="417">
        <v>13482.55</v>
      </c>
      <c r="C145" s="417">
        <v>2134.3989999999999</v>
      </c>
      <c r="D145" s="417">
        <v>66.841999999999999</v>
      </c>
      <c r="E145" s="417">
        <v>4891.8429999999998</v>
      </c>
      <c r="F145" s="417">
        <v>6117.1970000000001</v>
      </c>
      <c r="G145" s="417">
        <v>272.27</v>
      </c>
    </row>
    <row r="146" spans="1:7" collapsed="1">
      <c r="A146" s="468" t="s">
        <v>363</v>
      </c>
      <c r="B146" s="417">
        <v>13239.245999999999</v>
      </c>
      <c r="C146" s="417">
        <v>1791.3409999999999</v>
      </c>
      <c r="D146" s="417">
        <v>27.23</v>
      </c>
      <c r="E146" s="417">
        <v>5041.9949999999999</v>
      </c>
      <c r="F146" s="417">
        <v>6096.116</v>
      </c>
      <c r="G146" s="417">
        <v>282.56400000000002</v>
      </c>
    </row>
    <row r="147" spans="1:7">
      <c r="A147" s="340"/>
      <c r="B147" s="191"/>
      <c r="C147" s="191"/>
      <c r="D147" s="191"/>
      <c r="E147" s="191"/>
      <c r="F147" s="191"/>
      <c r="G147" s="191"/>
    </row>
    <row r="148" spans="1:7">
      <c r="A148" s="101"/>
      <c r="B148" s="596" t="s">
        <v>158</v>
      </c>
      <c r="C148" s="596"/>
      <c r="D148" s="596"/>
      <c r="E148" s="596"/>
      <c r="F148" s="596"/>
      <c r="G148" s="596"/>
    </row>
    <row r="149" spans="1:7">
      <c r="A149" s="340">
        <v>1990</v>
      </c>
      <c r="B149" s="418">
        <v>100</v>
      </c>
      <c r="C149" s="418">
        <v>28.088000000000001</v>
      </c>
      <c r="D149" s="418">
        <v>18.78</v>
      </c>
      <c r="E149" s="418">
        <v>41.292000000000002</v>
      </c>
      <c r="F149" s="418">
        <v>11.599</v>
      </c>
      <c r="G149" s="418">
        <v>0.24199999999999999</v>
      </c>
    </row>
    <row r="150" spans="1:7">
      <c r="A150" s="340">
        <v>2000</v>
      </c>
      <c r="B150" s="418">
        <v>100</v>
      </c>
      <c r="C150" s="418">
        <v>32.395000000000003</v>
      </c>
      <c r="D150" s="418">
        <v>6.0069999999999997</v>
      </c>
      <c r="E150" s="418">
        <v>40.627000000000002</v>
      </c>
      <c r="F150" s="418">
        <v>20.452999999999999</v>
      </c>
      <c r="G150" s="418">
        <v>0.51700000000000002</v>
      </c>
    </row>
    <row r="151" spans="1:7" hidden="1" outlineLevel="1">
      <c r="A151" s="340">
        <v>2001</v>
      </c>
      <c r="B151" s="418">
        <v>100</v>
      </c>
      <c r="C151" s="418">
        <v>28.366</v>
      </c>
      <c r="D151" s="418">
        <v>6.4020000000000001</v>
      </c>
      <c r="E151" s="418">
        <v>42.128</v>
      </c>
      <c r="F151" s="418">
        <v>22.631</v>
      </c>
      <c r="G151" s="418">
        <v>0.47299999999999998</v>
      </c>
    </row>
    <row r="152" spans="1:7" hidden="1" outlineLevel="1">
      <c r="A152" s="340">
        <v>2002</v>
      </c>
      <c r="B152" s="418">
        <v>100</v>
      </c>
      <c r="C152" s="418">
        <v>21.94</v>
      </c>
      <c r="D152" s="418">
        <v>6.89</v>
      </c>
      <c r="E152" s="418">
        <v>44.311999999999998</v>
      </c>
      <c r="F152" s="418">
        <v>26.326000000000001</v>
      </c>
      <c r="G152" s="418">
        <v>0.53300000000000003</v>
      </c>
    </row>
    <row r="153" spans="1:7" hidden="1" outlineLevel="1">
      <c r="A153" s="340">
        <v>2003</v>
      </c>
      <c r="B153" s="418">
        <v>100</v>
      </c>
      <c r="C153" s="418">
        <v>21.974</v>
      </c>
      <c r="D153" s="418">
        <v>6.9139999999999997</v>
      </c>
      <c r="E153" s="418">
        <v>43.328000000000003</v>
      </c>
      <c r="F153" s="418">
        <v>27.3</v>
      </c>
      <c r="G153" s="418">
        <v>0.48499999999999999</v>
      </c>
    </row>
    <row r="154" spans="1:7" hidden="1" outlineLevel="1">
      <c r="A154" s="340">
        <v>2004</v>
      </c>
      <c r="B154" s="418">
        <v>100</v>
      </c>
      <c r="C154" s="418">
        <v>20.398</v>
      </c>
      <c r="D154" s="418">
        <v>7.64</v>
      </c>
      <c r="E154" s="418">
        <v>42.399000000000001</v>
      </c>
      <c r="F154" s="418">
        <v>29.044</v>
      </c>
      <c r="G154" s="418">
        <v>0.52</v>
      </c>
    </row>
    <row r="155" spans="1:7" hidden="1" outlineLevel="1">
      <c r="A155" s="340">
        <v>2005</v>
      </c>
      <c r="B155" s="418">
        <v>100</v>
      </c>
      <c r="C155" s="418">
        <v>22.469000000000001</v>
      </c>
      <c r="D155" s="418">
        <v>7.4489999999999998</v>
      </c>
      <c r="E155" s="418">
        <v>41.612000000000002</v>
      </c>
      <c r="F155" s="418">
        <v>28.102</v>
      </c>
      <c r="G155" s="418">
        <v>0.36699999999999999</v>
      </c>
    </row>
    <row r="156" spans="1:7" hidden="1" outlineLevel="1">
      <c r="A156" s="340">
        <v>2006</v>
      </c>
      <c r="B156" s="418">
        <v>100</v>
      </c>
      <c r="C156" s="418">
        <v>21.288</v>
      </c>
      <c r="D156" s="418">
        <v>6.6529999999999996</v>
      </c>
      <c r="E156" s="418">
        <v>43.38</v>
      </c>
      <c r="F156" s="418">
        <v>28.236999999999998</v>
      </c>
      <c r="G156" s="418">
        <v>0.442</v>
      </c>
    </row>
    <row r="157" spans="1:7" hidden="1" outlineLevel="1">
      <c r="A157" s="340">
        <v>2007</v>
      </c>
      <c r="B157" s="418">
        <v>100</v>
      </c>
      <c r="C157" s="418">
        <v>23.254000000000001</v>
      </c>
      <c r="D157" s="418">
        <v>7.6749999999999998</v>
      </c>
      <c r="E157" s="418">
        <v>38.665999999999997</v>
      </c>
      <c r="F157" s="418">
        <v>29.931000000000001</v>
      </c>
      <c r="G157" s="418">
        <v>0.47299999999999998</v>
      </c>
    </row>
    <row r="158" spans="1:7" hidden="1" outlineLevel="1">
      <c r="A158" s="340">
        <v>2008</v>
      </c>
      <c r="B158" s="418">
        <v>100</v>
      </c>
      <c r="C158" s="418">
        <v>21.738</v>
      </c>
      <c r="D158" s="418">
        <v>7.5579999999999998</v>
      </c>
      <c r="E158" s="418">
        <v>41.988999999999997</v>
      </c>
      <c r="F158" s="418">
        <v>28.716000000000001</v>
      </c>
      <c r="G158" s="418">
        <v>0</v>
      </c>
    </row>
    <row r="159" spans="1:7" hidden="1" outlineLevel="1">
      <c r="A159" s="340">
        <v>2009</v>
      </c>
      <c r="B159" s="418">
        <v>100</v>
      </c>
      <c r="C159" s="418">
        <v>20.042999999999999</v>
      </c>
      <c r="D159" s="418">
        <v>7.952</v>
      </c>
      <c r="E159" s="418">
        <v>39.972000000000001</v>
      </c>
      <c r="F159" s="418">
        <v>32.031999999999996</v>
      </c>
      <c r="G159" s="418">
        <v>0</v>
      </c>
    </row>
    <row r="160" spans="1:7" collapsed="1">
      <c r="A160" s="340">
        <v>2010</v>
      </c>
      <c r="B160" s="418">
        <v>100</v>
      </c>
      <c r="C160" s="418">
        <v>22.692</v>
      </c>
      <c r="D160" s="418">
        <v>8.3490000000000002</v>
      </c>
      <c r="E160" s="418">
        <v>37.908000000000001</v>
      </c>
      <c r="F160" s="418">
        <v>30.521000000000001</v>
      </c>
      <c r="G160" s="418">
        <v>0.53</v>
      </c>
    </row>
    <row r="161" spans="1:7" hidden="1" outlineLevel="1">
      <c r="A161" s="340">
        <v>2011</v>
      </c>
      <c r="B161" s="418">
        <v>100</v>
      </c>
      <c r="C161" s="418">
        <v>20.571999999999999</v>
      </c>
      <c r="D161" s="418">
        <v>7.6890000000000001</v>
      </c>
      <c r="E161" s="418">
        <v>37.901000000000003</v>
      </c>
      <c r="F161" s="418">
        <v>32.457999999999998</v>
      </c>
      <c r="G161" s="418">
        <v>1.38</v>
      </c>
    </row>
    <row r="162" spans="1:7" hidden="1" outlineLevel="1">
      <c r="A162" s="340">
        <v>2012</v>
      </c>
      <c r="B162" s="418">
        <v>100</v>
      </c>
      <c r="C162" s="418">
        <v>19.594000000000001</v>
      </c>
      <c r="D162" s="418">
        <v>8.2710000000000008</v>
      </c>
      <c r="E162" s="418">
        <v>40.573</v>
      </c>
      <c r="F162" s="418">
        <v>30.562000000000001</v>
      </c>
      <c r="G162" s="418">
        <v>1</v>
      </c>
    </row>
    <row r="163" spans="1:7" hidden="1" outlineLevel="1">
      <c r="A163" s="340">
        <v>2013</v>
      </c>
      <c r="B163" s="418">
        <v>100</v>
      </c>
      <c r="C163" s="418">
        <v>21.311</v>
      </c>
      <c r="D163" s="418">
        <v>7.3339999999999996</v>
      </c>
      <c r="E163" s="418">
        <v>40.387</v>
      </c>
      <c r="F163" s="418">
        <v>29.96</v>
      </c>
      <c r="G163" s="418">
        <v>1.008</v>
      </c>
    </row>
    <row r="164" spans="1:7" hidden="1" outlineLevel="1">
      <c r="A164" s="340">
        <v>2014</v>
      </c>
      <c r="B164" s="418">
        <v>100</v>
      </c>
      <c r="C164" s="418">
        <v>22.806000000000001</v>
      </c>
      <c r="D164" s="418">
        <v>7.59</v>
      </c>
      <c r="E164" s="418">
        <v>40.811999999999998</v>
      </c>
      <c r="F164" s="418">
        <v>27.225999999999999</v>
      </c>
      <c r="G164" s="418">
        <v>1.5660000000000001</v>
      </c>
    </row>
    <row r="165" spans="1:7" hidden="1" outlineLevel="1">
      <c r="A165" s="340">
        <v>2015</v>
      </c>
      <c r="B165" s="418">
        <v>100</v>
      </c>
      <c r="C165" s="418">
        <v>22.077000000000002</v>
      </c>
      <c r="D165" s="418">
        <v>7.8550000000000004</v>
      </c>
      <c r="E165" s="418">
        <v>41.384</v>
      </c>
      <c r="F165" s="418">
        <v>27.393999999999998</v>
      </c>
      <c r="G165" s="418">
        <v>1.2889999999999999</v>
      </c>
    </row>
    <row r="166" spans="1:7" hidden="1" outlineLevel="1">
      <c r="A166" s="340">
        <v>2016</v>
      </c>
      <c r="B166" s="418">
        <v>100</v>
      </c>
      <c r="C166" s="418">
        <v>20.216000000000001</v>
      </c>
      <c r="D166" s="418">
        <v>7.984</v>
      </c>
      <c r="E166" s="418">
        <v>41.118000000000002</v>
      </c>
      <c r="F166" s="418">
        <v>29.361000000000001</v>
      </c>
      <c r="G166" s="418">
        <v>1.3220000000000001</v>
      </c>
    </row>
    <row r="167" spans="1:7" hidden="1" outlineLevel="1">
      <c r="A167" s="340">
        <v>2017</v>
      </c>
      <c r="B167" s="418">
        <v>100</v>
      </c>
      <c r="C167" s="418">
        <v>20.573</v>
      </c>
      <c r="D167" s="418">
        <v>3.8730000000000002</v>
      </c>
      <c r="E167" s="418">
        <v>42.11</v>
      </c>
      <c r="F167" s="418">
        <v>32.009</v>
      </c>
      <c r="G167" s="418">
        <v>1.4359999999999999</v>
      </c>
    </row>
    <row r="168" spans="1:7" hidden="1" outlineLevel="1">
      <c r="A168" s="414">
        <v>2018</v>
      </c>
      <c r="B168" s="418">
        <v>100</v>
      </c>
      <c r="C168" s="418">
        <v>17.652000000000001</v>
      </c>
      <c r="D168" s="418">
        <v>0.27500000000000002</v>
      </c>
      <c r="E168" s="418">
        <v>43.311</v>
      </c>
      <c r="F168" s="418">
        <v>36.859000000000002</v>
      </c>
      <c r="G168" s="418">
        <v>1.9039999999999999</v>
      </c>
    </row>
    <row r="169" spans="1:7" hidden="1" outlineLevel="1">
      <c r="A169" s="414">
        <v>2019</v>
      </c>
      <c r="B169" s="418">
        <v>100</v>
      </c>
      <c r="C169" s="418">
        <v>12.577999999999999</v>
      </c>
      <c r="D169" s="418">
        <v>0.24399999999999999</v>
      </c>
      <c r="E169" s="418">
        <v>43.033000000000001</v>
      </c>
      <c r="F169" s="418">
        <v>41.71</v>
      </c>
      <c r="G169" s="418">
        <v>2.4340000000000002</v>
      </c>
    </row>
    <row r="170" spans="1:7" collapsed="1">
      <c r="A170" s="437">
        <v>2020</v>
      </c>
      <c r="B170" s="418">
        <v>100</v>
      </c>
      <c r="C170" s="418">
        <v>15.313000000000001</v>
      </c>
      <c r="D170" s="418">
        <v>0.35299999999999998</v>
      </c>
      <c r="E170" s="418">
        <v>37.832999999999998</v>
      </c>
      <c r="F170" s="418">
        <v>44.445999999999998</v>
      </c>
      <c r="G170" s="418">
        <v>2.0550000000000002</v>
      </c>
    </row>
    <row r="171" spans="1:7" hidden="1" outlineLevel="1">
      <c r="A171" s="462">
        <v>2021</v>
      </c>
      <c r="B171" s="418">
        <v>100</v>
      </c>
      <c r="C171" s="418">
        <v>14.916</v>
      </c>
      <c r="D171" s="418">
        <v>0.41699999999999998</v>
      </c>
      <c r="E171" s="418">
        <v>35.472999999999999</v>
      </c>
      <c r="F171" s="418">
        <v>47.5</v>
      </c>
      <c r="G171" s="418">
        <v>1.6950000000000001</v>
      </c>
    </row>
    <row r="172" spans="1:7" hidden="1" outlineLevel="1">
      <c r="A172" s="468">
        <v>2022</v>
      </c>
      <c r="B172" s="418">
        <v>100</v>
      </c>
      <c r="C172" s="418">
        <v>15.831</v>
      </c>
      <c r="D172" s="418">
        <v>0.496</v>
      </c>
      <c r="E172" s="418">
        <v>36.283000000000001</v>
      </c>
      <c r="F172" s="418">
        <v>45.371000000000002</v>
      </c>
      <c r="G172" s="418">
        <v>2.0190000000000001</v>
      </c>
    </row>
    <row r="173" spans="1:7" collapsed="1">
      <c r="A173" s="468" t="s">
        <v>363</v>
      </c>
      <c r="B173" s="418">
        <v>100</v>
      </c>
      <c r="C173" s="418">
        <v>13.531000000000001</v>
      </c>
      <c r="D173" s="418">
        <v>0.20599999999999999</v>
      </c>
      <c r="E173" s="418">
        <v>38.084000000000003</v>
      </c>
      <c r="F173" s="418">
        <v>46.045999999999999</v>
      </c>
      <c r="G173" s="418">
        <v>2.1339999999999999</v>
      </c>
    </row>
    <row r="174" spans="1:7">
      <c r="A174" s="340"/>
      <c r="B174" s="102"/>
      <c r="C174" s="219"/>
      <c r="D174" s="219"/>
      <c r="E174" s="219"/>
      <c r="F174" s="219"/>
      <c r="G174" s="219"/>
    </row>
    <row r="175" spans="1:7">
      <c r="A175" s="340"/>
      <c r="B175" s="596" t="s">
        <v>147</v>
      </c>
      <c r="C175" s="596"/>
      <c r="D175" s="596"/>
      <c r="E175" s="596"/>
      <c r="F175" s="596"/>
      <c r="G175" s="596"/>
    </row>
    <row r="176" spans="1:7">
      <c r="A176" s="340">
        <v>2000</v>
      </c>
      <c r="B176" s="418">
        <v>-13</v>
      </c>
      <c r="C176" s="418">
        <v>0.34200000000000003</v>
      </c>
      <c r="D176" s="418">
        <v>-72.171000000000006</v>
      </c>
      <c r="E176" s="418">
        <v>-14.4</v>
      </c>
      <c r="F176" s="418">
        <v>53.411000000000001</v>
      </c>
      <c r="G176" s="418">
        <v>85.757999999999996</v>
      </c>
    </row>
    <row r="177" spans="1:7" hidden="1" outlineLevel="1">
      <c r="A177" s="340">
        <v>2001</v>
      </c>
      <c r="B177" s="418">
        <v>-15.805</v>
      </c>
      <c r="C177" s="418">
        <v>-14.97</v>
      </c>
      <c r="D177" s="418">
        <v>-71.3</v>
      </c>
      <c r="E177" s="418">
        <v>-14.099</v>
      </c>
      <c r="F177" s="418">
        <v>64.272000000000006</v>
      </c>
      <c r="G177" s="418">
        <v>64.513999999999996</v>
      </c>
    </row>
    <row r="178" spans="1:7" hidden="1" outlineLevel="1">
      <c r="A178" s="340">
        <v>2002</v>
      </c>
      <c r="B178" s="418">
        <v>-24.716000000000001</v>
      </c>
      <c r="C178" s="418">
        <v>-41.195</v>
      </c>
      <c r="D178" s="418">
        <v>-72.378</v>
      </c>
      <c r="E178" s="418">
        <v>-19.21</v>
      </c>
      <c r="F178" s="418">
        <v>70.87</v>
      </c>
      <c r="G178" s="418">
        <v>65.597999999999999</v>
      </c>
    </row>
    <row r="179" spans="1:7" hidden="1" outlineLevel="1">
      <c r="A179" s="340">
        <v>2003</v>
      </c>
      <c r="B179" s="418">
        <v>-25.7</v>
      </c>
      <c r="C179" s="418">
        <v>-41.872</v>
      </c>
      <c r="D179" s="418">
        <v>-72.646000000000001</v>
      </c>
      <c r="E179" s="418">
        <v>-22.036999999999999</v>
      </c>
      <c r="F179" s="418">
        <v>74.875</v>
      </c>
      <c r="G179" s="418">
        <v>48.712000000000003</v>
      </c>
    </row>
    <row r="180" spans="1:7" hidden="1" outlineLevel="1">
      <c r="A180" s="340">
        <v>2004</v>
      </c>
      <c r="B180" s="418">
        <v>-29.113</v>
      </c>
      <c r="C180" s="418">
        <v>-48.521000000000001</v>
      </c>
      <c r="D180" s="418">
        <v>-71.162999999999997</v>
      </c>
      <c r="E180" s="418">
        <v>-27.212</v>
      </c>
      <c r="F180" s="418">
        <v>77.501000000000005</v>
      </c>
      <c r="G180" s="418">
        <v>52.076999999999998</v>
      </c>
    </row>
    <row r="181" spans="1:7" hidden="1" outlineLevel="1">
      <c r="A181" s="340">
        <v>2005</v>
      </c>
      <c r="B181" s="418">
        <v>-30.172999999999998</v>
      </c>
      <c r="C181" s="418">
        <v>-44.14</v>
      </c>
      <c r="D181" s="418">
        <v>-72.304000000000002</v>
      </c>
      <c r="E181" s="418">
        <v>-29.631</v>
      </c>
      <c r="F181" s="418">
        <v>69.179000000000002</v>
      </c>
      <c r="G181" s="418">
        <v>5.8979999999999997</v>
      </c>
    </row>
    <row r="182" spans="1:7" hidden="1" outlineLevel="1">
      <c r="A182" s="340">
        <v>2006</v>
      </c>
      <c r="B182" s="418">
        <v>-28.911999999999999</v>
      </c>
      <c r="C182" s="418">
        <v>-46.12</v>
      </c>
      <c r="D182" s="418">
        <v>-74.816000000000003</v>
      </c>
      <c r="E182" s="418">
        <v>-25.315999999999999</v>
      </c>
      <c r="F182" s="418">
        <v>73.058999999999997</v>
      </c>
      <c r="G182" s="418">
        <v>29.734000000000002</v>
      </c>
    </row>
    <row r="183" spans="1:7" hidden="1" outlineLevel="1">
      <c r="A183" s="340">
        <v>2007</v>
      </c>
      <c r="B183" s="418">
        <v>-36.276000000000003</v>
      </c>
      <c r="C183" s="418">
        <v>-47.241999999999997</v>
      </c>
      <c r="D183" s="418">
        <v>-73.954999999999998</v>
      </c>
      <c r="E183" s="418">
        <v>-40.326999999999998</v>
      </c>
      <c r="F183" s="418">
        <v>64.441000000000003</v>
      </c>
      <c r="G183" s="418">
        <v>24.52</v>
      </c>
    </row>
    <row r="184" spans="1:7" hidden="1" outlineLevel="1">
      <c r="A184" s="340">
        <v>2008</v>
      </c>
      <c r="B184" s="418">
        <v>-33.51</v>
      </c>
      <c r="C184" s="418">
        <v>-48.540999999999997</v>
      </c>
      <c r="D184" s="418">
        <v>-73.242000000000004</v>
      </c>
      <c r="E184" s="418">
        <v>-32.387</v>
      </c>
      <c r="F184" s="418">
        <v>64.61</v>
      </c>
      <c r="G184" s="418">
        <v>-100</v>
      </c>
    </row>
    <row r="185" spans="1:7" hidden="1" outlineLevel="1">
      <c r="A185" s="340">
        <v>2009</v>
      </c>
      <c r="B185" s="418">
        <v>-36.371000000000002</v>
      </c>
      <c r="C185" s="418">
        <v>-54.594000000000001</v>
      </c>
      <c r="D185" s="418">
        <v>-73.055999999999997</v>
      </c>
      <c r="E185" s="418">
        <v>-38.404000000000003</v>
      </c>
      <c r="F185" s="418">
        <v>75.718000000000004</v>
      </c>
      <c r="G185" s="418">
        <v>-100</v>
      </c>
    </row>
    <row r="186" spans="1:7" collapsed="1">
      <c r="A186" s="340">
        <v>2010</v>
      </c>
      <c r="B186" s="418">
        <v>-34.561999999999998</v>
      </c>
      <c r="C186" s="418">
        <v>-47.133000000000003</v>
      </c>
      <c r="D186" s="418">
        <v>-70.908000000000001</v>
      </c>
      <c r="E186" s="418">
        <v>-39.923999999999999</v>
      </c>
      <c r="F186" s="418">
        <v>72.192999999999998</v>
      </c>
      <c r="G186" s="418">
        <v>43.097999999999999</v>
      </c>
    </row>
    <row r="187" spans="1:7" hidden="1" outlineLevel="1">
      <c r="A187" s="340">
        <v>2011</v>
      </c>
      <c r="B187" s="418">
        <v>-36.719000000000001</v>
      </c>
      <c r="C187" s="418">
        <v>-53.651000000000003</v>
      </c>
      <c r="D187" s="418">
        <v>-74.088999999999999</v>
      </c>
      <c r="E187" s="418">
        <v>-41.914999999999999</v>
      </c>
      <c r="F187" s="418">
        <v>77.081000000000003</v>
      </c>
      <c r="G187" s="418">
        <v>260.51100000000002</v>
      </c>
    </row>
    <row r="188" spans="1:7" hidden="1" outlineLevel="1">
      <c r="A188" s="340">
        <v>2012</v>
      </c>
      <c r="B188" s="418">
        <v>-38.313000000000002</v>
      </c>
      <c r="C188" s="418">
        <v>-56.966999999999999</v>
      </c>
      <c r="D188" s="418">
        <v>-72.83</v>
      </c>
      <c r="E188" s="418">
        <v>-39.387</v>
      </c>
      <c r="F188" s="418">
        <v>62.537999999999997</v>
      </c>
      <c r="G188" s="418">
        <v>154.779</v>
      </c>
    </row>
    <row r="189" spans="1:7" hidden="1" outlineLevel="1">
      <c r="A189" s="340">
        <v>2013</v>
      </c>
      <c r="B189" s="418">
        <v>-36.972999999999999</v>
      </c>
      <c r="C189" s="418">
        <v>-52.179000000000002</v>
      </c>
      <c r="D189" s="418">
        <v>-75.385000000000005</v>
      </c>
      <c r="E189" s="418">
        <v>-38.353999999999999</v>
      </c>
      <c r="F189" s="418">
        <v>62.795999999999999</v>
      </c>
      <c r="G189" s="418">
        <v>162.381</v>
      </c>
    </row>
    <row r="190" spans="1:7" hidden="1" outlineLevel="1">
      <c r="A190" s="340">
        <v>2014</v>
      </c>
      <c r="B190" s="418">
        <v>-36.243000000000002</v>
      </c>
      <c r="C190" s="418">
        <v>-48.231000000000002</v>
      </c>
      <c r="D190" s="418">
        <v>-74.231999999999999</v>
      </c>
      <c r="E190" s="418">
        <v>-36.984000000000002</v>
      </c>
      <c r="F190" s="418">
        <v>49.654000000000003</v>
      </c>
      <c r="G190" s="418">
        <v>312.21100000000001</v>
      </c>
    </row>
    <row r="191" spans="1:7" hidden="1" outlineLevel="1">
      <c r="A191" s="340">
        <v>2015</v>
      </c>
      <c r="B191" s="418">
        <v>-39.581000000000003</v>
      </c>
      <c r="C191" s="418">
        <v>-52.51</v>
      </c>
      <c r="D191" s="418">
        <v>-74.727999999999994</v>
      </c>
      <c r="E191" s="418">
        <v>-39.445999999999998</v>
      </c>
      <c r="F191" s="418">
        <v>42.695999999999998</v>
      </c>
      <c r="G191" s="418">
        <v>221.54599999999999</v>
      </c>
    </row>
    <row r="192" spans="1:7" hidden="1" outlineLevel="1">
      <c r="A192" s="340">
        <v>2016</v>
      </c>
      <c r="B192" s="418">
        <v>-38.996000000000002</v>
      </c>
      <c r="C192" s="418">
        <v>-56.094000000000001</v>
      </c>
      <c r="D192" s="418">
        <v>-74.066000000000003</v>
      </c>
      <c r="E192" s="418">
        <v>-39.252000000000002</v>
      </c>
      <c r="F192" s="418">
        <v>54.42</v>
      </c>
      <c r="G192" s="418">
        <v>232.90799999999999</v>
      </c>
    </row>
    <row r="193" spans="1:7" hidden="1" outlineLevel="1">
      <c r="A193" s="340">
        <v>2017</v>
      </c>
      <c r="B193" s="418">
        <v>-39.676000000000002</v>
      </c>
      <c r="C193" s="418">
        <v>-55.816000000000003</v>
      </c>
      <c r="D193" s="418">
        <v>-87.561000000000007</v>
      </c>
      <c r="E193" s="418">
        <v>-38.481000000000002</v>
      </c>
      <c r="F193" s="418">
        <v>66.471000000000004</v>
      </c>
      <c r="G193" s="418">
        <v>257.69900000000001</v>
      </c>
    </row>
    <row r="194" spans="1:7" hidden="1" outlineLevel="1">
      <c r="A194" s="414">
        <v>2018</v>
      </c>
      <c r="B194" s="418">
        <v>-42.134</v>
      </c>
      <c r="C194" s="418">
        <v>-63.633000000000003</v>
      </c>
      <c r="D194" s="418">
        <v>-99.152000000000001</v>
      </c>
      <c r="E194" s="418">
        <v>-39.305</v>
      </c>
      <c r="F194" s="418">
        <v>83.882000000000005</v>
      </c>
      <c r="G194" s="418">
        <v>354.78500000000003</v>
      </c>
    </row>
    <row r="195" spans="1:7" hidden="1" outlineLevel="1">
      <c r="A195" s="414">
        <v>2019</v>
      </c>
      <c r="B195" s="418">
        <v>-43.963999999999999</v>
      </c>
      <c r="C195" s="418">
        <v>-74.906000000000006</v>
      </c>
      <c r="D195" s="418">
        <v>-99.272999999999996</v>
      </c>
      <c r="E195" s="418">
        <v>-41.600999999999999</v>
      </c>
      <c r="F195" s="418">
        <v>101.50700000000001</v>
      </c>
      <c r="G195" s="418">
        <v>463.21</v>
      </c>
    </row>
    <row r="196" spans="1:7" collapsed="1">
      <c r="A196" s="437">
        <v>2020</v>
      </c>
      <c r="B196" s="418">
        <v>-51.081000000000003</v>
      </c>
      <c r="C196" s="418">
        <v>-73.331000000000003</v>
      </c>
      <c r="D196" s="418">
        <v>-99.08</v>
      </c>
      <c r="E196" s="418">
        <v>-55.179000000000002</v>
      </c>
      <c r="F196" s="418">
        <v>87.451999999999998</v>
      </c>
      <c r="G196" s="418">
        <v>315.09100000000001</v>
      </c>
    </row>
    <row r="197" spans="1:7" hidden="1" outlineLevel="1">
      <c r="A197" s="462">
        <v>2021</v>
      </c>
      <c r="B197" s="418">
        <v>-52.329000000000001</v>
      </c>
      <c r="C197" s="418">
        <v>-74.683999999999997</v>
      </c>
      <c r="D197" s="418">
        <v>-98.942999999999998</v>
      </c>
      <c r="E197" s="418">
        <v>-59.046999999999997</v>
      </c>
      <c r="F197" s="418">
        <v>95.222999999999999</v>
      </c>
      <c r="G197" s="418">
        <v>233.62</v>
      </c>
    </row>
    <row r="198" spans="1:7" hidden="1" outlineLevel="1">
      <c r="A198" s="468">
        <v>2022</v>
      </c>
      <c r="B198" s="418">
        <v>-51.921999999999997</v>
      </c>
      <c r="C198" s="418">
        <v>-72.902000000000001</v>
      </c>
      <c r="D198" s="418">
        <v>-98.730999999999995</v>
      </c>
      <c r="E198" s="418">
        <v>-57.753999999999998</v>
      </c>
      <c r="F198" s="418">
        <v>88.063999999999993</v>
      </c>
      <c r="G198" s="418">
        <v>300.86900000000003</v>
      </c>
    </row>
    <row r="199" spans="1:7" collapsed="1">
      <c r="A199" s="468" t="s">
        <v>363</v>
      </c>
      <c r="B199" s="418">
        <v>-52.79</v>
      </c>
      <c r="C199" s="418">
        <v>-77.257999999999996</v>
      </c>
      <c r="D199" s="418">
        <v>-99.483000000000004</v>
      </c>
      <c r="E199" s="418">
        <v>-56.457000000000001</v>
      </c>
      <c r="F199" s="418">
        <v>87.415999999999997</v>
      </c>
      <c r="G199" s="418">
        <v>316.02499999999998</v>
      </c>
    </row>
    <row r="200" spans="1:7">
      <c r="A200" s="340"/>
      <c r="B200" s="340"/>
      <c r="C200" s="340"/>
      <c r="D200" s="340"/>
      <c r="E200" s="340"/>
      <c r="F200" s="340"/>
      <c r="G200" s="340"/>
    </row>
    <row r="201" spans="1:7">
      <c r="A201" s="340"/>
      <c r="B201" s="596" t="s">
        <v>148</v>
      </c>
      <c r="C201" s="596"/>
      <c r="D201" s="596"/>
      <c r="E201" s="596"/>
      <c r="F201" s="596"/>
      <c r="G201" s="596"/>
    </row>
    <row r="202" spans="1:7" hidden="1" outlineLevel="1">
      <c r="A202" s="340">
        <v>2000</v>
      </c>
      <c r="B202" s="418">
        <v>1.623</v>
      </c>
      <c r="C202" s="418">
        <v>3.1819999999999999</v>
      </c>
      <c r="D202" s="418">
        <v>5.1879999999999997</v>
      </c>
      <c r="E202" s="418">
        <v>-1.3839999999999999</v>
      </c>
      <c r="F202" s="418">
        <v>4.024</v>
      </c>
      <c r="G202" s="418">
        <v>18.466000000000001</v>
      </c>
    </row>
    <row r="203" spans="1:7" hidden="1" outlineLevel="1">
      <c r="A203" s="340">
        <v>2001</v>
      </c>
      <c r="B203" s="418">
        <v>-3.2240000000000002</v>
      </c>
      <c r="C203" s="418">
        <v>-15.26</v>
      </c>
      <c r="D203" s="418">
        <v>3.1320000000000001</v>
      </c>
      <c r="E203" s="418">
        <v>0.35099999999999998</v>
      </c>
      <c r="F203" s="418">
        <v>7.08</v>
      </c>
      <c r="G203" s="418">
        <v>-11.436</v>
      </c>
    </row>
    <row r="204" spans="1:7" hidden="1" outlineLevel="1">
      <c r="A204" s="340">
        <v>2002</v>
      </c>
      <c r="B204" s="418">
        <v>-10.583</v>
      </c>
      <c r="C204" s="418">
        <v>-30.841000000000001</v>
      </c>
      <c r="D204" s="418">
        <v>-3.7589999999999999</v>
      </c>
      <c r="E204" s="418">
        <v>-5.9489999999999998</v>
      </c>
      <c r="F204" s="418">
        <v>4.0170000000000003</v>
      </c>
      <c r="G204" s="418">
        <v>0.65900000000000003</v>
      </c>
    </row>
    <row r="205" spans="1:7" hidden="1" outlineLevel="1">
      <c r="A205" s="340">
        <v>2003</v>
      </c>
      <c r="B205" s="418">
        <v>-1.3080000000000001</v>
      </c>
      <c r="C205" s="418">
        <v>-1.153</v>
      </c>
      <c r="D205" s="418">
        <v>-0.97</v>
      </c>
      <c r="E205" s="418">
        <v>-3.5</v>
      </c>
      <c r="F205" s="418">
        <v>2.3439999999999999</v>
      </c>
      <c r="G205" s="418">
        <v>-10.196999999999999</v>
      </c>
    </row>
    <row r="206" spans="1:7" hidden="1" outlineLevel="1">
      <c r="A206" s="340">
        <v>2004</v>
      </c>
      <c r="B206" s="418">
        <v>-4.593</v>
      </c>
      <c r="C206" s="418">
        <v>-11.438000000000001</v>
      </c>
      <c r="D206" s="418">
        <v>5.4240000000000004</v>
      </c>
      <c r="E206" s="418">
        <v>-6.6369999999999996</v>
      </c>
      <c r="F206" s="418">
        <v>1.502</v>
      </c>
      <c r="G206" s="418">
        <v>2.2629999999999999</v>
      </c>
    </row>
    <row r="207" spans="1:7" hidden="1" outlineLevel="1">
      <c r="A207" s="340">
        <v>2005</v>
      </c>
      <c r="B207" s="418">
        <v>-1.4950000000000001</v>
      </c>
      <c r="C207" s="418">
        <v>8.51</v>
      </c>
      <c r="D207" s="418">
        <v>-3.9580000000000002</v>
      </c>
      <c r="E207" s="418">
        <v>-3.323</v>
      </c>
      <c r="F207" s="418">
        <v>-4.6890000000000001</v>
      </c>
      <c r="G207" s="418">
        <v>-30.366</v>
      </c>
    </row>
    <row r="208" spans="1:7" hidden="1" outlineLevel="1">
      <c r="A208" s="340">
        <v>2006</v>
      </c>
      <c r="B208" s="418">
        <v>1.8069999999999999</v>
      </c>
      <c r="C208" s="418">
        <v>-3.544</v>
      </c>
      <c r="D208" s="418">
        <v>-9.07</v>
      </c>
      <c r="E208" s="418">
        <v>6.1310000000000002</v>
      </c>
      <c r="F208" s="418">
        <v>2.294</v>
      </c>
      <c r="G208" s="418">
        <v>22.507999999999999</v>
      </c>
    </row>
    <row r="209" spans="1:7" hidden="1" outlineLevel="1">
      <c r="A209" s="340">
        <v>2007</v>
      </c>
      <c r="B209" s="418">
        <v>-10.359</v>
      </c>
      <c r="C209" s="418">
        <v>-2.0830000000000002</v>
      </c>
      <c r="D209" s="418">
        <v>3.4169999999999998</v>
      </c>
      <c r="E209" s="418">
        <v>-20.099</v>
      </c>
      <c r="F209" s="418">
        <v>-4.9800000000000004</v>
      </c>
      <c r="G209" s="418">
        <v>-4.0190000000000001</v>
      </c>
    </row>
    <row r="210" spans="1:7" hidden="1" outlineLevel="1">
      <c r="A210" s="340">
        <v>2008</v>
      </c>
      <c r="B210" s="418">
        <v>4.34</v>
      </c>
      <c r="C210" s="418">
        <v>-2.4630000000000001</v>
      </c>
      <c r="D210" s="418">
        <v>2.738</v>
      </c>
      <c r="E210" s="418">
        <v>13.305</v>
      </c>
      <c r="F210" s="418">
        <v>0.10299999999999999</v>
      </c>
      <c r="G210" s="418">
        <v>-100</v>
      </c>
    </row>
    <row r="211" spans="1:7" hidden="1" outlineLevel="1">
      <c r="A211" s="340">
        <v>2009</v>
      </c>
      <c r="B211" s="418">
        <v>-4.3029999999999999</v>
      </c>
      <c r="C211" s="418">
        <v>-11.762</v>
      </c>
      <c r="D211" s="418">
        <v>0.69799999999999995</v>
      </c>
      <c r="E211" s="418">
        <v>-8.8979999999999997</v>
      </c>
      <c r="F211" s="418">
        <v>6.7480000000000002</v>
      </c>
      <c r="G211" s="418">
        <v>0</v>
      </c>
    </row>
    <row r="212" spans="1:7" hidden="1" outlineLevel="1">
      <c r="A212" s="340">
        <v>2010</v>
      </c>
      <c r="B212" s="418">
        <v>2.843</v>
      </c>
      <c r="C212" s="418">
        <v>16.431999999999999</v>
      </c>
      <c r="D212" s="418">
        <v>7.97</v>
      </c>
      <c r="E212" s="418">
        <v>-2.468</v>
      </c>
      <c r="F212" s="418">
        <v>-2.0059999999999998</v>
      </c>
      <c r="G212" s="418">
        <v>100</v>
      </c>
    </row>
    <row r="213" spans="1:7" hidden="1" outlineLevel="1">
      <c r="A213" s="340">
        <v>2011</v>
      </c>
      <c r="B213" s="418">
        <v>-3.2959999999999998</v>
      </c>
      <c r="C213" s="418">
        <v>-12.329000000000001</v>
      </c>
      <c r="D213" s="418">
        <v>-10.936</v>
      </c>
      <c r="E213" s="418">
        <v>-3.3140000000000001</v>
      </c>
      <c r="F213" s="418">
        <v>2.839</v>
      </c>
      <c r="G213" s="418">
        <v>151.93299999999999</v>
      </c>
    </row>
    <row r="214" spans="1:7" hidden="1" outlineLevel="1">
      <c r="A214" s="340">
        <v>2012</v>
      </c>
      <c r="B214" s="418">
        <v>-2.5190000000000001</v>
      </c>
      <c r="C214" s="418">
        <v>-7.1559999999999997</v>
      </c>
      <c r="D214" s="418">
        <v>4.8600000000000003</v>
      </c>
      <c r="E214" s="418">
        <v>4.3529999999999998</v>
      </c>
      <c r="F214" s="418">
        <v>-8.2119999999999997</v>
      </c>
      <c r="G214" s="418">
        <v>-29.327999999999999</v>
      </c>
    </row>
    <row r="215" spans="1:7" hidden="1" outlineLevel="1">
      <c r="A215" s="340">
        <v>2013</v>
      </c>
      <c r="B215" s="418">
        <v>2.1720000000000002</v>
      </c>
      <c r="C215" s="418">
        <v>11.128</v>
      </c>
      <c r="D215" s="418">
        <v>-9.4019999999999992</v>
      </c>
      <c r="E215" s="418">
        <v>1.7030000000000001</v>
      </c>
      <c r="F215" s="418">
        <v>0.159</v>
      </c>
      <c r="G215" s="418">
        <v>2.984</v>
      </c>
    </row>
    <row r="216" spans="1:7" hidden="1" outlineLevel="1">
      <c r="A216" s="340">
        <v>2014</v>
      </c>
      <c r="B216" s="418">
        <v>1.157</v>
      </c>
      <c r="C216" s="418">
        <v>8.2550000000000008</v>
      </c>
      <c r="D216" s="418">
        <v>4.681</v>
      </c>
      <c r="E216" s="418">
        <v>2.222</v>
      </c>
      <c r="F216" s="418">
        <v>-8.0730000000000004</v>
      </c>
      <c r="G216" s="418">
        <v>57.103999999999999</v>
      </c>
    </row>
    <row r="217" spans="1:7" hidden="1" outlineLevel="1">
      <c r="A217" s="340">
        <v>2015</v>
      </c>
      <c r="B217" s="418">
        <v>-5.2359999999999998</v>
      </c>
      <c r="C217" s="418">
        <v>-8.2639999999999993</v>
      </c>
      <c r="D217" s="418">
        <v>-1.925</v>
      </c>
      <c r="E217" s="418">
        <v>-3.907</v>
      </c>
      <c r="F217" s="418">
        <v>-4.6500000000000004</v>
      </c>
      <c r="G217" s="418">
        <v>-21.995000000000001</v>
      </c>
    </row>
    <row r="218" spans="1:7" hidden="1" outlineLevel="1">
      <c r="A218" s="340">
        <v>2016</v>
      </c>
      <c r="B218" s="418">
        <v>0.96799999999999997</v>
      </c>
      <c r="C218" s="418">
        <v>-7.5469999999999997</v>
      </c>
      <c r="D218" s="418">
        <v>2.62</v>
      </c>
      <c r="E218" s="418">
        <v>0.32</v>
      </c>
      <c r="F218" s="418">
        <v>8.2159999999999993</v>
      </c>
      <c r="G218" s="418">
        <v>3.5339999999999998</v>
      </c>
    </row>
    <row r="219" spans="1:7" hidden="1" outlineLevel="1">
      <c r="A219" s="340">
        <v>2017</v>
      </c>
      <c r="B219" s="418">
        <v>-1.1140000000000001</v>
      </c>
      <c r="C219" s="418">
        <v>0.63300000000000001</v>
      </c>
      <c r="D219" s="418">
        <v>-52.033999999999999</v>
      </c>
      <c r="E219" s="418">
        <v>1.2689999999999999</v>
      </c>
      <c r="F219" s="418">
        <v>7.8040000000000003</v>
      </c>
      <c r="G219" s="418">
        <v>7.4470000000000001</v>
      </c>
    </row>
    <row r="220" spans="1:7" hidden="1" outlineLevel="1">
      <c r="A220" s="414">
        <v>2018</v>
      </c>
      <c r="B220" s="418">
        <v>-4.0750000000000002</v>
      </c>
      <c r="C220" s="418">
        <v>-17.693000000000001</v>
      </c>
      <c r="D220" s="418">
        <v>-93.185000000000002</v>
      </c>
      <c r="E220" s="418">
        <v>-1.339</v>
      </c>
      <c r="F220" s="418">
        <v>10.459</v>
      </c>
      <c r="G220" s="418">
        <v>27.141999999999999</v>
      </c>
    </row>
    <row r="221" spans="1:7" hidden="1" outlineLevel="1">
      <c r="A221" s="414">
        <v>2019</v>
      </c>
      <c r="B221" s="418">
        <v>-3.1619999999999999</v>
      </c>
      <c r="C221" s="418">
        <v>-30.997</v>
      </c>
      <c r="D221" s="418">
        <v>-14.228999999999999</v>
      </c>
      <c r="E221" s="418">
        <v>-3.7829999999999999</v>
      </c>
      <c r="F221" s="418">
        <v>9.5850000000000009</v>
      </c>
      <c r="G221" s="418">
        <v>23.841000000000001</v>
      </c>
    </row>
    <row r="222" spans="1:7" hidden="1" outlineLevel="1">
      <c r="A222" s="437">
        <v>2020</v>
      </c>
      <c r="B222" s="418">
        <v>-12.701000000000001</v>
      </c>
      <c r="C222" s="418">
        <v>6.2770000000000001</v>
      </c>
      <c r="D222" s="418">
        <v>26.495000000000001</v>
      </c>
      <c r="E222" s="418">
        <v>-23.25</v>
      </c>
      <c r="F222" s="418">
        <v>-6.9749999999999996</v>
      </c>
      <c r="G222" s="418">
        <v>-26.298999999999999</v>
      </c>
    </row>
    <row r="223" spans="1:7" hidden="1" outlineLevel="1" collapsed="1">
      <c r="A223" s="462">
        <v>2021</v>
      </c>
      <c r="B223" s="418">
        <v>-2.5499999999999998</v>
      </c>
      <c r="C223" s="418">
        <v>-5.0750000000000002</v>
      </c>
      <c r="D223" s="418">
        <v>14.96</v>
      </c>
      <c r="E223" s="418">
        <v>-8.6300000000000008</v>
      </c>
      <c r="F223" s="418">
        <v>4.1459999999999999</v>
      </c>
      <c r="G223" s="418">
        <v>-19.626999999999999</v>
      </c>
    </row>
    <row r="224" spans="1:7" hidden="1" outlineLevel="1">
      <c r="A224" s="468">
        <v>2022</v>
      </c>
      <c r="B224" s="418">
        <v>0.85299999999999998</v>
      </c>
      <c r="C224" s="418">
        <v>7.0389999999999997</v>
      </c>
      <c r="D224" s="418">
        <v>20.045000000000002</v>
      </c>
      <c r="E224" s="418">
        <v>3.1560000000000001</v>
      </c>
      <c r="F224" s="418">
        <v>-3.6669999999999998</v>
      </c>
      <c r="G224" s="418">
        <v>20.157</v>
      </c>
    </row>
    <row r="225" spans="1:7" collapsed="1">
      <c r="A225" s="468" t="s">
        <v>363</v>
      </c>
      <c r="B225" s="418">
        <v>-1.8049999999999999</v>
      </c>
      <c r="C225" s="418">
        <v>-16.073</v>
      </c>
      <c r="D225" s="418">
        <v>-59.262</v>
      </c>
      <c r="E225" s="418">
        <v>3.069</v>
      </c>
      <c r="F225" s="418">
        <v>-0.34499999999999997</v>
      </c>
      <c r="G225" s="418">
        <v>3.7810000000000001</v>
      </c>
    </row>
    <row r="226" spans="1:7">
      <c r="A226" s="86" t="s">
        <v>141</v>
      </c>
    </row>
    <row r="227" spans="1:7">
      <c r="A227" s="404" t="s">
        <v>297</v>
      </c>
    </row>
  </sheetData>
  <mergeCells count="14">
    <mergeCell ref="B201:G201"/>
    <mergeCell ref="A115:G115"/>
    <mergeCell ref="A117:A118"/>
    <mergeCell ref="B117:B118"/>
    <mergeCell ref="B120:G120"/>
    <mergeCell ref="B148:G148"/>
    <mergeCell ref="B175:G175"/>
    <mergeCell ref="A1:G1"/>
    <mergeCell ref="B61:G61"/>
    <mergeCell ref="B87:G87"/>
    <mergeCell ref="A3:A4"/>
    <mergeCell ref="B6:G6"/>
    <mergeCell ref="B34:G34"/>
    <mergeCell ref="B3:B4"/>
  </mergeCells>
  <phoneticPr fontId="6" type="noConversion"/>
  <hyperlinks>
    <hyperlink ref="A1:G1" location="Inhaltsverzeichnis!C29" display="2.13 CO2-Emissionen aus dem Primärenergieverbrauch (Quellenbilanz) nach Energieträgern in Berlin 2018" xr:uid="{00000000-0004-0000-1100-000000000000}"/>
    <hyperlink ref="A115:G115" location="Inhaltsverzeichnis!C30" display="2.14 CO2-Emissionen aus dem Primärenergieverbrauch (Quellenbilanz) nach Energieträgern in Berlin 2018 temperaturbereinigt" xr:uid="{00000000-0004-0000-1100-000001000000}"/>
  </hyperlinks>
  <pageMargins left="0.59055118110236227" right="0.15748031496062992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7"/>
  <dimension ref="A1:O229"/>
  <sheetViews>
    <sheetView zoomScaleNormal="100" workbookViewId="0">
      <pane ySplit="5" topLeftCell="A6" activePane="bottomLeft" state="frozen"/>
      <selection sqref="A1:G1"/>
      <selection pane="bottomLeft" activeCell="A6" sqref="A6"/>
    </sheetView>
  </sheetViews>
  <sheetFormatPr baseColWidth="10" defaultColWidth="8.7109375" defaultRowHeight="12" outlineLevelRow="1"/>
  <cols>
    <col min="1" max="1" width="8.7109375" style="15" customWidth="1"/>
    <col min="2" max="2" width="9.140625" style="15" customWidth="1"/>
    <col min="3" max="3" width="11.140625" style="226" customWidth="1"/>
    <col min="4" max="4" width="14.5703125" style="15" customWidth="1"/>
    <col min="5" max="5" width="12.42578125" style="226" customWidth="1"/>
    <col min="6" max="6" width="14.5703125" style="15" customWidth="1"/>
    <col min="7" max="7" width="10.5703125" style="15" customWidth="1"/>
    <col min="8" max="8" width="15.7109375" style="15" customWidth="1"/>
    <col min="9" max="11" width="7.7109375" style="15" customWidth="1"/>
    <col min="12" max="16384" width="8.7109375" style="15"/>
  </cols>
  <sheetData>
    <row r="1" spans="1:15" ht="12" customHeight="1">
      <c r="A1" s="579" t="s">
        <v>394</v>
      </c>
      <c r="B1" s="579"/>
      <c r="C1" s="579"/>
      <c r="D1" s="579"/>
      <c r="E1" s="579"/>
      <c r="F1" s="579"/>
      <c r="G1" s="579"/>
      <c r="H1" s="579"/>
    </row>
    <row r="2" spans="1:15" ht="12" customHeight="1">
      <c r="A2" s="233"/>
      <c r="B2" s="56"/>
      <c r="C2" s="223"/>
      <c r="D2" s="56"/>
      <c r="E2" s="223"/>
      <c r="F2" s="56"/>
      <c r="G2" s="56"/>
      <c r="H2" s="56"/>
    </row>
    <row r="3" spans="1:15" ht="12.6" customHeight="1">
      <c r="A3" s="630" t="s">
        <v>57</v>
      </c>
      <c r="B3" s="577" t="s">
        <v>169</v>
      </c>
      <c r="C3" s="582" t="s">
        <v>170</v>
      </c>
      <c r="D3" s="582"/>
      <c r="E3" s="582"/>
      <c r="F3" s="582"/>
      <c r="G3" s="582"/>
      <c r="H3" s="615"/>
    </row>
    <row r="4" spans="1:15" ht="12.6" customHeight="1">
      <c r="A4" s="630"/>
      <c r="B4" s="577"/>
      <c r="C4" s="629" t="s">
        <v>301</v>
      </c>
      <c r="D4" s="577" t="s">
        <v>316</v>
      </c>
      <c r="E4" s="628" t="s">
        <v>78</v>
      </c>
      <c r="F4" s="629" t="s">
        <v>318</v>
      </c>
      <c r="G4" s="582" t="s">
        <v>56</v>
      </c>
      <c r="H4" s="615"/>
    </row>
    <row r="5" spans="1:15" ht="45">
      <c r="A5" s="630"/>
      <c r="B5" s="577"/>
      <c r="C5" s="629"/>
      <c r="D5" s="577"/>
      <c r="E5" s="628"/>
      <c r="F5" s="629"/>
      <c r="G5" s="405" t="s">
        <v>37</v>
      </c>
      <c r="H5" s="444" t="s">
        <v>321</v>
      </c>
    </row>
    <row r="6" spans="1:15" ht="12" customHeight="1">
      <c r="A6" s="59"/>
      <c r="B6" s="103"/>
      <c r="C6" s="445"/>
      <c r="D6" s="443"/>
      <c r="E6" s="445"/>
      <c r="F6" s="100"/>
      <c r="G6" s="100"/>
      <c r="H6" s="100"/>
    </row>
    <row r="7" spans="1:15" s="216" customFormat="1" ht="12" customHeight="1">
      <c r="A7" s="101"/>
      <c r="B7" s="596" t="s">
        <v>157</v>
      </c>
      <c r="C7" s="596"/>
      <c r="D7" s="596"/>
      <c r="E7" s="596"/>
      <c r="F7" s="596"/>
      <c r="G7" s="596"/>
      <c r="H7" s="596"/>
    </row>
    <row r="8" spans="1:15" s="216" customFormat="1" ht="12" customHeight="1">
      <c r="A8" s="28">
        <v>1990</v>
      </c>
      <c r="B8" s="417">
        <v>26804.008000000002</v>
      </c>
      <c r="C8" s="417">
        <v>14070.874</v>
      </c>
      <c r="D8" s="417">
        <v>1544.944</v>
      </c>
      <c r="E8" s="417">
        <v>4285.24</v>
      </c>
      <c r="F8" s="417">
        <v>6902.9489999999996</v>
      </c>
      <c r="G8" s="417" t="s">
        <v>91</v>
      </c>
      <c r="H8" s="417" t="s">
        <v>91</v>
      </c>
      <c r="I8" s="220"/>
      <c r="J8" s="220"/>
      <c r="K8" s="220"/>
      <c r="L8" s="220"/>
      <c r="M8" s="220"/>
      <c r="N8" s="220"/>
      <c r="O8" s="220"/>
    </row>
    <row r="9" spans="1:15" s="276" customFormat="1" ht="12" hidden="1" customHeight="1" outlineLevel="1">
      <c r="A9" s="277">
        <v>1999</v>
      </c>
      <c r="B9" s="417">
        <v>23819.83</v>
      </c>
      <c r="C9" s="417">
        <v>11140.328</v>
      </c>
      <c r="D9" s="417">
        <v>514.1</v>
      </c>
      <c r="E9" s="417">
        <v>5022.7619999999997</v>
      </c>
      <c r="F9" s="417">
        <v>7142.6390000000001</v>
      </c>
      <c r="G9" s="417" t="s">
        <v>91</v>
      </c>
      <c r="H9" s="417" t="s">
        <v>91</v>
      </c>
      <c r="I9" s="395"/>
      <c r="J9" s="395"/>
      <c r="K9" s="395"/>
      <c r="L9" s="395"/>
      <c r="M9" s="395"/>
      <c r="N9" s="395"/>
      <c r="O9" s="395"/>
    </row>
    <row r="10" spans="1:15" s="216" customFormat="1" ht="12" customHeight="1" collapsed="1">
      <c r="A10" s="28">
        <v>2000</v>
      </c>
      <c r="B10" s="417">
        <v>23789.324000000001</v>
      </c>
      <c r="C10" s="417">
        <v>11255.848</v>
      </c>
      <c r="D10" s="417">
        <v>478.27499999999998</v>
      </c>
      <c r="E10" s="417">
        <v>4993.5119999999997</v>
      </c>
      <c r="F10" s="417">
        <v>7061.6890000000003</v>
      </c>
      <c r="G10" s="417" t="s">
        <v>91</v>
      </c>
      <c r="H10" s="417" t="s">
        <v>91</v>
      </c>
      <c r="I10" s="220"/>
      <c r="J10" s="220"/>
      <c r="K10" s="220"/>
      <c r="L10" s="220"/>
      <c r="M10" s="220"/>
      <c r="N10" s="220"/>
      <c r="O10" s="220"/>
    </row>
    <row r="11" spans="1:15" s="216" customFormat="1" ht="12" hidden="1" customHeight="1" outlineLevel="1">
      <c r="A11" s="28">
        <v>2001</v>
      </c>
      <c r="B11" s="417">
        <v>24175.274000000001</v>
      </c>
      <c r="C11" s="417">
        <v>10578.704</v>
      </c>
      <c r="D11" s="417">
        <v>487.88600000000002</v>
      </c>
      <c r="E11" s="417">
        <v>4983.5169999999998</v>
      </c>
      <c r="F11" s="417">
        <v>8125.1660000000002</v>
      </c>
      <c r="G11" s="417" t="s">
        <v>91</v>
      </c>
      <c r="H11" s="417" t="s">
        <v>91</v>
      </c>
      <c r="I11" s="220"/>
      <c r="J11" s="220"/>
      <c r="K11" s="220"/>
      <c r="L11" s="220"/>
      <c r="M11" s="220"/>
      <c r="N11" s="220"/>
      <c r="O11" s="220"/>
    </row>
    <row r="12" spans="1:15" s="216" customFormat="1" ht="12" hidden="1" customHeight="1" outlineLevel="1">
      <c r="A12" s="28">
        <v>2002</v>
      </c>
      <c r="B12" s="417">
        <v>21353.393</v>
      </c>
      <c r="C12" s="417">
        <v>8527.0419999999995</v>
      </c>
      <c r="D12" s="417">
        <v>477.95600000000002</v>
      </c>
      <c r="E12" s="417">
        <v>4837.4070000000002</v>
      </c>
      <c r="F12" s="417">
        <v>7510.9880000000003</v>
      </c>
      <c r="G12" s="417" t="s">
        <v>91</v>
      </c>
      <c r="H12" s="417" t="s">
        <v>91</v>
      </c>
      <c r="I12" s="220"/>
      <c r="J12" s="220"/>
      <c r="K12" s="220"/>
      <c r="L12" s="220"/>
      <c r="M12" s="220"/>
      <c r="N12" s="220"/>
      <c r="O12" s="220"/>
    </row>
    <row r="13" spans="1:15" s="216" customFormat="1" ht="12" hidden="1" customHeight="1" outlineLevel="1">
      <c r="A13" s="28">
        <v>2003</v>
      </c>
      <c r="B13" s="417">
        <v>21344.080000000002</v>
      </c>
      <c r="C13" s="417">
        <v>8712.0259999999998</v>
      </c>
      <c r="D13" s="417">
        <v>394.65600000000001</v>
      </c>
      <c r="E13" s="417">
        <v>4725.9989999999998</v>
      </c>
      <c r="F13" s="417">
        <v>7511.3990000000003</v>
      </c>
      <c r="G13" s="417" t="s">
        <v>91</v>
      </c>
      <c r="H13" s="417" t="s">
        <v>91</v>
      </c>
      <c r="I13" s="220"/>
      <c r="J13" s="220"/>
      <c r="K13" s="220"/>
      <c r="L13" s="220"/>
      <c r="M13" s="220"/>
      <c r="N13" s="220"/>
      <c r="O13" s="220"/>
    </row>
    <row r="14" spans="1:15" s="216" customFormat="1" ht="12" hidden="1" customHeight="1" outlineLevel="1">
      <c r="A14" s="28">
        <v>2004</v>
      </c>
      <c r="B14" s="417">
        <v>20277.688999999998</v>
      </c>
      <c r="C14" s="417">
        <v>8095.1570000000002</v>
      </c>
      <c r="D14" s="417">
        <v>382.803</v>
      </c>
      <c r="E14" s="417">
        <v>4713.348</v>
      </c>
      <c r="F14" s="417">
        <v>7086.3810000000003</v>
      </c>
      <c r="G14" s="417" t="s">
        <v>91</v>
      </c>
      <c r="H14" s="417" t="s">
        <v>91</v>
      </c>
      <c r="I14" s="220"/>
      <c r="J14" s="220"/>
      <c r="K14" s="220"/>
      <c r="L14" s="220"/>
      <c r="M14" s="220"/>
      <c r="N14" s="220"/>
      <c r="O14" s="220"/>
    </row>
    <row r="15" spans="1:15" s="216" customFormat="1" ht="12" hidden="1" customHeight="1" outlineLevel="1">
      <c r="A15" s="28">
        <v>2005</v>
      </c>
      <c r="B15" s="417">
        <v>20103.28</v>
      </c>
      <c r="C15" s="417">
        <v>8491.3119999999999</v>
      </c>
      <c r="D15" s="417">
        <v>330.36200000000002</v>
      </c>
      <c r="E15" s="417">
        <v>4550.5219999999999</v>
      </c>
      <c r="F15" s="417">
        <v>6731.0839999999998</v>
      </c>
      <c r="G15" s="417" t="s">
        <v>91</v>
      </c>
      <c r="H15" s="417" t="s">
        <v>91</v>
      </c>
      <c r="I15" s="220"/>
      <c r="J15" s="220"/>
      <c r="K15" s="220"/>
      <c r="L15" s="220"/>
      <c r="M15" s="220"/>
      <c r="N15" s="220"/>
      <c r="O15" s="220"/>
    </row>
    <row r="16" spans="1:15" s="216" customFormat="1" ht="12" hidden="1" customHeight="1" outlineLevel="1">
      <c r="A16" s="28">
        <v>2006</v>
      </c>
      <c r="B16" s="417">
        <v>20014.996999999999</v>
      </c>
      <c r="C16" s="417">
        <v>8240.2119999999995</v>
      </c>
      <c r="D16" s="417">
        <v>658.59699999999998</v>
      </c>
      <c r="E16" s="417">
        <v>4493.5649999999996</v>
      </c>
      <c r="F16" s="417">
        <v>6622.6229999999996</v>
      </c>
      <c r="G16" s="417" t="s">
        <v>91</v>
      </c>
      <c r="H16" s="417" t="s">
        <v>91</v>
      </c>
      <c r="I16" s="220"/>
      <c r="J16" s="220"/>
      <c r="K16" s="220"/>
      <c r="L16" s="220"/>
      <c r="M16" s="220"/>
      <c r="N16" s="220"/>
      <c r="O16" s="220"/>
    </row>
    <row r="17" spans="1:8" s="216" customFormat="1" hidden="1" outlineLevel="1">
      <c r="A17" s="28">
        <v>2007</v>
      </c>
      <c r="B17" s="417">
        <v>17545.144</v>
      </c>
      <c r="C17" s="417">
        <v>7862.8149999999996</v>
      </c>
      <c r="D17" s="417">
        <v>618.44600000000003</v>
      </c>
      <c r="E17" s="417">
        <v>4419.8890000000001</v>
      </c>
      <c r="F17" s="417">
        <v>4643.9939999999997</v>
      </c>
      <c r="G17" s="417" t="s">
        <v>91</v>
      </c>
      <c r="H17" s="417" t="s">
        <v>91</v>
      </c>
    </row>
    <row r="18" spans="1:8" s="216" customFormat="1" hidden="1" outlineLevel="1">
      <c r="A18" s="28">
        <v>2008</v>
      </c>
      <c r="B18" s="417">
        <v>18526.732</v>
      </c>
      <c r="C18" s="417">
        <v>7775.3490000000002</v>
      </c>
      <c r="D18" s="417">
        <v>668.81100000000004</v>
      </c>
      <c r="E18" s="417">
        <v>4413.8190000000004</v>
      </c>
      <c r="F18" s="417">
        <v>5668.7520000000004</v>
      </c>
      <c r="G18" s="417" t="s">
        <v>91</v>
      </c>
      <c r="H18" s="417" t="s">
        <v>91</v>
      </c>
    </row>
    <row r="19" spans="1:8" s="216" customFormat="1" hidden="1" outlineLevel="1">
      <c r="A19" s="28">
        <v>2009</v>
      </c>
      <c r="B19" s="417">
        <v>17931.395</v>
      </c>
      <c r="C19" s="417">
        <v>7190.8559999999998</v>
      </c>
      <c r="D19" s="417">
        <v>524.54600000000005</v>
      </c>
      <c r="E19" s="417">
        <v>4245.0469999999996</v>
      </c>
      <c r="F19" s="417">
        <v>5970.9459999999999</v>
      </c>
      <c r="G19" s="417" t="s">
        <v>91</v>
      </c>
      <c r="H19" s="417" t="s">
        <v>91</v>
      </c>
    </row>
    <row r="20" spans="1:8" s="216" customFormat="1" collapsed="1">
      <c r="A20" s="28">
        <v>2010</v>
      </c>
      <c r="B20" s="417">
        <v>19694.601999999999</v>
      </c>
      <c r="C20" s="417">
        <v>8455.8160000000007</v>
      </c>
      <c r="D20" s="417">
        <v>557.83699999999999</v>
      </c>
      <c r="E20" s="417">
        <v>4394.9269999999997</v>
      </c>
      <c r="F20" s="417">
        <v>6286.0219999999999</v>
      </c>
      <c r="G20" s="417" t="s">
        <v>91</v>
      </c>
      <c r="H20" s="417" t="s">
        <v>91</v>
      </c>
    </row>
    <row r="21" spans="1:8" s="216" customFormat="1" hidden="1" outlineLevel="1">
      <c r="A21" s="28">
        <v>2011</v>
      </c>
      <c r="B21" s="417">
        <v>17310.028999999999</v>
      </c>
      <c r="C21" s="417">
        <v>7407.1459999999997</v>
      </c>
      <c r="D21" s="417">
        <v>556.57399999999996</v>
      </c>
      <c r="E21" s="417">
        <v>4397.6379999999999</v>
      </c>
      <c r="F21" s="417">
        <v>4948.6710000000003</v>
      </c>
      <c r="G21" s="417" t="s">
        <v>91</v>
      </c>
      <c r="H21" s="417" t="s">
        <v>91</v>
      </c>
    </row>
    <row r="22" spans="1:8" s="216" customFormat="1" hidden="1" outlineLevel="1">
      <c r="A22" s="260">
        <v>2012</v>
      </c>
      <c r="B22" s="417">
        <v>17466.084999999999</v>
      </c>
      <c r="C22" s="417">
        <v>7458.3040000000001</v>
      </c>
      <c r="D22" s="417">
        <v>510.79500000000002</v>
      </c>
      <c r="E22" s="417">
        <v>4438.674</v>
      </c>
      <c r="F22" s="417">
        <v>5058.3109999999997</v>
      </c>
      <c r="G22" s="417" t="s">
        <v>91</v>
      </c>
      <c r="H22" s="417" t="s">
        <v>91</v>
      </c>
    </row>
    <row r="23" spans="1:8" s="216" customFormat="1" hidden="1" outlineLevel="1">
      <c r="A23" s="267">
        <v>2013</v>
      </c>
      <c r="B23" s="417">
        <v>18095.133000000002</v>
      </c>
      <c r="C23" s="417">
        <v>7515.64</v>
      </c>
      <c r="D23" s="417">
        <v>452.291</v>
      </c>
      <c r="E23" s="417">
        <v>4651.2290000000003</v>
      </c>
      <c r="F23" s="417">
        <v>5475.9719999999998</v>
      </c>
      <c r="G23" s="417" t="s">
        <v>91</v>
      </c>
      <c r="H23" s="417" t="s">
        <v>91</v>
      </c>
    </row>
    <row r="24" spans="1:8" s="216" customFormat="1" hidden="1" outlineLevel="1">
      <c r="A24" s="272">
        <v>2014</v>
      </c>
      <c r="B24" s="417">
        <v>17190.687000000002</v>
      </c>
      <c r="C24" s="417">
        <v>7236.1229999999996</v>
      </c>
      <c r="D24" s="417">
        <v>298.71100000000001</v>
      </c>
      <c r="E24" s="417">
        <v>5055.1480000000001</v>
      </c>
      <c r="F24" s="417">
        <v>4600.7049999999999</v>
      </c>
      <c r="G24" s="417" t="s">
        <v>91</v>
      </c>
      <c r="H24" s="417" t="s">
        <v>91</v>
      </c>
    </row>
    <row r="25" spans="1:8" s="216" customFormat="1" hidden="1" outlineLevel="1">
      <c r="A25" s="275">
        <v>2015</v>
      </c>
      <c r="B25" s="417">
        <v>16583.242999999999</v>
      </c>
      <c r="C25" s="417">
        <v>7080.2139999999999</v>
      </c>
      <c r="D25" s="417">
        <v>306.12</v>
      </c>
      <c r="E25" s="417">
        <v>4890.259</v>
      </c>
      <c r="F25" s="417">
        <v>4306.6499999999996</v>
      </c>
      <c r="G25" s="417" t="s">
        <v>91</v>
      </c>
      <c r="H25" s="417" t="s">
        <v>91</v>
      </c>
    </row>
    <row r="26" spans="1:8" s="216" customFormat="1" hidden="1" outlineLevel="1">
      <c r="A26" s="282">
        <v>2016</v>
      </c>
      <c r="B26" s="417">
        <v>16969.651999999998</v>
      </c>
      <c r="C26" s="417">
        <v>7137.3990000000003</v>
      </c>
      <c r="D26" s="417">
        <v>270.03800000000001</v>
      </c>
      <c r="E26" s="417">
        <v>5052.29</v>
      </c>
      <c r="F26" s="417">
        <v>4509.924</v>
      </c>
      <c r="G26" s="417" t="s">
        <v>91</v>
      </c>
      <c r="H26" s="417" t="s">
        <v>91</v>
      </c>
    </row>
    <row r="27" spans="1:8" s="216" customFormat="1" hidden="1" outlineLevel="1">
      <c r="A27" s="285">
        <v>2017</v>
      </c>
      <c r="B27" s="417">
        <v>16707.16</v>
      </c>
      <c r="C27" s="417">
        <v>6853.8289999999997</v>
      </c>
      <c r="D27" s="417">
        <v>274.24</v>
      </c>
      <c r="E27" s="417">
        <v>5139</v>
      </c>
      <c r="F27" s="417">
        <v>4440.09</v>
      </c>
      <c r="G27" s="417">
        <v>2302.2139999999999</v>
      </c>
      <c r="H27" s="417">
        <v>2137.8760000000002</v>
      </c>
    </row>
    <row r="28" spans="1:8" s="216" customFormat="1" hidden="1" outlineLevel="1">
      <c r="A28" s="414">
        <v>2018</v>
      </c>
      <c r="B28" s="417">
        <v>15667.736999999999</v>
      </c>
      <c r="C28" s="417">
        <v>5992.2690000000002</v>
      </c>
      <c r="D28" s="417">
        <v>271.36700000000002</v>
      </c>
      <c r="E28" s="417">
        <v>5212.0690000000004</v>
      </c>
      <c r="F28" s="417">
        <v>4192.0320000000002</v>
      </c>
      <c r="G28" s="417">
        <v>2144.6610000000001</v>
      </c>
      <c r="H28" s="417">
        <v>2047.3720000000001</v>
      </c>
    </row>
    <row r="29" spans="1:8" s="216" customFormat="1" hidden="1" outlineLevel="1">
      <c r="A29" s="414">
        <v>2019</v>
      </c>
      <c r="B29" s="417">
        <v>14676.201999999999</v>
      </c>
      <c r="C29" s="417">
        <v>5464.1480000000001</v>
      </c>
      <c r="D29" s="417">
        <v>244.285</v>
      </c>
      <c r="E29" s="417">
        <v>5161.9799999999996</v>
      </c>
      <c r="F29" s="417">
        <v>3805.7890000000002</v>
      </c>
      <c r="G29" s="417">
        <v>1917.4459999999999</v>
      </c>
      <c r="H29" s="417">
        <v>1888.3430000000001</v>
      </c>
    </row>
    <row r="30" spans="1:8" s="216" customFormat="1" collapsed="1">
      <c r="A30" s="442">
        <v>2020</v>
      </c>
      <c r="B30" s="417">
        <v>13135.368</v>
      </c>
      <c r="C30" s="417">
        <v>5405.2659999999996</v>
      </c>
      <c r="D30" s="417">
        <v>235.839</v>
      </c>
      <c r="E30" s="417">
        <v>3925.9209999999998</v>
      </c>
      <c r="F30" s="417">
        <v>3568.3420000000001</v>
      </c>
      <c r="G30" s="417">
        <v>1774.6590000000001</v>
      </c>
      <c r="H30" s="417">
        <v>1793.683</v>
      </c>
    </row>
    <row r="31" spans="1:8" s="216" customFormat="1" hidden="1" outlineLevel="1">
      <c r="A31" s="442">
        <v>2021</v>
      </c>
      <c r="B31" s="417">
        <v>13496.344999999999</v>
      </c>
      <c r="C31" s="417">
        <v>5784.3329999999996</v>
      </c>
      <c r="D31" s="417">
        <v>254.934</v>
      </c>
      <c r="E31" s="417">
        <v>3639.13</v>
      </c>
      <c r="F31" s="417">
        <v>3817.9470000000001</v>
      </c>
      <c r="G31" s="417">
        <v>1823.9839999999999</v>
      </c>
      <c r="H31" s="417">
        <v>1993.963</v>
      </c>
    </row>
    <row r="32" spans="1:8" s="216" customFormat="1" hidden="1" outlineLevel="1">
      <c r="A32" s="462">
        <v>2022</v>
      </c>
      <c r="B32" s="417">
        <v>12838.11</v>
      </c>
      <c r="C32" s="417">
        <v>5457.665</v>
      </c>
      <c r="D32" s="417">
        <v>248.935</v>
      </c>
      <c r="E32" s="417">
        <v>3689.761</v>
      </c>
      <c r="F32" s="417">
        <v>3441.75</v>
      </c>
      <c r="G32" s="417">
        <v>1809.5360000000001</v>
      </c>
      <c r="H32" s="417">
        <v>1632.2139999999999</v>
      </c>
    </row>
    <row r="33" spans="1:15" s="216" customFormat="1" collapsed="1">
      <c r="A33" s="470" t="s">
        <v>363</v>
      </c>
      <c r="B33" s="417">
        <v>12601.886</v>
      </c>
      <c r="C33" s="417">
        <v>5231.8500000000004</v>
      </c>
      <c r="D33" s="417">
        <v>230.91399999999999</v>
      </c>
      <c r="E33" s="417">
        <v>3910.4119999999998</v>
      </c>
      <c r="F33" s="417">
        <v>3228.71</v>
      </c>
      <c r="G33" s="417">
        <v>1570.68</v>
      </c>
      <c r="H33" s="417">
        <v>1658.03</v>
      </c>
    </row>
    <row r="34" spans="1:15" s="216" customFormat="1" ht="7.9" customHeight="1">
      <c r="A34" s="28"/>
      <c r="B34" s="106"/>
      <c r="C34" s="21"/>
      <c r="D34" s="221"/>
      <c r="E34" s="21"/>
      <c r="F34" s="221"/>
      <c r="G34" s="221"/>
      <c r="H34" s="221"/>
      <c r="I34" s="220"/>
      <c r="J34" s="220"/>
      <c r="K34" s="220"/>
      <c r="L34" s="220"/>
      <c r="M34" s="220"/>
      <c r="N34" s="220"/>
      <c r="O34" s="220"/>
    </row>
    <row r="35" spans="1:15" s="216" customFormat="1" ht="12" customHeight="1">
      <c r="A35" s="28"/>
      <c r="B35" s="596" t="s">
        <v>158</v>
      </c>
      <c r="C35" s="596"/>
      <c r="D35" s="596"/>
      <c r="E35" s="596"/>
      <c r="F35" s="596"/>
      <c r="G35" s="596"/>
      <c r="H35" s="596"/>
    </row>
    <row r="36" spans="1:15" s="216" customFormat="1" ht="12" customHeight="1">
      <c r="A36" s="28">
        <v>1990</v>
      </c>
      <c r="B36" s="418">
        <v>100</v>
      </c>
      <c r="C36" s="418">
        <v>52.494999999999997</v>
      </c>
      <c r="D36" s="418">
        <v>5.7640000000000002</v>
      </c>
      <c r="E36" s="418">
        <v>15.987</v>
      </c>
      <c r="F36" s="418">
        <v>25.753</v>
      </c>
      <c r="G36" s="418" t="s">
        <v>91</v>
      </c>
      <c r="H36" s="418" t="s">
        <v>91</v>
      </c>
    </row>
    <row r="37" spans="1:15" s="216" customFormat="1" ht="12" customHeight="1">
      <c r="A37" s="28">
        <v>2000</v>
      </c>
      <c r="B37" s="418">
        <v>100</v>
      </c>
      <c r="C37" s="418">
        <v>47.314999999999998</v>
      </c>
      <c r="D37" s="418">
        <v>2.0099999999999998</v>
      </c>
      <c r="E37" s="418">
        <v>20.991</v>
      </c>
      <c r="F37" s="418">
        <v>29.684000000000001</v>
      </c>
      <c r="G37" s="418" t="s">
        <v>91</v>
      </c>
      <c r="H37" s="418" t="s">
        <v>91</v>
      </c>
    </row>
    <row r="38" spans="1:15" s="216" customFormat="1" ht="12" hidden="1" customHeight="1" outlineLevel="1">
      <c r="A38" s="28">
        <v>2001</v>
      </c>
      <c r="B38" s="418">
        <v>100</v>
      </c>
      <c r="C38" s="418">
        <v>43.758000000000003</v>
      </c>
      <c r="D38" s="418">
        <v>2.0179999999999998</v>
      </c>
      <c r="E38" s="418">
        <v>20.614000000000001</v>
      </c>
      <c r="F38" s="418">
        <v>33.609000000000002</v>
      </c>
      <c r="G38" s="418" t="s">
        <v>91</v>
      </c>
      <c r="H38" s="418" t="s">
        <v>91</v>
      </c>
    </row>
    <row r="39" spans="1:15" s="216" customFormat="1" ht="12" hidden="1" customHeight="1" outlineLevel="1">
      <c r="A39" s="28">
        <v>2002</v>
      </c>
      <c r="B39" s="418">
        <v>100</v>
      </c>
      <c r="C39" s="418">
        <v>39.933</v>
      </c>
      <c r="D39" s="418">
        <v>2.238</v>
      </c>
      <c r="E39" s="418">
        <v>22.654</v>
      </c>
      <c r="F39" s="418">
        <v>35.174999999999997</v>
      </c>
      <c r="G39" s="418" t="s">
        <v>91</v>
      </c>
      <c r="H39" s="418" t="s">
        <v>91</v>
      </c>
    </row>
    <row r="40" spans="1:15" s="216" customFormat="1" ht="12" hidden="1" customHeight="1" outlineLevel="1">
      <c r="A40" s="28">
        <v>2003</v>
      </c>
      <c r="B40" s="418">
        <v>100</v>
      </c>
      <c r="C40" s="418">
        <v>40.817</v>
      </c>
      <c r="D40" s="418">
        <v>1.849</v>
      </c>
      <c r="E40" s="418">
        <v>22.141999999999999</v>
      </c>
      <c r="F40" s="418">
        <v>35.192</v>
      </c>
      <c r="G40" s="418" t="s">
        <v>91</v>
      </c>
      <c r="H40" s="418" t="s">
        <v>91</v>
      </c>
    </row>
    <row r="41" spans="1:15" s="216" customFormat="1" ht="12" hidden="1" customHeight="1" outlineLevel="1">
      <c r="A41" s="28">
        <v>2004</v>
      </c>
      <c r="B41" s="418">
        <v>100</v>
      </c>
      <c r="C41" s="418">
        <v>39.920999999999999</v>
      </c>
      <c r="D41" s="418">
        <v>1.8879999999999999</v>
      </c>
      <c r="E41" s="418">
        <v>23.244</v>
      </c>
      <c r="F41" s="418">
        <v>34.947000000000003</v>
      </c>
      <c r="G41" s="418" t="s">
        <v>91</v>
      </c>
      <c r="H41" s="418" t="s">
        <v>91</v>
      </c>
    </row>
    <row r="42" spans="1:15" s="216" customFormat="1" ht="12" hidden="1" customHeight="1" outlineLevel="1">
      <c r="A42" s="28">
        <v>2005</v>
      </c>
      <c r="B42" s="418">
        <v>100</v>
      </c>
      <c r="C42" s="418">
        <v>42.238</v>
      </c>
      <c r="D42" s="418">
        <v>1.643</v>
      </c>
      <c r="E42" s="418">
        <v>22.635999999999999</v>
      </c>
      <c r="F42" s="418">
        <v>33.482999999999997</v>
      </c>
      <c r="G42" s="418" t="s">
        <v>91</v>
      </c>
      <c r="H42" s="418" t="s">
        <v>91</v>
      </c>
    </row>
    <row r="43" spans="1:15" s="216" customFormat="1" hidden="1" outlineLevel="1">
      <c r="A43" s="28">
        <v>2006</v>
      </c>
      <c r="B43" s="418">
        <v>100</v>
      </c>
      <c r="C43" s="418">
        <v>41.17</v>
      </c>
      <c r="D43" s="418">
        <v>3.2909999999999999</v>
      </c>
      <c r="E43" s="418">
        <v>22.451000000000001</v>
      </c>
      <c r="F43" s="418">
        <v>33.088000000000001</v>
      </c>
      <c r="G43" s="418" t="s">
        <v>91</v>
      </c>
      <c r="H43" s="418" t="s">
        <v>91</v>
      </c>
    </row>
    <row r="44" spans="1:15" s="216" customFormat="1" hidden="1" outlineLevel="1">
      <c r="A44" s="28">
        <v>2007</v>
      </c>
      <c r="B44" s="418">
        <v>100</v>
      </c>
      <c r="C44" s="418">
        <v>44.814999999999998</v>
      </c>
      <c r="D44" s="418">
        <v>3.5249999999999999</v>
      </c>
      <c r="E44" s="418">
        <v>25.192</v>
      </c>
      <c r="F44" s="418">
        <v>26.469000000000001</v>
      </c>
      <c r="G44" s="418" t="s">
        <v>91</v>
      </c>
      <c r="H44" s="418" t="s">
        <v>91</v>
      </c>
    </row>
    <row r="45" spans="1:15" s="216" customFormat="1" hidden="1" outlineLevel="1">
      <c r="A45" s="28">
        <v>2008</v>
      </c>
      <c r="B45" s="418">
        <v>100</v>
      </c>
      <c r="C45" s="418">
        <v>41.968000000000004</v>
      </c>
      <c r="D45" s="418">
        <v>3.61</v>
      </c>
      <c r="E45" s="418">
        <v>23.824000000000002</v>
      </c>
      <c r="F45" s="418">
        <v>30.597999999999999</v>
      </c>
      <c r="G45" s="418" t="s">
        <v>91</v>
      </c>
      <c r="H45" s="418" t="s">
        <v>91</v>
      </c>
    </row>
    <row r="46" spans="1:15" s="216" customFormat="1" hidden="1" outlineLevel="1">
      <c r="A46" s="28">
        <v>2009</v>
      </c>
      <c r="B46" s="418">
        <v>100</v>
      </c>
      <c r="C46" s="418">
        <v>40.101999999999997</v>
      </c>
      <c r="D46" s="418">
        <v>2.9249999999999998</v>
      </c>
      <c r="E46" s="418">
        <v>23.673999999999999</v>
      </c>
      <c r="F46" s="418">
        <v>33.298999999999999</v>
      </c>
      <c r="G46" s="418" t="s">
        <v>91</v>
      </c>
      <c r="H46" s="418" t="s">
        <v>91</v>
      </c>
    </row>
    <row r="47" spans="1:15" s="216" customFormat="1" collapsed="1">
      <c r="A47" s="28">
        <v>2010</v>
      </c>
      <c r="B47" s="418">
        <v>100</v>
      </c>
      <c r="C47" s="418">
        <v>42.935000000000002</v>
      </c>
      <c r="D47" s="418">
        <v>2.8319999999999999</v>
      </c>
      <c r="E47" s="418">
        <v>22.315000000000001</v>
      </c>
      <c r="F47" s="418">
        <v>31.917000000000002</v>
      </c>
      <c r="G47" s="418" t="s">
        <v>91</v>
      </c>
      <c r="H47" s="418" t="s">
        <v>91</v>
      </c>
    </row>
    <row r="48" spans="1:15" s="216" customFormat="1" hidden="1" outlineLevel="1">
      <c r="A48" s="28">
        <v>2011</v>
      </c>
      <c r="B48" s="418">
        <v>100</v>
      </c>
      <c r="C48" s="418">
        <v>42.790999999999997</v>
      </c>
      <c r="D48" s="418">
        <v>3.2149999999999999</v>
      </c>
      <c r="E48" s="418">
        <v>25.405000000000001</v>
      </c>
      <c r="F48" s="418">
        <v>28.588000000000001</v>
      </c>
      <c r="G48" s="418" t="s">
        <v>91</v>
      </c>
      <c r="H48" s="418" t="s">
        <v>91</v>
      </c>
    </row>
    <row r="49" spans="1:8" s="216" customFormat="1" hidden="1" outlineLevel="1">
      <c r="A49" s="260">
        <v>2012</v>
      </c>
      <c r="B49" s="418">
        <v>100</v>
      </c>
      <c r="C49" s="418">
        <v>42.701999999999998</v>
      </c>
      <c r="D49" s="418">
        <v>2.9239999999999999</v>
      </c>
      <c r="E49" s="418">
        <v>25.413</v>
      </c>
      <c r="F49" s="418">
        <v>28.960999999999999</v>
      </c>
      <c r="G49" s="418" t="s">
        <v>91</v>
      </c>
      <c r="H49" s="418" t="s">
        <v>91</v>
      </c>
    </row>
    <row r="50" spans="1:8" s="216" customFormat="1" hidden="1" outlineLevel="1">
      <c r="A50" s="267">
        <v>2013</v>
      </c>
      <c r="B50" s="418">
        <v>100</v>
      </c>
      <c r="C50" s="418">
        <v>41.533999999999999</v>
      </c>
      <c r="D50" s="418">
        <v>2.5</v>
      </c>
      <c r="E50" s="418">
        <v>25.704000000000001</v>
      </c>
      <c r="F50" s="418">
        <v>30.262</v>
      </c>
      <c r="G50" s="418" t="s">
        <v>91</v>
      </c>
      <c r="H50" s="418" t="s">
        <v>91</v>
      </c>
    </row>
    <row r="51" spans="1:8" s="216" customFormat="1" hidden="1" outlineLevel="1">
      <c r="A51" s="272">
        <v>2014</v>
      </c>
      <c r="B51" s="418">
        <v>100</v>
      </c>
      <c r="C51" s="418">
        <v>42.093000000000004</v>
      </c>
      <c r="D51" s="418">
        <v>1.738</v>
      </c>
      <c r="E51" s="418">
        <v>29.405999999999999</v>
      </c>
      <c r="F51" s="418">
        <v>26.763000000000002</v>
      </c>
      <c r="G51" s="418" t="s">
        <v>91</v>
      </c>
      <c r="H51" s="418" t="s">
        <v>91</v>
      </c>
    </row>
    <row r="52" spans="1:8" s="216" customFormat="1" hidden="1" outlineLevel="1">
      <c r="A52" s="275">
        <v>2015</v>
      </c>
      <c r="B52" s="418">
        <v>100</v>
      </c>
      <c r="C52" s="418">
        <v>42.695</v>
      </c>
      <c r="D52" s="418">
        <v>1.8460000000000001</v>
      </c>
      <c r="E52" s="418">
        <v>29.489000000000001</v>
      </c>
      <c r="F52" s="418">
        <v>25.97</v>
      </c>
      <c r="G52" s="418" t="s">
        <v>91</v>
      </c>
      <c r="H52" s="418" t="s">
        <v>91</v>
      </c>
    </row>
    <row r="53" spans="1:8" s="216" customFormat="1" hidden="1" outlineLevel="1">
      <c r="A53" s="282">
        <v>2016</v>
      </c>
      <c r="B53" s="418">
        <v>100</v>
      </c>
      <c r="C53" s="418">
        <v>42.06</v>
      </c>
      <c r="D53" s="418">
        <v>1.591</v>
      </c>
      <c r="E53" s="418">
        <v>29.773</v>
      </c>
      <c r="F53" s="418">
        <v>26.576000000000001</v>
      </c>
      <c r="G53" s="418" t="s">
        <v>91</v>
      </c>
      <c r="H53" s="418" t="s">
        <v>91</v>
      </c>
    </row>
    <row r="54" spans="1:8" s="216" customFormat="1" hidden="1" outlineLevel="1">
      <c r="A54" s="285">
        <v>2017</v>
      </c>
      <c r="B54" s="418">
        <v>100</v>
      </c>
      <c r="C54" s="418">
        <v>41.023000000000003</v>
      </c>
      <c r="D54" s="418">
        <v>1.641</v>
      </c>
      <c r="E54" s="418">
        <v>30.759</v>
      </c>
      <c r="F54" s="418">
        <v>26.576000000000001</v>
      </c>
      <c r="G54" s="418">
        <v>13.78</v>
      </c>
      <c r="H54" s="418">
        <v>12.795999999999999</v>
      </c>
    </row>
    <row r="55" spans="1:8" s="216" customFormat="1" hidden="1" outlineLevel="1">
      <c r="A55" s="414">
        <v>2018</v>
      </c>
      <c r="B55" s="418">
        <v>100</v>
      </c>
      <c r="C55" s="418">
        <v>38.246000000000002</v>
      </c>
      <c r="D55" s="418">
        <v>1.732</v>
      </c>
      <c r="E55" s="418">
        <v>33.265999999999998</v>
      </c>
      <c r="F55" s="418">
        <v>26.756</v>
      </c>
      <c r="G55" s="418">
        <v>13.688000000000001</v>
      </c>
      <c r="H55" s="418">
        <v>13.067</v>
      </c>
    </row>
    <row r="56" spans="1:8" s="216" customFormat="1" hidden="1" outlineLevel="1">
      <c r="A56" s="414">
        <v>2019</v>
      </c>
      <c r="B56" s="418">
        <v>100</v>
      </c>
      <c r="C56" s="418">
        <v>37.231000000000002</v>
      </c>
      <c r="D56" s="418">
        <v>1.6639999999999999</v>
      </c>
      <c r="E56" s="418">
        <v>35.171999999999997</v>
      </c>
      <c r="F56" s="418">
        <v>25.931999999999999</v>
      </c>
      <c r="G56" s="418">
        <v>13.065</v>
      </c>
      <c r="H56" s="418">
        <v>12.867000000000001</v>
      </c>
    </row>
    <row r="57" spans="1:8" s="216" customFormat="1" collapsed="1">
      <c r="A57" s="442">
        <v>2020</v>
      </c>
      <c r="B57" s="418">
        <v>100</v>
      </c>
      <c r="C57" s="418">
        <v>41.15</v>
      </c>
      <c r="D57" s="418">
        <v>1.7949999999999999</v>
      </c>
      <c r="E57" s="418">
        <v>29.888000000000002</v>
      </c>
      <c r="F57" s="418">
        <v>27.166</v>
      </c>
      <c r="G57" s="418">
        <v>13.510999999999999</v>
      </c>
      <c r="H57" s="418">
        <v>13.654999999999999</v>
      </c>
    </row>
    <row r="58" spans="1:8" s="216" customFormat="1" hidden="1" outlineLevel="1">
      <c r="A58" s="462">
        <v>2021</v>
      </c>
      <c r="B58" s="418">
        <v>100</v>
      </c>
      <c r="C58" s="418">
        <v>42.859000000000002</v>
      </c>
      <c r="D58" s="418">
        <v>1.889</v>
      </c>
      <c r="E58" s="418">
        <v>26.963999999999999</v>
      </c>
      <c r="F58" s="418">
        <v>28.289000000000001</v>
      </c>
      <c r="G58" s="418">
        <v>13.515000000000001</v>
      </c>
      <c r="H58" s="418">
        <v>14.773999999999999</v>
      </c>
    </row>
    <row r="59" spans="1:8" s="216" customFormat="1" hidden="1" outlineLevel="1">
      <c r="A59" s="470">
        <v>2022</v>
      </c>
      <c r="B59" s="418">
        <v>100</v>
      </c>
      <c r="C59" s="418">
        <v>42.511000000000003</v>
      </c>
      <c r="D59" s="418">
        <v>1.9390000000000001</v>
      </c>
      <c r="E59" s="418">
        <v>28.741</v>
      </c>
      <c r="F59" s="418">
        <v>26.809000000000001</v>
      </c>
      <c r="G59" s="418">
        <v>14.095000000000001</v>
      </c>
      <c r="H59" s="418">
        <v>12.714</v>
      </c>
    </row>
    <row r="60" spans="1:8" s="216" customFormat="1" collapsed="1">
      <c r="A60" s="470" t="s">
        <v>363</v>
      </c>
      <c r="B60" s="418">
        <v>100</v>
      </c>
      <c r="C60" s="418">
        <v>41.515999999999998</v>
      </c>
      <c r="D60" s="418">
        <v>1.8320000000000001</v>
      </c>
      <c r="E60" s="418">
        <v>31.03</v>
      </c>
      <c r="F60" s="418">
        <v>25.620999999999999</v>
      </c>
      <c r="G60" s="418">
        <v>12.464</v>
      </c>
      <c r="H60" s="418">
        <v>13.157</v>
      </c>
    </row>
    <row r="61" spans="1:8" s="216" customFormat="1" ht="7.9" customHeight="1">
      <c r="A61" s="28"/>
      <c r="B61" s="173"/>
      <c r="C61" s="20"/>
      <c r="D61" s="101"/>
      <c r="E61" s="20"/>
      <c r="F61" s="101"/>
      <c r="G61" s="101"/>
      <c r="H61" s="101"/>
    </row>
    <row r="62" spans="1:8" s="216" customFormat="1">
      <c r="A62" s="28"/>
      <c r="B62" s="596" t="s">
        <v>147</v>
      </c>
      <c r="C62" s="596"/>
      <c r="D62" s="596"/>
      <c r="E62" s="596"/>
      <c r="F62" s="596"/>
      <c r="G62" s="596"/>
      <c r="H62" s="596"/>
    </row>
    <row r="63" spans="1:8" s="216" customFormat="1">
      <c r="A63" s="28">
        <v>2000</v>
      </c>
      <c r="B63" s="418">
        <v>-11.247</v>
      </c>
      <c r="C63" s="418">
        <v>-20.006</v>
      </c>
      <c r="D63" s="418">
        <v>-69.043000000000006</v>
      </c>
      <c r="E63" s="418">
        <v>16.527999999999999</v>
      </c>
      <c r="F63" s="418">
        <v>2.2999999999999998</v>
      </c>
      <c r="G63" s="418" t="s">
        <v>91</v>
      </c>
      <c r="H63" s="418" t="s">
        <v>91</v>
      </c>
    </row>
    <row r="64" spans="1:8" s="216" customFormat="1" hidden="1" outlineLevel="1">
      <c r="A64" s="28">
        <v>2001</v>
      </c>
      <c r="B64" s="418">
        <v>-9.8070000000000004</v>
      </c>
      <c r="C64" s="418">
        <v>-24.818000000000001</v>
      </c>
      <c r="D64" s="418">
        <v>-68.42</v>
      </c>
      <c r="E64" s="418">
        <v>16.295000000000002</v>
      </c>
      <c r="F64" s="418">
        <v>17.706</v>
      </c>
      <c r="G64" s="418" t="s">
        <v>91</v>
      </c>
      <c r="H64" s="418" t="s">
        <v>91</v>
      </c>
    </row>
    <row r="65" spans="1:8" s="216" customFormat="1" hidden="1" outlineLevel="1">
      <c r="A65" s="28">
        <v>2002</v>
      </c>
      <c r="B65" s="418">
        <v>-20.335000000000001</v>
      </c>
      <c r="C65" s="418">
        <v>-39.399000000000001</v>
      </c>
      <c r="D65" s="418">
        <v>-69.063000000000002</v>
      </c>
      <c r="E65" s="418">
        <v>12.885</v>
      </c>
      <c r="F65" s="418">
        <v>8.8079999999999998</v>
      </c>
      <c r="G65" s="418" t="s">
        <v>91</v>
      </c>
      <c r="H65" s="418" t="s">
        <v>91</v>
      </c>
    </row>
    <row r="66" spans="1:8" s="216" customFormat="1" hidden="1" outlineLevel="1">
      <c r="A66" s="28">
        <v>2003</v>
      </c>
      <c r="B66" s="418">
        <v>-20.37</v>
      </c>
      <c r="C66" s="418">
        <v>-38.085000000000001</v>
      </c>
      <c r="D66" s="418">
        <v>-74.454999999999998</v>
      </c>
      <c r="E66" s="418">
        <v>10.286</v>
      </c>
      <c r="F66" s="418">
        <v>8.8140000000000001</v>
      </c>
      <c r="G66" s="418" t="s">
        <v>91</v>
      </c>
      <c r="H66" s="418" t="s">
        <v>91</v>
      </c>
    </row>
    <row r="67" spans="1:8" s="216" customFormat="1" hidden="1" outlineLevel="1">
      <c r="A67" s="28">
        <v>2004</v>
      </c>
      <c r="B67" s="418">
        <v>-24.347999999999999</v>
      </c>
      <c r="C67" s="418">
        <v>-42.469000000000001</v>
      </c>
      <c r="D67" s="418">
        <v>-75.221999999999994</v>
      </c>
      <c r="E67" s="418">
        <v>9.99</v>
      </c>
      <c r="F67" s="418">
        <v>2.657</v>
      </c>
      <c r="G67" s="418" t="s">
        <v>91</v>
      </c>
      <c r="H67" s="418" t="s">
        <v>91</v>
      </c>
    </row>
    <row r="68" spans="1:8" s="216" customFormat="1" hidden="1" outlineLevel="1">
      <c r="A68" s="28">
        <v>2005</v>
      </c>
      <c r="B68" s="418">
        <v>-24.998999999999999</v>
      </c>
      <c r="C68" s="418">
        <v>-39.652999999999999</v>
      </c>
      <c r="D68" s="418">
        <v>-78.617000000000004</v>
      </c>
      <c r="E68" s="418">
        <v>6.1909999999999998</v>
      </c>
      <c r="F68" s="418">
        <v>-2.4900000000000002</v>
      </c>
      <c r="G68" s="418" t="s">
        <v>91</v>
      </c>
      <c r="H68" s="418" t="s">
        <v>91</v>
      </c>
    </row>
    <row r="69" spans="1:8" s="216" customFormat="1" hidden="1" outlineLevel="1">
      <c r="A69" s="28">
        <v>2006</v>
      </c>
      <c r="B69" s="418">
        <v>-25.327999999999999</v>
      </c>
      <c r="C69" s="418">
        <v>-41.438000000000002</v>
      </c>
      <c r="D69" s="418">
        <v>-57.371000000000002</v>
      </c>
      <c r="E69" s="418">
        <v>4.8609999999999998</v>
      </c>
      <c r="F69" s="418">
        <v>-4.0609999999999999</v>
      </c>
      <c r="G69" s="418" t="s">
        <v>91</v>
      </c>
      <c r="H69" s="418" t="s">
        <v>91</v>
      </c>
    </row>
    <row r="70" spans="1:8" s="216" customFormat="1" hidden="1" outlineLevel="1">
      <c r="A70" s="28">
        <v>2007</v>
      </c>
      <c r="B70" s="418">
        <v>-34.542999999999999</v>
      </c>
      <c r="C70" s="418">
        <v>-44.12</v>
      </c>
      <c r="D70" s="418">
        <v>-59.97</v>
      </c>
      <c r="E70" s="418">
        <v>3.1419999999999999</v>
      </c>
      <c r="F70" s="418">
        <v>-32.723999999999997</v>
      </c>
      <c r="G70" s="418" t="s">
        <v>91</v>
      </c>
      <c r="H70" s="418" t="s">
        <v>91</v>
      </c>
    </row>
    <row r="71" spans="1:8" s="216" customFormat="1" hidden="1" outlineLevel="1">
      <c r="A71" s="28">
        <v>2008</v>
      </c>
      <c r="B71" s="418">
        <v>-30.881</v>
      </c>
      <c r="C71" s="418">
        <v>-44.741999999999997</v>
      </c>
      <c r="D71" s="418">
        <v>-56.71</v>
      </c>
      <c r="E71" s="418">
        <v>3.0009999999999999</v>
      </c>
      <c r="F71" s="418">
        <v>-17.879000000000001</v>
      </c>
      <c r="G71" s="418" t="s">
        <v>91</v>
      </c>
      <c r="H71" s="418" t="s">
        <v>91</v>
      </c>
    </row>
    <row r="72" spans="1:8" s="216" customFormat="1" hidden="1" outlineLevel="1">
      <c r="A72" s="28">
        <v>2009</v>
      </c>
      <c r="B72" s="418">
        <v>-33.101999999999997</v>
      </c>
      <c r="C72" s="418">
        <v>-48.895000000000003</v>
      </c>
      <c r="D72" s="418">
        <v>-66.048000000000002</v>
      </c>
      <c r="E72" s="418">
        <v>-0.93799999999999994</v>
      </c>
      <c r="F72" s="418">
        <v>-13.502000000000001</v>
      </c>
      <c r="G72" s="418" t="s">
        <v>91</v>
      </c>
      <c r="H72" s="418" t="s">
        <v>91</v>
      </c>
    </row>
    <row r="73" spans="1:8" s="216" customFormat="1" collapsed="1">
      <c r="A73" s="28">
        <v>2010</v>
      </c>
      <c r="B73" s="418">
        <v>-26.524000000000001</v>
      </c>
      <c r="C73" s="418">
        <v>-39.905999999999999</v>
      </c>
      <c r="D73" s="418">
        <v>-63.893000000000001</v>
      </c>
      <c r="E73" s="418">
        <v>2.56</v>
      </c>
      <c r="F73" s="418">
        <v>-8.9369999999999994</v>
      </c>
      <c r="G73" s="418" t="s">
        <v>91</v>
      </c>
      <c r="H73" s="418" t="s">
        <v>91</v>
      </c>
    </row>
    <row r="74" spans="1:8" s="216" customFormat="1" hidden="1" outlineLevel="1">
      <c r="A74" s="28">
        <v>2011</v>
      </c>
      <c r="B74" s="418">
        <v>-35.42</v>
      </c>
      <c r="C74" s="418">
        <v>-47.357999999999997</v>
      </c>
      <c r="D74" s="418">
        <v>-63.973999999999997</v>
      </c>
      <c r="E74" s="418">
        <v>2.6230000000000002</v>
      </c>
      <c r="F74" s="418">
        <v>-28.311</v>
      </c>
      <c r="G74" s="418" t="s">
        <v>91</v>
      </c>
      <c r="H74" s="418" t="s">
        <v>91</v>
      </c>
    </row>
    <row r="75" spans="1:8" s="216" customFormat="1" hidden="1" outlineLevel="1">
      <c r="A75" s="260">
        <v>2012</v>
      </c>
      <c r="B75" s="418">
        <v>-34.838000000000001</v>
      </c>
      <c r="C75" s="418">
        <v>-46.994999999999997</v>
      </c>
      <c r="D75" s="418">
        <v>-66.938000000000002</v>
      </c>
      <c r="E75" s="418">
        <v>3.581</v>
      </c>
      <c r="F75" s="418">
        <v>-26.722000000000001</v>
      </c>
      <c r="G75" s="418" t="s">
        <v>91</v>
      </c>
      <c r="H75" s="418" t="s">
        <v>91</v>
      </c>
    </row>
    <row r="76" spans="1:8" s="216" customFormat="1" hidden="1" outlineLevel="1">
      <c r="A76" s="267">
        <v>2013</v>
      </c>
      <c r="B76" s="418">
        <v>-32.491</v>
      </c>
      <c r="C76" s="418">
        <v>-46.587000000000003</v>
      </c>
      <c r="D76" s="418">
        <v>-70.724000000000004</v>
      </c>
      <c r="E76" s="418">
        <v>8.5410000000000004</v>
      </c>
      <c r="F76" s="418">
        <v>-20.672000000000001</v>
      </c>
      <c r="G76" s="418" t="s">
        <v>91</v>
      </c>
      <c r="H76" s="418" t="s">
        <v>91</v>
      </c>
    </row>
    <row r="77" spans="1:8" s="216" customFormat="1" hidden="1" outlineLevel="1">
      <c r="A77" s="272">
        <v>2014</v>
      </c>
      <c r="B77" s="418">
        <v>-35.865000000000002</v>
      </c>
      <c r="C77" s="418">
        <v>-48.573999999999998</v>
      </c>
      <c r="D77" s="418">
        <v>-80.665000000000006</v>
      </c>
      <c r="E77" s="418">
        <v>17.966999999999999</v>
      </c>
      <c r="F77" s="418">
        <v>-33.351999999999997</v>
      </c>
      <c r="G77" s="418" t="s">
        <v>91</v>
      </c>
      <c r="H77" s="418" t="s">
        <v>91</v>
      </c>
    </row>
    <row r="78" spans="1:8" s="216" customFormat="1" hidden="1" outlineLevel="1">
      <c r="A78" s="275">
        <v>2015</v>
      </c>
      <c r="B78" s="418">
        <v>-38.131</v>
      </c>
      <c r="C78" s="418">
        <v>-49.682000000000002</v>
      </c>
      <c r="D78" s="418">
        <v>-80.186000000000007</v>
      </c>
      <c r="E78" s="418">
        <v>14.119</v>
      </c>
      <c r="F78" s="418">
        <v>-37.610999999999997</v>
      </c>
      <c r="G78" s="418" t="s">
        <v>91</v>
      </c>
      <c r="H78" s="418" t="s">
        <v>91</v>
      </c>
    </row>
    <row r="79" spans="1:8" s="216" customFormat="1" hidden="1" outlineLevel="1">
      <c r="A79" s="282">
        <v>2016</v>
      </c>
      <c r="B79" s="418">
        <v>-36.69</v>
      </c>
      <c r="C79" s="418">
        <v>-49.274999999999999</v>
      </c>
      <c r="D79" s="418">
        <v>-82.521000000000001</v>
      </c>
      <c r="E79" s="418">
        <v>17.899999999999999</v>
      </c>
      <c r="F79" s="418">
        <v>-34.667000000000002</v>
      </c>
      <c r="G79" s="418" t="s">
        <v>91</v>
      </c>
      <c r="H79" s="418" t="s">
        <v>91</v>
      </c>
    </row>
    <row r="80" spans="1:8" s="216" customFormat="1" hidden="1" outlineLevel="1">
      <c r="A80" s="285">
        <v>2017</v>
      </c>
      <c r="B80" s="418">
        <v>-37.668999999999997</v>
      </c>
      <c r="C80" s="418">
        <v>-51.290999999999997</v>
      </c>
      <c r="D80" s="418">
        <v>-82.248999999999995</v>
      </c>
      <c r="E80" s="418">
        <v>19.922999999999998</v>
      </c>
      <c r="F80" s="418">
        <v>-35.677999999999997</v>
      </c>
      <c r="G80" s="418" t="s">
        <v>91</v>
      </c>
      <c r="H80" s="418" t="s">
        <v>91</v>
      </c>
    </row>
    <row r="81" spans="1:10" s="216" customFormat="1" hidden="1" outlineLevel="1">
      <c r="A81" s="414">
        <v>2018</v>
      </c>
      <c r="B81" s="418">
        <v>-41.546999999999997</v>
      </c>
      <c r="C81" s="418">
        <v>-57.414000000000001</v>
      </c>
      <c r="D81" s="418">
        <v>-82.435000000000002</v>
      </c>
      <c r="E81" s="418">
        <v>21.628</v>
      </c>
      <c r="F81" s="418">
        <v>-39.271999999999998</v>
      </c>
      <c r="G81" s="418" t="s">
        <v>91</v>
      </c>
      <c r="H81" s="418" t="s">
        <v>91</v>
      </c>
    </row>
    <row r="82" spans="1:10" s="216" customFormat="1" hidden="1" outlineLevel="1">
      <c r="A82" s="414">
        <v>2019</v>
      </c>
      <c r="B82" s="418">
        <v>-45.246000000000002</v>
      </c>
      <c r="C82" s="418">
        <v>-61.167000000000002</v>
      </c>
      <c r="D82" s="418">
        <v>-84.188000000000002</v>
      </c>
      <c r="E82" s="418">
        <v>20.46</v>
      </c>
      <c r="F82" s="418">
        <v>-44.866999999999997</v>
      </c>
      <c r="G82" s="418" t="s">
        <v>91</v>
      </c>
      <c r="H82" s="418" t="s">
        <v>91</v>
      </c>
    </row>
    <row r="83" spans="1:10" s="216" customFormat="1" collapsed="1">
      <c r="A83" s="442">
        <v>2020</v>
      </c>
      <c r="B83" s="418">
        <v>-50.994999999999997</v>
      </c>
      <c r="C83" s="418">
        <v>-61.585000000000001</v>
      </c>
      <c r="D83" s="418">
        <v>-84.734999999999999</v>
      </c>
      <c r="E83" s="418">
        <v>-8.3849999999999998</v>
      </c>
      <c r="F83" s="418">
        <v>-48.307000000000002</v>
      </c>
      <c r="G83" s="418" t="s">
        <v>91</v>
      </c>
      <c r="H83" s="418" t="s">
        <v>91</v>
      </c>
    </row>
    <row r="84" spans="1:10" s="216" customFormat="1" hidden="1" outlineLevel="1">
      <c r="A84" s="462">
        <v>2021</v>
      </c>
      <c r="B84" s="418">
        <v>-49.648000000000003</v>
      </c>
      <c r="C84" s="418">
        <v>-58.890999999999998</v>
      </c>
      <c r="D84" s="418">
        <v>-83.498999999999995</v>
      </c>
      <c r="E84" s="418">
        <v>-15.077999999999999</v>
      </c>
      <c r="F84" s="418">
        <v>-44.691000000000003</v>
      </c>
      <c r="G84" s="418" t="s">
        <v>91</v>
      </c>
      <c r="H84" s="418" t="s">
        <v>91</v>
      </c>
    </row>
    <row r="85" spans="1:10" s="216" customFormat="1" hidden="1" outlineLevel="1">
      <c r="A85" s="470">
        <v>2022</v>
      </c>
      <c r="B85" s="418">
        <v>-52.103999999999999</v>
      </c>
      <c r="C85" s="418">
        <v>-61.213000000000001</v>
      </c>
      <c r="D85" s="418">
        <v>-83.887</v>
      </c>
      <c r="E85" s="418">
        <v>-13.896000000000001</v>
      </c>
      <c r="F85" s="418">
        <v>-50.140999999999998</v>
      </c>
      <c r="G85" s="418" t="s">
        <v>91</v>
      </c>
      <c r="H85" s="418" t="s">
        <v>91</v>
      </c>
    </row>
    <row r="86" spans="1:10" s="216" customFormat="1" collapsed="1">
      <c r="A86" s="470" t="s">
        <v>363</v>
      </c>
      <c r="B86" s="418">
        <v>-52.984999999999999</v>
      </c>
      <c r="C86" s="418">
        <v>-62.817999999999998</v>
      </c>
      <c r="D86" s="418">
        <v>-85.054000000000002</v>
      </c>
      <c r="E86" s="418">
        <v>-8.7469999999999999</v>
      </c>
      <c r="F86" s="418">
        <v>-53.226999999999997</v>
      </c>
      <c r="G86" s="418" t="s">
        <v>91</v>
      </c>
      <c r="H86" s="418" t="s">
        <v>91</v>
      </c>
    </row>
    <row r="87" spans="1:10" s="216" customFormat="1" ht="7.9" customHeight="1">
      <c r="A87" s="28"/>
      <c r="B87" s="101"/>
      <c r="C87" s="20"/>
      <c r="D87" s="101"/>
      <c r="E87" s="173"/>
      <c r="F87" s="173"/>
      <c r="G87" s="173"/>
      <c r="H87" s="173"/>
    </row>
    <row r="88" spans="1:10" s="216" customFormat="1">
      <c r="A88" s="28"/>
      <c r="B88" s="596" t="s">
        <v>148</v>
      </c>
      <c r="C88" s="596"/>
      <c r="D88" s="596"/>
      <c r="E88" s="596"/>
      <c r="F88" s="596"/>
      <c r="G88" s="596"/>
      <c r="H88" s="596"/>
    </row>
    <row r="89" spans="1:10" s="216" customFormat="1" hidden="1" outlineLevel="1">
      <c r="A89" s="28">
        <v>2000</v>
      </c>
      <c r="B89" s="418">
        <v>-0.128</v>
      </c>
      <c r="C89" s="418">
        <v>1.0369999999999999</v>
      </c>
      <c r="D89" s="418">
        <v>-6.968</v>
      </c>
      <c r="E89" s="418">
        <v>-0.58199999999999996</v>
      </c>
      <c r="F89" s="418">
        <v>-1.133</v>
      </c>
      <c r="G89" s="418" t="s">
        <v>91</v>
      </c>
      <c r="H89" s="418" t="s">
        <v>91</v>
      </c>
    </row>
    <row r="90" spans="1:10" s="216" customFormat="1" hidden="1" outlineLevel="1">
      <c r="A90" s="28">
        <v>2001</v>
      </c>
      <c r="B90" s="418">
        <v>1.6220000000000001</v>
      </c>
      <c r="C90" s="418">
        <v>-6.016</v>
      </c>
      <c r="D90" s="418">
        <v>2.0099999999999998</v>
      </c>
      <c r="E90" s="418">
        <v>-0.2</v>
      </c>
      <c r="F90" s="418">
        <v>15.06</v>
      </c>
      <c r="G90" s="418" t="s">
        <v>91</v>
      </c>
      <c r="H90" s="418" t="s">
        <v>91</v>
      </c>
    </row>
    <row r="91" spans="1:10" s="216" customFormat="1" hidden="1" outlineLevel="1">
      <c r="A91" s="28">
        <v>2002</v>
      </c>
      <c r="B91" s="418">
        <v>-11.673</v>
      </c>
      <c r="C91" s="418">
        <v>-19.393999999999998</v>
      </c>
      <c r="D91" s="418">
        <v>-2.0350000000000001</v>
      </c>
      <c r="E91" s="418">
        <v>-2.9319999999999999</v>
      </c>
      <c r="F91" s="418">
        <v>-7.5590000000000002</v>
      </c>
      <c r="G91" s="418" t="s">
        <v>91</v>
      </c>
      <c r="H91" s="418" t="s">
        <v>91</v>
      </c>
      <c r="J91" s="112"/>
    </row>
    <row r="92" spans="1:10" s="216" customFormat="1" hidden="1" outlineLevel="1">
      <c r="A92" s="28">
        <v>2003</v>
      </c>
      <c r="B92" s="418">
        <v>-4.3999999999999997E-2</v>
      </c>
      <c r="C92" s="418">
        <v>2.169</v>
      </c>
      <c r="D92" s="418">
        <v>-17.428000000000001</v>
      </c>
      <c r="E92" s="418">
        <v>-2.3029999999999999</v>
      </c>
      <c r="F92" s="418">
        <v>5.0000000000000001E-3</v>
      </c>
      <c r="G92" s="418" t="s">
        <v>91</v>
      </c>
      <c r="H92" s="418" t="s">
        <v>91</v>
      </c>
    </row>
    <row r="93" spans="1:10" s="216" customFormat="1" hidden="1" outlineLevel="1">
      <c r="A93" s="28">
        <v>2004</v>
      </c>
      <c r="B93" s="418">
        <v>-4.9960000000000004</v>
      </c>
      <c r="C93" s="418">
        <v>-7.0810000000000004</v>
      </c>
      <c r="D93" s="418">
        <v>-3.0030000000000001</v>
      </c>
      <c r="E93" s="418">
        <v>-0.26800000000000002</v>
      </c>
      <c r="F93" s="418">
        <v>-5.6580000000000004</v>
      </c>
      <c r="G93" s="418" t="s">
        <v>91</v>
      </c>
      <c r="H93" s="418" t="s">
        <v>91</v>
      </c>
    </row>
    <row r="94" spans="1:10" s="216" customFormat="1" hidden="1" outlineLevel="1">
      <c r="A94" s="28">
        <v>2005</v>
      </c>
      <c r="B94" s="418">
        <v>-0.86</v>
      </c>
      <c r="C94" s="418">
        <v>4.8940000000000001</v>
      </c>
      <c r="D94" s="418">
        <v>-13.699</v>
      </c>
      <c r="E94" s="418">
        <v>-3.4550000000000001</v>
      </c>
      <c r="F94" s="418">
        <v>-5.0140000000000002</v>
      </c>
      <c r="G94" s="418" t="s">
        <v>91</v>
      </c>
      <c r="H94" s="418" t="s">
        <v>91</v>
      </c>
    </row>
    <row r="95" spans="1:10" s="216" customFormat="1" hidden="1" outlineLevel="1">
      <c r="A95" s="28">
        <v>2006</v>
      </c>
      <c r="B95" s="418">
        <v>-0.439</v>
      </c>
      <c r="C95" s="418">
        <v>-2.9569999999999999</v>
      </c>
      <c r="D95" s="418">
        <v>99.355999999999995</v>
      </c>
      <c r="E95" s="418">
        <v>-1.252</v>
      </c>
      <c r="F95" s="418">
        <v>-1.611</v>
      </c>
      <c r="G95" s="418" t="s">
        <v>91</v>
      </c>
      <c r="H95" s="418" t="s">
        <v>91</v>
      </c>
    </row>
    <row r="96" spans="1:10" s="216" customFormat="1" hidden="1" outlineLevel="1">
      <c r="A96" s="28">
        <v>2007</v>
      </c>
      <c r="B96" s="418">
        <v>-12.34</v>
      </c>
      <c r="C96" s="418">
        <v>-4.58</v>
      </c>
      <c r="D96" s="418">
        <v>-6.0960000000000001</v>
      </c>
      <c r="E96" s="418">
        <v>-1.64</v>
      </c>
      <c r="F96" s="418">
        <v>-29.876999999999999</v>
      </c>
      <c r="G96" s="418" t="s">
        <v>91</v>
      </c>
      <c r="H96" s="418" t="s">
        <v>91</v>
      </c>
    </row>
    <row r="97" spans="1:8" s="216" customFormat="1" hidden="1" outlineLevel="1">
      <c r="A97" s="28">
        <v>2008</v>
      </c>
      <c r="B97" s="418">
        <v>5.5949999999999998</v>
      </c>
      <c r="C97" s="418">
        <v>-1.1120000000000001</v>
      </c>
      <c r="D97" s="418">
        <v>8.1440000000000001</v>
      </c>
      <c r="E97" s="418">
        <v>-0.13700000000000001</v>
      </c>
      <c r="F97" s="418">
        <v>22.065999999999999</v>
      </c>
      <c r="G97" s="418" t="s">
        <v>91</v>
      </c>
      <c r="H97" s="418" t="s">
        <v>91</v>
      </c>
    </row>
    <row r="98" spans="1:8" s="216" customFormat="1" hidden="1" outlineLevel="1">
      <c r="A98" s="28">
        <v>2009</v>
      </c>
      <c r="B98" s="418">
        <v>-3.2130000000000001</v>
      </c>
      <c r="C98" s="418">
        <v>-7.5170000000000003</v>
      </c>
      <c r="D98" s="418">
        <v>-21.57</v>
      </c>
      <c r="E98" s="418">
        <v>-3.8239999999999998</v>
      </c>
      <c r="F98" s="418">
        <v>5.3310000000000004</v>
      </c>
      <c r="G98" s="418" t="s">
        <v>91</v>
      </c>
      <c r="H98" s="418" t="s">
        <v>91</v>
      </c>
    </row>
    <row r="99" spans="1:8" s="216" customFormat="1" hidden="1" outlineLevel="1">
      <c r="A99" s="28">
        <v>2010</v>
      </c>
      <c r="B99" s="418">
        <v>9.8330000000000002</v>
      </c>
      <c r="C99" s="418">
        <v>17.591000000000001</v>
      </c>
      <c r="D99" s="418">
        <v>6.3470000000000004</v>
      </c>
      <c r="E99" s="418">
        <v>3.5310000000000001</v>
      </c>
      <c r="F99" s="418">
        <v>5.2770000000000001</v>
      </c>
      <c r="G99" s="418" t="s">
        <v>91</v>
      </c>
      <c r="H99" s="418" t="s">
        <v>91</v>
      </c>
    </row>
    <row r="100" spans="1:8" hidden="1" outlineLevel="1">
      <c r="A100" s="28">
        <v>2011</v>
      </c>
      <c r="B100" s="418">
        <v>-12.108000000000001</v>
      </c>
      <c r="C100" s="418">
        <v>-12.401999999999999</v>
      </c>
      <c r="D100" s="418">
        <v>-0.22600000000000001</v>
      </c>
      <c r="E100" s="418">
        <v>6.2E-2</v>
      </c>
      <c r="F100" s="418">
        <v>-21.274999999999999</v>
      </c>
      <c r="G100" s="418" t="s">
        <v>91</v>
      </c>
      <c r="H100" s="418" t="s">
        <v>91</v>
      </c>
    </row>
    <row r="101" spans="1:8" hidden="1" outlineLevel="1">
      <c r="A101" s="260">
        <v>2012</v>
      </c>
      <c r="B101" s="418">
        <v>0.90200000000000002</v>
      </c>
      <c r="C101" s="418">
        <v>0.69099999999999995</v>
      </c>
      <c r="D101" s="418">
        <v>-8.2249999999999996</v>
      </c>
      <c r="E101" s="418">
        <v>0.93300000000000005</v>
      </c>
      <c r="F101" s="418">
        <v>2.2160000000000002</v>
      </c>
      <c r="G101" s="418" t="s">
        <v>91</v>
      </c>
      <c r="H101" s="418" t="s">
        <v>91</v>
      </c>
    </row>
    <row r="102" spans="1:8" hidden="1" outlineLevel="1">
      <c r="A102" s="267">
        <v>2013</v>
      </c>
      <c r="B102" s="418">
        <v>3.6019999999999999</v>
      </c>
      <c r="C102" s="418">
        <v>0.76900000000000002</v>
      </c>
      <c r="D102" s="418">
        <v>-11.454000000000001</v>
      </c>
      <c r="E102" s="418">
        <v>4.7889999999999997</v>
      </c>
      <c r="F102" s="418">
        <v>8.2569999999999997</v>
      </c>
      <c r="G102" s="418" t="s">
        <v>91</v>
      </c>
      <c r="H102" s="418" t="s">
        <v>91</v>
      </c>
    </row>
    <row r="103" spans="1:8" hidden="1" outlineLevel="1">
      <c r="A103" s="272">
        <v>2014</v>
      </c>
      <c r="B103" s="418">
        <v>-4.9980000000000002</v>
      </c>
      <c r="C103" s="418">
        <v>-3.7189999999999999</v>
      </c>
      <c r="D103" s="418">
        <v>-33.956000000000003</v>
      </c>
      <c r="E103" s="418">
        <v>8.6839999999999993</v>
      </c>
      <c r="F103" s="418">
        <v>-15.984</v>
      </c>
      <c r="G103" s="418" t="s">
        <v>91</v>
      </c>
      <c r="H103" s="418" t="s">
        <v>91</v>
      </c>
    </row>
    <row r="104" spans="1:8" hidden="1" outlineLevel="1">
      <c r="A104" s="275">
        <v>2015</v>
      </c>
      <c r="B104" s="418">
        <v>-3.5339999999999998</v>
      </c>
      <c r="C104" s="418">
        <v>-2.1549999999999998</v>
      </c>
      <c r="D104" s="418">
        <v>2.48</v>
      </c>
      <c r="E104" s="418">
        <v>-3.262</v>
      </c>
      <c r="F104" s="418">
        <v>-6.3920000000000003</v>
      </c>
      <c r="G104" s="418" t="s">
        <v>91</v>
      </c>
      <c r="H104" s="418" t="s">
        <v>91</v>
      </c>
    </row>
    <row r="105" spans="1:8" hidden="1" outlineLevel="1">
      <c r="A105" s="282">
        <v>2016</v>
      </c>
      <c r="B105" s="418">
        <v>2.33</v>
      </c>
      <c r="C105" s="418">
        <v>0.80800000000000005</v>
      </c>
      <c r="D105" s="418">
        <v>-11.787000000000001</v>
      </c>
      <c r="E105" s="418">
        <v>3.3130000000000002</v>
      </c>
      <c r="F105" s="418">
        <v>4.72</v>
      </c>
      <c r="G105" s="418" t="s">
        <v>91</v>
      </c>
      <c r="H105" s="418" t="s">
        <v>91</v>
      </c>
    </row>
    <row r="106" spans="1:8" hidden="1" outlineLevel="1">
      <c r="A106" s="285">
        <v>2017</v>
      </c>
      <c r="B106" s="418">
        <v>-1.5469999999999999</v>
      </c>
      <c r="C106" s="418">
        <v>-3.9729999999999999</v>
      </c>
      <c r="D106" s="418">
        <v>1.556</v>
      </c>
      <c r="E106" s="418">
        <v>1.716</v>
      </c>
      <c r="F106" s="418">
        <v>-1.548</v>
      </c>
      <c r="G106" s="418" t="s">
        <v>91</v>
      </c>
      <c r="H106" s="418" t="s">
        <v>91</v>
      </c>
    </row>
    <row r="107" spans="1:8" hidden="1" outlineLevel="1">
      <c r="A107" s="414">
        <v>2018</v>
      </c>
      <c r="B107" s="418">
        <v>-6.2210000000000001</v>
      </c>
      <c r="C107" s="418">
        <v>-12.57</v>
      </c>
      <c r="D107" s="418">
        <v>-1.048</v>
      </c>
      <c r="E107" s="418">
        <v>1.4219999999999999</v>
      </c>
      <c r="F107" s="418">
        <v>-5.5869999999999997</v>
      </c>
      <c r="G107" s="418">
        <v>-6.8440000000000003</v>
      </c>
      <c r="H107" s="418">
        <v>-4.2329999999999997</v>
      </c>
    </row>
    <row r="108" spans="1:8" hidden="1" outlineLevel="1">
      <c r="A108" s="414">
        <v>2019</v>
      </c>
      <c r="B108" s="418">
        <v>-6.3289999999999997</v>
      </c>
      <c r="C108" s="418">
        <v>-8.8130000000000006</v>
      </c>
      <c r="D108" s="418">
        <v>-9.98</v>
      </c>
      <c r="E108" s="418">
        <v>-0.96099999999999997</v>
      </c>
      <c r="F108" s="418">
        <v>-9.2140000000000004</v>
      </c>
      <c r="G108" s="418">
        <v>-10.593999999999999</v>
      </c>
      <c r="H108" s="418">
        <v>-7.7670000000000003</v>
      </c>
    </row>
    <row r="109" spans="1:8" hidden="1" outlineLevel="1">
      <c r="A109" s="442">
        <v>2020</v>
      </c>
      <c r="B109" s="418">
        <v>-10.499000000000001</v>
      </c>
      <c r="C109" s="418">
        <v>-1.0780000000000001</v>
      </c>
      <c r="D109" s="418">
        <v>-3.4569999999999999</v>
      </c>
      <c r="E109" s="418">
        <v>-23.945</v>
      </c>
      <c r="F109" s="418">
        <v>-6.2389999999999999</v>
      </c>
      <c r="G109" s="418">
        <v>-7.4470000000000001</v>
      </c>
      <c r="H109" s="418">
        <v>-5.0129999999999999</v>
      </c>
    </row>
    <row r="110" spans="1:8" hidden="1" outlineLevel="1" collapsed="1">
      <c r="A110" s="462">
        <v>2021</v>
      </c>
      <c r="B110" s="418">
        <v>2.7480000000000002</v>
      </c>
      <c r="C110" s="418">
        <v>7.0129999999999999</v>
      </c>
      <c r="D110" s="418">
        <v>8.0969999999999995</v>
      </c>
      <c r="E110" s="418">
        <v>-7.3049999999999997</v>
      </c>
      <c r="F110" s="418">
        <v>6.9950000000000001</v>
      </c>
      <c r="G110" s="418">
        <v>2.7789999999999999</v>
      </c>
      <c r="H110" s="418">
        <v>11.166</v>
      </c>
    </row>
    <row r="111" spans="1:8" hidden="1" outlineLevel="1">
      <c r="A111" s="470">
        <v>2022</v>
      </c>
      <c r="B111" s="418">
        <v>-4.8769999999999998</v>
      </c>
      <c r="C111" s="418">
        <v>-5.6470000000000002</v>
      </c>
      <c r="D111" s="418">
        <v>-2.3530000000000002</v>
      </c>
      <c r="E111" s="418">
        <v>1.391</v>
      </c>
      <c r="F111" s="418">
        <v>-9.8529999999999998</v>
      </c>
      <c r="G111" s="418">
        <v>-0.79200000000000004</v>
      </c>
      <c r="H111" s="418">
        <v>-18.141999999999999</v>
      </c>
    </row>
    <row r="112" spans="1:8" collapsed="1">
      <c r="A112" s="470" t="s">
        <v>363</v>
      </c>
      <c r="B112" s="418">
        <v>-1.84</v>
      </c>
      <c r="C112" s="418">
        <v>-4.1379999999999999</v>
      </c>
      <c r="D112" s="418">
        <v>-7.2389999999999999</v>
      </c>
      <c r="E112" s="418">
        <v>5.98</v>
      </c>
      <c r="F112" s="418">
        <v>-6.19</v>
      </c>
      <c r="G112" s="418">
        <v>-13.2</v>
      </c>
      <c r="H112" s="418">
        <v>1.5820000000000001</v>
      </c>
    </row>
    <row r="113" spans="1:8" ht="9" customHeight="1">
      <c r="A113" s="86" t="s">
        <v>141</v>
      </c>
      <c r="B113" s="248"/>
      <c r="C113" s="246"/>
      <c r="D113" s="247"/>
      <c r="E113" s="245"/>
      <c r="F113" s="247"/>
      <c r="G113" s="247"/>
      <c r="H113" s="247"/>
    </row>
    <row r="114" spans="1:8">
      <c r="A114" s="404" t="s">
        <v>297</v>
      </c>
      <c r="B114" s="248"/>
      <c r="C114" s="246"/>
      <c r="D114" s="247"/>
      <c r="E114" s="245"/>
      <c r="F114" s="247"/>
      <c r="G114" s="247"/>
      <c r="H114" s="247"/>
    </row>
    <row r="115" spans="1:8" ht="12" customHeight="1">
      <c r="A115" s="22"/>
    </row>
    <row r="116" spans="1:8" ht="24" customHeight="1">
      <c r="A116" s="579" t="s">
        <v>395</v>
      </c>
      <c r="B116" s="579"/>
      <c r="C116" s="579"/>
      <c r="D116" s="579"/>
      <c r="E116" s="579"/>
      <c r="F116" s="579"/>
      <c r="G116" s="579"/>
      <c r="H116" s="579"/>
    </row>
    <row r="117" spans="1:8" ht="12" customHeight="1">
      <c r="A117" s="233"/>
      <c r="B117" s="56"/>
      <c r="C117" s="223"/>
      <c r="D117" s="56"/>
      <c r="E117" s="223"/>
      <c r="F117" s="56"/>
      <c r="G117" s="56"/>
      <c r="H117" s="56"/>
    </row>
    <row r="118" spans="1:8" ht="12" customHeight="1">
      <c r="A118" s="630" t="s">
        <v>57</v>
      </c>
      <c r="B118" s="577" t="s">
        <v>169</v>
      </c>
      <c r="C118" s="582" t="s">
        <v>170</v>
      </c>
      <c r="D118" s="582"/>
      <c r="E118" s="582"/>
      <c r="F118" s="582"/>
      <c r="G118" s="582"/>
      <c r="H118" s="615"/>
    </row>
    <row r="119" spans="1:8">
      <c r="A119" s="630"/>
      <c r="B119" s="577"/>
      <c r="C119" s="629" t="s">
        <v>301</v>
      </c>
      <c r="D119" s="577" t="s">
        <v>316</v>
      </c>
      <c r="E119" s="628" t="s">
        <v>78</v>
      </c>
      <c r="F119" s="629" t="s">
        <v>318</v>
      </c>
      <c r="G119" s="582" t="s">
        <v>56</v>
      </c>
      <c r="H119" s="615"/>
    </row>
    <row r="120" spans="1:8" ht="45">
      <c r="A120" s="630"/>
      <c r="B120" s="577"/>
      <c r="C120" s="629"/>
      <c r="D120" s="577"/>
      <c r="E120" s="628"/>
      <c r="F120" s="629"/>
      <c r="G120" s="405" t="s">
        <v>37</v>
      </c>
      <c r="H120" s="444" t="s">
        <v>321</v>
      </c>
    </row>
    <row r="121" spans="1:8" ht="12" customHeight="1">
      <c r="A121" s="59"/>
      <c r="B121" s="103"/>
      <c r="C121" s="224"/>
      <c r="D121" s="105"/>
      <c r="E121" s="224"/>
      <c r="F121" s="104"/>
      <c r="G121" s="100"/>
      <c r="H121" s="100"/>
    </row>
    <row r="122" spans="1:8">
      <c r="A122" s="101"/>
      <c r="B122" s="596" t="s">
        <v>157</v>
      </c>
      <c r="C122" s="596"/>
      <c r="D122" s="596"/>
      <c r="E122" s="596"/>
      <c r="F122" s="596"/>
      <c r="G122" s="596"/>
      <c r="H122" s="596"/>
    </row>
    <row r="123" spans="1:8">
      <c r="A123" s="340">
        <v>1990</v>
      </c>
      <c r="B123" s="417">
        <v>28043.127</v>
      </c>
      <c r="C123" s="417">
        <v>14425.599</v>
      </c>
      <c r="D123" s="417">
        <v>1581.9760000000001</v>
      </c>
      <c r="E123" s="417">
        <v>4287.5</v>
      </c>
      <c r="F123" s="417">
        <v>7748.0519999999997</v>
      </c>
      <c r="G123" s="417" t="s">
        <v>91</v>
      </c>
      <c r="H123" s="417" t="s">
        <v>91</v>
      </c>
    </row>
    <row r="124" spans="1:8" s="276" customFormat="1" hidden="1" outlineLevel="1">
      <c r="A124" s="277">
        <v>1999</v>
      </c>
      <c r="B124" s="417">
        <v>24007.863000000001</v>
      </c>
      <c r="C124" s="417">
        <v>11180.225</v>
      </c>
      <c r="D124" s="417">
        <v>517.34</v>
      </c>
      <c r="E124" s="417">
        <v>5023.1930000000002</v>
      </c>
      <c r="F124" s="417">
        <v>7287.1049999999996</v>
      </c>
      <c r="G124" s="417" t="s">
        <v>91</v>
      </c>
      <c r="H124" s="417" t="s">
        <v>91</v>
      </c>
    </row>
    <row r="125" spans="1:8" collapsed="1">
      <c r="A125" s="340">
        <v>2000</v>
      </c>
      <c r="B125" s="417">
        <v>24397.401000000002</v>
      </c>
      <c r="C125" s="417">
        <v>11362.066999999999</v>
      </c>
      <c r="D125" s="417">
        <v>488.38499999999999</v>
      </c>
      <c r="E125" s="417">
        <v>4994.9520000000002</v>
      </c>
      <c r="F125" s="417">
        <v>7551.9960000000001</v>
      </c>
      <c r="G125" s="417" t="s">
        <v>91</v>
      </c>
      <c r="H125" s="417" t="s">
        <v>91</v>
      </c>
    </row>
    <row r="126" spans="1:8" hidden="1" outlineLevel="1">
      <c r="A126" s="340">
        <v>2001</v>
      </c>
      <c r="B126" s="417">
        <v>23610.819</v>
      </c>
      <c r="C126" s="417">
        <v>10479.458000000001</v>
      </c>
      <c r="D126" s="417">
        <v>480.03699999999998</v>
      </c>
      <c r="E126" s="417">
        <v>4982.3739999999998</v>
      </c>
      <c r="F126" s="417">
        <v>7668.95</v>
      </c>
      <c r="G126" s="417" t="s">
        <v>91</v>
      </c>
      <c r="H126" s="417" t="s">
        <v>91</v>
      </c>
    </row>
    <row r="127" spans="1:8" hidden="1" outlineLevel="1">
      <c r="A127" s="340">
        <v>2002</v>
      </c>
      <c r="B127" s="417">
        <v>21112.059000000001</v>
      </c>
      <c r="C127" s="417">
        <v>8483.1630000000005</v>
      </c>
      <c r="D127" s="417">
        <v>474.363</v>
      </c>
      <c r="E127" s="417">
        <v>4836.88</v>
      </c>
      <c r="F127" s="417">
        <v>7317.6530000000002</v>
      </c>
      <c r="G127" s="417" t="s">
        <v>91</v>
      </c>
      <c r="H127" s="417" t="s">
        <v>91</v>
      </c>
    </row>
    <row r="128" spans="1:8" hidden="1" outlineLevel="1">
      <c r="A128" s="340">
        <v>2003</v>
      </c>
      <c r="B128" s="417">
        <v>20835.947</v>
      </c>
      <c r="C128" s="417">
        <v>8545.0400000000009</v>
      </c>
      <c r="D128" s="417">
        <v>389.25799999999998</v>
      </c>
      <c r="E128" s="417">
        <v>4725.1419999999998</v>
      </c>
      <c r="F128" s="417">
        <v>7176.5069999999996</v>
      </c>
      <c r="G128" s="417" t="s">
        <v>91</v>
      </c>
      <c r="H128" s="417" t="s">
        <v>91</v>
      </c>
    </row>
    <row r="129" spans="1:8" hidden="1" outlineLevel="1">
      <c r="A129" s="340">
        <v>2004</v>
      </c>
      <c r="B129" s="417">
        <v>19878.906999999999</v>
      </c>
      <c r="C129" s="417">
        <v>7950.9290000000001</v>
      </c>
      <c r="D129" s="417">
        <v>378.69400000000002</v>
      </c>
      <c r="E129" s="417">
        <v>4712.67</v>
      </c>
      <c r="F129" s="417">
        <v>6836.6139999999996</v>
      </c>
      <c r="G129" s="417" t="s">
        <v>91</v>
      </c>
      <c r="H129" s="417" t="s">
        <v>91</v>
      </c>
    </row>
    <row r="130" spans="1:8" hidden="1" outlineLevel="1">
      <c r="A130" s="340">
        <v>2005</v>
      </c>
      <c r="B130" s="417">
        <v>19581.651999999998</v>
      </c>
      <c r="C130" s="417">
        <v>8267.491</v>
      </c>
      <c r="D130" s="417">
        <v>326.02199999999999</v>
      </c>
      <c r="E130" s="417">
        <v>4549.7359999999999</v>
      </c>
      <c r="F130" s="417">
        <v>6438.4030000000002</v>
      </c>
      <c r="G130" s="417" t="s">
        <v>91</v>
      </c>
      <c r="H130" s="417" t="s">
        <v>91</v>
      </c>
    </row>
    <row r="131" spans="1:8" hidden="1" outlineLevel="1">
      <c r="A131" s="340">
        <v>2006</v>
      </c>
      <c r="B131" s="417">
        <v>19935.43</v>
      </c>
      <c r="C131" s="417">
        <v>8216.0879999999997</v>
      </c>
      <c r="D131" s="417">
        <v>656.85799999999995</v>
      </c>
      <c r="E131" s="417">
        <v>4493.424</v>
      </c>
      <c r="F131" s="417">
        <v>6569.06</v>
      </c>
      <c r="G131" s="417" t="s">
        <v>91</v>
      </c>
      <c r="H131" s="417" t="s">
        <v>91</v>
      </c>
    </row>
    <row r="132" spans="1:8" hidden="1" outlineLevel="1">
      <c r="A132" s="340">
        <v>2007</v>
      </c>
      <c r="B132" s="417">
        <v>17870.322</v>
      </c>
      <c r="C132" s="417">
        <v>7982.2569999999996</v>
      </c>
      <c r="D132" s="417">
        <v>626.649</v>
      </c>
      <c r="E132" s="417">
        <v>4420.6149999999998</v>
      </c>
      <c r="F132" s="417">
        <v>4840.8010000000004</v>
      </c>
      <c r="G132" s="417" t="s">
        <v>91</v>
      </c>
      <c r="H132" s="417" t="s">
        <v>91</v>
      </c>
    </row>
    <row r="133" spans="1:8" hidden="1" outlineLevel="1">
      <c r="A133" s="340">
        <v>2008</v>
      </c>
      <c r="B133" s="417">
        <v>18645.861000000001</v>
      </c>
      <c r="C133" s="417">
        <v>7812.4269999999997</v>
      </c>
      <c r="D133" s="417">
        <v>671.88099999999997</v>
      </c>
      <c r="E133" s="417">
        <v>4414.0529999999999</v>
      </c>
      <c r="F133" s="417">
        <v>5747.5</v>
      </c>
      <c r="G133" s="417" t="s">
        <v>91</v>
      </c>
      <c r="H133" s="417" t="s">
        <v>91</v>
      </c>
    </row>
    <row r="134" spans="1:8" hidden="1" outlineLevel="1">
      <c r="A134" s="340">
        <v>2009</v>
      </c>
      <c r="B134" s="417">
        <v>17843.591</v>
      </c>
      <c r="C134" s="417">
        <v>7162.9430000000002</v>
      </c>
      <c r="D134" s="417">
        <v>522.86</v>
      </c>
      <c r="E134" s="417">
        <v>4244.8850000000002</v>
      </c>
      <c r="F134" s="417">
        <v>5912.9030000000002</v>
      </c>
      <c r="G134" s="417" t="s">
        <v>91</v>
      </c>
      <c r="H134" s="417" t="s">
        <v>91</v>
      </c>
    </row>
    <row r="135" spans="1:8" collapsed="1">
      <c r="A135" s="340">
        <v>2010</v>
      </c>
      <c r="B135" s="417">
        <v>18350.887999999999</v>
      </c>
      <c r="C135" s="417">
        <v>8026.4340000000002</v>
      </c>
      <c r="D135" s="417">
        <v>532.41899999999998</v>
      </c>
      <c r="E135" s="417">
        <v>4392.5820000000003</v>
      </c>
      <c r="F135" s="417">
        <v>5399.4530000000004</v>
      </c>
      <c r="G135" s="417" t="s">
        <v>91</v>
      </c>
      <c r="H135" s="417" t="s">
        <v>91</v>
      </c>
    </row>
    <row r="136" spans="1:8" hidden="1" outlineLevel="1">
      <c r="A136" s="340">
        <v>2011</v>
      </c>
      <c r="B136" s="417">
        <v>17746.027999999998</v>
      </c>
      <c r="C136" s="417">
        <v>7552.8969999999999</v>
      </c>
      <c r="D136" s="417">
        <v>567.11400000000003</v>
      </c>
      <c r="E136" s="417">
        <v>4398.6139999999996</v>
      </c>
      <c r="F136" s="417">
        <v>5227.402</v>
      </c>
      <c r="G136" s="417" t="s">
        <v>91</v>
      </c>
      <c r="H136" s="417" t="s">
        <v>91</v>
      </c>
    </row>
    <row r="137" spans="1:8" hidden="1" outlineLevel="1">
      <c r="A137" s="340">
        <v>2012</v>
      </c>
      <c r="B137" s="417">
        <v>17299.050999999999</v>
      </c>
      <c r="C137" s="417">
        <v>7398.116</v>
      </c>
      <c r="D137" s="417">
        <v>507.38200000000001</v>
      </c>
      <c r="E137" s="417">
        <v>4438.3230000000003</v>
      </c>
      <c r="F137" s="417">
        <v>4955.2309999999998</v>
      </c>
      <c r="G137" s="417" t="s">
        <v>91</v>
      </c>
      <c r="H137" s="417" t="s">
        <v>91</v>
      </c>
    </row>
    <row r="138" spans="1:8" hidden="1" outlineLevel="1">
      <c r="A138" s="340">
        <v>2013</v>
      </c>
      <c r="B138" s="417">
        <v>17674.826000000001</v>
      </c>
      <c r="C138" s="417">
        <v>7380.5810000000001</v>
      </c>
      <c r="D138" s="417">
        <v>445.173</v>
      </c>
      <c r="E138" s="417">
        <v>4650.3239999999996</v>
      </c>
      <c r="F138" s="417">
        <v>5198.7479999999996</v>
      </c>
      <c r="G138" s="417" t="s">
        <v>91</v>
      </c>
      <c r="H138" s="417" t="s">
        <v>91</v>
      </c>
    </row>
    <row r="139" spans="1:8" hidden="1" outlineLevel="1">
      <c r="A139" s="340">
        <v>2014</v>
      </c>
      <c r="B139" s="417">
        <v>17879.357</v>
      </c>
      <c r="C139" s="417">
        <v>7466.3440000000001</v>
      </c>
      <c r="D139" s="417">
        <v>305.68400000000003</v>
      </c>
      <c r="E139" s="417">
        <v>5057.0929999999998</v>
      </c>
      <c r="F139" s="417">
        <v>5050.2349999999997</v>
      </c>
      <c r="G139" s="417" t="s">
        <v>91</v>
      </c>
      <c r="H139" s="417" t="s">
        <v>91</v>
      </c>
    </row>
    <row r="140" spans="1:8" hidden="1" outlineLevel="1">
      <c r="A140" s="340">
        <v>2015</v>
      </c>
      <c r="B140" s="417">
        <v>16943.277999999998</v>
      </c>
      <c r="C140" s="417">
        <v>7211.4210000000003</v>
      </c>
      <c r="D140" s="417">
        <v>309.76299999999998</v>
      </c>
      <c r="E140" s="417">
        <v>4891.2520000000004</v>
      </c>
      <c r="F140" s="417">
        <v>4530.8419999999996</v>
      </c>
      <c r="G140" s="417" t="s">
        <v>91</v>
      </c>
      <c r="H140" s="417" t="s">
        <v>91</v>
      </c>
    </row>
    <row r="141" spans="1:8" hidden="1" outlineLevel="1">
      <c r="A141" s="340">
        <v>2016</v>
      </c>
      <c r="B141" s="417">
        <v>17107.344000000001</v>
      </c>
      <c r="C141" s="417">
        <v>7192.1670000000004</v>
      </c>
      <c r="D141" s="417">
        <v>270.85899999999998</v>
      </c>
      <c r="E141" s="417">
        <v>5052.6379999999999</v>
      </c>
      <c r="F141" s="417">
        <v>4591.68</v>
      </c>
      <c r="G141" s="417" t="s">
        <v>91</v>
      </c>
      <c r="H141" s="417" t="s">
        <v>91</v>
      </c>
    </row>
    <row r="142" spans="1:8" hidden="1" outlineLevel="1">
      <c r="A142" s="340">
        <v>2017</v>
      </c>
      <c r="B142" s="417">
        <v>16916.683000000001</v>
      </c>
      <c r="C142" s="417">
        <v>6932.4610000000002</v>
      </c>
      <c r="D142" s="417">
        <v>275.55900000000003</v>
      </c>
      <c r="E142" s="417">
        <v>5139.57</v>
      </c>
      <c r="F142" s="417">
        <v>4569.0929999999998</v>
      </c>
      <c r="G142" s="417">
        <v>2370.6709999999998</v>
      </c>
      <c r="H142" s="417">
        <v>2198.422</v>
      </c>
    </row>
    <row r="143" spans="1:8" hidden="1" outlineLevel="1">
      <c r="A143" s="414">
        <v>2018</v>
      </c>
      <c r="B143" s="417">
        <v>16227.347</v>
      </c>
      <c r="C143" s="417">
        <v>6212.7929999999997</v>
      </c>
      <c r="D143" s="417">
        <v>274.53399999999999</v>
      </c>
      <c r="E143" s="417">
        <v>5213.6369999999997</v>
      </c>
      <c r="F143" s="417">
        <v>4526.3829999999998</v>
      </c>
      <c r="G143" s="417">
        <v>2318</v>
      </c>
      <c r="H143" s="417">
        <v>2208.3829999999998</v>
      </c>
    </row>
    <row r="144" spans="1:8" hidden="1" outlineLevel="1">
      <c r="A144" s="414">
        <v>2019</v>
      </c>
      <c r="B144" s="417">
        <v>15714.187</v>
      </c>
      <c r="C144" s="417">
        <v>5879.6350000000002</v>
      </c>
      <c r="D144" s="417">
        <v>250.066</v>
      </c>
      <c r="E144" s="417">
        <v>5165.2070000000003</v>
      </c>
      <c r="F144" s="417">
        <v>4419.28</v>
      </c>
      <c r="G144" s="417">
        <v>2231.6759999999999</v>
      </c>
      <c r="H144" s="417">
        <v>2187.6039999999998</v>
      </c>
    </row>
    <row r="145" spans="1:8" collapsed="1">
      <c r="A145" s="442">
        <v>2020</v>
      </c>
      <c r="B145" s="417">
        <v>13718.337</v>
      </c>
      <c r="C145" s="417">
        <v>5633.3969999999999</v>
      </c>
      <c r="D145" s="417">
        <v>239.54599999999999</v>
      </c>
      <c r="E145" s="417">
        <v>3927.7759999999998</v>
      </c>
      <c r="F145" s="417">
        <v>3917.6179999999999</v>
      </c>
      <c r="G145" s="417">
        <v>1958.7719999999999</v>
      </c>
      <c r="H145" s="417">
        <v>1958.846</v>
      </c>
    </row>
    <row r="146" spans="1:8" hidden="1" outlineLevel="1">
      <c r="A146" s="462">
        <v>2021</v>
      </c>
      <c r="B146" s="417">
        <v>13368.525</v>
      </c>
      <c r="C146" s="417">
        <v>5726.47</v>
      </c>
      <c r="D146" s="417">
        <v>254.22200000000001</v>
      </c>
      <c r="E146" s="417">
        <v>3638.7869999999998</v>
      </c>
      <c r="F146" s="417">
        <v>3749.047</v>
      </c>
      <c r="G146" s="417">
        <v>1789.2719999999999</v>
      </c>
      <c r="H146" s="417">
        <v>1959.7750000000001</v>
      </c>
    </row>
    <row r="147" spans="1:8" hidden="1" outlineLevel="1">
      <c r="A147" s="470">
        <v>2022</v>
      </c>
      <c r="B147" s="417">
        <v>13482.55</v>
      </c>
      <c r="C147" s="417">
        <v>5727.0559999999996</v>
      </c>
      <c r="D147" s="417">
        <v>253.148</v>
      </c>
      <c r="E147" s="417">
        <v>3691.8270000000002</v>
      </c>
      <c r="F147" s="417">
        <v>3810.52</v>
      </c>
      <c r="G147" s="417">
        <v>2014.3610000000001</v>
      </c>
      <c r="H147" s="417">
        <v>1796.1590000000001</v>
      </c>
    </row>
    <row r="148" spans="1:8" collapsed="1">
      <c r="A148" s="470" t="s">
        <v>363</v>
      </c>
      <c r="B148" s="417">
        <v>13239.245999999999</v>
      </c>
      <c r="C148" s="417">
        <v>5517.4889999999996</v>
      </c>
      <c r="D148" s="417">
        <v>234.54</v>
      </c>
      <c r="E148" s="417">
        <v>3912.5839999999998</v>
      </c>
      <c r="F148" s="417">
        <v>3574.6320000000001</v>
      </c>
      <c r="G148" s="417">
        <v>1746.242</v>
      </c>
      <c r="H148" s="417">
        <v>1828.39</v>
      </c>
    </row>
    <row r="149" spans="1:8" ht="7.5" customHeight="1">
      <c r="A149" s="340"/>
      <c r="B149" s="106"/>
      <c r="C149" s="21"/>
      <c r="D149" s="221"/>
      <c r="E149" s="21"/>
      <c r="F149" s="221"/>
      <c r="G149" s="221"/>
      <c r="H149" s="221"/>
    </row>
    <row r="150" spans="1:8">
      <c r="A150" s="340"/>
      <c r="B150" s="596" t="s">
        <v>158</v>
      </c>
      <c r="C150" s="596"/>
      <c r="D150" s="596"/>
      <c r="E150" s="596"/>
      <c r="F150" s="596"/>
      <c r="G150" s="596"/>
      <c r="H150" s="596"/>
    </row>
    <row r="151" spans="1:8">
      <c r="A151" s="340">
        <v>1990</v>
      </c>
      <c r="B151" s="418">
        <v>100</v>
      </c>
      <c r="C151" s="418">
        <v>51.441000000000003</v>
      </c>
      <c r="D151" s="418">
        <v>5.641</v>
      </c>
      <c r="E151" s="418">
        <v>15.289</v>
      </c>
      <c r="F151" s="418">
        <v>27.629000000000001</v>
      </c>
      <c r="G151" s="418" t="s">
        <v>91</v>
      </c>
      <c r="H151" s="418" t="s">
        <v>91</v>
      </c>
    </row>
    <row r="152" spans="1:8">
      <c r="A152" s="340">
        <v>2000</v>
      </c>
      <c r="B152" s="418">
        <v>100</v>
      </c>
      <c r="C152" s="418">
        <v>46.570999999999998</v>
      </c>
      <c r="D152" s="418">
        <v>2.0019999999999998</v>
      </c>
      <c r="E152" s="418">
        <v>20.472999999999999</v>
      </c>
      <c r="F152" s="418">
        <v>30.954000000000001</v>
      </c>
      <c r="G152" s="418" t="s">
        <v>91</v>
      </c>
      <c r="H152" s="418" t="s">
        <v>91</v>
      </c>
    </row>
    <row r="153" spans="1:8" hidden="1" outlineLevel="1">
      <c r="A153" s="340">
        <v>2001</v>
      </c>
      <c r="B153" s="418">
        <v>100</v>
      </c>
      <c r="C153" s="418">
        <v>44.384</v>
      </c>
      <c r="D153" s="418">
        <v>2.0329999999999999</v>
      </c>
      <c r="E153" s="418">
        <v>21.102</v>
      </c>
      <c r="F153" s="418">
        <v>32.481000000000002</v>
      </c>
      <c r="G153" s="418" t="s">
        <v>91</v>
      </c>
      <c r="H153" s="418" t="s">
        <v>91</v>
      </c>
    </row>
    <row r="154" spans="1:8" hidden="1" outlineLevel="1">
      <c r="A154" s="340">
        <v>2002</v>
      </c>
      <c r="B154" s="418">
        <v>100</v>
      </c>
      <c r="C154" s="418">
        <v>40.182000000000002</v>
      </c>
      <c r="D154" s="418">
        <v>2.2469999999999999</v>
      </c>
      <c r="E154" s="418">
        <v>22.911000000000001</v>
      </c>
      <c r="F154" s="418">
        <v>34.661000000000001</v>
      </c>
      <c r="G154" s="418" t="s">
        <v>91</v>
      </c>
      <c r="H154" s="418" t="s">
        <v>91</v>
      </c>
    </row>
    <row r="155" spans="1:8" hidden="1" outlineLevel="1">
      <c r="A155" s="340">
        <v>2003</v>
      </c>
      <c r="B155" s="418">
        <v>100</v>
      </c>
      <c r="C155" s="418">
        <v>41.011000000000003</v>
      </c>
      <c r="D155" s="418">
        <v>1.8680000000000001</v>
      </c>
      <c r="E155" s="418">
        <v>22.678000000000001</v>
      </c>
      <c r="F155" s="418">
        <v>34.442999999999998</v>
      </c>
      <c r="G155" s="418" t="s">
        <v>91</v>
      </c>
      <c r="H155" s="418" t="s">
        <v>91</v>
      </c>
    </row>
    <row r="156" spans="1:8" hidden="1" outlineLevel="1">
      <c r="A156" s="340">
        <v>2004</v>
      </c>
      <c r="B156" s="418">
        <v>100</v>
      </c>
      <c r="C156" s="418">
        <v>39.997</v>
      </c>
      <c r="D156" s="418">
        <v>1.905</v>
      </c>
      <c r="E156" s="418">
        <v>23.707000000000001</v>
      </c>
      <c r="F156" s="418">
        <v>34.390999999999998</v>
      </c>
      <c r="G156" s="418" t="s">
        <v>91</v>
      </c>
      <c r="H156" s="418" t="s">
        <v>91</v>
      </c>
    </row>
    <row r="157" spans="1:8" hidden="1" outlineLevel="1">
      <c r="A157" s="340">
        <v>2005</v>
      </c>
      <c r="B157" s="418">
        <v>100</v>
      </c>
      <c r="C157" s="418">
        <v>42.220999999999997</v>
      </c>
      <c r="D157" s="418">
        <v>1.665</v>
      </c>
      <c r="E157" s="418">
        <v>23.234999999999999</v>
      </c>
      <c r="F157" s="418">
        <v>32.880000000000003</v>
      </c>
      <c r="G157" s="418" t="s">
        <v>91</v>
      </c>
      <c r="H157" s="418" t="s">
        <v>91</v>
      </c>
    </row>
    <row r="158" spans="1:8" hidden="1" outlineLevel="1">
      <c r="A158" s="340">
        <v>2006</v>
      </c>
      <c r="B158" s="418">
        <v>100</v>
      </c>
      <c r="C158" s="418">
        <v>41.213000000000001</v>
      </c>
      <c r="D158" s="418">
        <v>3.2949999999999999</v>
      </c>
      <c r="E158" s="418">
        <v>22.54</v>
      </c>
      <c r="F158" s="418">
        <v>32.951999999999998</v>
      </c>
      <c r="G158" s="418" t="s">
        <v>91</v>
      </c>
      <c r="H158" s="418" t="s">
        <v>91</v>
      </c>
    </row>
    <row r="159" spans="1:8" hidden="1" outlineLevel="1">
      <c r="A159" s="340">
        <v>2007</v>
      </c>
      <c r="B159" s="418">
        <v>100</v>
      </c>
      <c r="C159" s="418">
        <v>44.667999999999999</v>
      </c>
      <c r="D159" s="418">
        <v>3.5070000000000001</v>
      </c>
      <c r="E159" s="418">
        <v>24.736999999999998</v>
      </c>
      <c r="F159" s="418">
        <v>27.088000000000001</v>
      </c>
      <c r="G159" s="418" t="s">
        <v>91</v>
      </c>
      <c r="H159" s="418" t="s">
        <v>91</v>
      </c>
    </row>
    <row r="160" spans="1:8" hidden="1" outlineLevel="1">
      <c r="A160" s="340">
        <v>2008</v>
      </c>
      <c r="B160" s="418">
        <v>100</v>
      </c>
      <c r="C160" s="418">
        <v>41.899000000000001</v>
      </c>
      <c r="D160" s="418">
        <v>3.6030000000000002</v>
      </c>
      <c r="E160" s="418">
        <v>23.672999999999998</v>
      </c>
      <c r="F160" s="418">
        <v>30.824999999999999</v>
      </c>
      <c r="G160" s="418" t="s">
        <v>91</v>
      </c>
      <c r="H160" s="418" t="s">
        <v>91</v>
      </c>
    </row>
    <row r="161" spans="1:8" hidden="1" outlineLevel="1">
      <c r="A161" s="340">
        <v>2009</v>
      </c>
      <c r="B161" s="418">
        <v>100</v>
      </c>
      <c r="C161" s="418">
        <v>40.143000000000001</v>
      </c>
      <c r="D161" s="418">
        <v>2.93</v>
      </c>
      <c r="E161" s="418">
        <v>23.789000000000001</v>
      </c>
      <c r="F161" s="418">
        <v>33.137</v>
      </c>
      <c r="G161" s="418" t="s">
        <v>91</v>
      </c>
      <c r="H161" s="418" t="s">
        <v>91</v>
      </c>
    </row>
    <row r="162" spans="1:8" collapsed="1">
      <c r="A162" s="340">
        <v>2010</v>
      </c>
      <c r="B162" s="418">
        <v>100</v>
      </c>
      <c r="C162" s="418">
        <v>43.738999999999997</v>
      </c>
      <c r="D162" s="418">
        <v>2.9009999999999998</v>
      </c>
      <c r="E162" s="418">
        <v>23.937000000000001</v>
      </c>
      <c r="F162" s="418">
        <v>29.422999999999998</v>
      </c>
      <c r="G162" s="418" t="s">
        <v>91</v>
      </c>
      <c r="H162" s="418" t="s">
        <v>91</v>
      </c>
    </row>
    <row r="163" spans="1:8" hidden="1" outlineLevel="1">
      <c r="A163" s="340">
        <v>2011</v>
      </c>
      <c r="B163" s="418">
        <v>100</v>
      </c>
      <c r="C163" s="418">
        <v>42.561</v>
      </c>
      <c r="D163" s="418">
        <v>3.1960000000000002</v>
      </c>
      <c r="E163" s="418">
        <v>24.786000000000001</v>
      </c>
      <c r="F163" s="418">
        <v>29.457000000000001</v>
      </c>
      <c r="G163" s="418" t="s">
        <v>91</v>
      </c>
      <c r="H163" s="418" t="s">
        <v>91</v>
      </c>
    </row>
    <row r="164" spans="1:8" hidden="1" outlineLevel="1">
      <c r="A164" s="340">
        <v>2012</v>
      </c>
      <c r="B164" s="418">
        <v>100</v>
      </c>
      <c r="C164" s="418">
        <v>42.765999999999998</v>
      </c>
      <c r="D164" s="418">
        <v>2.9329999999999998</v>
      </c>
      <c r="E164" s="418">
        <v>25.655999999999999</v>
      </c>
      <c r="F164" s="418">
        <v>28.645</v>
      </c>
      <c r="G164" s="418" t="s">
        <v>91</v>
      </c>
      <c r="H164" s="418" t="s">
        <v>91</v>
      </c>
    </row>
    <row r="165" spans="1:8" hidden="1" outlineLevel="1">
      <c r="A165" s="340">
        <v>2013</v>
      </c>
      <c r="B165" s="418">
        <v>100</v>
      </c>
      <c r="C165" s="418">
        <v>41.758000000000003</v>
      </c>
      <c r="D165" s="418">
        <v>2.5190000000000001</v>
      </c>
      <c r="E165" s="418">
        <v>26.31</v>
      </c>
      <c r="F165" s="418">
        <v>29.413</v>
      </c>
      <c r="G165" s="418" t="s">
        <v>91</v>
      </c>
      <c r="H165" s="418" t="s">
        <v>91</v>
      </c>
    </row>
    <row r="166" spans="1:8" hidden="1" outlineLevel="1">
      <c r="A166" s="340">
        <v>2014</v>
      </c>
      <c r="B166" s="418">
        <v>100</v>
      </c>
      <c r="C166" s="418">
        <v>41.76</v>
      </c>
      <c r="D166" s="418">
        <v>1.71</v>
      </c>
      <c r="E166" s="418">
        <v>28.285</v>
      </c>
      <c r="F166" s="418">
        <v>28.245999999999999</v>
      </c>
      <c r="G166" s="418" t="s">
        <v>91</v>
      </c>
      <c r="H166" s="418" t="s">
        <v>91</v>
      </c>
    </row>
    <row r="167" spans="1:8" hidden="1" outlineLevel="1">
      <c r="A167" s="340">
        <v>2015</v>
      </c>
      <c r="B167" s="418">
        <v>100</v>
      </c>
      <c r="C167" s="418">
        <v>42.561999999999998</v>
      </c>
      <c r="D167" s="418">
        <v>1.8280000000000001</v>
      </c>
      <c r="E167" s="418">
        <v>28.867999999999999</v>
      </c>
      <c r="F167" s="418">
        <v>26.741</v>
      </c>
      <c r="G167" s="418" t="s">
        <v>91</v>
      </c>
      <c r="H167" s="418" t="s">
        <v>91</v>
      </c>
    </row>
    <row r="168" spans="1:8" hidden="1" outlineLevel="1">
      <c r="A168" s="340">
        <v>2016</v>
      </c>
      <c r="B168" s="418">
        <v>100</v>
      </c>
      <c r="C168" s="418">
        <v>42.040999999999997</v>
      </c>
      <c r="D168" s="418">
        <v>1.583</v>
      </c>
      <c r="E168" s="418">
        <v>29.535</v>
      </c>
      <c r="F168" s="418">
        <v>26.84</v>
      </c>
      <c r="G168" s="418" t="s">
        <v>91</v>
      </c>
      <c r="H168" s="418" t="s">
        <v>91</v>
      </c>
    </row>
    <row r="169" spans="1:8" hidden="1" outlineLevel="1">
      <c r="A169" s="340">
        <v>2017</v>
      </c>
      <c r="B169" s="418">
        <v>100</v>
      </c>
      <c r="C169" s="418">
        <v>40.98</v>
      </c>
      <c r="D169" s="418">
        <v>1.629</v>
      </c>
      <c r="E169" s="418">
        <v>30.382000000000001</v>
      </c>
      <c r="F169" s="418">
        <v>27.009</v>
      </c>
      <c r="G169" s="418">
        <v>14.013999999999999</v>
      </c>
      <c r="H169" s="418">
        <v>12.996</v>
      </c>
    </row>
    <row r="170" spans="1:8" hidden="1" outlineLevel="1">
      <c r="A170" s="414">
        <v>2018</v>
      </c>
      <c r="B170" s="418">
        <v>100</v>
      </c>
      <c r="C170" s="418">
        <v>38.286000000000001</v>
      </c>
      <c r="D170" s="418">
        <v>1.6919999999999999</v>
      </c>
      <c r="E170" s="418">
        <v>32.128999999999998</v>
      </c>
      <c r="F170" s="418">
        <v>27.893999999999998</v>
      </c>
      <c r="G170" s="418">
        <v>14.285</v>
      </c>
      <c r="H170" s="418">
        <v>13.609</v>
      </c>
    </row>
    <row r="171" spans="1:8" hidden="1" outlineLevel="1">
      <c r="A171" s="414">
        <v>2019</v>
      </c>
      <c r="B171" s="418">
        <v>100</v>
      </c>
      <c r="C171" s="418">
        <v>37.415999999999997</v>
      </c>
      <c r="D171" s="418">
        <v>1.591</v>
      </c>
      <c r="E171" s="418">
        <v>32.869999999999997</v>
      </c>
      <c r="F171" s="418">
        <v>28.123000000000001</v>
      </c>
      <c r="G171" s="418">
        <v>14.202</v>
      </c>
      <c r="H171" s="418">
        <v>13.920999999999999</v>
      </c>
    </row>
    <row r="172" spans="1:8" collapsed="1">
      <c r="A172" s="442">
        <v>2020</v>
      </c>
      <c r="B172" s="418">
        <v>100</v>
      </c>
      <c r="C172" s="418">
        <v>41.064999999999998</v>
      </c>
      <c r="D172" s="418">
        <v>1.746</v>
      </c>
      <c r="E172" s="418">
        <v>28.632000000000001</v>
      </c>
      <c r="F172" s="418">
        <v>28.558</v>
      </c>
      <c r="G172" s="418">
        <v>14.278</v>
      </c>
      <c r="H172" s="418">
        <v>14.279</v>
      </c>
    </row>
    <row r="173" spans="1:8" hidden="1" outlineLevel="1">
      <c r="A173" s="462">
        <v>2021</v>
      </c>
      <c r="B173" s="418">
        <v>100</v>
      </c>
      <c r="C173" s="418">
        <v>42.835000000000001</v>
      </c>
      <c r="D173" s="418">
        <v>1.9019999999999999</v>
      </c>
      <c r="E173" s="418">
        <v>27.219000000000001</v>
      </c>
      <c r="F173" s="418">
        <v>28.044</v>
      </c>
      <c r="G173" s="418">
        <v>13.384</v>
      </c>
      <c r="H173" s="418">
        <v>14.66</v>
      </c>
    </row>
    <row r="174" spans="1:8" hidden="1" outlineLevel="1">
      <c r="A174" s="470">
        <v>2022</v>
      </c>
      <c r="B174" s="418">
        <v>100</v>
      </c>
      <c r="C174" s="418">
        <v>42.478000000000002</v>
      </c>
      <c r="D174" s="418">
        <v>1.8779999999999999</v>
      </c>
      <c r="E174" s="418">
        <v>27.382000000000001</v>
      </c>
      <c r="F174" s="418">
        <v>28.263000000000002</v>
      </c>
      <c r="G174" s="418">
        <v>14.941000000000001</v>
      </c>
      <c r="H174" s="418">
        <v>13.321999999999999</v>
      </c>
    </row>
    <row r="175" spans="1:8" collapsed="1">
      <c r="A175" s="470" t="s">
        <v>363</v>
      </c>
      <c r="B175" s="418">
        <v>100</v>
      </c>
      <c r="C175" s="418">
        <v>41.674999999999997</v>
      </c>
      <c r="D175" s="418">
        <v>1.772</v>
      </c>
      <c r="E175" s="418">
        <v>29.553000000000001</v>
      </c>
      <c r="F175" s="418">
        <v>27</v>
      </c>
      <c r="G175" s="418">
        <v>13.19</v>
      </c>
      <c r="H175" s="418">
        <v>13.81</v>
      </c>
    </row>
    <row r="176" spans="1:8" ht="7.5" customHeight="1">
      <c r="A176" s="340"/>
      <c r="B176" s="173"/>
      <c r="C176" s="20"/>
      <c r="D176" s="101"/>
      <c r="E176" s="20"/>
      <c r="F176" s="101"/>
      <c r="G176" s="101"/>
      <c r="H176" s="101"/>
    </row>
    <row r="177" spans="1:8">
      <c r="A177" s="340"/>
      <c r="B177" s="596" t="s">
        <v>147</v>
      </c>
      <c r="C177" s="596"/>
      <c r="D177" s="596"/>
      <c r="E177" s="596"/>
      <c r="F177" s="596"/>
      <c r="G177" s="596"/>
      <c r="H177" s="596"/>
    </row>
    <row r="178" spans="1:8">
      <c r="A178" s="340">
        <v>2000</v>
      </c>
      <c r="B178" s="418">
        <v>-13</v>
      </c>
      <c r="C178" s="418">
        <v>-21.236999999999998</v>
      </c>
      <c r="D178" s="418">
        <v>-69.128</v>
      </c>
      <c r="E178" s="418">
        <v>16.5</v>
      </c>
      <c r="F178" s="418">
        <v>-2.5299999999999998</v>
      </c>
      <c r="G178" s="418" t="s">
        <v>91</v>
      </c>
      <c r="H178" s="418" t="s">
        <v>91</v>
      </c>
    </row>
    <row r="179" spans="1:8" hidden="1" outlineLevel="1">
      <c r="A179" s="340">
        <v>2001</v>
      </c>
      <c r="B179" s="418">
        <v>-15.805</v>
      </c>
      <c r="C179" s="418">
        <v>-27.355</v>
      </c>
      <c r="D179" s="418">
        <v>-69.656000000000006</v>
      </c>
      <c r="E179" s="418">
        <v>16.207000000000001</v>
      </c>
      <c r="F179" s="418">
        <v>-1.0209999999999999</v>
      </c>
      <c r="G179" s="418" t="s">
        <v>91</v>
      </c>
      <c r="H179" s="418" t="s">
        <v>91</v>
      </c>
    </row>
    <row r="180" spans="1:8" hidden="1" outlineLevel="1">
      <c r="A180" s="340">
        <v>2002</v>
      </c>
      <c r="B180" s="418">
        <v>-24.716000000000001</v>
      </c>
      <c r="C180" s="418">
        <v>-41.194000000000003</v>
      </c>
      <c r="D180" s="418">
        <v>-70.015000000000001</v>
      </c>
      <c r="E180" s="418">
        <v>12.814</v>
      </c>
      <c r="F180" s="418">
        <v>-5.5549999999999997</v>
      </c>
      <c r="G180" s="418" t="s">
        <v>91</v>
      </c>
      <c r="H180" s="418" t="s">
        <v>91</v>
      </c>
    </row>
    <row r="181" spans="1:8" hidden="1" outlineLevel="1">
      <c r="A181" s="340">
        <v>2003</v>
      </c>
      <c r="B181" s="418">
        <v>-25.7</v>
      </c>
      <c r="C181" s="418">
        <v>-40.765000000000001</v>
      </c>
      <c r="D181" s="418">
        <v>-75.394000000000005</v>
      </c>
      <c r="E181" s="418">
        <v>10.207000000000001</v>
      </c>
      <c r="F181" s="418">
        <v>-7.3769999999999998</v>
      </c>
      <c r="G181" s="418" t="s">
        <v>91</v>
      </c>
      <c r="H181" s="418" t="s">
        <v>91</v>
      </c>
    </row>
    <row r="182" spans="1:8" hidden="1" outlineLevel="1">
      <c r="A182" s="340">
        <v>2004</v>
      </c>
      <c r="B182" s="418">
        <v>-29.113</v>
      </c>
      <c r="C182" s="418">
        <v>-44.883000000000003</v>
      </c>
      <c r="D182" s="418">
        <v>-76.061999999999998</v>
      </c>
      <c r="E182" s="418">
        <v>9.9169999999999998</v>
      </c>
      <c r="F182" s="418">
        <v>-11.763</v>
      </c>
      <c r="G182" s="418" t="s">
        <v>91</v>
      </c>
      <c r="H182" s="418" t="s">
        <v>91</v>
      </c>
    </row>
    <row r="183" spans="1:8" hidden="1" outlineLevel="1">
      <c r="A183" s="340">
        <v>2005</v>
      </c>
      <c r="B183" s="418">
        <v>-30.172999999999998</v>
      </c>
      <c r="C183" s="418">
        <v>-42.689</v>
      </c>
      <c r="D183" s="418">
        <v>-79.391000000000005</v>
      </c>
      <c r="E183" s="418">
        <v>6.1159999999999997</v>
      </c>
      <c r="F183" s="418">
        <v>-16.902999999999999</v>
      </c>
      <c r="G183" s="418" t="s">
        <v>91</v>
      </c>
      <c r="H183" s="418" t="s">
        <v>91</v>
      </c>
    </row>
    <row r="184" spans="1:8" hidden="1" outlineLevel="1">
      <c r="A184" s="340">
        <v>2006</v>
      </c>
      <c r="B184" s="418">
        <v>-28.911999999999999</v>
      </c>
      <c r="C184" s="418">
        <v>-43.045000000000002</v>
      </c>
      <c r="D184" s="418">
        <v>-58.478999999999999</v>
      </c>
      <c r="E184" s="418">
        <v>4.8029999999999999</v>
      </c>
      <c r="F184" s="418">
        <v>-15.217000000000001</v>
      </c>
      <c r="G184" s="418" t="s">
        <v>91</v>
      </c>
      <c r="H184" s="418" t="s">
        <v>91</v>
      </c>
    </row>
    <row r="185" spans="1:8" hidden="1" outlineLevel="1">
      <c r="A185" s="340">
        <v>2007</v>
      </c>
      <c r="B185" s="418">
        <v>-36.276000000000003</v>
      </c>
      <c r="C185" s="418">
        <v>-44.665999999999997</v>
      </c>
      <c r="D185" s="418">
        <v>-60.387999999999998</v>
      </c>
      <c r="E185" s="418">
        <v>3.105</v>
      </c>
      <c r="F185" s="418">
        <v>-37.521999999999998</v>
      </c>
      <c r="G185" s="418" t="s">
        <v>91</v>
      </c>
      <c r="H185" s="418" t="s">
        <v>91</v>
      </c>
    </row>
    <row r="186" spans="1:8" hidden="1" outlineLevel="1">
      <c r="A186" s="340">
        <v>2008</v>
      </c>
      <c r="B186" s="418">
        <v>-33.51</v>
      </c>
      <c r="C186" s="418">
        <v>-45.843000000000004</v>
      </c>
      <c r="D186" s="418">
        <v>-57.529000000000003</v>
      </c>
      <c r="E186" s="418">
        <v>2.952</v>
      </c>
      <c r="F186" s="418">
        <v>-25.82</v>
      </c>
      <c r="G186" s="418" t="s">
        <v>91</v>
      </c>
      <c r="H186" s="418" t="s">
        <v>91</v>
      </c>
    </row>
    <row r="187" spans="1:8" hidden="1" outlineLevel="1">
      <c r="A187" s="340">
        <v>2009</v>
      </c>
      <c r="B187" s="418">
        <v>-36.371000000000002</v>
      </c>
      <c r="C187" s="418">
        <v>-50.345999999999997</v>
      </c>
      <c r="D187" s="418">
        <v>-66.948999999999998</v>
      </c>
      <c r="E187" s="418">
        <v>-0.99399999999999999</v>
      </c>
      <c r="F187" s="418">
        <v>-23.684999999999999</v>
      </c>
      <c r="G187" s="418" t="s">
        <v>91</v>
      </c>
      <c r="H187" s="418" t="s">
        <v>91</v>
      </c>
    </row>
    <row r="188" spans="1:8" collapsed="1">
      <c r="A188" s="340">
        <v>2010</v>
      </c>
      <c r="B188" s="418">
        <v>-34.561999999999998</v>
      </c>
      <c r="C188" s="418">
        <v>-44.36</v>
      </c>
      <c r="D188" s="418">
        <v>-66.344999999999999</v>
      </c>
      <c r="E188" s="418">
        <v>2.4510000000000001</v>
      </c>
      <c r="F188" s="418">
        <v>-30.312000000000001</v>
      </c>
      <c r="G188" s="418" t="s">
        <v>91</v>
      </c>
      <c r="H188" s="418" t="s">
        <v>91</v>
      </c>
    </row>
    <row r="189" spans="1:8" hidden="1" outlineLevel="1">
      <c r="A189" s="340">
        <v>2011</v>
      </c>
      <c r="B189" s="418">
        <v>-36.719000000000001</v>
      </c>
      <c r="C189" s="418">
        <v>-47.642000000000003</v>
      </c>
      <c r="D189" s="418">
        <v>-64.152000000000001</v>
      </c>
      <c r="E189" s="418">
        <v>2.5920000000000001</v>
      </c>
      <c r="F189" s="418">
        <v>-32.533000000000001</v>
      </c>
      <c r="G189" s="418" t="s">
        <v>91</v>
      </c>
      <c r="H189" s="418" t="s">
        <v>91</v>
      </c>
    </row>
    <row r="190" spans="1:8" hidden="1" outlineLevel="1">
      <c r="A190" s="340">
        <v>2012</v>
      </c>
      <c r="B190" s="418">
        <v>-38.313000000000002</v>
      </c>
      <c r="C190" s="418">
        <v>-48.715000000000003</v>
      </c>
      <c r="D190" s="418">
        <v>-67.927000000000007</v>
      </c>
      <c r="E190" s="418">
        <v>3.5179999999999998</v>
      </c>
      <c r="F190" s="418">
        <v>-36.045000000000002</v>
      </c>
      <c r="G190" s="418" t="s">
        <v>91</v>
      </c>
      <c r="H190" s="418" t="s">
        <v>91</v>
      </c>
    </row>
    <row r="191" spans="1:8" hidden="1" outlineLevel="1">
      <c r="A191" s="340">
        <v>2013</v>
      </c>
      <c r="B191" s="418">
        <v>-36.972999999999999</v>
      </c>
      <c r="C191" s="418">
        <v>-48.837000000000003</v>
      </c>
      <c r="D191" s="418">
        <v>-71.86</v>
      </c>
      <c r="E191" s="418">
        <v>8.4619999999999997</v>
      </c>
      <c r="F191" s="418">
        <v>-32.902999999999999</v>
      </c>
      <c r="G191" s="418" t="s">
        <v>91</v>
      </c>
      <c r="H191" s="418" t="s">
        <v>91</v>
      </c>
    </row>
    <row r="192" spans="1:8" hidden="1" outlineLevel="1">
      <c r="A192" s="340">
        <v>2014</v>
      </c>
      <c r="B192" s="418">
        <v>-36.243000000000002</v>
      </c>
      <c r="C192" s="418">
        <v>-48.241999999999997</v>
      </c>
      <c r="D192" s="418">
        <v>-80.677000000000007</v>
      </c>
      <c r="E192" s="418">
        <v>17.95</v>
      </c>
      <c r="F192" s="418">
        <v>-34.819000000000003</v>
      </c>
      <c r="G192" s="418" t="s">
        <v>91</v>
      </c>
      <c r="H192" s="418" t="s">
        <v>91</v>
      </c>
    </row>
    <row r="193" spans="1:8" hidden="1" outlineLevel="1">
      <c r="A193" s="340">
        <v>2015</v>
      </c>
      <c r="B193" s="418">
        <v>-39.581000000000003</v>
      </c>
      <c r="C193" s="418">
        <v>-50.01</v>
      </c>
      <c r="D193" s="418">
        <v>-80.418999999999997</v>
      </c>
      <c r="E193" s="418">
        <v>14.082000000000001</v>
      </c>
      <c r="F193" s="418">
        <v>-41.523000000000003</v>
      </c>
      <c r="G193" s="418" t="s">
        <v>91</v>
      </c>
      <c r="H193" s="418" t="s">
        <v>91</v>
      </c>
    </row>
    <row r="194" spans="1:8" hidden="1" outlineLevel="1">
      <c r="A194" s="340">
        <v>2016</v>
      </c>
      <c r="B194" s="418">
        <v>-38.996000000000002</v>
      </c>
      <c r="C194" s="418">
        <v>-50.143000000000001</v>
      </c>
      <c r="D194" s="418">
        <v>-82.878</v>
      </c>
      <c r="E194" s="418">
        <v>17.846</v>
      </c>
      <c r="F194" s="418">
        <v>-40.738</v>
      </c>
      <c r="G194" s="418" t="s">
        <v>91</v>
      </c>
      <c r="H194" s="418" t="s">
        <v>91</v>
      </c>
    </row>
    <row r="195" spans="1:8" hidden="1" outlineLevel="1">
      <c r="A195" s="340">
        <v>2017</v>
      </c>
      <c r="B195" s="418">
        <v>-39.676000000000002</v>
      </c>
      <c r="C195" s="418">
        <v>-51.942999999999998</v>
      </c>
      <c r="D195" s="418">
        <v>-82.581000000000003</v>
      </c>
      <c r="E195" s="418">
        <v>19.873000000000001</v>
      </c>
      <c r="F195" s="418">
        <v>-41.029000000000003</v>
      </c>
      <c r="G195" s="418" t="s">
        <v>91</v>
      </c>
      <c r="H195" s="418" t="s">
        <v>91</v>
      </c>
    </row>
    <row r="196" spans="1:8" hidden="1" outlineLevel="1">
      <c r="A196" s="414">
        <v>2018</v>
      </c>
      <c r="B196" s="418">
        <v>-42.134</v>
      </c>
      <c r="C196" s="418">
        <v>-56.932000000000002</v>
      </c>
      <c r="D196" s="418">
        <v>-82.646000000000001</v>
      </c>
      <c r="E196" s="418">
        <v>21.600999999999999</v>
      </c>
      <c r="F196" s="418">
        <v>-41.58</v>
      </c>
      <c r="G196" s="418" t="s">
        <v>91</v>
      </c>
      <c r="H196" s="418" t="s">
        <v>91</v>
      </c>
    </row>
    <row r="197" spans="1:8" hidden="1" outlineLevel="1">
      <c r="A197" s="414">
        <v>2019</v>
      </c>
      <c r="B197" s="418">
        <v>-43.963999999999999</v>
      </c>
      <c r="C197" s="418">
        <v>-59.241999999999997</v>
      </c>
      <c r="D197" s="418">
        <v>-84.192999999999998</v>
      </c>
      <c r="E197" s="418">
        <v>20.471</v>
      </c>
      <c r="F197" s="418">
        <v>-42.963000000000001</v>
      </c>
      <c r="G197" s="418" t="s">
        <v>91</v>
      </c>
      <c r="H197" s="418" t="s">
        <v>91</v>
      </c>
    </row>
    <row r="198" spans="1:8" collapsed="1">
      <c r="A198" s="442">
        <v>2020</v>
      </c>
      <c r="B198" s="418">
        <v>-51.081000000000003</v>
      </c>
      <c r="C198" s="418">
        <v>-60.948999999999998</v>
      </c>
      <c r="D198" s="418">
        <v>-84.858000000000004</v>
      </c>
      <c r="E198" s="418">
        <v>-8.39</v>
      </c>
      <c r="F198" s="418">
        <v>-49.436999999999998</v>
      </c>
      <c r="G198" s="418" t="s">
        <v>91</v>
      </c>
      <c r="H198" s="418" t="s">
        <v>91</v>
      </c>
    </row>
    <row r="199" spans="1:8" hidden="1" outlineLevel="1">
      <c r="A199" s="462">
        <v>2021</v>
      </c>
      <c r="B199" s="418">
        <v>-52.329000000000001</v>
      </c>
      <c r="C199" s="418">
        <v>-60.302999999999997</v>
      </c>
      <c r="D199" s="418">
        <v>-83.93</v>
      </c>
      <c r="E199" s="418">
        <v>-15.13</v>
      </c>
      <c r="F199" s="418">
        <v>-51.613</v>
      </c>
      <c r="G199" s="418" t="s">
        <v>91</v>
      </c>
      <c r="H199" s="418" t="s">
        <v>91</v>
      </c>
    </row>
    <row r="200" spans="1:8" hidden="1" outlineLevel="1">
      <c r="A200" s="470">
        <v>2022</v>
      </c>
      <c r="B200" s="418">
        <v>-51.921999999999997</v>
      </c>
      <c r="C200" s="418">
        <v>-60.298999999999999</v>
      </c>
      <c r="D200" s="418">
        <v>-83.998000000000005</v>
      </c>
      <c r="E200" s="418">
        <v>-13.893000000000001</v>
      </c>
      <c r="F200" s="418">
        <v>-50.82</v>
      </c>
      <c r="G200" s="418" t="s">
        <v>91</v>
      </c>
      <c r="H200" s="418" t="s">
        <v>91</v>
      </c>
    </row>
    <row r="201" spans="1:8" collapsed="1">
      <c r="A201" s="470" t="s">
        <v>363</v>
      </c>
      <c r="B201" s="418">
        <v>-52.79</v>
      </c>
      <c r="C201" s="418">
        <v>-61.752000000000002</v>
      </c>
      <c r="D201" s="418">
        <v>-85.174000000000007</v>
      </c>
      <c r="E201" s="418">
        <v>-8.7439999999999998</v>
      </c>
      <c r="F201" s="418">
        <v>-53.863999999999997</v>
      </c>
      <c r="G201" s="418" t="s">
        <v>91</v>
      </c>
      <c r="H201" s="418" t="s">
        <v>91</v>
      </c>
    </row>
    <row r="202" spans="1:8" ht="7.5" customHeight="1">
      <c r="A202" s="340"/>
      <c r="B202" s="101"/>
      <c r="C202" s="20"/>
      <c r="D202" s="101"/>
      <c r="E202" s="173"/>
      <c r="F202" s="173"/>
      <c r="G202" s="173"/>
      <c r="H202" s="173"/>
    </row>
    <row r="203" spans="1:8">
      <c r="A203" s="340"/>
      <c r="B203" s="596" t="s">
        <v>148</v>
      </c>
      <c r="C203" s="596"/>
      <c r="D203" s="596"/>
      <c r="E203" s="596"/>
      <c r="F203" s="596"/>
      <c r="G203" s="596"/>
      <c r="H203" s="596"/>
    </row>
    <row r="204" spans="1:8" hidden="1" outlineLevel="1">
      <c r="A204" s="340">
        <v>2000</v>
      </c>
      <c r="B204" s="418">
        <v>1.623</v>
      </c>
      <c r="C204" s="418">
        <v>1.6259999999999999</v>
      </c>
      <c r="D204" s="418">
        <v>-5.5970000000000004</v>
      </c>
      <c r="E204" s="418">
        <v>-0.56200000000000006</v>
      </c>
      <c r="F204" s="418">
        <v>3.6349999999999998</v>
      </c>
      <c r="G204" s="418" t="s">
        <v>91</v>
      </c>
      <c r="H204" s="418" t="s">
        <v>91</v>
      </c>
    </row>
    <row r="205" spans="1:8" hidden="1" outlineLevel="1">
      <c r="A205" s="340">
        <v>2001</v>
      </c>
      <c r="B205" s="418">
        <v>-3.2240000000000002</v>
      </c>
      <c r="C205" s="418">
        <v>-7.7679999999999998</v>
      </c>
      <c r="D205" s="418">
        <v>-1.7090000000000001</v>
      </c>
      <c r="E205" s="418">
        <v>-0.252</v>
      </c>
      <c r="F205" s="418">
        <v>1.5489999999999999</v>
      </c>
      <c r="G205" s="418" t="s">
        <v>91</v>
      </c>
      <c r="H205" s="418" t="s">
        <v>91</v>
      </c>
    </row>
    <row r="206" spans="1:8" hidden="1" outlineLevel="1">
      <c r="A206" s="340">
        <v>2002</v>
      </c>
      <c r="B206" s="418">
        <v>-10.583</v>
      </c>
      <c r="C206" s="418">
        <v>-19.05</v>
      </c>
      <c r="D206" s="418">
        <v>-1.1819999999999999</v>
      </c>
      <c r="E206" s="418">
        <v>-2.92</v>
      </c>
      <c r="F206" s="418">
        <v>-4.5810000000000004</v>
      </c>
      <c r="G206" s="418" t="s">
        <v>91</v>
      </c>
      <c r="H206" s="418" t="s">
        <v>91</v>
      </c>
    </row>
    <row r="207" spans="1:8" hidden="1" outlineLevel="1">
      <c r="A207" s="340">
        <v>2003</v>
      </c>
      <c r="B207" s="418">
        <v>-1.3080000000000001</v>
      </c>
      <c r="C207" s="418">
        <v>0.72899999999999998</v>
      </c>
      <c r="D207" s="418">
        <v>-17.940999999999999</v>
      </c>
      <c r="E207" s="418">
        <v>-2.31</v>
      </c>
      <c r="F207" s="418">
        <v>-1.929</v>
      </c>
      <c r="G207" s="418" t="s">
        <v>91</v>
      </c>
      <c r="H207" s="418" t="s">
        <v>91</v>
      </c>
    </row>
    <row r="208" spans="1:8" hidden="1" outlineLevel="1">
      <c r="A208" s="340">
        <v>2004</v>
      </c>
      <c r="B208" s="418">
        <v>-4.593</v>
      </c>
      <c r="C208" s="418">
        <v>-6.9530000000000003</v>
      </c>
      <c r="D208" s="418">
        <v>-2.714</v>
      </c>
      <c r="E208" s="418">
        <v>-0.26400000000000001</v>
      </c>
      <c r="F208" s="418">
        <v>-4.7359999999999998</v>
      </c>
      <c r="G208" s="418" t="s">
        <v>91</v>
      </c>
      <c r="H208" s="418" t="s">
        <v>91</v>
      </c>
    </row>
    <row r="209" spans="1:8" hidden="1" outlineLevel="1">
      <c r="A209" s="340">
        <v>2005</v>
      </c>
      <c r="B209" s="418">
        <v>-1.4950000000000001</v>
      </c>
      <c r="C209" s="418">
        <v>3.9809999999999999</v>
      </c>
      <c r="D209" s="418">
        <v>-13.909000000000001</v>
      </c>
      <c r="E209" s="418">
        <v>-3.4569999999999999</v>
      </c>
      <c r="F209" s="418">
        <v>-5.8250000000000002</v>
      </c>
      <c r="G209" s="418" t="s">
        <v>91</v>
      </c>
      <c r="H209" s="418" t="s">
        <v>91</v>
      </c>
    </row>
    <row r="210" spans="1:8" hidden="1" outlineLevel="1">
      <c r="A210" s="340">
        <v>2006</v>
      </c>
      <c r="B210" s="418">
        <v>1.8069999999999999</v>
      </c>
      <c r="C210" s="418">
        <v>-0.622</v>
      </c>
      <c r="D210" s="418">
        <v>101.477</v>
      </c>
      <c r="E210" s="418">
        <v>-1.238</v>
      </c>
      <c r="F210" s="418">
        <v>2.0289999999999999</v>
      </c>
      <c r="G210" s="418" t="s">
        <v>91</v>
      </c>
      <c r="H210" s="418" t="s">
        <v>91</v>
      </c>
    </row>
    <row r="211" spans="1:8" hidden="1" outlineLevel="1">
      <c r="A211" s="340">
        <v>2007</v>
      </c>
      <c r="B211" s="418">
        <v>-10.359</v>
      </c>
      <c r="C211" s="418">
        <v>-2.8460000000000001</v>
      </c>
      <c r="D211" s="418">
        <v>-4.5990000000000002</v>
      </c>
      <c r="E211" s="418">
        <v>-1.62</v>
      </c>
      <c r="F211" s="418">
        <v>-26.309000000000001</v>
      </c>
      <c r="G211" s="418" t="s">
        <v>91</v>
      </c>
      <c r="H211" s="418" t="s">
        <v>91</v>
      </c>
    </row>
    <row r="212" spans="1:8" hidden="1" outlineLevel="1">
      <c r="A212" s="340">
        <v>2008</v>
      </c>
      <c r="B212" s="418">
        <v>4.34</v>
      </c>
      <c r="C212" s="418">
        <v>-2.1280000000000001</v>
      </c>
      <c r="D212" s="418">
        <v>7.218</v>
      </c>
      <c r="E212" s="418">
        <v>-0.14799999999999999</v>
      </c>
      <c r="F212" s="418">
        <v>18.73</v>
      </c>
      <c r="G212" s="418" t="s">
        <v>91</v>
      </c>
      <c r="H212" s="418" t="s">
        <v>91</v>
      </c>
    </row>
    <row r="213" spans="1:8" hidden="1" outlineLevel="1">
      <c r="A213" s="340">
        <v>2009</v>
      </c>
      <c r="B213" s="418">
        <v>-4.3029999999999999</v>
      </c>
      <c r="C213" s="418">
        <v>-8.3130000000000006</v>
      </c>
      <c r="D213" s="418">
        <v>-22.18</v>
      </c>
      <c r="E213" s="418">
        <v>-3.8319999999999999</v>
      </c>
      <c r="F213" s="418">
        <v>2.8780000000000001</v>
      </c>
      <c r="G213" s="418" t="s">
        <v>91</v>
      </c>
      <c r="H213" s="418" t="s">
        <v>91</v>
      </c>
    </row>
    <row r="214" spans="1:8" hidden="1" outlineLevel="1">
      <c r="A214" s="340">
        <v>2010</v>
      </c>
      <c r="B214" s="418">
        <v>2.843</v>
      </c>
      <c r="C214" s="418">
        <v>12.055</v>
      </c>
      <c r="D214" s="418">
        <v>1.8280000000000001</v>
      </c>
      <c r="E214" s="418">
        <v>3.4790000000000001</v>
      </c>
      <c r="F214" s="418">
        <v>-8.6839999999999993</v>
      </c>
      <c r="G214" s="418" t="s">
        <v>91</v>
      </c>
      <c r="H214" s="418" t="s">
        <v>91</v>
      </c>
    </row>
    <row r="215" spans="1:8" hidden="1" outlineLevel="1">
      <c r="A215" s="340">
        <v>2011</v>
      </c>
      <c r="B215" s="418">
        <v>-3.2959999999999998</v>
      </c>
      <c r="C215" s="418">
        <v>-5.9</v>
      </c>
      <c r="D215" s="418">
        <v>6.516</v>
      </c>
      <c r="E215" s="418">
        <v>0.13700000000000001</v>
      </c>
      <c r="F215" s="418">
        <v>-3.1859999999999999</v>
      </c>
      <c r="G215" s="418" t="s">
        <v>91</v>
      </c>
      <c r="H215" s="418" t="s">
        <v>91</v>
      </c>
    </row>
    <row r="216" spans="1:8" hidden="1" outlineLevel="1">
      <c r="A216" s="340">
        <v>2012</v>
      </c>
      <c r="B216" s="418">
        <v>-2.5190000000000001</v>
      </c>
      <c r="C216" s="418">
        <v>-2.0489999999999999</v>
      </c>
      <c r="D216" s="418">
        <v>-10.532999999999999</v>
      </c>
      <c r="E216" s="418">
        <v>0.90300000000000002</v>
      </c>
      <c r="F216" s="418">
        <v>-5.2069999999999999</v>
      </c>
      <c r="G216" s="418" t="s">
        <v>91</v>
      </c>
      <c r="H216" s="418" t="s">
        <v>91</v>
      </c>
    </row>
    <row r="217" spans="1:8" hidden="1" outlineLevel="1">
      <c r="A217" s="340">
        <v>2013</v>
      </c>
      <c r="B217" s="418">
        <v>2.1720000000000002</v>
      </c>
      <c r="C217" s="418">
        <v>-0.23699999999999999</v>
      </c>
      <c r="D217" s="418">
        <v>-12.260999999999999</v>
      </c>
      <c r="E217" s="418">
        <v>4.7770000000000001</v>
      </c>
      <c r="F217" s="418">
        <v>4.9139999999999997</v>
      </c>
      <c r="G217" s="418" t="s">
        <v>91</v>
      </c>
      <c r="H217" s="418" t="s">
        <v>91</v>
      </c>
    </row>
    <row r="218" spans="1:8" hidden="1" outlineLevel="1">
      <c r="A218" s="340">
        <v>2014</v>
      </c>
      <c r="B218" s="418">
        <v>1.157</v>
      </c>
      <c r="C218" s="418">
        <v>1.1619999999999999</v>
      </c>
      <c r="D218" s="418">
        <v>-31.334</v>
      </c>
      <c r="E218" s="418">
        <v>8.7469999999999999</v>
      </c>
      <c r="F218" s="418">
        <v>-2.8570000000000002</v>
      </c>
      <c r="G218" s="418" t="s">
        <v>91</v>
      </c>
      <c r="H218" s="418" t="s">
        <v>91</v>
      </c>
    </row>
    <row r="219" spans="1:8" hidden="1" outlineLevel="1">
      <c r="A219" s="340">
        <v>2015</v>
      </c>
      <c r="B219" s="418">
        <v>-5.2359999999999998</v>
      </c>
      <c r="C219" s="418">
        <v>-3.4140000000000001</v>
      </c>
      <c r="D219" s="418">
        <v>1.3340000000000001</v>
      </c>
      <c r="E219" s="418">
        <v>-3.2789999999999999</v>
      </c>
      <c r="F219" s="418">
        <v>-10.285</v>
      </c>
      <c r="G219" s="418" t="s">
        <v>91</v>
      </c>
      <c r="H219" s="418" t="s">
        <v>91</v>
      </c>
    </row>
    <row r="220" spans="1:8" hidden="1" outlineLevel="1">
      <c r="A220" s="340">
        <v>2016</v>
      </c>
      <c r="B220" s="418">
        <v>0.96799999999999997</v>
      </c>
      <c r="C220" s="418">
        <v>-0.26700000000000002</v>
      </c>
      <c r="D220" s="418">
        <v>-12.558999999999999</v>
      </c>
      <c r="E220" s="418">
        <v>3.2989999999999999</v>
      </c>
      <c r="F220" s="418">
        <v>1.343</v>
      </c>
      <c r="G220" s="418" t="s">
        <v>91</v>
      </c>
      <c r="H220" s="418" t="s">
        <v>91</v>
      </c>
    </row>
    <row r="221" spans="1:8" hidden="1" outlineLevel="1">
      <c r="A221" s="340">
        <v>2017</v>
      </c>
      <c r="B221" s="418">
        <v>-1.1140000000000001</v>
      </c>
      <c r="C221" s="418">
        <v>-3.6110000000000002</v>
      </c>
      <c r="D221" s="418">
        <v>1.7350000000000001</v>
      </c>
      <c r="E221" s="418">
        <v>1.7210000000000001</v>
      </c>
      <c r="F221" s="418">
        <v>-0.49199999999999999</v>
      </c>
      <c r="G221" s="418" t="s">
        <v>91</v>
      </c>
      <c r="H221" s="418" t="s">
        <v>91</v>
      </c>
    </row>
    <row r="222" spans="1:8" hidden="1" outlineLevel="1">
      <c r="A222" s="414">
        <v>2018</v>
      </c>
      <c r="B222" s="418">
        <v>-4.0750000000000002</v>
      </c>
      <c r="C222" s="418">
        <v>-10.381</v>
      </c>
      <c r="D222" s="418">
        <v>-0.372</v>
      </c>
      <c r="E222" s="418">
        <v>1.4410000000000001</v>
      </c>
      <c r="F222" s="418">
        <v>-0.93500000000000005</v>
      </c>
      <c r="G222" s="418">
        <v>-2.222</v>
      </c>
      <c r="H222" s="418">
        <v>0.45300000000000001</v>
      </c>
    </row>
    <row r="223" spans="1:8" hidden="1" outlineLevel="1">
      <c r="A223" s="414">
        <v>2019</v>
      </c>
      <c r="B223" s="418">
        <v>-3.1619999999999999</v>
      </c>
      <c r="C223" s="418">
        <v>-5.3620000000000001</v>
      </c>
      <c r="D223" s="418">
        <v>-8.9130000000000003</v>
      </c>
      <c r="E223" s="418">
        <v>-0.92900000000000005</v>
      </c>
      <c r="F223" s="418">
        <v>-2.3660000000000001</v>
      </c>
      <c r="G223" s="418">
        <v>-3.7240000000000002</v>
      </c>
      <c r="H223" s="418">
        <v>-0.94099999999999995</v>
      </c>
    </row>
    <row r="224" spans="1:8" hidden="1" outlineLevel="1">
      <c r="A224" s="442">
        <v>2020</v>
      </c>
      <c r="B224" s="418">
        <v>-12.701000000000001</v>
      </c>
      <c r="C224" s="418">
        <v>-4.1879999999999997</v>
      </c>
      <c r="D224" s="418">
        <v>-4.2069999999999999</v>
      </c>
      <c r="E224" s="418">
        <v>-23.957000000000001</v>
      </c>
      <c r="F224" s="418">
        <v>-11.352</v>
      </c>
      <c r="G224" s="418">
        <v>-12.228999999999999</v>
      </c>
      <c r="H224" s="418">
        <v>-10.457000000000001</v>
      </c>
    </row>
    <row r="225" spans="1:8" hidden="1" outlineLevel="1" collapsed="1">
      <c r="A225" s="462">
        <v>2021</v>
      </c>
      <c r="B225" s="418">
        <v>-2.5499999999999998</v>
      </c>
      <c r="C225" s="418">
        <v>1.6519999999999999</v>
      </c>
      <c r="D225" s="418">
        <v>6.1269999999999998</v>
      </c>
      <c r="E225" s="418">
        <v>-7.3579999999999997</v>
      </c>
      <c r="F225" s="418">
        <v>-4.3029999999999999</v>
      </c>
      <c r="G225" s="418">
        <v>-8.6530000000000005</v>
      </c>
      <c r="H225" s="418">
        <v>4.7E-2</v>
      </c>
    </row>
    <row r="226" spans="1:8" hidden="1" outlineLevel="1">
      <c r="A226" s="470">
        <v>2022</v>
      </c>
      <c r="B226" s="418">
        <v>0.85299999999999998</v>
      </c>
      <c r="C226" s="418">
        <v>0.01</v>
      </c>
      <c r="D226" s="418">
        <v>-0.42199999999999999</v>
      </c>
      <c r="E226" s="418">
        <v>1.458</v>
      </c>
      <c r="F226" s="418">
        <v>1.64</v>
      </c>
      <c r="G226" s="418">
        <v>12.58</v>
      </c>
      <c r="H226" s="418">
        <v>-8.3490000000000002</v>
      </c>
    </row>
    <row r="227" spans="1:8" collapsed="1">
      <c r="A227" s="470" t="s">
        <v>363</v>
      </c>
      <c r="B227" s="418">
        <v>-1.8049999999999999</v>
      </c>
      <c r="C227" s="418">
        <v>-3.6589999999999998</v>
      </c>
      <c r="D227" s="418">
        <v>-7.351</v>
      </c>
      <c r="E227" s="418">
        <v>5.98</v>
      </c>
      <c r="F227" s="418">
        <v>-6.19</v>
      </c>
      <c r="G227" s="418">
        <v>-13.31</v>
      </c>
      <c r="H227" s="418">
        <v>1.794</v>
      </c>
    </row>
    <row r="228" spans="1:8" ht="9" customHeight="1">
      <c r="A228" s="86" t="s">
        <v>141</v>
      </c>
    </row>
    <row r="229" spans="1:8">
      <c r="A229" s="404" t="s">
        <v>297</v>
      </c>
    </row>
  </sheetData>
  <mergeCells count="26">
    <mergeCell ref="A1:H1"/>
    <mergeCell ref="B7:H7"/>
    <mergeCell ref="A118:A120"/>
    <mergeCell ref="B118:B120"/>
    <mergeCell ref="C118:H118"/>
    <mergeCell ref="C119:C120"/>
    <mergeCell ref="D119:D120"/>
    <mergeCell ref="E119:E120"/>
    <mergeCell ref="F119:F120"/>
    <mergeCell ref="G119:H119"/>
    <mergeCell ref="A116:H116"/>
    <mergeCell ref="B3:B5"/>
    <mergeCell ref="A3:A5"/>
    <mergeCell ref="C3:H3"/>
    <mergeCell ref="C4:C5"/>
    <mergeCell ref="D4:D5"/>
    <mergeCell ref="E4:E5"/>
    <mergeCell ref="F4:F5"/>
    <mergeCell ref="G4:H4"/>
    <mergeCell ref="B203:H203"/>
    <mergeCell ref="B35:H35"/>
    <mergeCell ref="B62:H62"/>
    <mergeCell ref="B88:H88"/>
    <mergeCell ref="B122:H122"/>
    <mergeCell ref="B150:H150"/>
    <mergeCell ref="B177:H177"/>
  </mergeCells>
  <phoneticPr fontId="6" type="noConversion"/>
  <hyperlinks>
    <hyperlink ref="A1:F1" location="Inhaltsverzeichnis!C31" display="2.15 CO2-Emissionen aus dem Primärenergieverbrauch (Quellenbilanz) nach Sektoren in Berlin 2018" xr:uid="{00000000-0004-0000-1200-000000000000}"/>
    <hyperlink ref="A116:F116" location="Inhaltsverzeichnis!C32" display="2.16 CO2-Emissionen aus dem Primärenergieverbrauch (Quellenbilanz) nach Sektoren in Berlin 2018 temperaturbereinigt" xr:uid="{00000000-0004-0000-1200-000001000000}"/>
  </hyperlinks>
  <pageMargins left="0.59055118110236227" right="0.15748031496062992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58"/>
  <sheetViews>
    <sheetView workbookViewId="0"/>
  </sheetViews>
  <sheetFormatPr baseColWidth="10" defaultColWidth="11.42578125" defaultRowHeight="12.75"/>
  <cols>
    <col min="1" max="1" width="1.7109375" style="378" customWidth="1"/>
    <col min="2" max="2" width="25.7109375" style="379" customWidth="1"/>
    <col min="3" max="3" width="15.7109375" style="379" customWidth="1"/>
    <col min="4" max="4" width="1.7109375" style="379" customWidth="1"/>
    <col min="5" max="5" width="25.7109375" style="379" customWidth="1"/>
    <col min="6" max="16384" width="11.42578125" style="379"/>
  </cols>
  <sheetData>
    <row r="3" spans="1:2">
      <c r="B3" s="378"/>
    </row>
    <row r="4" spans="1:2">
      <c r="B4" s="378"/>
    </row>
    <row r="5" spans="1:2">
      <c r="B5" s="378"/>
    </row>
    <row r="6" spans="1:2">
      <c r="B6" s="378"/>
    </row>
    <row r="7" spans="1:2">
      <c r="B7" s="378"/>
    </row>
    <row r="8" spans="1:2">
      <c r="B8" s="378"/>
    </row>
    <row r="9" spans="1:2">
      <c r="B9" s="378"/>
    </row>
    <row r="10" spans="1:2">
      <c r="B10" s="378"/>
    </row>
    <row r="11" spans="1:2">
      <c r="B11" s="378"/>
    </row>
    <row r="12" spans="1:2">
      <c r="B12" s="378"/>
    </row>
    <row r="13" spans="1:2">
      <c r="B13" s="378"/>
    </row>
    <row r="14" spans="1:2">
      <c r="B14" s="378"/>
    </row>
    <row r="15" spans="1:2">
      <c r="B15" s="378"/>
    </row>
    <row r="16" spans="1:2">
      <c r="A16" s="379"/>
      <c r="B16" s="378"/>
    </row>
    <row r="17" spans="1:6">
      <c r="A17" s="379"/>
      <c r="B17" s="378"/>
    </row>
    <row r="18" spans="1:6">
      <c r="A18" s="379"/>
      <c r="B18" s="378"/>
    </row>
    <row r="19" spans="1:6">
      <c r="B19" s="380"/>
    </row>
    <row r="20" spans="1:6">
      <c r="B20" s="378"/>
    </row>
    <row r="21" spans="1:6">
      <c r="A21" s="381" t="s">
        <v>61</v>
      </c>
      <c r="B21" s="378"/>
    </row>
    <row r="23" spans="1:6" ht="11.1" customHeight="1">
      <c r="A23" s="379"/>
      <c r="B23" s="381" t="s">
        <v>285</v>
      </c>
    </row>
    <row r="24" spans="1:6" ht="11.1" customHeight="1">
      <c r="A24" s="379"/>
      <c r="B24" s="8" t="s">
        <v>410</v>
      </c>
    </row>
    <row r="25" spans="1:6" ht="11.1" customHeight="1">
      <c r="A25" s="379"/>
    </row>
    <row r="26" spans="1:6" ht="11.1" customHeight="1">
      <c r="A26" s="379"/>
      <c r="B26" s="8" t="s">
        <v>179</v>
      </c>
      <c r="D26" s="431"/>
      <c r="E26" s="432"/>
      <c r="F26" s="432"/>
    </row>
    <row r="27" spans="1:6" ht="11.1" customHeight="1">
      <c r="A27" s="379"/>
      <c r="B27" s="8" t="s">
        <v>411</v>
      </c>
      <c r="D27" s="431"/>
      <c r="E27" s="5"/>
      <c r="F27" s="5"/>
    </row>
    <row r="28" spans="1:6" ht="11.1" customHeight="1">
      <c r="A28" s="379"/>
      <c r="B28" s="9"/>
    </row>
    <row r="29" spans="1:6" ht="11.1" customHeight="1">
      <c r="A29" s="379"/>
      <c r="B29" s="249"/>
    </row>
    <row r="30" spans="1:6" ht="11.1" customHeight="1">
      <c r="A30" s="379"/>
      <c r="B30" s="9"/>
    </row>
    <row r="31" spans="1:6" ht="11.1" customHeight="1">
      <c r="A31" s="379"/>
      <c r="B31" s="9"/>
    </row>
    <row r="32" spans="1:6" ht="11.1" customHeight="1">
      <c r="A32" s="379"/>
      <c r="B32" s="8"/>
    </row>
    <row r="33" spans="1:5" ht="80.45" customHeight="1">
      <c r="A33" s="379"/>
    </row>
    <row r="34" spans="1:5" ht="10.9" customHeight="1">
      <c r="A34" s="382" t="s">
        <v>174</v>
      </c>
      <c r="B34" s="383"/>
      <c r="C34" s="383"/>
      <c r="D34" s="384" t="s">
        <v>64</v>
      </c>
      <c r="E34" s="385"/>
    </row>
    <row r="35" spans="1:5" ht="10.9" customHeight="1">
      <c r="A35" s="383"/>
      <c r="B35" s="383"/>
      <c r="C35" s="383"/>
      <c r="D35" s="385"/>
      <c r="E35" s="385"/>
    </row>
    <row r="36" spans="1:5" ht="10.9" customHeight="1">
      <c r="A36" s="383"/>
      <c r="B36" s="386" t="s">
        <v>130</v>
      </c>
      <c r="C36" s="383"/>
      <c r="D36" s="385">
        <v>0</v>
      </c>
      <c r="E36" s="385" t="s">
        <v>175</v>
      </c>
    </row>
    <row r="37" spans="1:5" ht="10.9" customHeight="1">
      <c r="A37" s="383"/>
      <c r="B37" s="383" t="s">
        <v>286</v>
      </c>
      <c r="C37" s="383"/>
      <c r="D37" s="383"/>
      <c r="E37" s="385" t="s">
        <v>176</v>
      </c>
    </row>
    <row r="38" spans="1:5" ht="10.9" customHeight="1">
      <c r="A38" s="383"/>
      <c r="B38" s="383" t="s">
        <v>287</v>
      </c>
      <c r="C38" s="383"/>
      <c r="D38" s="383"/>
      <c r="E38" s="385" t="s">
        <v>131</v>
      </c>
    </row>
    <row r="39" spans="1:5" ht="10.9" customHeight="1">
      <c r="A39" s="383"/>
      <c r="B39" s="383" t="s">
        <v>62</v>
      </c>
      <c r="C39" s="383"/>
      <c r="D39" s="385" t="s">
        <v>91</v>
      </c>
      <c r="E39" s="385" t="s">
        <v>65</v>
      </c>
    </row>
    <row r="40" spans="1:5" ht="10.9" customHeight="1">
      <c r="A40" s="383"/>
      <c r="B40" s="383" t="s">
        <v>63</v>
      </c>
      <c r="C40" s="383"/>
      <c r="D40" s="385" t="s">
        <v>132</v>
      </c>
      <c r="E40" s="385" t="s">
        <v>69</v>
      </c>
    </row>
    <row r="41" spans="1:5" ht="10.9" customHeight="1">
      <c r="A41" s="383"/>
      <c r="B41" s="386"/>
      <c r="C41" s="387"/>
      <c r="D41" s="385" t="s">
        <v>133</v>
      </c>
      <c r="E41" s="385" t="s">
        <v>66</v>
      </c>
    </row>
    <row r="42" spans="1:5" ht="10.9" customHeight="1">
      <c r="A42" s="383"/>
      <c r="B42" s="383" t="s">
        <v>177</v>
      </c>
      <c r="C42" s="387"/>
      <c r="D42" s="385" t="s">
        <v>134</v>
      </c>
      <c r="E42" s="385" t="s">
        <v>67</v>
      </c>
    </row>
    <row r="43" spans="1:5" ht="10.9" customHeight="1">
      <c r="A43" s="383"/>
      <c r="B43" s="383" t="s">
        <v>327</v>
      </c>
      <c r="C43" s="387"/>
      <c r="D43" s="385" t="s">
        <v>55</v>
      </c>
      <c r="E43" s="385" t="s">
        <v>135</v>
      </c>
    </row>
    <row r="44" spans="1:5" ht="10.9" customHeight="1">
      <c r="A44" s="387"/>
      <c r="B44" s="388"/>
      <c r="C44" s="387"/>
      <c r="D44" s="383"/>
      <c r="E44" s="385" t="s">
        <v>167</v>
      </c>
    </row>
    <row r="45" spans="1:5" ht="10.9" customHeight="1">
      <c r="A45" s="387"/>
      <c r="B45" s="388"/>
      <c r="C45" s="387"/>
      <c r="D45" s="385" t="s">
        <v>0</v>
      </c>
      <c r="E45" s="385" t="s">
        <v>136</v>
      </c>
    </row>
    <row r="46" spans="1:5" ht="10.9" customHeight="1">
      <c r="A46" s="387"/>
      <c r="B46" s="388"/>
      <c r="C46" s="387"/>
      <c r="D46" s="385" t="s">
        <v>137</v>
      </c>
      <c r="E46" s="385" t="s">
        <v>68</v>
      </c>
    </row>
    <row r="47" spans="1:5" ht="10.9" customHeight="1">
      <c r="A47" s="387"/>
      <c r="B47" s="388"/>
      <c r="C47" s="387"/>
      <c r="D47" s="385" t="s">
        <v>328</v>
      </c>
      <c r="E47" s="385" t="s">
        <v>329</v>
      </c>
    </row>
    <row r="48" spans="1:5" ht="10.9" customHeight="1">
      <c r="A48" s="387"/>
      <c r="B48" s="388"/>
      <c r="C48" s="387"/>
      <c r="D48" s="385" t="s">
        <v>138</v>
      </c>
      <c r="E48" s="385" t="s">
        <v>70</v>
      </c>
    </row>
    <row r="49" spans="1:5" ht="10.9" customHeight="1">
      <c r="A49" s="387"/>
      <c r="B49" s="388"/>
      <c r="C49" s="387"/>
      <c r="D49" s="383"/>
      <c r="E49" s="385"/>
    </row>
    <row r="50" spans="1:5" ht="10.9" customHeight="1">
      <c r="A50" s="387"/>
      <c r="B50" s="388"/>
      <c r="C50" s="387"/>
      <c r="D50" s="383"/>
      <c r="E50" s="385"/>
    </row>
    <row r="51" spans="1:5" ht="10.9" customHeight="1">
      <c r="A51" s="383"/>
      <c r="B51" s="386" t="s">
        <v>178</v>
      </c>
      <c r="C51" s="387"/>
    </row>
    <row r="52" spans="1:5" ht="10.9" customHeight="1">
      <c r="A52" s="383"/>
      <c r="B52" s="250" t="s">
        <v>412</v>
      </c>
      <c r="C52" s="387"/>
    </row>
    <row r="53" spans="1:5" ht="10.9" customHeight="1">
      <c r="A53" s="383"/>
      <c r="B53" s="389"/>
      <c r="C53" s="387"/>
    </row>
    <row r="54" spans="1:5" ht="30" customHeight="1">
      <c r="A54" s="383"/>
      <c r="B54" s="389"/>
      <c r="C54" s="387"/>
    </row>
    <row r="55" spans="1:5" ht="18" customHeight="1">
      <c r="A55" s="379"/>
      <c r="B55" s="476" t="s">
        <v>288</v>
      </c>
      <c r="C55" s="476"/>
      <c r="D55" s="476"/>
    </row>
    <row r="56" spans="1:5" ht="18" customHeight="1">
      <c r="A56" s="387"/>
      <c r="B56" s="476"/>
      <c r="C56" s="476"/>
      <c r="D56" s="476"/>
    </row>
    <row r="57" spans="1:5" ht="10.9" customHeight="1">
      <c r="A57" s="387"/>
      <c r="B57" s="390" t="s">
        <v>289</v>
      </c>
      <c r="C57" s="387"/>
    </row>
    <row r="58" spans="1:5" ht="10.9" customHeight="1">
      <c r="A58" s="387"/>
      <c r="C58" s="38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8"/>
  <dimension ref="A1:M229"/>
  <sheetViews>
    <sheetView zoomScaleNormal="100" workbookViewId="0">
      <pane ySplit="5" topLeftCell="A6" activePane="bottomLeft" state="frozen"/>
      <selection sqref="A1:G1"/>
      <selection pane="bottomLeft" activeCell="A116" sqref="A116:J116"/>
    </sheetView>
  </sheetViews>
  <sheetFormatPr baseColWidth="10" defaultColWidth="11.42578125" defaultRowHeight="12" outlineLevelRow="1"/>
  <cols>
    <col min="1" max="2" width="7.7109375" style="15" customWidth="1"/>
    <col min="3" max="3" width="7.85546875" style="15" customWidth="1"/>
    <col min="4" max="6" width="7.7109375" style="15" customWidth="1"/>
    <col min="7" max="7" width="9.140625" style="58" customWidth="1"/>
    <col min="8" max="8" width="7.7109375" style="15" customWidth="1"/>
    <col min="9" max="9" width="8.85546875" style="15" customWidth="1"/>
    <col min="10" max="10" width="7.85546875" style="15" customWidth="1"/>
    <col min="11" max="11" width="11.42578125" style="15"/>
    <col min="12" max="12" width="11.5703125" style="15" customWidth="1"/>
    <col min="13" max="13" width="13.28515625" style="15" customWidth="1"/>
    <col min="14" max="16384" width="11.42578125" style="15"/>
  </cols>
  <sheetData>
    <row r="1" spans="1:13" s="2" customFormat="1" ht="24" customHeight="1">
      <c r="A1" s="579" t="s">
        <v>398</v>
      </c>
      <c r="B1" s="579"/>
      <c r="C1" s="579"/>
      <c r="D1" s="579"/>
      <c r="E1" s="579"/>
      <c r="F1" s="579"/>
      <c r="G1" s="579"/>
      <c r="H1" s="579"/>
      <c r="I1" s="579"/>
      <c r="J1" s="579"/>
    </row>
    <row r="2" spans="1:13" ht="12" customHeight="1">
      <c r="A2" s="235"/>
      <c r="B2" s="101"/>
      <c r="C2" s="101"/>
      <c r="D2" s="101"/>
      <c r="E2" s="101"/>
      <c r="F2" s="101"/>
      <c r="G2" s="167"/>
      <c r="H2" s="101"/>
      <c r="I2" s="101"/>
      <c r="J2" s="3"/>
    </row>
    <row r="3" spans="1:13" s="1" customFormat="1" ht="12.75" customHeight="1">
      <c r="A3" s="630" t="s">
        <v>57</v>
      </c>
      <c r="B3" s="634" t="s">
        <v>169</v>
      </c>
      <c r="C3" s="632" t="s">
        <v>170</v>
      </c>
      <c r="D3" s="632"/>
      <c r="E3" s="632"/>
      <c r="F3" s="632"/>
      <c r="G3" s="632"/>
      <c r="H3" s="632"/>
      <c r="I3" s="632"/>
      <c r="J3" s="602"/>
    </row>
    <row r="4" spans="1:13" s="1" customFormat="1" ht="12.75" customHeight="1">
      <c r="A4" s="635"/>
      <c r="B4" s="634"/>
      <c r="C4" s="628" t="s">
        <v>143</v>
      </c>
      <c r="D4" s="628" t="s">
        <v>142</v>
      </c>
      <c r="E4" s="636" t="s">
        <v>52</v>
      </c>
      <c r="F4" s="633" t="s">
        <v>38</v>
      </c>
      <c r="G4" s="634" t="s">
        <v>161</v>
      </c>
      <c r="H4" s="632" t="s">
        <v>56</v>
      </c>
      <c r="I4" s="632"/>
      <c r="J4" s="631" t="s">
        <v>58</v>
      </c>
    </row>
    <row r="5" spans="1:13" s="1" customFormat="1" ht="13.15" customHeight="1">
      <c r="A5" s="635"/>
      <c r="B5" s="634"/>
      <c r="C5" s="628"/>
      <c r="D5" s="628"/>
      <c r="E5" s="636"/>
      <c r="F5" s="633"/>
      <c r="G5" s="634"/>
      <c r="H5" s="65" t="s">
        <v>46</v>
      </c>
      <c r="I5" s="63" t="s">
        <v>76</v>
      </c>
      <c r="J5" s="631"/>
    </row>
    <row r="6" spans="1:13" s="1" customFormat="1" ht="12" customHeight="1">
      <c r="A6" s="67"/>
      <c r="B6" s="68"/>
      <c r="C6" s="71"/>
      <c r="D6" s="71"/>
      <c r="E6" s="76"/>
      <c r="F6" s="77"/>
      <c r="G6" s="68"/>
      <c r="H6" s="69"/>
      <c r="I6" s="69"/>
      <c r="J6" s="14"/>
    </row>
    <row r="7" spans="1:13" ht="12" customHeight="1">
      <c r="A7" s="101"/>
      <c r="B7" s="585" t="s">
        <v>159</v>
      </c>
      <c r="C7" s="585"/>
      <c r="D7" s="585"/>
      <c r="E7" s="585"/>
      <c r="F7" s="585"/>
      <c r="G7" s="585"/>
      <c r="H7" s="585"/>
      <c r="I7" s="585"/>
      <c r="J7" s="585"/>
    </row>
    <row r="8" spans="1:13" ht="12" customHeight="1">
      <c r="A8" s="28">
        <v>1990</v>
      </c>
      <c r="B8" s="417">
        <v>29234.848999999998</v>
      </c>
      <c r="C8" s="417">
        <v>578.67899999999997</v>
      </c>
      <c r="D8" s="417">
        <v>2604.8200000000002</v>
      </c>
      <c r="E8" s="417">
        <v>8095.67</v>
      </c>
      <c r="F8" s="417">
        <v>1612.365</v>
      </c>
      <c r="G8" s="417">
        <v>16338.813</v>
      </c>
      <c r="H8" s="417">
        <v>13354.651</v>
      </c>
      <c r="I8" s="417">
        <v>2984.1619999999998</v>
      </c>
      <c r="J8" s="417">
        <v>4.5019999999999998</v>
      </c>
      <c r="K8" s="48"/>
      <c r="L8" s="48"/>
    </row>
    <row r="9" spans="1:13" s="276" customFormat="1" ht="12" hidden="1" customHeight="1" outlineLevel="1">
      <c r="A9" s="277">
        <v>1999</v>
      </c>
      <c r="B9" s="417">
        <v>25702.424999999999</v>
      </c>
      <c r="C9" s="417">
        <v>29.244</v>
      </c>
      <c r="D9" s="417">
        <v>133.64599999999999</v>
      </c>
      <c r="E9" s="417">
        <v>9714.3950000000004</v>
      </c>
      <c r="F9" s="417">
        <v>2827.6379999999999</v>
      </c>
      <c r="G9" s="417">
        <v>12989.368</v>
      </c>
      <c r="H9" s="417">
        <v>11243.769</v>
      </c>
      <c r="I9" s="417">
        <v>1745.5989999999999</v>
      </c>
      <c r="J9" s="417">
        <v>8.1349999999999998</v>
      </c>
      <c r="K9" s="395"/>
      <c r="L9" s="395"/>
    </row>
    <row r="10" spans="1:13" ht="12" customHeight="1" collapsed="1">
      <c r="A10" s="28">
        <v>2000</v>
      </c>
      <c r="B10" s="417">
        <v>25217.168000000001</v>
      </c>
      <c r="C10" s="417">
        <v>19.529</v>
      </c>
      <c r="D10" s="417">
        <v>101.23699999999999</v>
      </c>
      <c r="E10" s="417">
        <v>9448.1119999999992</v>
      </c>
      <c r="F10" s="417">
        <v>2969.5659999999998</v>
      </c>
      <c r="G10" s="417">
        <v>12678.724</v>
      </c>
      <c r="H10" s="417">
        <v>11426.739</v>
      </c>
      <c r="I10" s="417">
        <v>1251.9849999999999</v>
      </c>
      <c r="J10" s="417">
        <v>0</v>
      </c>
      <c r="K10" s="48"/>
      <c r="L10" s="48"/>
    </row>
    <row r="11" spans="1:13" ht="12" hidden="1" customHeight="1" outlineLevel="1">
      <c r="A11" s="28">
        <v>2001</v>
      </c>
      <c r="B11" s="417">
        <v>25234.951000000001</v>
      </c>
      <c r="C11" s="417">
        <v>22.321000000000002</v>
      </c>
      <c r="D11" s="417">
        <v>99.575000000000003</v>
      </c>
      <c r="E11" s="417">
        <v>10080.543</v>
      </c>
      <c r="F11" s="417">
        <v>3403.9929999999999</v>
      </c>
      <c r="G11" s="417">
        <v>11619.222</v>
      </c>
      <c r="H11" s="417">
        <v>9910.4879999999994</v>
      </c>
      <c r="I11" s="417">
        <v>1708.7339999999999</v>
      </c>
      <c r="J11" s="417">
        <v>9.298</v>
      </c>
      <c r="K11" s="48"/>
      <c r="L11" s="48"/>
    </row>
    <row r="12" spans="1:13" ht="12" hidden="1" customHeight="1" outlineLevel="1">
      <c r="A12" s="28">
        <v>2002</v>
      </c>
      <c r="B12" s="417">
        <v>23570.707999999999</v>
      </c>
      <c r="C12" s="417">
        <v>6.5309999999999997</v>
      </c>
      <c r="D12" s="417">
        <v>54.985999999999997</v>
      </c>
      <c r="E12" s="417">
        <v>9321.8909999999996</v>
      </c>
      <c r="F12" s="417">
        <v>3452.8319999999999</v>
      </c>
      <c r="G12" s="417">
        <v>10725.101000000001</v>
      </c>
      <c r="H12" s="417">
        <v>9115.2199999999993</v>
      </c>
      <c r="I12" s="417">
        <v>1609.8810000000001</v>
      </c>
      <c r="J12" s="417">
        <v>9.3670000000000009</v>
      </c>
      <c r="K12" s="48"/>
      <c r="L12" s="48"/>
    </row>
    <row r="13" spans="1:13" ht="12" hidden="1" customHeight="1" outlineLevel="1">
      <c r="A13" s="28">
        <v>2003</v>
      </c>
      <c r="B13" s="417">
        <v>26987.435000000001</v>
      </c>
      <c r="C13" s="417">
        <v>4.0289999999999999</v>
      </c>
      <c r="D13" s="417">
        <v>62.078000000000003</v>
      </c>
      <c r="E13" s="417">
        <v>9062.7919999999995</v>
      </c>
      <c r="F13" s="417">
        <v>3503.1550000000002</v>
      </c>
      <c r="G13" s="417">
        <v>14355.38</v>
      </c>
      <c r="H13" s="417">
        <v>11009.439</v>
      </c>
      <c r="I13" s="417">
        <v>3345.9409999999998</v>
      </c>
      <c r="J13" s="417">
        <v>0</v>
      </c>
      <c r="K13" s="48"/>
      <c r="L13" s="48"/>
    </row>
    <row r="14" spans="1:13" ht="12" hidden="1" customHeight="1" outlineLevel="1">
      <c r="A14" s="28">
        <v>2004</v>
      </c>
      <c r="B14" s="417">
        <v>23577.476999999999</v>
      </c>
      <c r="C14" s="417">
        <v>3.516</v>
      </c>
      <c r="D14" s="417">
        <v>52.756999999999998</v>
      </c>
      <c r="E14" s="417">
        <v>8457.91</v>
      </c>
      <c r="F14" s="417">
        <v>3668.3490000000002</v>
      </c>
      <c r="G14" s="417">
        <v>11394.945</v>
      </c>
      <c r="H14" s="417">
        <v>8110.6639999999998</v>
      </c>
      <c r="I14" s="417">
        <v>3284.2809999999999</v>
      </c>
      <c r="J14" s="417">
        <v>0</v>
      </c>
      <c r="K14" s="48"/>
      <c r="L14" s="48"/>
    </row>
    <row r="15" spans="1:13" ht="12" hidden="1" customHeight="1" outlineLevel="1">
      <c r="A15" s="28">
        <v>2005</v>
      </c>
      <c r="B15" s="417">
        <v>22179.274000000001</v>
      </c>
      <c r="C15" s="417">
        <v>3.8650000000000002</v>
      </c>
      <c r="D15" s="417">
        <v>43.701999999999998</v>
      </c>
      <c r="E15" s="417">
        <v>8218.8739999999998</v>
      </c>
      <c r="F15" s="417">
        <v>3345.527</v>
      </c>
      <c r="G15" s="417">
        <v>10567.306</v>
      </c>
      <c r="H15" s="417">
        <v>7161.7269999999999</v>
      </c>
      <c r="I15" s="417">
        <v>3405.5790000000002</v>
      </c>
      <c r="J15" s="417">
        <v>0</v>
      </c>
      <c r="K15" s="48"/>
      <c r="L15" s="48"/>
    </row>
    <row r="16" spans="1:13" ht="12" hidden="1" customHeight="1" outlineLevel="1">
      <c r="A16" s="28">
        <v>2006</v>
      </c>
      <c r="B16" s="417">
        <v>22406.312000000002</v>
      </c>
      <c r="C16" s="417">
        <v>2.169</v>
      </c>
      <c r="D16" s="417">
        <v>47.104999999999997</v>
      </c>
      <c r="E16" s="417">
        <v>8566.6540000000005</v>
      </c>
      <c r="F16" s="417">
        <v>3158.857</v>
      </c>
      <c r="G16" s="417">
        <v>10631.527</v>
      </c>
      <c r="H16" s="417">
        <v>7838.192</v>
      </c>
      <c r="I16" s="417">
        <v>2793.335</v>
      </c>
      <c r="J16" s="417">
        <v>0</v>
      </c>
      <c r="K16" s="48"/>
      <c r="L16" s="48"/>
      <c r="M16" s="111"/>
    </row>
    <row r="17" spans="1:13" hidden="1" outlineLevel="1">
      <c r="A17" s="28">
        <v>2007</v>
      </c>
      <c r="B17" s="417">
        <v>20117.769</v>
      </c>
      <c r="C17" s="417">
        <v>1.2170000000000001</v>
      </c>
      <c r="D17" s="417">
        <v>32.609000000000002</v>
      </c>
      <c r="E17" s="417">
        <v>6728.0140000000001</v>
      </c>
      <c r="F17" s="417">
        <v>2920.489</v>
      </c>
      <c r="G17" s="417">
        <v>10435.44</v>
      </c>
      <c r="H17" s="417">
        <v>7651.4189999999999</v>
      </c>
      <c r="I17" s="417">
        <v>2784.0219999999999</v>
      </c>
      <c r="J17" s="417">
        <v>0</v>
      </c>
    </row>
    <row r="18" spans="1:13" hidden="1" outlineLevel="1">
      <c r="A18" s="28">
        <v>2008</v>
      </c>
      <c r="B18" s="417">
        <v>20776.773000000001</v>
      </c>
      <c r="C18" s="417">
        <v>0.65900000000000003</v>
      </c>
      <c r="D18" s="417">
        <v>71.822999999999993</v>
      </c>
      <c r="E18" s="417">
        <v>7708.23</v>
      </c>
      <c r="F18" s="417">
        <v>2970.67</v>
      </c>
      <c r="G18" s="417">
        <v>10025.391</v>
      </c>
      <c r="H18" s="417">
        <v>7375.4440000000004</v>
      </c>
      <c r="I18" s="417">
        <v>2649.9470000000001</v>
      </c>
      <c r="J18" s="417">
        <v>0</v>
      </c>
    </row>
    <row r="19" spans="1:13" hidden="1" outlineLevel="1">
      <c r="A19" s="28">
        <v>2009</v>
      </c>
      <c r="B19" s="417">
        <v>20113.973000000002</v>
      </c>
      <c r="C19" s="417">
        <v>0.27500000000000002</v>
      </c>
      <c r="D19" s="417">
        <v>64.183000000000007</v>
      </c>
      <c r="E19" s="417">
        <v>7057.7259999999997</v>
      </c>
      <c r="F19" s="417">
        <v>3618.3560000000002</v>
      </c>
      <c r="G19" s="417">
        <v>9373.4339999999993</v>
      </c>
      <c r="H19" s="417">
        <v>6663.93</v>
      </c>
      <c r="I19" s="417">
        <v>2709.5039999999999</v>
      </c>
      <c r="J19" s="417">
        <v>0</v>
      </c>
      <c r="L19" s="253"/>
      <c r="M19" s="253"/>
    </row>
    <row r="20" spans="1:13" collapsed="1">
      <c r="A20" s="28">
        <v>2010</v>
      </c>
      <c r="B20" s="417">
        <v>22416.464</v>
      </c>
      <c r="C20" s="417">
        <v>0.13600000000000001</v>
      </c>
      <c r="D20" s="417">
        <v>75.792000000000002</v>
      </c>
      <c r="E20" s="417">
        <v>7255.3469999999998</v>
      </c>
      <c r="F20" s="417">
        <v>3908.2640000000001</v>
      </c>
      <c r="G20" s="417">
        <v>11176.924999999999</v>
      </c>
      <c r="H20" s="417">
        <v>7849.0519999999997</v>
      </c>
      <c r="I20" s="417">
        <v>3327.8739999999998</v>
      </c>
      <c r="J20" s="417">
        <v>0</v>
      </c>
      <c r="L20" s="253"/>
      <c r="M20" s="253"/>
    </row>
    <row r="21" spans="1:13" hidden="1" outlineLevel="1">
      <c r="A21" s="28">
        <v>2011</v>
      </c>
      <c r="B21" s="417">
        <v>20416.429</v>
      </c>
      <c r="C21" s="417">
        <v>0.13800000000000001</v>
      </c>
      <c r="D21" s="417">
        <v>55.156999999999996</v>
      </c>
      <c r="E21" s="417">
        <v>6561.0550000000003</v>
      </c>
      <c r="F21" s="417">
        <v>3287.2849999999999</v>
      </c>
      <c r="G21" s="417">
        <v>10512.793</v>
      </c>
      <c r="H21" s="417">
        <v>7749.8429999999998</v>
      </c>
      <c r="I21" s="417">
        <v>2762.95</v>
      </c>
      <c r="J21" s="417">
        <v>0</v>
      </c>
      <c r="L21" s="253"/>
      <c r="M21" s="253"/>
    </row>
    <row r="22" spans="1:13" hidden="1" outlineLevel="1">
      <c r="A22" s="260">
        <v>2012</v>
      </c>
      <c r="B22" s="417">
        <v>20710.576000000001</v>
      </c>
      <c r="C22" s="417">
        <v>0.20799999999999999</v>
      </c>
      <c r="D22" s="417">
        <v>54.234000000000002</v>
      </c>
      <c r="E22" s="417">
        <v>6933.1390000000001</v>
      </c>
      <c r="F22" s="417">
        <v>3020.953</v>
      </c>
      <c r="G22" s="417">
        <v>10702.043</v>
      </c>
      <c r="H22" s="417">
        <v>7825.7269999999999</v>
      </c>
      <c r="I22" s="417">
        <v>2876.3159999999998</v>
      </c>
      <c r="J22" s="417">
        <v>0</v>
      </c>
      <c r="L22" s="253"/>
      <c r="M22" s="253"/>
    </row>
    <row r="23" spans="1:13" hidden="1" outlineLevel="1">
      <c r="A23" s="267">
        <v>2013</v>
      </c>
      <c r="B23" s="417">
        <v>21143.548999999999</v>
      </c>
      <c r="C23" s="417">
        <v>0.14099999999999999</v>
      </c>
      <c r="D23" s="417">
        <v>57.027000000000001</v>
      </c>
      <c r="E23" s="417">
        <v>7192.3860000000004</v>
      </c>
      <c r="F23" s="417">
        <v>3330.808</v>
      </c>
      <c r="G23" s="417">
        <v>10563.186</v>
      </c>
      <c r="H23" s="417">
        <v>7617.5469999999996</v>
      </c>
      <c r="I23" s="417">
        <v>2945.6390000000001</v>
      </c>
      <c r="J23" s="417">
        <v>0</v>
      </c>
      <c r="L23" s="253"/>
      <c r="M23" s="253"/>
    </row>
    <row r="24" spans="1:13" hidden="1" outlineLevel="1">
      <c r="A24" s="272">
        <v>2014</v>
      </c>
      <c r="B24" s="417">
        <v>19920.133999999998</v>
      </c>
      <c r="C24" s="417">
        <v>0.125</v>
      </c>
      <c r="D24" s="417">
        <v>38.383000000000003</v>
      </c>
      <c r="E24" s="417">
        <v>7063.0439999999999</v>
      </c>
      <c r="F24" s="417">
        <v>2854.1559999999999</v>
      </c>
      <c r="G24" s="417">
        <v>9964.4249999999993</v>
      </c>
      <c r="H24" s="417">
        <v>7323.6809999999996</v>
      </c>
      <c r="I24" s="417">
        <v>2640.7440000000001</v>
      </c>
      <c r="J24" s="417">
        <v>0</v>
      </c>
      <c r="L24" s="253"/>
      <c r="M24" s="253"/>
    </row>
    <row r="25" spans="1:13" hidden="1" outlineLevel="1">
      <c r="A25" s="275">
        <v>2015</v>
      </c>
      <c r="B25" s="417">
        <v>19288.669999999998</v>
      </c>
      <c r="C25" s="417">
        <v>0</v>
      </c>
      <c r="D25" s="417">
        <v>39.857999999999997</v>
      </c>
      <c r="E25" s="417">
        <v>6850.2650000000003</v>
      </c>
      <c r="F25" s="417">
        <v>2613.3409999999999</v>
      </c>
      <c r="G25" s="417">
        <v>9785.2060000000001</v>
      </c>
      <c r="H25" s="417">
        <v>6968.46</v>
      </c>
      <c r="I25" s="417">
        <v>2816.7460000000001</v>
      </c>
      <c r="J25" s="417">
        <v>0</v>
      </c>
      <c r="L25" s="253"/>
      <c r="M25" s="253"/>
    </row>
    <row r="26" spans="1:13" hidden="1" outlineLevel="1">
      <c r="A26" s="282">
        <v>2016</v>
      </c>
      <c r="B26" s="417">
        <v>19871.524000000001</v>
      </c>
      <c r="C26" s="417">
        <v>0</v>
      </c>
      <c r="D26" s="417">
        <v>39.442</v>
      </c>
      <c r="E26" s="417">
        <v>6935.4340000000002</v>
      </c>
      <c r="F26" s="417">
        <v>2857.902</v>
      </c>
      <c r="G26" s="417">
        <v>10038.745000000001</v>
      </c>
      <c r="H26" s="417">
        <v>6895.9880000000003</v>
      </c>
      <c r="I26" s="417">
        <v>3142.7570000000001</v>
      </c>
      <c r="J26" s="417">
        <v>0</v>
      </c>
      <c r="L26" s="253"/>
      <c r="M26" s="253"/>
    </row>
    <row r="27" spans="1:13" hidden="1" outlineLevel="1">
      <c r="A27" s="285">
        <v>2017</v>
      </c>
      <c r="B27" s="417">
        <v>18864.231</v>
      </c>
      <c r="C27" s="417">
        <v>0</v>
      </c>
      <c r="D27" s="417">
        <v>41.53</v>
      </c>
      <c r="E27" s="417">
        <v>7016.6970000000001</v>
      </c>
      <c r="F27" s="417">
        <v>2795.442</v>
      </c>
      <c r="G27" s="417">
        <v>9010.5619999999999</v>
      </c>
      <c r="H27" s="417">
        <v>6379.259</v>
      </c>
      <c r="I27" s="417">
        <v>2631.3029999999999</v>
      </c>
      <c r="J27" s="417">
        <v>0</v>
      </c>
      <c r="L27" s="253"/>
      <c r="M27" s="253"/>
    </row>
    <row r="28" spans="1:13" hidden="1" outlineLevel="1">
      <c r="A28" s="414">
        <v>2018</v>
      </c>
      <c r="B28" s="417">
        <v>18337.204000000002</v>
      </c>
      <c r="C28" s="417">
        <v>0</v>
      </c>
      <c r="D28" s="417">
        <v>41.704000000000001</v>
      </c>
      <c r="E28" s="417">
        <v>6839.8040000000001</v>
      </c>
      <c r="F28" s="417">
        <v>2795.723</v>
      </c>
      <c r="G28" s="417">
        <v>8659.973</v>
      </c>
      <c r="H28" s="417">
        <v>6081.9080000000004</v>
      </c>
      <c r="I28" s="417">
        <v>2578.0650000000001</v>
      </c>
      <c r="J28" s="417">
        <v>0</v>
      </c>
      <c r="L28" s="253"/>
      <c r="M28" s="253"/>
    </row>
    <row r="29" spans="1:13" hidden="1" outlineLevel="1">
      <c r="A29" s="414">
        <v>2019</v>
      </c>
      <c r="B29" s="417">
        <v>16907.383000000002</v>
      </c>
      <c r="C29" s="417">
        <v>0</v>
      </c>
      <c r="D29" s="417">
        <v>33.159999999999997</v>
      </c>
      <c r="E29" s="417">
        <v>6477.8540000000003</v>
      </c>
      <c r="F29" s="417">
        <v>2710.183</v>
      </c>
      <c r="G29" s="417">
        <v>7686.1859999999997</v>
      </c>
      <c r="H29" s="417">
        <v>5066.28</v>
      </c>
      <c r="I29" s="417">
        <v>2619.9059999999999</v>
      </c>
      <c r="J29" s="417">
        <v>0</v>
      </c>
      <c r="L29" s="253"/>
      <c r="M29" s="253"/>
    </row>
    <row r="30" spans="1:13" collapsed="1">
      <c r="A30" s="442">
        <v>2020</v>
      </c>
      <c r="B30" s="417">
        <v>14565.849</v>
      </c>
      <c r="C30" s="417">
        <v>0</v>
      </c>
      <c r="D30" s="417">
        <v>43.802999999999997</v>
      </c>
      <c r="E30" s="417">
        <v>5055.1239999999998</v>
      </c>
      <c r="F30" s="417">
        <v>2643.7620000000002</v>
      </c>
      <c r="G30" s="417">
        <v>6823.16</v>
      </c>
      <c r="H30" s="417">
        <v>4318.3040000000001</v>
      </c>
      <c r="I30" s="417">
        <v>2504.8560000000002</v>
      </c>
      <c r="J30" s="417">
        <v>0</v>
      </c>
      <c r="L30" s="253"/>
      <c r="M30" s="253"/>
    </row>
    <row r="31" spans="1:13" hidden="1" outlineLevel="1">
      <c r="A31" s="442">
        <v>2021</v>
      </c>
      <c r="B31" s="417">
        <v>15342.651</v>
      </c>
      <c r="C31" s="417">
        <v>0</v>
      </c>
      <c r="D31" s="417">
        <v>56.83</v>
      </c>
      <c r="E31" s="417">
        <v>4703.0209999999997</v>
      </c>
      <c r="F31" s="417">
        <v>2959.0430000000001</v>
      </c>
      <c r="G31" s="417">
        <v>7623.7569999999996</v>
      </c>
      <c r="H31" s="417">
        <v>4800.2910000000002</v>
      </c>
      <c r="I31" s="417">
        <v>2823.4659999999999</v>
      </c>
      <c r="J31" s="417">
        <v>0</v>
      </c>
      <c r="L31" s="253"/>
      <c r="M31" s="253"/>
    </row>
    <row r="32" spans="1:13" hidden="1" outlineLevel="1">
      <c r="A32" s="462">
        <v>2022</v>
      </c>
      <c r="B32" s="417">
        <v>15069.306</v>
      </c>
      <c r="C32" s="417">
        <v>0</v>
      </c>
      <c r="D32" s="417">
        <v>59.603999999999999</v>
      </c>
      <c r="E32" s="417">
        <v>4737.8869999999997</v>
      </c>
      <c r="F32" s="417">
        <v>2604.8519999999999</v>
      </c>
      <c r="G32" s="417">
        <v>7666.9620000000004</v>
      </c>
      <c r="H32" s="417">
        <v>5067.0559999999996</v>
      </c>
      <c r="I32" s="417">
        <v>2599.9059999999999</v>
      </c>
      <c r="J32" s="417">
        <v>0</v>
      </c>
      <c r="L32" s="253"/>
      <c r="M32" s="253"/>
    </row>
    <row r="33" spans="1:13" collapsed="1">
      <c r="A33" s="470" t="s">
        <v>363</v>
      </c>
      <c r="B33" s="417">
        <v>14461.628000000001</v>
      </c>
      <c r="C33" s="417">
        <v>0</v>
      </c>
      <c r="D33" s="417">
        <v>24.786000000000001</v>
      </c>
      <c r="E33" s="417">
        <v>4901.1210000000001</v>
      </c>
      <c r="F33" s="417">
        <v>2452.7089999999998</v>
      </c>
      <c r="G33" s="417">
        <v>7083.0119999999997</v>
      </c>
      <c r="H33" s="417">
        <v>4278.8339999999998</v>
      </c>
      <c r="I33" s="417">
        <v>2804.1779999999999</v>
      </c>
      <c r="J33" s="417">
        <v>0</v>
      </c>
      <c r="L33" s="253"/>
      <c r="M33" s="253"/>
    </row>
    <row r="34" spans="1:13" ht="7.9" customHeight="1">
      <c r="A34" s="28"/>
      <c r="B34" s="108"/>
      <c r="C34" s="108"/>
      <c r="D34" s="108"/>
      <c r="E34" s="108"/>
      <c r="F34" s="108"/>
      <c r="G34" s="107"/>
      <c r="H34" s="108"/>
      <c r="I34" s="227"/>
      <c r="J34" s="13"/>
      <c r="K34" s="48"/>
      <c r="L34" s="48"/>
    </row>
    <row r="35" spans="1:13" ht="12" customHeight="1">
      <c r="A35" s="28"/>
      <c r="B35" s="585" t="s">
        <v>160</v>
      </c>
      <c r="C35" s="585"/>
      <c r="D35" s="585"/>
      <c r="E35" s="585"/>
      <c r="F35" s="585"/>
      <c r="G35" s="585"/>
      <c r="H35" s="585"/>
      <c r="I35" s="585"/>
      <c r="J35" s="585"/>
    </row>
    <row r="36" spans="1:13" ht="12" customHeight="1">
      <c r="A36" s="28">
        <v>1990</v>
      </c>
      <c r="B36" s="418">
        <v>100</v>
      </c>
      <c r="C36" s="418">
        <v>1.9790000000000001</v>
      </c>
      <c r="D36" s="418">
        <v>8.91</v>
      </c>
      <c r="E36" s="418">
        <v>27.692</v>
      </c>
      <c r="F36" s="418">
        <v>5.5149999999999997</v>
      </c>
      <c r="G36" s="418">
        <v>55.887999999999998</v>
      </c>
      <c r="H36" s="418">
        <v>45.680999999999997</v>
      </c>
      <c r="I36" s="418">
        <v>10.208</v>
      </c>
      <c r="J36" s="418">
        <v>1.4999999999999999E-2</v>
      </c>
    </row>
    <row r="37" spans="1:13" ht="12" customHeight="1">
      <c r="A37" s="28">
        <v>2000</v>
      </c>
      <c r="B37" s="418">
        <v>100</v>
      </c>
      <c r="C37" s="418">
        <v>7.6999999999999999E-2</v>
      </c>
      <c r="D37" s="418">
        <v>0.40100000000000002</v>
      </c>
      <c r="E37" s="418">
        <v>37.466999999999999</v>
      </c>
      <c r="F37" s="418">
        <v>11.776</v>
      </c>
      <c r="G37" s="418">
        <v>50.277999999999999</v>
      </c>
      <c r="H37" s="418">
        <v>45.313000000000002</v>
      </c>
      <c r="I37" s="418">
        <v>4.9649999999999999</v>
      </c>
      <c r="J37" s="418">
        <v>0</v>
      </c>
    </row>
    <row r="38" spans="1:13" ht="12" hidden="1" customHeight="1" outlineLevel="1">
      <c r="A38" s="28">
        <v>2001</v>
      </c>
      <c r="B38" s="418">
        <v>100</v>
      </c>
      <c r="C38" s="418">
        <v>8.7999999999999995E-2</v>
      </c>
      <c r="D38" s="418">
        <v>0.39500000000000002</v>
      </c>
      <c r="E38" s="418">
        <v>39.947000000000003</v>
      </c>
      <c r="F38" s="418">
        <v>13.489000000000001</v>
      </c>
      <c r="G38" s="418">
        <v>46.043999999999997</v>
      </c>
      <c r="H38" s="418">
        <v>39.273000000000003</v>
      </c>
      <c r="I38" s="418">
        <v>6.7709999999999999</v>
      </c>
      <c r="J38" s="418">
        <v>3.6999999999999998E-2</v>
      </c>
    </row>
    <row r="39" spans="1:13" ht="12" hidden="1" customHeight="1" outlineLevel="1">
      <c r="A39" s="28">
        <v>2002</v>
      </c>
      <c r="B39" s="418">
        <v>100</v>
      </c>
      <c r="C39" s="418">
        <v>2.8000000000000001E-2</v>
      </c>
      <c r="D39" s="418">
        <v>0.23300000000000001</v>
      </c>
      <c r="E39" s="418">
        <v>39.548999999999999</v>
      </c>
      <c r="F39" s="418">
        <v>14.648999999999999</v>
      </c>
      <c r="G39" s="418">
        <v>45.502000000000002</v>
      </c>
      <c r="H39" s="418">
        <v>38.671999999999997</v>
      </c>
      <c r="I39" s="418">
        <v>6.83</v>
      </c>
      <c r="J39" s="418">
        <v>0.04</v>
      </c>
    </row>
    <row r="40" spans="1:13" ht="12" hidden="1" customHeight="1" outlineLevel="1">
      <c r="A40" s="28">
        <v>2003</v>
      </c>
      <c r="B40" s="418">
        <v>100</v>
      </c>
      <c r="C40" s="418">
        <v>1.4999999999999999E-2</v>
      </c>
      <c r="D40" s="418">
        <v>0.23</v>
      </c>
      <c r="E40" s="418">
        <v>33.582000000000001</v>
      </c>
      <c r="F40" s="418">
        <v>12.981</v>
      </c>
      <c r="G40" s="418">
        <v>53.192999999999998</v>
      </c>
      <c r="H40" s="418">
        <v>40.795000000000002</v>
      </c>
      <c r="I40" s="418">
        <v>12.398</v>
      </c>
      <c r="J40" s="418">
        <v>0</v>
      </c>
    </row>
    <row r="41" spans="1:13" ht="12" hidden="1" customHeight="1" outlineLevel="1">
      <c r="A41" s="28">
        <v>2004</v>
      </c>
      <c r="B41" s="418">
        <v>100</v>
      </c>
      <c r="C41" s="418">
        <v>1.4999999999999999E-2</v>
      </c>
      <c r="D41" s="418">
        <v>0.224</v>
      </c>
      <c r="E41" s="418">
        <v>35.872999999999998</v>
      </c>
      <c r="F41" s="418">
        <v>15.558999999999999</v>
      </c>
      <c r="G41" s="418">
        <v>48.33</v>
      </c>
      <c r="H41" s="418">
        <v>34.4</v>
      </c>
      <c r="I41" s="418">
        <v>13.93</v>
      </c>
      <c r="J41" s="418">
        <v>0</v>
      </c>
    </row>
    <row r="42" spans="1:13" ht="12" hidden="1" customHeight="1" outlineLevel="1">
      <c r="A42" s="28">
        <v>2005</v>
      </c>
      <c r="B42" s="418">
        <v>100</v>
      </c>
      <c r="C42" s="418">
        <v>1.7000000000000001E-2</v>
      </c>
      <c r="D42" s="418">
        <v>0.19700000000000001</v>
      </c>
      <c r="E42" s="418">
        <v>37.057000000000002</v>
      </c>
      <c r="F42" s="418">
        <v>15.084</v>
      </c>
      <c r="G42" s="418">
        <v>47.645000000000003</v>
      </c>
      <c r="H42" s="418">
        <v>32.29</v>
      </c>
      <c r="I42" s="418">
        <v>15.355</v>
      </c>
      <c r="J42" s="418">
        <v>0</v>
      </c>
    </row>
    <row r="43" spans="1:13" hidden="1" outlineLevel="1">
      <c r="A43" s="28">
        <v>2006</v>
      </c>
      <c r="B43" s="418">
        <v>100</v>
      </c>
      <c r="C43" s="418">
        <v>0.01</v>
      </c>
      <c r="D43" s="418">
        <v>0.21</v>
      </c>
      <c r="E43" s="418">
        <v>38.232999999999997</v>
      </c>
      <c r="F43" s="418">
        <v>14.098000000000001</v>
      </c>
      <c r="G43" s="418">
        <v>47.448999999999998</v>
      </c>
      <c r="H43" s="418">
        <v>34.981999999999999</v>
      </c>
      <c r="I43" s="418">
        <v>12.467000000000001</v>
      </c>
      <c r="J43" s="418">
        <v>0</v>
      </c>
    </row>
    <row r="44" spans="1:13" hidden="1" outlineLevel="1">
      <c r="A44" s="28">
        <v>2007</v>
      </c>
      <c r="B44" s="418">
        <v>100</v>
      </c>
      <c r="C44" s="418">
        <v>6.0000000000000001E-3</v>
      </c>
      <c r="D44" s="418">
        <v>0.16200000000000001</v>
      </c>
      <c r="E44" s="418">
        <v>33.442999999999998</v>
      </c>
      <c r="F44" s="418">
        <v>14.516999999999999</v>
      </c>
      <c r="G44" s="418">
        <v>51.872</v>
      </c>
      <c r="H44" s="418">
        <v>38.033000000000001</v>
      </c>
      <c r="I44" s="418">
        <v>13.839</v>
      </c>
      <c r="J44" s="418">
        <v>0</v>
      </c>
    </row>
    <row r="45" spans="1:13" hidden="1" outlineLevel="1">
      <c r="A45" s="28">
        <v>2008</v>
      </c>
      <c r="B45" s="418">
        <v>100</v>
      </c>
      <c r="C45" s="418">
        <v>3.0000000000000001E-3</v>
      </c>
      <c r="D45" s="418">
        <v>0.34599999999999997</v>
      </c>
      <c r="E45" s="418">
        <v>37.1</v>
      </c>
      <c r="F45" s="418">
        <v>14.298</v>
      </c>
      <c r="G45" s="418">
        <v>48.253</v>
      </c>
      <c r="H45" s="418">
        <v>35.499000000000002</v>
      </c>
      <c r="I45" s="418">
        <v>12.754</v>
      </c>
      <c r="J45" s="418">
        <v>0</v>
      </c>
    </row>
    <row r="46" spans="1:13" hidden="1" outlineLevel="1">
      <c r="A46" s="28">
        <v>2009</v>
      </c>
      <c r="B46" s="418">
        <v>100</v>
      </c>
      <c r="C46" s="418">
        <v>1E-3</v>
      </c>
      <c r="D46" s="418">
        <v>0.31900000000000001</v>
      </c>
      <c r="E46" s="418">
        <v>35.088999999999999</v>
      </c>
      <c r="F46" s="418">
        <v>17.989000000000001</v>
      </c>
      <c r="G46" s="418">
        <v>46.601999999999997</v>
      </c>
      <c r="H46" s="418">
        <v>33.131</v>
      </c>
      <c r="I46" s="418">
        <v>13.471</v>
      </c>
      <c r="J46" s="418">
        <v>0</v>
      </c>
    </row>
    <row r="47" spans="1:13" collapsed="1">
      <c r="A47" s="28">
        <v>2010</v>
      </c>
      <c r="B47" s="418">
        <v>100</v>
      </c>
      <c r="C47" s="418">
        <v>1E-3</v>
      </c>
      <c r="D47" s="418">
        <v>0.33800000000000002</v>
      </c>
      <c r="E47" s="418">
        <v>32.366</v>
      </c>
      <c r="F47" s="418">
        <v>17.434999999999999</v>
      </c>
      <c r="G47" s="418">
        <v>49.86</v>
      </c>
      <c r="H47" s="418">
        <v>35.015000000000001</v>
      </c>
      <c r="I47" s="418">
        <v>14.846</v>
      </c>
      <c r="J47" s="418">
        <v>0</v>
      </c>
    </row>
    <row r="48" spans="1:13" hidden="1" outlineLevel="1">
      <c r="A48" s="28">
        <v>2011</v>
      </c>
      <c r="B48" s="418">
        <v>100</v>
      </c>
      <c r="C48" s="418">
        <v>1E-3</v>
      </c>
      <c r="D48" s="418">
        <v>0.27</v>
      </c>
      <c r="E48" s="418">
        <v>32.136000000000003</v>
      </c>
      <c r="F48" s="418">
        <v>16.100999999999999</v>
      </c>
      <c r="G48" s="418">
        <v>51.491999999999997</v>
      </c>
      <c r="H48" s="418">
        <v>37.959000000000003</v>
      </c>
      <c r="I48" s="418">
        <v>13.532999999999999</v>
      </c>
      <c r="J48" s="418">
        <v>0</v>
      </c>
    </row>
    <row r="49" spans="1:10" hidden="1" outlineLevel="1">
      <c r="A49" s="260">
        <v>2012</v>
      </c>
      <c r="B49" s="418">
        <v>100</v>
      </c>
      <c r="C49" s="418">
        <v>1E-3</v>
      </c>
      <c r="D49" s="418">
        <v>0.26200000000000001</v>
      </c>
      <c r="E49" s="418">
        <v>33.475999999999999</v>
      </c>
      <c r="F49" s="418">
        <v>14.587</v>
      </c>
      <c r="G49" s="418">
        <v>51.673999999999999</v>
      </c>
      <c r="H49" s="418">
        <v>37.786000000000001</v>
      </c>
      <c r="I49" s="418">
        <v>13.888</v>
      </c>
      <c r="J49" s="418">
        <v>0</v>
      </c>
    </row>
    <row r="50" spans="1:10" hidden="1" outlineLevel="1">
      <c r="A50" s="267">
        <v>2013</v>
      </c>
      <c r="B50" s="418">
        <v>100</v>
      </c>
      <c r="C50" s="418">
        <v>1E-3</v>
      </c>
      <c r="D50" s="418">
        <v>0.27</v>
      </c>
      <c r="E50" s="418">
        <v>34.017000000000003</v>
      </c>
      <c r="F50" s="418">
        <v>15.753</v>
      </c>
      <c r="G50" s="418">
        <v>49.959000000000003</v>
      </c>
      <c r="H50" s="418">
        <v>36.027999999999999</v>
      </c>
      <c r="I50" s="418">
        <v>13.932</v>
      </c>
      <c r="J50" s="418">
        <v>0</v>
      </c>
    </row>
    <row r="51" spans="1:10" hidden="1" outlineLevel="1">
      <c r="A51" s="272">
        <v>2014</v>
      </c>
      <c r="B51" s="418">
        <v>100</v>
      </c>
      <c r="C51" s="418">
        <v>1E-3</v>
      </c>
      <c r="D51" s="418">
        <v>0.193</v>
      </c>
      <c r="E51" s="418">
        <v>35.457000000000001</v>
      </c>
      <c r="F51" s="418">
        <v>14.327999999999999</v>
      </c>
      <c r="G51" s="418">
        <v>50.021999999999998</v>
      </c>
      <c r="H51" s="418">
        <v>36.765000000000001</v>
      </c>
      <c r="I51" s="418">
        <v>13.257</v>
      </c>
      <c r="J51" s="418">
        <v>0</v>
      </c>
    </row>
    <row r="52" spans="1:10" hidden="1" outlineLevel="1">
      <c r="A52" s="275">
        <v>2015</v>
      </c>
      <c r="B52" s="418">
        <v>100</v>
      </c>
      <c r="C52" s="418">
        <v>0</v>
      </c>
      <c r="D52" s="418">
        <v>0.20699999999999999</v>
      </c>
      <c r="E52" s="418">
        <v>35.514000000000003</v>
      </c>
      <c r="F52" s="418">
        <v>13.548999999999999</v>
      </c>
      <c r="G52" s="418">
        <v>50.73</v>
      </c>
      <c r="H52" s="418">
        <v>36.127000000000002</v>
      </c>
      <c r="I52" s="418">
        <v>14.603</v>
      </c>
      <c r="J52" s="418">
        <v>0</v>
      </c>
    </row>
    <row r="53" spans="1:10" hidden="1" outlineLevel="1">
      <c r="A53" s="282">
        <v>2016</v>
      </c>
      <c r="B53" s="418">
        <v>100</v>
      </c>
      <c r="C53" s="418">
        <v>0</v>
      </c>
      <c r="D53" s="418">
        <v>0.19800000000000001</v>
      </c>
      <c r="E53" s="418">
        <v>34.901000000000003</v>
      </c>
      <c r="F53" s="418">
        <v>14.382</v>
      </c>
      <c r="G53" s="418">
        <v>50.518000000000001</v>
      </c>
      <c r="H53" s="418">
        <v>34.703000000000003</v>
      </c>
      <c r="I53" s="418">
        <v>15.815</v>
      </c>
      <c r="J53" s="418">
        <v>0</v>
      </c>
    </row>
    <row r="54" spans="1:10" hidden="1" outlineLevel="1">
      <c r="A54" s="285">
        <v>2017</v>
      </c>
      <c r="B54" s="418">
        <v>100</v>
      </c>
      <c r="C54" s="418">
        <v>0</v>
      </c>
      <c r="D54" s="418">
        <v>0.22</v>
      </c>
      <c r="E54" s="418">
        <v>37.195999999999998</v>
      </c>
      <c r="F54" s="418">
        <v>14.819000000000001</v>
      </c>
      <c r="G54" s="418">
        <v>47.765000000000001</v>
      </c>
      <c r="H54" s="418">
        <v>33.817</v>
      </c>
      <c r="I54" s="418">
        <v>13.949</v>
      </c>
      <c r="J54" s="418">
        <v>0</v>
      </c>
    </row>
    <row r="55" spans="1:10" hidden="1" outlineLevel="1">
      <c r="A55" s="414">
        <v>2018</v>
      </c>
      <c r="B55" s="418">
        <v>100</v>
      </c>
      <c r="C55" s="418">
        <v>0</v>
      </c>
      <c r="D55" s="418">
        <v>0.22700000000000001</v>
      </c>
      <c r="E55" s="418">
        <v>37.299999999999997</v>
      </c>
      <c r="F55" s="418">
        <v>15.246</v>
      </c>
      <c r="G55" s="418">
        <v>47.225999999999999</v>
      </c>
      <c r="H55" s="418">
        <v>33.167000000000002</v>
      </c>
      <c r="I55" s="418">
        <v>14.058999999999999</v>
      </c>
      <c r="J55" s="418">
        <v>0</v>
      </c>
    </row>
    <row r="56" spans="1:10" hidden="1" outlineLevel="1">
      <c r="A56" s="414">
        <v>2019</v>
      </c>
      <c r="B56" s="418">
        <v>100</v>
      </c>
      <c r="C56" s="418">
        <v>0</v>
      </c>
      <c r="D56" s="418">
        <v>0.19600000000000001</v>
      </c>
      <c r="E56" s="418">
        <v>38.314</v>
      </c>
      <c r="F56" s="418">
        <v>16.03</v>
      </c>
      <c r="G56" s="418">
        <v>45.460999999999999</v>
      </c>
      <c r="H56" s="418">
        <v>29.965</v>
      </c>
      <c r="I56" s="418">
        <v>15.496</v>
      </c>
      <c r="J56" s="418">
        <v>0</v>
      </c>
    </row>
    <row r="57" spans="1:10" collapsed="1">
      <c r="A57" s="442">
        <v>2020</v>
      </c>
      <c r="B57" s="418">
        <v>100</v>
      </c>
      <c r="C57" s="418">
        <v>0</v>
      </c>
      <c r="D57" s="418">
        <v>0.30099999999999999</v>
      </c>
      <c r="E57" s="418">
        <v>34.704999999999998</v>
      </c>
      <c r="F57" s="418">
        <v>18.149999999999999</v>
      </c>
      <c r="G57" s="418">
        <v>46.844000000000001</v>
      </c>
      <c r="H57" s="418">
        <v>29.646999999999998</v>
      </c>
      <c r="I57" s="418">
        <v>17.196999999999999</v>
      </c>
      <c r="J57" s="418">
        <v>0</v>
      </c>
    </row>
    <row r="58" spans="1:10" hidden="1" outlineLevel="1">
      <c r="A58" s="462">
        <v>2021</v>
      </c>
      <c r="B58" s="418">
        <v>100</v>
      </c>
      <c r="C58" s="418">
        <v>0</v>
      </c>
      <c r="D58" s="418">
        <v>0.37</v>
      </c>
      <c r="E58" s="418">
        <v>30.652999999999999</v>
      </c>
      <c r="F58" s="418">
        <v>19.286000000000001</v>
      </c>
      <c r="G58" s="418">
        <v>49.69</v>
      </c>
      <c r="H58" s="418">
        <v>31.286999999999999</v>
      </c>
      <c r="I58" s="418">
        <v>18.402999999999999</v>
      </c>
      <c r="J58" s="418">
        <v>0</v>
      </c>
    </row>
    <row r="59" spans="1:10" hidden="1" outlineLevel="1">
      <c r="A59" s="470">
        <v>2022</v>
      </c>
      <c r="B59" s="418">
        <v>100</v>
      </c>
      <c r="C59" s="418">
        <v>0</v>
      </c>
      <c r="D59" s="418">
        <v>0.39600000000000002</v>
      </c>
      <c r="E59" s="418">
        <v>31.440999999999999</v>
      </c>
      <c r="F59" s="418">
        <v>17.286000000000001</v>
      </c>
      <c r="G59" s="418">
        <v>50.878</v>
      </c>
      <c r="H59" s="418">
        <v>33.625</v>
      </c>
      <c r="I59" s="418">
        <v>17.253</v>
      </c>
      <c r="J59" s="418">
        <v>0</v>
      </c>
    </row>
    <row r="60" spans="1:10" collapsed="1">
      <c r="A60" s="470" t="s">
        <v>363</v>
      </c>
      <c r="B60" s="418">
        <v>100</v>
      </c>
      <c r="C60" s="418">
        <v>0</v>
      </c>
      <c r="D60" s="418">
        <v>0.17100000000000001</v>
      </c>
      <c r="E60" s="418">
        <v>33.890999999999998</v>
      </c>
      <c r="F60" s="418">
        <v>16.96</v>
      </c>
      <c r="G60" s="418">
        <v>48.978000000000002</v>
      </c>
      <c r="H60" s="418">
        <v>29.587</v>
      </c>
      <c r="I60" s="418">
        <v>19.39</v>
      </c>
      <c r="J60" s="418">
        <v>0</v>
      </c>
    </row>
    <row r="61" spans="1:10" ht="7.9" customHeight="1">
      <c r="A61" s="229"/>
      <c r="B61" s="101"/>
      <c r="C61" s="101"/>
      <c r="D61" s="101"/>
      <c r="E61" s="101"/>
      <c r="F61" s="101"/>
      <c r="G61" s="167"/>
      <c r="H61" s="101"/>
      <c r="I61" s="101"/>
      <c r="J61" s="101"/>
    </row>
    <row r="62" spans="1:10">
      <c r="A62" s="28"/>
      <c r="B62" s="585" t="s">
        <v>147</v>
      </c>
      <c r="C62" s="585"/>
      <c r="D62" s="585"/>
      <c r="E62" s="585"/>
      <c r="F62" s="585"/>
      <c r="G62" s="585"/>
      <c r="H62" s="585"/>
      <c r="I62" s="585"/>
      <c r="J62" s="585"/>
    </row>
    <row r="63" spans="1:10">
      <c r="A63" s="28">
        <v>2000</v>
      </c>
      <c r="B63" s="418">
        <v>-13.743</v>
      </c>
      <c r="C63" s="418">
        <v>-96.625</v>
      </c>
      <c r="D63" s="418">
        <v>-96.113</v>
      </c>
      <c r="E63" s="418">
        <v>16.706</v>
      </c>
      <c r="F63" s="418">
        <v>84.174999999999997</v>
      </c>
      <c r="G63" s="418">
        <v>-22.401</v>
      </c>
      <c r="H63" s="418">
        <v>-14.436</v>
      </c>
      <c r="I63" s="418">
        <v>-58.045999999999999</v>
      </c>
      <c r="J63" s="418">
        <v>-100</v>
      </c>
    </row>
    <row r="64" spans="1:10" hidden="1" outlineLevel="1">
      <c r="A64" s="28">
        <v>2001</v>
      </c>
      <c r="B64" s="418">
        <v>-13.682</v>
      </c>
      <c r="C64" s="418">
        <v>-96.143000000000001</v>
      </c>
      <c r="D64" s="418">
        <v>-96.177000000000007</v>
      </c>
      <c r="E64" s="418">
        <v>24.518000000000001</v>
      </c>
      <c r="F64" s="418">
        <v>111.11799999999999</v>
      </c>
      <c r="G64" s="418">
        <v>-28.885999999999999</v>
      </c>
      <c r="H64" s="418">
        <v>-25.79</v>
      </c>
      <c r="I64" s="418">
        <v>-42.74</v>
      </c>
      <c r="J64" s="418">
        <v>106.53</v>
      </c>
    </row>
    <row r="65" spans="1:10" hidden="1" outlineLevel="1">
      <c r="A65" s="28">
        <v>2002</v>
      </c>
      <c r="B65" s="418">
        <v>-19.375</v>
      </c>
      <c r="C65" s="418">
        <v>-98.870999999999995</v>
      </c>
      <c r="D65" s="418">
        <v>-97.888999999999996</v>
      </c>
      <c r="E65" s="418">
        <v>15.147</v>
      </c>
      <c r="F65" s="418">
        <v>114.14700000000001</v>
      </c>
      <c r="G65" s="418">
        <v>-34.357999999999997</v>
      </c>
      <c r="H65" s="418">
        <v>-31.745000000000001</v>
      </c>
      <c r="I65" s="418">
        <v>-46.052</v>
      </c>
      <c r="J65" s="418">
        <v>108.063</v>
      </c>
    </row>
    <row r="66" spans="1:10" hidden="1" outlineLevel="1">
      <c r="A66" s="28">
        <v>2003</v>
      </c>
      <c r="B66" s="418">
        <v>-7.6870000000000003</v>
      </c>
      <c r="C66" s="418">
        <v>-99.304000000000002</v>
      </c>
      <c r="D66" s="418">
        <v>-97.617000000000004</v>
      </c>
      <c r="E66" s="418">
        <v>11.946</v>
      </c>
      <c r="F66" s="418">
        <v>117.268</v>
      </c>
      <c r="G66" s="418">
        <v>-12.138999999999999</v>
      </c>
      <c r="H66" s="418">
        <v>-17.561</v>
      </c>
      <c r="I66" s="418">
        <v>12.122999999999999</v>
      </c>
      <c r="J66" s="418">
        <v>-100</v>
      </c>
    </row>
    <row r="67" spans="1:10" hidden="1" outlineLevel="1">
      <c r="A67" s="28">
        <v>2004</v>
      </c>
      <c r="B67" s="418">
        <v>-19.350999999999999</v>
      </c>
      <c r="C67" s="418">
        <v>-99.391999999999996</v>
      </c>
      <c r="D67" s="418">
        <v>-97.974999999999994</v>
      </c>
      <c r="E67" s="418">
        <v>4.4740000000000002</v>
      </c>
      <c r="F67" s="418">
        <v>127.514</v>
      </c>
      <c r="G67" s="418">
        <v>-30.257999999999999</v>
      </c>
      <c r="H67" s="418">
        <v>-39.267000000000003</v>
      </c>
      <c r="I67" s="418">
        <v>10.057</v>
      </c>
      <c r="J67" s="418">
        <v>-100</v>
      </c>
    </row>
    <row r="68" spans="1:10" hidden="1" outlineLevel="1">
      <c r="A68" s="28">
        <v>2005</v>
      </c>
      <c r="B68" s="418">
        <v>-24.134</v>
      </c>
      <c r="C68" s="418">
        <v>-99.331999999999994</v>
      </c>
      <c r="D68" s="418">
        <v>-98.322000000000003</v>
      </c>
      <c r="E68" s="418">
        <v>1.522</v>
      </c>
      <c r="F68" s="418">
        <v>107.492</v>
      </c>
      <c r="G68" s="418">
        <v>-35.323999999999998</v>
      </c>
      <c r="H68" s="418">
        <v>-46.372999999999998</v>
      </c>
      <c r="I68" s="418">
        <v>14.122</v>
      </c>
      <c r="J68" s="418">
        <v>-100</v>
      </c>
    </row>
    <row r="69" spans="1:10" hidden="1" outlineLevel="1">
      <c r="A69" s="28">
        <v>2006</v>
      </c>
      <c r="B69" s="418">
        <v>-23.358000000000001</v>
      </c>
      <c r="C69" s="418">
        <v>-99.625</v>
      </c>
      <c r="D69" s="418">
        <v>-98.191999999999993</v>
      </c>
      <c r="E69" s="418">
        <v>5.8179999999999996</v>
      </c>
      <c r="F69" s="418">
        <v>95.915000000000006</v>
      </c>
      <c r="G69" s="418">
        <v>-34.930999999999997</v>
      </c>
      <c r="H69" s="418">
        <v>-41.307000000000002</v>
      </c>
      <c r="I69" s="418">
        <v>-6.3949999999999996</v>
      </c>
      <c r="J69" s="418">
        <v>-100</v>
      </c>
    </row>
    <row r="70" spans="1:10" hidden="1" outlineLevel="1">
      <c r="A70" s="28">
        <v>2007</v>
      </c>
      <c r="B70" s="418">
        <v>-31.186</v>
      </c>
      <c r="C70" s="418">
        <v>-99.79</v>
      </c>
      <c r="D70" s="418">
        <v>-98.748000000000005</v>
      </c>
      <c r="E70" s="418">
        <v>-16.893999999999998</v>
      </c>
      <c r="F70" s="418">
        <v>81.131</v>
      </c>
      <c r="G70" s="418">
        <v>-36.131</v>
      </c>
      <c r="H70" s="418">
        <v>-42.706000000000003</v>
      </c>
      <c r="I70" s="418">
        <v>-6.7069999999999999</v>
      </c>
      <c r="J70" s="418">
        <v>-100</v>
      </c>
    </row>
    <row r="71" spans="1:10" hidden="1" outlineLevel="1">
      <c r="A71" s="28">
        <v>2008</v>
      </c>
      <c r="B71" s="418">
        <v>-28.931000000000001</v>
      </c>
      <c r="C71" s="418">
        <v>-99.885999999999996</v>
      </c>
      <c r="D71" s="418">
        <v>-97.242999999999995</v>
      </c>
      <c r="E71" s="418">
        <v>-4.7859999999999996</v>
      </c>
      <c r="F71" s="418">
        <v>84.242999999999995</v>
      </c>
      <c r="G71" s="418">
        <v>-38.640999999999998</v>
      </c>
      <c r="H71" s="418">
        <v>-44.771999999999998</v>
      </c>
      <c r="I71" s="418">
        <v>-11.2</v>
      </c>
      <c r="J71" s="418">
        <v>-100</v>
      </c>
    </row>
    <row r="72" spans="1:10" hidden="1" outlineLevel="1">
      <c r="A72" s="28">
        <v>2009</v>
      </c>
      <c r="B72" s="418">
        <v>-31.199000000000002</v>
      </c>
      <c r="C72" s="418">
        <v>-99.951999999999998</v>
      </c>
      <c r="D72" s="418">
        <v>-97.536000000000001</v>
      </c>
      <c r="E72" s="418">
        <v>-12.821</v>
      </c>
      <c r="F72" s="418">
        <v>124.413</v>
      </c>
      <c r="G72" s="418">
        <v>-42.631</v>
      </c>
      <c r="H72" s="418">
        <v>-50.1</v>
      </c>
      <c r="I72" s="418">
        <v>-9.2040000000000006</v>
      </c>
      <c r="J72" s="418">
        <v>-100</v>
      </c>
    </row>
    <row r="73" spans="1:10" collapsed="1">
      <c r="A73" s="28">
        <v>2010</v>
      </c>
      <c r="B73" s="418">
        <v>-23.323</v>
      </c>
      <c r="C73" s="418">
        <v>-99.975999999999999</v>
      </c>
      <c r="D73" s="418">
        <v>-97.09</v>
      </c>
      <c r="E73" s="418">
        <v>-10.38</v>
      </c>
      <c r="F73" s="418">
        <v>142.393</v>
      </c>
      <c r="G73" s="418">
        <v>-31.593</v>
      </c>
      <c r="H73" s="418">
        <v>-41.225999999999999</v>
      </c>
      <c r="I73" s="418">
        <v>11.518000000000001</v>
      </c>
      <c r="J73" s="418">
        <v>-100</v>
      </c>
    </row>
    <row r="74" spans="1:10" hidden="1" outlineLevel="1">
      <c r="A74" s="28">
        <v>2011</v>
      </c>
      <c r="B74" s="418">
        <v>-30.164000000000001</v>
      </c>
      <c r="C74" s="418">
        <v>-99.975999999999999</v>
      </c>
      <c r="D74" s="418">
        <v>-97.882999999999996</v>
      </c>
      <c r="E74" s="418">
        <v>-18.956</v>
      </c>
      <c r="F74" s="418">
        <v>103.88</v>
      </c>
      <c r="G74" s="418">
        <v>-35.658000000000001</v>
      </c>
      <c r="H74" s="418">
        <v>-41.969000000000001</v>
      </c>
      <c r="I74" s="418">
        <v>-7.4130000000000003</v>
      </c>
      <c r="J74" s="418">
        <v>-100</v>
      </c>
    </row>
    <row r="75" spans="1:10" hidden="1" outlineLevel="1">
      <c r="A75" s="260">
        <v>2012</v>
      </c>
      <c r="B75" s="418">
        <v>-29.158000000000001</v>
      </c>
      <c r="C75" s="418">
        <v>-99.963999999999999</v>
      </c>
      <c r="D75" s="418">
        <v>-97.918000000000006</v>
      </c>
      <c r="E75" s="418">
        <v>-14.36</v>
      </c>
      <c r="F75" s="418">
        <v>87.361999999999995</v>
      </c>
      <c r="G75" s="418">
        <v>-34.499000000000002</v>
      </c>
      <c r="H75" s="418">
        <v>-41.401000000000003</v>
      </c>
      <c r="I75" s="418">
        <v>-3.6139999999999999</v>
      </c>
      <c r="J75" s="418">
        <v>-100</v>
      </c>
    </row>
    <row r="76" spans="1:10" hidden="1" outlineLevel="1">
      <c r="A76" s="267">
        <v>2013</v>
      </c>
      <c r="B76" s="418">
        <v>-27.677</v>
      </c>
      <c r="C76" s="418">
        <v>-99.975999999999999</v>
      </c>
      <c r="D76" s="418">
        <v>-97.811000000000007</v>
      </c>
      <c r="E76" s="418">
        <v>-11.157999999999999</v>
      </c>
      <c r="F76" s="418">
        <v>106.57899999999999</v>
      </c>
      <c r="G76" s="418">
        <v>-35.348999999999997</v>
      </c>
      <c r="H76" s="418">
        <v>-42.96</v>
      </c>
      <c r="I76" s="418">
        <v>-1.2909999999999999</v>
      </c>
      <c r="J76" s="418">
        <v>-100</v>
      </c>
    </row>
    <row r="77" spans="1:10" hidden="1" outlineLevel="1">
      <c r="A77" s="272">
        <v>2014</v>
      </c>
      <c r="B77" s="418">
        <v>-31.861999999999998</v>
      </c>
      <c r="C77" s="418">
        <v>-99.977999999999994</v>
      </c>
      <c r="D77" s="418">
        <v>-98.525999999999996</v>
      </c>
      <c r="E77" s="418">
        <v>-12.755000000000001</v>
      </c>
      <c r="F77" s="418">
        <v>77.016999999999996</v>
      </c>
      <c r="G77" s="418">
        <v>-39.014000000000003</v>
      </c>
      <c r="H77" s="418">
        <v>-45.16</v>
      </c>
      <c r="I77" s="418">
        <v>-11.507999999999999</v>
      </c>
      <c r="J77" s="418">
        <v>-100</v>
      </c>
    </row>
    <row r="78" spans="1:10" hidden="1" outlineLevel="1">
      <c r="A78" s="275">
        <v>2015</v>
      </c>
      <c r="B78" s="418">
        <v>-34.021999999999998</v>
      </c>
      <c r="C78" s="418">
        <v>-100</v>
      </c>
      <c r="D78" s="418">
        <v>-98.47</v>
      </c>
      <c r="E78" s="418">
        <v>-15.384</v>
      </c>
      <c r="F78" s="418">
        <v>62.081000000000003</v>
      </c>
      <c r="G78" s="418">
        <v>-40.110999999999997</v>
      </c>
      <c r="H78" s="418">
        <v>-47.82</v>
      </c>
      <c r="I78" s="418">
        <v>-5.61</v>
      </c>
      <c r="J78" s="418">
        <v>-100</v>
      </c>
    </row>
    <row r="79" spans="1:10" hidden="1" outlineLevel="1">
      <c r="A79" s="282">
        <v>2016</v>
      </c>
      <c r="B79" s="418">
        <v>-32.027999999999999</v>
      </c>
      <c r="C79" s="418">
        <v>-100</v>
      </c>
      <c r="D79" s="418">
        <v>-98.486000000000004</v>
      </c>
      <c r="E79" s="418">
        <v>-14.332000000000001</v>
      </c>
      <c r="F79" s="418">
        <v>77.248999999999995</v>
      </c>
      <c r="G79" s="418">
        <v>-38.558999999999997</v>
      </c>
      <c r="H79" s="418">
        <v>-48.363</v>
      </c>
      <c r="I79" s="418">
        <v>5.3150000000000004</v>
      </c>
      <c r="J79" s="418">
        <v>-100</v>
      </c>
    </row>
    <row r="80" spans="1:10" hidden="1" outlineLevel="1">
      <c r="A80" s="285">
        <v>2017</v>
      </c>
      <c r="B80" s="418">
        <v>-35.472999999999999</v>
      </c>
      <c r="C80" s="418">
        <v>-100</v>
      </c>
      <c r="D80" s="418">
        <v>-98.406000000000006</v>
      </c>
      <c r="E80" s="418">
        <v>-13.327999999999999</v>
      </c>
      <c r="F80" s="418">
        <v>73.375</v>
      </c>
      <c r="G80" s="418">
        <v>-44.851999999999997</v>
      </c>
      <c r="H80" s="418">
        <v>-52.231999999999999</v>
      </c>
      <c r="I80" s="418">
        <v>-11.824</v>
      </c>
      <c r="J80" s="418">
        <v>-100</v>
      </c>
    </row>
    <row r="81" spans="1:10" hidden="1" outlineLevel="1">
      <c r="A81" s="414">
        <v>2018</v>
      </c>
      <c r="B81" s="418">
        <v>-37.276000000000003</v>
      </c>
      <c r="C81" s="418">
        <v>-100</v>
      </c>
      <c r="D81" s="418">
        <v>-98.399000000000001</v>
      </c>
      <c r="E81" s="418">
        <v>-15.513</v>
      </c>
      <c r="F81" s="418">
        <v>73.393000000000001</v>
      </c>
      <c r="G81" s="418">
        <v>-46.997999999999998</v>
      </c>
      <c r="H81" s="418">
        <v>-54.459000000000003</v>
      </c>
      <c r="I81" s="418">
        <v>-13.608000000000001</v>
      </c>
      <c r="J81" s="418">
        <v>-100</v>
      </c>
    </row>
    <row r="82" spans="1:10" hidden="1" outlineLevel="1">
      <c r="A82" s="414">
        <v>2019</v>
      </c>
      <c r="B82" s="418">
        <v>-42.167000000000002</v>
      </c>
      <c r="C82" s="418">
        <v>-100</v>
      </c>
      <c r="D82" s="418">
        <v>-98.727000000000004</v>
      </c>
      <c r="E82" s="418">
        <v>-19.984000000000002</v>
      </c>
      <c r="F82" s="418">
        <v>68.087000000000003</v>
      </c>
      <c r="G82" s="418">
        <v>-52.957999999999998</v>
      </c>
      <c r="H82" s="418">
        <v>-62.064</v>
      </c>
      <c r="I82" s="418">
        <v>-12.206</v>
      </c>
      <c r="J82" s="418">
        <v>-100</v>
      </c>
    </row>
    <row r="83" spans="1:10" collapsed="1">
      <c r="A83" s="442">
        <v>2020</v>
      </c>
      <c r="B83" s="418">
        <v>-50.176000000000002</v>
      </c>
      <c r="C83" s="418">
        <v>-100</v>
      </c>
      <c r="D83" s="418">
        <v>-98.317999999999998</v>
      </c>
      <c r="E83" s="418">
        <v>-37.558</v>
      </c>
      <c r="F83" s="418">
        <v>63.968000000000004</v>
      </c>
      <c r="G83" s="418">
        <v>-58.24</v>
      </c>
      <c r="H83" s="418">
        <v>-67.664000000000001</v>
      </c>
      <c r="I83" s="418">
        <v>-16.062000000000001</v>
      </c>
      <c r="J83" s="418">
        <v>-100</v>
      </c>
    </row>
    <row r="84" spans="1:10" hidden="1" outlineLevel="1">
      <c r="A84" s="462">
        <v>2021</v>
      </c>
      <c r="B84" s="418">
        <v>-47.518999999999998</v>
      </c>
      <c r="C84" s="418">
        <v>-100</v>
      </c>
      <c r="D84" s="418">
        <v>-97.817999999999998</v>
      </c>
      <c r="E84" s="418">
        <v>-41.906999999999996</v>
      </c>
      <c r="F84" s="418">
        <v>83.522000000000006</v>
      </c>
      <c r="G84" s="418">
        <v>-53.34</v>
      </c>
      <c r="H84" s="418">
        <v>-64.055000000000007</v>
      </c>
      <c r="I84" s="418">
        <v>-5.3849999999999998</v>
      </c>
      <c r="J84" s="418">
        <v>-100</v>
      </c>
    </row>
    <row r="85" spans="1:10" hidden="1" outlineLevel="1">
      <c r="A85" s="470">
        <v>2022</v>
      </c>
      <c r="B85" s="418">
        <v>-48.454000000000001</v>
      </c>
      <c r="C85" s="418">
        <v>-100</v>
      </c>
      <c r="D85" s="418">
        <v>-97.712000000000003</v>
      </c>
      <c r="E85" s="418">
        <v>-41.475999999999999</v>
      </c>
      <c r="F85" s="418">
        <v>61.555</v>
      </c>
      <c r="G85" s="418">
        <v>-53.075000000000003</v>
      </c>
      <c r="H85" s="418">
        <v>-62.058</v>
      </c>
      <c r="I85" s="418">
        <v>-12.877000000000001</v>
      </c>
      <c r="J85" s="418">
        <v>-100</v>
      </c>
    </row>
    <row r="86" spans="1:10" collapsed="1">
      <c r="A86" s="470" t="s">
        <v>363</v>
      </c>
      <c r="B86" s="418">
        <v>-50.533000000000001</v>
      </c>
      <c r="C86" s="418">
        <v>-100</v>
      </c>
      <c r="D86" s="418">
        <v>-99.048000000000002</v>
      </c>
      <c r="E86" s="418">
        <v>-39.46</v>
      </c>
      <c r="F86" s="418">
        <v>52.119</v>
      </c>
      <c r="G86" s="418">
        <v>-56.649000000000001</v>
      </c>
      <c r="H86" s="418">
        <v>-67.959999999999994</v>
      </c>
      <c r="I86" s="418">
        <v>-6.0309999999999997</v>
      </c>
      <c r="J86" s="418">
        <v>-100</v>
      </c>
    </row>
    <row r="87" spans="1:10" ht="7.9" customHeight="1">
      <c r="A87" s="28"/>
      <c r="B87" s="101"/>
      <c r="C87" s="101"/>
      <c r="D87" s="101"/>
      <c r="E87" s="101"/>
      <c r="F87" s="101"/>
      <c r="G87" s="167"/>
      <c r="H87" s="101"/>
      <c r="I87" s="101"/>
      <c r="J87" s="101"/>
    </row>
    <row r="88" spans="1:10">
      <c r="A88" s="28"/>
      <c r="B88" s="585" t="s">
        <v>148</v>
      </c>
      <c r="C88" s="585"/>
      <c r="D88" s="585"/>
      <c r="E88" s="585"/>
      <c r="F88" s="585"/>
      <c r="G88" s="585"/>
      <c r="H88" s="585"/>
      <c r="I88" s="585"/>
      <c r="J88" s="585"/>
    </row>
    <row r="89" spans="1:10" hidden="1" outlineLevel="1">
      <c r="A89" s="28">
        <v>2000</v>
      </c>
      <c r="B89" s="418">
        <v>-1.8879999999999999</v>
      </c>
      <c r="C89" s="418">
        <v>-33.22</v>
      </c>
      <c r="D89" s="418">
        <v>-24.25</v>
      </c>
      <c r="E89" s="418">
        <v>-2.7410000000000001</v>
      </c>
      <c r="F89" s="418">
        <v>5.0190000000000001</v>
      </c>
      <c r="G89" s="418">
        <v>-2.3919999999999999</v>
      </c>
      <c r="H89" s="418">
        <v>1.627</v>
      </c>
      <c r="I89" s="418">
        <v>-28.277999999999999</v>
      </c>
      <c r="J89" s="418">
        <v>-100</v>
      </c>
    </row>
    <row r="90" spans="1:10" hidden="1" outlineLevel="1">
      <c r="A90" s="28">
        <v>2001</v>
      </c>
      <c r="B90" s="418">
        <v>7.0999999999999994E-2</v>
      </c>
      <c r="C90" s="418">
        <v>14.297000000000001</v>
      </c>
      <c r="D90" s="418">
        <v>-1.6419999999999999</v>
      </c>
      <c r="E90" s="418">
        <v>6.694</v>
      </c>
      <c r="F90" s="418">
        <v>14.629</v>
      </c>
      <c r="G90" s="418">
        <v>-8.3569999999999993</v>
      </c>
      <c r="H90" s="418">
        <v>-13.269</v>
      </c>
      <c r="I90" s="418">
        <v>36.481999999999999</v>
      </c>
      <c r="J90" s="418">
        <v>0</v>
      </c>
    </row>
    <row r="91" spans="1:10" hidden="1" outlineLevel="1">
      <c r="A91" s="28">
        <v>2002</v>
      </c>
      <c r="B91" s="418">
        <v>-6.5949999999999998</v>
      </c>
      <c r="C91" s="418">
        <v>-70.741</v>
      </c>
      <c r="D91" s="418">
        <v>-44.779000000000003</v>
      </c>
      <c r="E91" s="418">
        <v>-7.5259999999999998</v>
      </c>
      <c r="F91" s="418">
        <v>1.4350000000000001</v>
      </c>
      <c r="G91" s="418">
        <v>-7.6950000000000003</v>
      </c>
      <c r="H91" s="418">
        <v>-8.0250000000000004</v>
      </c>
      <c r="I91" s="418">
        <v>-5.7850000000000001</v>
      </c>
      <c r="J91" s="418">
        <v>0.74199999999999999</v>
      </c>
    </row>
    <row r="92" spans="1:10" hidden="1" outlineLevel="1">
      <c r="A92" s="28">
        <v>2003</v>
      </c>
      <c r="B92" s="418">
        <v>14.496</v>
      </c>
      <c r="C92" s="418">
        <v>-38.31</v>
      </c>
      <c r="D92" s="418">
        <v>12.898</v>
      </c>
      <c r="E92" s="418">
        <v>-2.7789999999999999</v>
      </c>
      <c r="F92" s="418">
        <v>1.4570000000000001</v>
      </c>
      <c r="G92" s="418">
        <v>33.847999999999999</v>
      </c>
      <c r="H92" s="418">
        <v>20.780999999999999</v>
      </c>
      <c r="I92" s="418">
        <v>107.83799999999999</v>
      </c>
      <c r="J92" s="418">
        <v>-100</v>
      </c>
    </row>
    <row r="93" spans="1:10" hidden="1" outlineLevel="1">
      <c r="A93" s="28">
        <v>2004</v>
      </c>
      <c r="B93" s="418">
        <v>-12.635</v>
      </c>
      <c r="C93" s="418">
        <v>-12.733000000000001</v>
      </c>
      <c r="D93" s="418">
        <v>-15.015000000000001</v>
      </c>
      <c r="E93" s="418">
        <v>-6.6740000000000004</v>
      </c>
      <c r="F93" s="418">
        <v>4.7160000000000002</v>
      </c>
      <c r="G93" s="418">
        <v>-20.622</v>
      </c>
      <c r="H93" s="418">
        <v>-26.33</v>
      </c>
      <c r="I93" s="418">
        <v>-1.843</v>
      </c>
      <c r="J93" s="418">
        <v>0</v>
      </c>
    </row>
    <row r="94" spans="1:10" hidden="1" outlineLevel="1">
      <c r="A94" s="28">
        <v>2005</v>
      </c>
      <c r="B94" s="418">
        <v>-5.93</v>
      </c>
      <c r="C94" s="418">
        <v>9.9260000000000002</v>
      </c>
      <c r="D94" s="418">
        <v>-17.164000000000001</v>
      </c>
      <c r="E94" s="418">
        <v>-2.8260000000000001</v>
      </c>
      <c r="F94" s="418">
        <v>-8.8000000000000007</v>
      </c>
      <c r="G94" s="418">
        <v>-7.2629999999999999</v>
      </c>
      <c r="H94" s="418">
        <v>-11.7</v>
      </c>
      <c r="I94" s="418">
        <v>3.6930000000000001</v>
      </c>
      <c r="J94" s="418">
        <v>0</v>
      </c>
    </row>
    <row r="95" spans="1:10" hidden="1" outlineLevel="1">
      <c r="A95" s="28">
        <v>2006</v>
      </c>
      <c r="B95" s="418">
        <v>1.024</v>
      </c>
      <c r="C95" s="418">
        <v>-43.881</v>
      </c>
      <c r="D95" s="418">
        <v>7.7869999999999999</v>
      </c>
      <c r="E95" s="418">
        <v>4.2309999999999999</v>
      </c>
      <c r="F95" s="418">
        <v>-5.58</v>
      </c>
      <c r="G95" s="418">
        <v>0.60799999999999998</v>
      </c>
      <c r="H95" s="418">
        <v>9.4459999999999997</v>
      </c>
      <c r="I95" s="418">
        <v>-17.978000000000002</v>
      </c>
      <c r="J95" s="418">
        <v>0</v>
      </c>
    </row>
    <row r="96" spans="1:10" hidden="1" outlineLevel="1">
      <c r="A96" s="28">
        <v>2007</v>
      </c>
      <c r="B96" s="418">
        <v>-10.214</v>
      </c>
      <c r="C96" s="418">
        <v>-43.890999999999998</v>
      </c>
      <c r="D96" s="418">
        <v>-30.774000000000001</v>
      </c>
      <c r="E96" s="418">
        <v>-21.463000000000001</v>
      </c>
      <c r="F96" s="418">
        <v>-7.5460000000000003</v>
      </c>
      <c r="G96" s="418">
        <v>-1.8440000000000001</v>
      </c>
      <c r="H96" s="418">
        <v>-2.383</v>
      </c>
      <c r="I96" s="418">
        <v>-0.33300000000000002</v>
      </c>
      <c r="J96" s="418">
        <v>0</v>
      </c>
    </row>
    <row r="97" spans="1:10" hidden="1" outlineLevel="1">
      <c r="A97" s="28">
        <v>2008</v>
      </c>
      <c r="B97" s="418">
        <v>3.2759999999999998</v>
      </c>
      <c r="C97" s="418">
        <v>-45.85</v>
      </c>
      <c r="D97" s="418">
        <v>120.255</v>
      </c>
      <c r="E97" s="418">
        <v>14.569000000000001</v>
      </c>
      <c r="F97" s="418">
        <v>1.718</v>
      </c>
      <c r="G97" s="418">
        <v>-3.9289999999999998</v>
      </c>
      <c r="H97" s="418">
        <v>-3.6070000000000002</v>
      </c>
      <c r="I97" s="418">
        <v>-4.8159999999999998</v>
      </c>
      <c r="J97" s="418">
        <v>0</v>
      </c>
    </row>
    <row r="98" spans="1:10" hidden="1" outlineLevel="1">
      <c r="A98" s="28">
        <v>2009</v>
      </c>
      <c r="B98" s="418">
        <v>-3.19</v>
      </c>
      <c r="C98" s="418">
        <v>-58.27</v>
      </c>
      <c r="D98" s="418">
        <v>-10.637</v>
      </c>
      <c r="E98" s="418">
        <v>-8.4390000000000001</v>
      </c>
      <c r="F98" s="418">
        <v>21.803000000000001</v>
      </c>
      <c r="G98" s="418">
        <v>-6.5030000000000001</v>
      </c>
      <c r="H98" s="418">
        <v>-9.6470000000000002</v>
      </c>
      <c r="I98" s="418">
        <v>2.2469999999999999</v>
      </c>
      <c r="J98" s="418">
        <v>0</v>
      </c>
    </row>
    <row r="99" spans="1:10" hidden="1" outlineLevel="1">
      <c r="A99" s="28">
        <v>2010</v>
      </c>
      <c r="B99" s="418">
        <v>11.446999999999999</v>
      </c>
      <c r="C99" s="418">
        <v>-50.545000000000002</v>
      </c>
      <c r="D99" s="418">
        <v>18.087</v>
      </c>
      <c r="E99" s="418">
        <v>2.8</v>
      </c>
      <c r="F99" s="418">
        <v>8.0120000000000005</v>
      </c>
      <c r="G99" s="418">
        <v>19.239999999999998</v>
      </c>
      <c r="H99" s="418">
        <v>17.783999999999999</v>
      </c>
      <c r="I99" s="418">
        <v>22.821999999999999</v>
      </c>
      <c r="J99" s="418">
        <v>0</v>
      </c>
    </row>
    <row r="100" spans="1:10" hidden="1" outlineLevel="1">
      <c r="A100" s="28">
        <v>2011</v>
      </c>
      <c r="B100" s="418">
        <v>-8.9220000000000006</v>
      </c>
      <c r="C100" s="418">
        <v>1.4710000000000001</v>
      </c>
      <c r="D100" s="418">
        <v>-27.225999999999999</v>
      </c>
      <c r="E100" s="418">
        <v>-9.5690000000000008</v>
      </c>
      <c r="F100" s="418">
        <v>-15.888999999999999</v>
      </c>
      <c r="G100" s="418">
        <v>-5.9420000000000002</v>
      </c>
      <c r="H100" s="418">
        <v>-1.264</v>
      </c>
      <c r="I100" s="418">
        <v>-16.975999999999999</v>
      </c>
      <c r="J100" s="418">
        <v>0</v>
      </c>
    </row>
    <row r="101" spans="1:10" hidden="1" outlineLevel="1">
      <c r="A101" s="260">
        <v>2012</v>
      </c>
      <c r="B101" s="418">
        <v>1.4410000000000001</v>
      </c>
      <c r="C101" s="418">
        <v>50.725000000000001</v>
      </c>
      <c r="D101" s="418">
        <v>-1.673</v>
      </c>
      <c r="E101" s="418">
        <v>5.6710000000000003</v>
      </c>
      <c r="F101" s="418">
        <v>-8.1020000000000003</v>
      </c>
      <c r="G101" s="418">
        <v>1.8</v>
      </c>
      <c r="H101" s="418">
        <v>0.97899999999999998</v>
      </c>
      <c r="I101" s="418">
        <v>4.1029999999999998</v>
      </c>
      <c r="J101" s="418">
        <v>0</v>
      </c>
    </row>
    <row r="102" spans="1:10" hidden="1" outlineLevel="1">
      <c r="A102" s="267">
        <v>2013</v>
      </c>
      <c r="B102" s="418">
        <v>2.0910000000000002</v>
      </c>
      <c r="C102" s="418">
        <v>-32.212000000000003</v>
      </c>
      <c r="D102" s="418">
        <v>5.15</v>
      </c>
      <c r="E102" s="418">
        <v>3.7389999999999999</v>
      </c>
      <c r="F102" s="418">
        <v>10.257</v>
      </c>
      <c r="G102" s="418">
        <v>-1.2969999999999999</v>
      </c>
      <c r="H102" s="418">
        <v>-2.66</v>
      </c>
      <c r="I102" s="418">
        <v>2.41</v>
      </c>
      <c r="J102" s="418">
        <v>0</v>
      </c>
    </row>
    <row r="103" spans="1:10" hidden="1" outlineLevel="1">
      <c r="A103" s="272">
        <v>2014</v>
      </c>
      <c r="B103" s="418">
        <v>-5.7859999999999996</v>
      </c>
      <c r="C103" s="418">
        <v>-11.348000000000001</v>
      </c>
      <c r="D103" s="418">
        <v>-32.692999999999998</v>
      </c>
      <c r="E103" s="418">
        <v>-1.798</v>
      </c>
      <c r="F103" s="418">
        <v>-14.31</v>
      </c>
      <c r="G103" s="418">
        <v>-5.6680000000000001</v>
      </c>
      <c r="H103" s="418">
        <v>-3.8580000000000001</v>
      </c>
      <c r="I103" s="418">
        <v>-10.351000000000001</v>
      </c>
      <c r="J103" s="418">
        <v>0</v>
      </c>
    </row>
    <row r="104" spans="1:10" hidden="1" outlineLevel="1">
      <c r="A104" s="275">
        <v>2015</v>
      </c>
      <c r="B104" s="418">
        <v>-3.17</v>
      </c>
      <c r="C104" s="418">
        <v>-100</v>
      </c>
      <c r="D104" s="418">
        <v>3.843</v>
      </c>
      <c r="E104" s="418">
        <v>-3.0129999999999999</v>
      </c>
      <c r="F104" s="418">
        <v>-8.4369999999999994</v>
      </c>
      <c r="G104" s="418">
        <v>-1.7989999999999999</v>
      </c>
      <c r="H104" s="418">
        <v>-4.8499999999999996</v>
      </c>
      <c r="I104" s="418">
        <v>6.665</v>
      </c>
      <c r="J104" s="418">
        <v>0</v>
      </c>
    </row>
    <row r="105" spans="1:10" hidden="1" outlineLevel="1">
      <c r="A105" s="282">
        <v>2016</v>
      </c>
      <c r="B105" s="418">
        <v>3.0219999999999998</v>
      </c>
      <c r="C105" s="418">
        <v>0</v>
      </c>
      <c r="D105" s="418">
        <v>-1.044</v>
      </c>
      <c r="E105" s="418">
        <v>1.2430000000000001</v>
      </c>
      <c r="F105" s="418">
        <v>9.3580000000000005</v>
      </c>
      <c r="G105" s="418">
        <v>2.5910000000000002</v>
      </c>
      <c r="H105" s="418">
        <v>-1.04</v>
      </c>
      <c r="I105" s="418">
        <v>11.574</v>
      </c>
      <c r="J105" s="418">
        <v>0</v>
      </c>
    </row>
    <row r="106" spans="1:10" hidden="1" outlineLevel="1">
      <c r="A106" s="285">
        <v>2017</v>
      </c>
      <c r="B106" s="418">
        <v>-5.069</v>
      </c>
      <c r="C106" s="418">
        <v>0</v>
      </c>
      <c r="D106" s="418">
        <v>5.2939999999999996</v>
      </c>
      <c r="E106" s="418">
        <v>1.1719999999999999</v>
      </c>
      <c r="F106" s="418">
        <v>-2.1859999999999999</v>
      </c>
      <c r="G106" s="418">
        <v>-10.242000000000001</v>
      </c>
      <c r="H106" s="418">
        <v>-7.4930000000000003</v>
      </c>
      <c r="I106" s="418">
        <v>-16.274000000000001</v>
      </c>
      <c r="J106" s="418">
        <v>0</v>
      </c>
    </row>
    <row r="107" spans="1:10" hidden="1" outlineLevel="1">
      <c r="A107" s="414">
        <v>2018</v>
      </c>
      <c r="B107" s="418">
        <v>-2.794</v>
      </c>
      <c r="C107" s="418">
        <v>0</v>
      </c>
      <c r="D107" s="418">
        <v>0.41899999999999998</v>
      </c>
      <c r="E107" s="418">
        <v>-2.5209999999999999</v>
      </c>
      <c r="F107" s="418">
        <v>0.01</v>
      </c>
      <c r="G107" s="418">
        <v>-3.891</v>
      </c>
      <c r="H107" s="418">
        <v>-4.6609999999999996</v>
      </c>
      <c r="I107" s="418">
        <v>-2.0230000000000001</v>
      </c>
      <c r="J107" s="418">
        <v>0</v>
      </c>
    </row>
    <row r="108" spans="1:10" hidden="1" outlineLevel="1">
      <c r="A108" s="414">
        <v>2019</v>
      </c>
      <c r="B108" s="418">
        <v>-7.7969999999999997</v>
      </c>
      <c r="C108" s="418">
        <v>0</v>
      </c>
      <c r="D108" s="418">
        <v>-20.486999999999998</v>
      </c>
      <c r="E108" s="418">
        <v>-5.2919999999999998</v>
      </c>
      <c r="F108" s="418">
        <v>-3.06</v>
      </c>
      <c r="G108" s="418">
        <v>-11.244999999999999</v>
      </c>
      <c r="H108" s="418">
        <v>-16.699000000000002</v>
      </c>
      <c r="I108" s="418">
        <v>1.623</v>
      </c>
      <c r="J108" s="418">
        <v>0</v>
      </c>
    </row>
    <row r="109" spans="1:10" hidden="1" outlineLevel="1">
      <c r="A109" s="442">
        <v>2020</v>
      </c>
      <c r="B109" s="418">
        <v>-13.849</v>
      </c>
      <c r="C109" s="418">
        <v>0</v>
      </c>
      <c r="D109" s="418">
        <v>32.095999999999997</v>
      </c>
      <c r="E109" s="418">
        <v>-21.963000000000001</v>
      </c>
      <c r="F109" s="418">
        <v>-2.4510000000000001</v>
      </c>
      <c r="G109" s="418">
        <v>-11.228</v>
      </c>
      <c r="H109" s="418">
        <v>-14.763999999999999</v>
      </c>
      <c r="I109" s="418">
        <v>-4.391</v>
      </c>
      <c r="J109" s="418">
        <v>0</v>
      </c>
    </row>
    <row r="110" spans="1:10" hidden="1" outlineLevel="1" collapsed="1">
      <c r="A110" s="462">
        <v>2021</v>
      </c>
      <c r="B110" s="418">
        <v>5.3330000000000002</v>
      </c>
      <c r="C110" s="418">
        <v>0</v>
      </c>
      <c r="D110" s="418">
        <v>29.74</v>
      </c>
      <c r="E110" s="418">
        <v>-6.9649999999999999</v>
      </c>
      <c r="F110" s="418">
        <v>11.925000000000001</v>
      </c>
      <c r="G110" s="418">
        <v>11.734</v>
      </c>
      <c r="H110" s="418">
        <v>11.161</v>
      </c>
      <c r="I110" s="418">
        <v>12.72</v>
      </c>
      <c r="J110" s="418">
        <v>0</v>
      </c>
    </row>
    <row r="111" spans="1:10" hidden="1" outlineLevel="1">
      <c r="A111" s="470">
        <v>2022</v>
      </c>
      <c r="B111" s="418">
        <v>-1.782</v>
      </c>
      <c r="C111" s="418">
        <v>0</v>
      </c>
      <c r="D111" s="418">
        <v>4.8810000000000002</v>
      </c>
      <c r="E111" s="418">
        <v>0.74099999999999999</v>
      </c>
      <c r="F111" s="418">
        <v>-11.97</v>
      </c>
      <c r="G111" s="418">
        <v>0.56699999999999995</v>
      </c>
      <c r="H111" s="418">
        <v>5.5570000000000004</v>
      </c>
      <c r="I111" s="418">
        <v>-7.9180000000000001</v>
      </c>
      <c r="J111" s="418">
        <v>0</v>
      </c>
    </row>
    <row r="112" spans="1:10" collapsed="1">
      <c r="A112" s="470" t="s">
        <v>363</v>
      </c>
      <c r="B112" s="418">
        <v>-4.0330000000000004</v>
      </c>
      <c r="C112" s="418">
        <v>0</v>
      </c>
      <c r="D112" s="418">
        <v>-58.415999999999997</v>
      </c>
      <c r="E112" s="418">
        <v>3.4449999999999998</v>
      </c>
      <c r="F112" s="418">
        <v>-5.8410000000000002</v>
      </c>
      <c r="G112" s="418">
        <v>-7.6159999999999997</v>
      </c>
      <c r="H112" s="418">
        <v>-15.555999999999999</v>
      </c>
      <c r="I112" s="418">
        <v>7.8570000000000002</v>
      </c>
      <c r="J112" s="418">
        <v>0</v>
      </c>
    </row>
    <row r="113" spans="1:10">
      <c r="A113" s="86" t="s">
        <v>141</v>
      </c>
      <c r="B113" s="228"/>
      <c r="C113" s="228"/>
      <c r="D113" s="228"/>
      <c r="E113" s="228"/>
      <c r="F113" s="228"/>
      <c r="G113" s="228"/>
      <c r="H113" s="228"/>
      <c r="I113" s="228"/>
      <c r="J113" s="228"/>
    </row>
    <row r="114" spans="1:10">
      <c r="A114" s="404" t="s">
        <v>297</v>
      </c>
      <c r="B114" s="228"/>
      <c r="C114" s="228"/>
      <c r="D114" s="228"/>
      <c r="E114" s="228"/>
      <c r="F114" s="228"/>
      <c r="G114" s="228"/>
      <c r="H114" s="228"/>
      <c r="I114" s="228"/>
      <c r="J114" s="228"/>
    </row>
    <row r="115" spans="1:10" ht="12" customHeight="1">
      <c r="A115" s="101"/>
    </row>
    <row r="116" spans="1:10" ht="24" customHeight="1">
      <c r="A116" s="579" t="s">
        <v>397</v>
      </c>
      <c r="B116" s="579"/>
      <c r="C116" s="579"/>
      <c r="D116" s="579"/>
      <c r="E116" s="579"/>
      <c r="F116" s="579"/>
      <c r="G116" s="579"/>
      <c r="H116" s="579"/>
      <c r="I116" s="579"/>
      <c r="J116" s="579"/>
    </row>
    <row r="117" spans="1:10" ht="12" customHeight="1">
      <c r="A117" s="235"/>
      <c r="B117" s="101"/>
      <c r="C117" s="101"/>
      <c r="D117" s="101"/>
      <c r="E117" s="101"/>
      <c r="F117" s="101"/>
      <c r="G117" s="167"/>
      <c r="H117" s="101"/>
      <c r="I117" s="101"/>
      <c r="J117" s="270"/>
    </row>
    <row r="118" spans="1:10">
      <c r="A118" s="630" t="s">
        <v>57</v>
      </c>
      <c r="B118" s="634" t="s">
        <v>169</v>
      </c>
      <c r="C118" s="632" t="s">
        <v>170</v>
      </c>
      <c r="D118" s="632"/>
      <c r="E118" s="632"/>
      <c r="F118" s="632"/>
      <c r="G118" s="632"/>
      <c r="H118" s="632"/>
      <c r="I118" s="632"/>
      <c r="J118" s="602"/>
    </row>
    <row r="119" spans="1:10">
      <c r="A119" s="635"/>
      <c r="B119" s="634"/>
      <c r="C119" s="628" t="s">
        <v>143</v>
      </c>
      <c r="D119" s="628" t="s">
        <v>142</v>
      </c>
      <c r="E119" s="636" t="s">
        <v>52</v>
      </c>
      <c r="F119" s="633" t="s">
        <v>38</v>
      </c>
      <c r="G119" s="634" t="s">
        <v>161</v>
      </c>
      <c r="H119" s="632" t="s">
        <v>56</v>
      </c>
      <c r="I119" s="632"/>
      <c r="J119" s="631" t="s">
        <v>58</v>
      </c>
    </row>
    <row r="120" spans="1:10" ht="22.5">
      <c r="A120" s="635"/>
      <c r="B120" s="634"/>
      <c r="C120" s="628"/>
      <c r="D120" s="628"/>
      <c r="E120" s="636"/>
      <c r="F120" s="633"/>
      <c r="G120" s="634"/>
      <c r="H120" s="65" t="s">
        <v>46</v>
      </c>
      <c r="I120" s="63" t="s">
        <v>76</v>
      </c>
      <c r="J120" s="631"/>
    </row>
    <row r="121" spans="1:10" ht="12" customHeight="1">
      <c r="A121" s="341"/>
      <c r="B121" s="342"/>
      <c r="C121" s="71"/>
      <c r="D121" s="71"/>
      <c r="E121" s="76"/>
      <c r="F121" s="77"/>
      <c r="G121" s="342"/>
      <c r="H121" s="69"/>
      <c r="I121" s="69"/>
      <c r="J121" s="14"/>
    </row>
    <row r="122" spans="1:10">
      <c r="A122" s="101"/>
      <c r="B122" s="585" t="s">
        <v>157</v>
      </c>
      <c r="C122" s="585"/>
      <c r="D122" s="585"/>
      <c r="E122" s="585"/>
      <c r="F122" s="585"/>
      <c r="G122" s="585"/>
      <c r="H122" s="585"/>
      <c r="I122" s="585"/>
      <c r="J122" s="585"/>
    </row>
    <row r="123" spans="1:10">
      <c r="A123" s="340">
        <v>1990</v>
      </c>
      <c r="B123" s="417">
        <v>30495.569</v>
      </c>
      <c r="C123" s="417">
        <v>636.21500000000003</v>
      </c>
      <c r="D123" s="417">
        <v>2896.0740000000001</v>
      </c>
      <c r="E123" s="417">
        <v>8478.9920000000002</v>
      </c>
      <c r="F123" s="417">
        <v>1764.6320000000001</v>
      </c>
      <c r="G123" s="417">
        <v>16715.137999999999</v>
      </c>
      <c r="H123" s="417">
        <v>13424.759</v>
      </c>
      <c r="I123" s="417">
        <v>3290.3789999999999</v>
      </c>
      <c r="J123" s="417">
        <v>4.5179999999999998</v>
      </c>
    </row>
    <row r="124" spans="1:10" s="276" customFormat="1" hidden="1" outlineLevel="1">
      <c r="A124" s="277">
        <v>1999</v>
      </c>
      <c r="B124" s="417">
        <v>25893.788</v>
      </c>
      <c r="C124" s="417">
        <v>29.905999999999999</v>
      </c>
      <c r="D124" s="417">
        <v>136.91399999999999</v>
      </c>
      <c r="E124" s="417">
        <v>9803.768</v>
      </c>
      <c r="F124" s="417">
        <v>2882.47</v>
      </c>
      <c r="G124" s="417">
        <v>13032.594999999999</v>
      </c>
      <c r="H124" s="417">
        <v>11255.046</v>
      </c>
      <c r="I124" s="417">
        <v>1777.549</v>
      </c>
      <c r="J124" s="417">
        <v>8.1349999999999998</v>
      </c>
    </row>
    <row r="125" spans="1:10" collapsed="1">
      <c r="A125" s="340">
        <v>2000</v>
      </c>
      <c r="B125" s="417">
        <v>25834.48</v>
      </c>
      <c r="C125" s="417">
        <v>21.178000000000001</v>
      </c>
      <c r="D125" s="417">
        <v>109.759</v>
      </c>
      <c r="E125" s="417">
        <v>9741.4429999999993</v>
      </c>
      <c r="F125" s="417">
        <v>3167.9209999999998</v>
      </c>
      <c r="G125" s="417">
        <v>12794.179</v>
      </c>
      <c r="H125" s="417">
        <v>11465.284</v>
      </c>
      <c r="I125" s="417">
        <v>1328.895</v>
      </c>
      <c r="J125" s="417">
        <v>0</v>
      </c>
    </row>
    <row r="126" spans="1:10" hidden="1" outlineLevel="1">
      <c r="A126" s="340">
        <v>2001</v>
      </c>
      <c r="B126" s="417">
        <v>24656.607</v>
      </c>
      <c r="C126" s="417">
        <v>20.803999999999998</v>
      </c>
      <c r="D126" s="417">
        <v>92.837999999999994</v>
      </c>
      <c r="E126" s="417">
        <v>9806.4509999999991</v>
      </c>
      <c r="F126" s="417">
        <v>3221.13</v>
      </c>
      <c r="G126" s="417">
        <v>11506.087</v>
      </c>
      <c r="H126" s="417">
        <v>9884.3670000000002</v>
      </c>
      <c r="I126" s="417">
        <v>1621.72</v>
      </c>
      <c r="J126" s="417">
        <v>9.298</v>
      </c>
    </row>
    <row r="127" spans="1:10" hidden="1" outlineLevel="1">
      <c r="A127" s="340">
        <v>2002</v>
      </c>
      <c r="B127" s="417">
        <v>23322.989000000001</v>
      </c>
      <c r="C127" s="417">
        <v>6.3170000000000002</v>
      </c>
      <c r="D127" s="417">
        <v>53.222999999999999</v>
      </c>
      <c r="E127" s="417">
        <v>9213.7309999999998</v>
      </c>
      <c r="F127" s="417">
        <v>3365.5140000000001</v>
      </c>
      <c r="G127" s="417">
        <v>10674.837</v>
      </c>
      <c r="H127" s="417">
        <v>9103.8029999999999</v>
      </c>
      <c r="I127" s="417">
        <v>1571.0340000000001</v>
      </c>
      <c r="J127" s="417">
        <v>9.3670000000000009</v>
      </c>
    </row>
    <row r="128" spans="1:10" hidden="1" outlineLevel="1">
      <c r="A128" s="340">
        <v>2003</v>
      </c>
      <c r="B128" s="417">
        <v>26467.580999999998</v>
      </c>
      <c r="C128" s="417">
        <v>3.8069999999999999</v>
      </c>
      <c r="D128" s="417">
        <v>58.738</v>
      </c>
      <c r="E128" s="417">
        <v>8876.4189999999999</v>
      </c>
      <c r="F128" s="417">
        <v>3351.9430000000002</v>
      </c>
      <c r="G128" s="417">
        <v>14176.674000000001</v>
      </c>
      <c r="H128" s="417">
        <v>10986.120999999999</v>
      </c>
      <c r="I128" s="417">
        <v>3190.5529999999999</v>
      </c>
      <c r="J128" s="417">
        <v>0</v>
      </c>
    </row>
    <row r="129" spans="1:10" hidden="1" outlineLevel="1">
      <c r="A129" s="340">
        <v>2004</v>
      </c>
      <c r="B129" s="417">
        <v>23173.61</v>
      </c>
      <c r="C129" s="417">
        <v>3.363</v>
      </c>
      <c r="D129" s="417">
        <v>50.594000000000001</v>
      </c>
      <c r="E129" s="417">
        <v>8331.5499999999993</v>
      </c>
      <c r="F129" s="417">
        <v>3542.471</v>
      </c>
      <c r="G129" s="417">
        <v>11245.632</v>
      </c>
      <c r="H129" s="417">
        <v>8097.17</v>
      </c>
      <c r="I129" s="417">
        <v>3148.462</v>
      </c>
      <c r="J129" s="417">
        <v>0</v>
      </c>
    </row>
    <row r="130" spans="1:10" hidden="1" outlineLevel="1">
      <c r="A130" s="340">
        <v>2005</v>
      </c>
      <c r="B130" s="417">
        <v>21654.258000000002</v>
      </c>
      <c r="C130" s="417">
        <v>3.7469999999999999</v>
      </c>
      <c r="D130" s="417">
        <v>41.44</v>
      </c>
      <c r="E130" s="417">
        <v>8064.8559999999998</v>
      </c>
      <c r="F130" s="417">
        <v>3204.1179999999999</v>
      </c>
      <c r="G130" s="417">
        <v>10340.097</v>
      </c>
      <c r="H130" s="417">
        <v>7147.165</v>
      </c>
      <c r="I130" s="417">
        <v>3192.9319999999998</v>
      </c>
      <c r="J130" s="417">
        <v>0</v>
      </c>
    </row>
    <row r="131" spans="1:10" hidden="1" outlineLevel="1">
      <c r="A131" s="340">
        <v>2006</v>
      </c>
      <c r="B131" s="417">
        <v>22325.867999999999</v>
      </c>
      <c r="C131" s="417">
        <v>2.1469999999999998</v>
      </c>
      <c r="D131" s="417">
        <v>46.676000000000002</v>
      </c>
      <c r="E131" s="417">
        <v>8535.598</v>
      </c>
      <c r="F131" s="417">
        <v>3134.9209999999998</v>
      </c>
      <c r="G131" s="417">
        <v>10606.526</v>
      </c>
      <c r="H131" s="417">
        <v>7835.1210000000001</v>
      </c>
      <c r="I131" s="417">
        <v>2771.404</v>
      </c>
      <c r="J131" s="417">
        <v>0</v>
      </c>
    </row>
    <row r="132" spans="1:10" hidden="1" outlineLevel="1">
      <c r="A132" s="340">
        <v>2007</v>
      </c>
      <c r="B132" s="417">
        <v>20447.617999999999</v>
      </c>
      <c r="C132" s="417">
        <v>1.28</v>
      </c>
      <c r="D132" s="417">
        <v>34.002000000000002</v>
      </c>
      <c r="E132" s="417">
        <v>6816.7079999999996</v>
      </c>
      <c r="F132" s="417">
        <v>3036.0740000000001</v>
      </c>
      <c r="G132" s="417">
        <v>10559.554</v>
      </c>
      <c r="H132" s="417">
        <v>7667.06</v>
      </c>
      <c r="I132" s="417">
        <v>2892.4940000000001</v>
      </c>
      <c r="J132" s="417">
        <v>0</v>
      </c>
    </row>
    <row r="133" spans="1:10" hidden="1" outlineLevel="1">
      <c r="A133" s="340">
        <v>2008</v>
      </c>
      <c r="B133" s="417">
        <v>20897.174999999999</v>
      </c>
      <c r="C133" s="417">
        <v>0.67</v>
      </c>
      <c r="D133" s="417">
        <v>72.915999999999997</v>
      </c>
      <c r="E133" s="417">
        <v>7750.5590000000002</v>
      </c>
      <c r="F133" s="417">
        <v>3009.29</v>
      </c>
      <c r="G133" s="417">
        <v>10063.741</v>
      </c>
      <c r="H133" s="417">
        <v>7380.2920000000004</v>
      </c>
      <c r="I133" s="417">
        <v>2683.4490000000001</v>
      </c>
      <c r="J133" s="417">
        <v>0</v>
      </c>
    </row>
    <row r="134" spans="1:10" hidden="1" outlineLevel="1">
      <c r="A134" s="340">
        <v>2009</v>
      </c>
      <c r="B134" s="417">
        <v>20025.219000000001</v>
      </c>
      <c r="C134" s="417">
        <v>0.27200000000000002</v>
      </c>
      <c r="D134" s="417">
        <v>63.523000000000003</v>
      </c>
      <c r="E134" s="417">
        <v>7032.5590000000002</v>
      </c>
      <c r="F134" s="417">
        <v>3584.2939999999999</v>
      </c>
      <c r="G134" s="417">
        <v>9344.5709999999999</v>
      </c>
      <c r="H134" s="417">
        <v>6660.7370000000001</v>
      </c>
      <c r="I134" s="417">
        <v>2683.8339999999998</v>
      </c>
      <c r="J134" s="417">
        <v>0</v>
      </c>
    </row>
    <row r="135" spans="1:10" collapsed="1">
      <c r="A135" s="340">
        <v>2010</v>
      </c>
      <c r="B135" s="417">
        <v>21056.924999999999</v>
      </c>
      <c r="C135" s="417">
        <v>0.113</v>
      </c>
      <c r="D135" s="417">
        <v>64.424000000000007</v>
      </c>
      <c r="E135" s="417">
        <v>6885.8770000000004</v>
      </c>
      <c r="F135" s="417">
        <v>3374.7930000000001</v>
      </c>
      <c r="G135" s="417">
        <v>10731.718000000001</v>
      </c>
      <c r="H135" s="417">
        <v>7795.473</v>
      </c>
      <c r="I135" s="417">
        <v>2936.2449999999999</v>
      </c>
      <c r="J135" s="417">
        <v>0</v>
      </c>
    </row>
    <row r="136" spans="1:10" hidden="1" outlineLevel="1">
      <c r="A136" s="340">
        <v>2011</v>
      </c>
      <c r="B136" s="417">
        <v>20860.093000000001</v>
      </c>
      <c r="C136" s="417">
        <v>0.14799999999999999</v>
      </c>
      <c r="D136" s="417">
        <v>58.506</v>
      </c>
      <c r="E136" s="417">
        <v>6667.9260000000004</v>
      </c>
      <c r="F136" s="417">
        <v>3467.3040000000001</v>
      </c>
      <c r="G136" s="417">
        <v>10666.21</v>
      </c>
      <c r="H136" s="417">
        <v>7771.28</v>
      </c>
      <c r="I136" s="417">
        <v>2894.93</v>
      </c>
      <c r="J136" s="417">
        <v>0</v>
      </c>
    </row>
    <row r="137" spans="1:10" hidden="1" outlineLevel="1">
      <c r="A137" s="340">
        <v>2012</v>
      </c>
      <c r="B137" s="417">
        <v>20540.556</v>
      </c>
      <c r="C137" s="417">
        <v>0.20200000000000001</v>
      </c>
      <c r="D137" s="417">
        <v>53.087000000000003</v>
      </c>
      <c r="E137" s="417">
        <v>6886.9870000000001</v>
      </c>
      <c r="F137" s="417">
        <v>2961.4119999999998</v>
      </c>
      <c r="G137" s="417">
        <v>10638.869000000001</v>
      </c>
      <c r="H137" s="417">
        <v>7817.8789999999999</v>
      </c>
      <c r="I137" s="417">
        <v>2820.99</v>
      </c>
      <c r="J137" s="417">
        <v>0</v>
      </c>
    </row>
    <row r="138" spans="1:10" hidden="1" outlineLevel="1">
      <c r="A138" s="340">
        <v>2013</v>
      </c>
      <c r="B138" s="417">
        <v>20715.951000000001</v>
      </c>
      <c r="C138" s="417">
        <v>0.13300000000000001</v>
      </c>
      <c r="D138" s="417">
        <v>54.094999999999999</v>
      </c>
      <c r="E138" s="417">
        <v>7073.1279999999997</v>
      </c>
      <c r="F138" s="417">
        <v>3167.759</v>
      </c>
      <c r="G138" s="417">
        <v>10420.837</v>
      </c>
      <c r="H138" s="417">
        <v>7598.5889999999999</v>
      </c>
      <c r="I138" s="417">
        <v>2822.248</v>
      </c>
      <c r="J138" s="417">
        <v>0</v>
      </c>
    </row>
    <row r="139" spans="1:10" hidden="1" outlineLevel="1">
      <c r="A139" s="340">
        <v>2014</v>
      </c>
      <c r="B139" s="417">
        <v>20620.341</v>
      </c>
      <c r="C139" s="417">
        <v>0.14000000000000001</v>
      </c>
      <c r="D139" s="417">
        <v>42.101999999999997</v>
      </c>
      <c r="E139" s="417">
        <v>7251.1180000000004</v>
      </c>
      <c r="F139" s="417">
        <v>3120.7979999999998</v>
      </c>
      <c r="G139" s="417">
        <v>10206.183999999999</v>
      </c>
      <c r="H139" s="417">
        <v>7358.7269999999999</v>
      </c>
      <c r="I139" s="417">
        <v>2847.4569999999999</v>
      </c>
      <c r="J139" s="417">
        <v>0</v>
      </c>
    </row>
    <row r="140" spans="1:10" hidden="1" outlineLevel="1">
      <c r="A140" s="340">
        <v>2015</v>
      </c>
      <c r="B140" s="417">
        <v>19654.546999999999</v>
      </c>
      <c r="C140" s="417">
        <v>0</v>
      </c>
      <c r="D140" s="417">
        <v>41.834000000000003</v>
      </c>
      <c r="E140" s="417">
        <v>6948.91</v>
      </c>
      <c r="F140" s="417">
        <v>2741.549</v>
      </c>
      <c r="G140" s="417">
        <v>9922.2540000000008</v>
      </c>
      <c r="H140" s="417">
        <v>6986.232</v>
      </c>
      <c r="I140" s="417">
        <v>2936.0219999999999</v>
      </c>
      <c r="J140" s="417">
        <v>0</v>
      </c>
    </row>
    <row r="141" spans="1:10" hidden="1" outlineLevel="1">
      <c r="A141" s="340">
        <v>2016</v>
      </c>
      <c r="B141" s="417">
        <v>20011.312999999998</v>
      </c>
      <c r="C141" s="417">
        <v>0</v>
      </c>
      <c r="D141" s="417">
        <v>40.127000000000002</v>
      </c>
      <c r="E141" s="417">
        <v>6969.26</v>
      </c>
      <c r="F141" s="417">
        <v>2906.3159999999998</v>
      </c>
      <c r="G141" s="417">
        <v>10095.61</v>
      </c>
      <c r="H141" s="417">
        <v>6902.6729999999998</v>
      </c>
      <c r="I141" s="417">
        <v>3192.9369999999999</v>
      </c>
      <c r="J141" s="417">
        <v>0</v>
      </c>
    </row>
    <row r="142" spans="1:10" hidden="1" outlineLevel="1">
      <c r="A142" s="340">
        <v>2017</v>
      </c>
      <c r="B142" s="417">
        <v>19075.982</v>
      </c>
      <c r="C142" s="417">
        <v>0</v>
      </c>
      <c r="D142" s="417">
        <v>42.667000000000002</v>
      </c>
      <c r="E142" s="417">
        <v>7070.7389999999996</v>
      </c>
      <c r="F142" s="417">
        <v>2871.154</v>
      </c>
      <c r="G142" s="417">
        <v>9091.4220000000005</v>
      </c>
      <c r="H142" s="417">
        <v>6389.1779999999999</v>
      </c>
      <c r="I142" s="417">
        <v>2702.2440000000001</v>
      </c>
      <c r="J142" s="417">
        <v>0</v>
      </c>
    </row>
    <row r="143" spans="1:10" hidden="1" outlineLevel="1">
      <c r="A143" s="414">
        <v>2018</v>
      </c>
      <c r="B143" s="417">
        <v>18902.537</v>
      </c>
      <c r="C143" s="417">
        <v>0</v>
      </c>
      <c r="D143" s="417">
        <v>44.642000000000003</v>
      </c>
      <c r="E143" s="417">
        <v>6966.8469999999998</v>
      </c>
      <c r="F143" s="417">
        <v>3004.8270000000002</v>
      </c>
      <c r="G143" s="417">
        <v>8886.2199999999993</v>
      </c>
      <c r="H143" s="417">
        <v>6106.9309999999996</v>
      </c>
      <c r="I143" s="417">
        <v>2779.2890000000002</v>
      </c>
      <c r="J143" s="417">
        <v>0</v>
      </c>
    </row>
    <row r="144" spans="1:10" hidden="1" outlineLevel="1">
      <c r="A144" s="414">
        <v>2019</v>
      </c>
      <c r="B144" s="417">
        <v>17956.183000000001</v>
      </c>
      <c r="C144" s="417">
        <v>0</v>
      </c>
      <c r="D144" s="417">
        <v>38.29</v>
      </c>
      <c r="E144" s="417">
        <v>6682.6440000000002</v>
      </c>
      <c r="F144" s="417">
        <v>3122.761</v>
      </c>
      <c r="G144" s="417">
        <v>8112.4889999999996</v>
      </c>
      <c r="H144" s="417">
        <v>5108.8310000000001</v>
      </c>
      <c r="I144" s="417">
        <v>3003.6570000000002</v>
      </c>
      <c r="J144" s="417">
        <v>0</v>
      </c>
    </row>
    <row r="145" spans="1:10" collapsed="1">
      <c r="A145" s="442">
        <v>2020</v>
      </c>
      <c r="B145" s="417">
        <v>15151.812</v>
      </c>
      <c r="C145" s="417">
        <v>0</v>
      </c>
      <c r="D145" s="417">
        <v>48.435000000000002</v>
      </c>
      <c r="E145" s="417">
        <v>5152.165</v>
      </c>
      <c r="F145" s="417">
        <v>2896.9270000000001</v>
      </c>
      <c r="G145" s="417">
        <v>7054.2849999999999</v>
      </c>
      <c r="H145" s="417">
        <v>4343.7380000000003</v>
      </c>
      <c r="I145" s="417">
        <v>2710.547</v>
      </c>
      <c r="J145" s="417">
        <v>0</v>
      </c>
    </row>
    <row r="146" spans="1:10" hidden="1" outlineLevel="1">
      <c r="A146" s="462">
        <v>2021</v>
      </c>
      <c r="B146" s="417">
        <v>15213.781999999999</v>
      </c>
      <c r="C146" s="417">
        <v>0</v>
      </c>
      <c r="D146" s="417">
        <v>55.680999999999997</v>
      </c>
      <c r="E146" s="417">
        <v>4687.0169999999998</v>
      </c>
      <c r="F146" s="417">
        <v>2906.24</v>
      </c>
      <c r="G146" s="417">
        <v>7564.8440000000001</v>
      </c>
      <c r="H146" s="417">
        <v>4794.8580000000002</v>
      </c>
      <c r="I146" s="417">
        <v>2769.9870000000001</v>
      </c>
      <c r="J146" s="417">
        <v>0</v>
      </c>
    </row>
    <row r="147" spans="1:10" hidden="1" outlineLevel="1">
      <c r="A147" s="470">
        <v>2022</v>
      </c>
      <c r="B147" s="417">
        <v>15724.97</v>
      </c>
      <c r="C147" s="417">
        <v>0</v>
      </c>
      <c r="D147" s="417">
        <v>66.841999999999999</v>
      </c>
      <c r="E147" s="417">
        <v>4833.616</v>
      </c>
      <c r="F147" s="417">
        <v>2876.9340000000002</v>
      </c>
      <c r="G147" s="417">
        <v>7947.5780000000004</v>
      </c>
      <c r="H147" s="417">
        <v>5101.2479999999996</v>
      </c>
      <c r="I147" s="417">
        <v>2846.33</v>
      </c>
      <c r="J147" s="417">
        <v>0</v>
      </c>
    </row>
    <row r="148" spans="1:10" collapsed="1">
      <c r="A148" s="470" t="s">
        <v>363</v>
      </c>
      <c r="B148" s="417">
        <v>15103.772000000001</v>
      </c>
      <c r="C148" s="417">
        <v>0</v>
      </c>
      <c r="D148" s="417">
        <v>27.23</v>
      </c>
      <c r="E148" s="417">
        <v>4986.884</v>
      </c>
      <c r="F148" s="417">
        <v>2716.223</v>
      </c>
      <c r="G148" s="417">
        <v>7373.4359999999997</v>
      </c>
      <c r="H148" s="417">
        <v>4311.2150000000001</v>
      </c>
      <c r="I148" s="417">
        <v>3062.221</v>
      </c>
      <c r="J148" s="417">
        <v>0</v>
      </c>
    </row>
    <row r="149" spans="1:10" ht="7.5" customHeight="1">
      <c r="A149" s="340"/>
      <c r="B149" s="108"/>
      <c r="C149" s="108"/>
      <c r="D149" s="108"/>
      <c r="E149" s="108"/>
      <c r="F149" s="108"/>
      <c r="G149" s="107"/>
      <c r="H149" s="108"/>
      <c r="I149" s="227"/>
      <c r="J149" s="13"/>
    </row>
    <row r="150" spans="1:10">
      <c r="A150" s="340"/>
      <c r="B150" s="585" t="s">
        <v>158</v>
      </c>
      <c r="C150" s="585"/>
      <c r="D150" s="585"/>
      <c r="E150" s="585"/>
      <c r="F150" s="585"/>
      <c r="G150" s="585"/>
      <c r="H150" s="585"/>
      <c r="I150" s="585"/>
      <c r="J150" s="585"/>
    </row>
    <row r="151" spans="1:10">
      <c r="A151" s="340">
        <v>1990</v>
      </c>
      <c r="B151" s="418">
        <v>100</v>
      </c>
      <c r="C151" s="418">
        <v>2.0859999999999999</v>
      </c>
      <c r="D151" s="418">
        <v>9.4969999999999999</v>
      </c>
      <c r="E151" s="418">
        <v>27.803999999999998</v>
      </c>
      <c r="F151" s="418">
        <v>5.7869999999999999</v>
      </c>
      <c r="G151" s="418">
        <v>54.811999999999998</v>
      </c>
      <c r="H151" s="418">
        <v>44.021999999999998</v>
      </c>
      <c r="I151" s="418">
        <v>10.79</v>
      </c>
      <c r="J151" s="418">
        <v>1.4999999999999999E-2</v>
      </c>
    </row>
    <row r="152" spans="1:10">
      <c r="A152" s="340">
        <v>2000</v>
      </c>
      <c r="B152" s="418">
        <v>100</v>
      </c>
      <c r="C152" s="418">
        <v>8.2000000000000003E-2</v>
      </c>
      <c r="D152" s="418">
        <v>0.42499999999999999</v>
      </c>
      <c r="E152" s="418">
        <v>37.707000000000001</v>
      </c>
      <c r="F152" s="418">
        <v>12.262</v>
      </c>
      <c r="G152" s="418">
        <v>49.524000000000001</v>
      </c>
      <c r="H152" s="418">
        <v>44.38</v>
      </c>
      <c r="I152" s="418">
        <v>5.1440000000000001</v>
      </c>
      <c r="J152" s="418">
        <v>0</v>
      </c>
    </row>
    <row r="153" spans="1:10" hidden="1" outlineLevel="1">
      <c r="A153" s="340">
        <v>2001</v>
      </c>
      <c r="B153" s="418">
        <v>100</v>
      </c>
      <c r="C153" s="418">
        <v>8.4000000000000005E-2</v>
      </c>
      <c r="D153" s="418">
        <v>0.377</v>
      </c>
      <c r="E153" s="418">
        <v>39.771999999999998</v>
      </c>
      <c r="F153" s="418">
        <v>13.064</v>
      </c>
      <c r="G153" s="418">
        <v>46.664999999999999</v>
      </c>
      <c r="H153" s="418">
        <v>40.088000000000001</v>
      </c>
      <c r="I153" s="418">
        <v>6.577</v>
      </c>
      <c r="J153" s="418">
        <v>3.7999999999999999E-2</v>
      </c>
    </row>
    <row r="154" spans="1:10" hidden="1" outlineLevel="1">
      <c r="A154" s="340">
        <v>2002</v>
      </c>
      <c r="B154" s="418">
        <v>100</v>
      </c>
      <c r="C154" s="418">
        <v>2.7E-2</v>
      </c>
      <c r="D154" s="418">
        <v>0.22800000000000001</v>
      </c>
      <c r="E154" s="418">
        <v>39.505000000000003</v>
      </c>
      <c r="F154" s="418">
        <v>14.43</v>
      </c>
      <c r="G154" s="418">
        <v>45.77</v>
      </c>
      <c r="H154" s="418">
        <v>39.033999999999999</v>
      </c>
      <c r="I154" s="418">
        <v>6.7359999999999998</v>
      </c>
      <c r="J154" s="418">
        <v>0.04</v>
      </c>
    </row>
    <row r="155" spans="1:10" hidden="1" outlineLevel="1">
      <c r="A155" s="340">
        <v>2003</v>
      </c>
      <c r="B155" s="418">
        <v>100</v>
      </c>
      <c r="C155" s="418">
        <v>1.4E-2</v>
      </c>
      <c r="D155" s="418">
        <v>0.222</v>
      </c>
      <c r="E155" s="418">
        <v>33.536999999999999</v>
      </c>
      <c r="F155" s="418">
        <v>12.664</v>
      </c>
      <c r="G155" s="418">
        <v>53.561999999999998</v>
      </c>
      <c r="H155" s="418">
        <v>41.508000000000003</v>
      </c>
      <c r="I155" s="418">
        <v>12.055</v>
      </c>
      <c r="J155" s="418">
        <v>0</v>
      </c>
    </row>
    <row r="156" spans="1:10" hidden="1" outlineLevel="1">
      <c r="A156" s="340">
        <v>2004</v>
      </c>
      <c r="B156" s="418">
        <v>100</v>
      </c>
      <c r="C156" s="418">
        <v>1.4999999999999999E-2</v>
      </c>
      <c r="D156" s="418">
        <v>0.218</v>
      </c>
      <c r="E156" s="418">
        <v>35.953000000000003</v>
      </c>
      <c r="F156" s="418">
        <v>15.287000000000001</v>
      </c>
      <c r="G156" s="418">
        <v>48.527999999999999</v>
      </c>
      <c r="H156" s="418">
        <v>34.941000000000003</v>
      </c>
      <c r="I156" s="418">
        <v>13.586</v>
      </c>
      <c r="J156" s="418">
        <v>0</v>
      </c>
    </row>
    <row r="157" spans="1:10" hidden="1" outlineLevel="1">
      <c r="A157" s="340">
        <v>2005</v>
      </c>
      <c r="B157" s="418">
        <v>100</v>
      </c>
      <c r="C157" s="418">
        <v>1.7000000000000001E-2</v>
      </c>
      <c r="D157" s="418">
        <v>0.191</v>
      </c>
      <c r="E157" s="418">
        <v>37.244</v>
      </c>
      <c r="F157" s="418">
        <v>14.797000000000001</v>
      </c>
      <c r="G157" s="418">
        <v>47.750999999999998</v>
      </c>
      <c r="H157" s="418">
        <v>33.006</v>
      </c>
      <c r="I157" s="418">
        <v>14.744999999999999</v>
      </c>
      <c r="J157" s="418">
        <v>0</v>
      </c>
    </row>
    <row r="158" spans="1:10" hidden="1" outlineLevel="1">
      <c r="A158" s="340">
        <v>2006</v>
      </c>
      <c r="B158" s="418">
        <v>100</v>
      </c>
      <c r="C158" s="418">
        <v>0.01</v>
      </c>
      <c r="D158" s="418">
        <v>0.20899999999999999</v>
      </c>
      <c r="E158" s="418">
        <v>38.231999999999999</v>
      </c>
      <c r="F158" s="418">
        <v>14.042</v>
      </c>
      <c r="G158" s="418">
        <v>47.508000000000003</v>
      </c>
      <c r="H158" s="418">
        <v>35.094000000000001</v>
      </c>
      <c r="I158" s="418">
        <v>12.413</v>
      </c>
      <c r="J158" s="418">
        <v>0</v>
      </c>
    </row>
    <row r="159" spans="1:10" hidden="1" outlineLevel="1">
      <c r="A159" s="340">
        <v>2007</v>
      </c>
      <c r="B159" s="418">
        <v>100</v>
      </c>
      <c r="C159" s="418">
        <v>6.0000000000000001E-3</v>
      </c>
      <c r="D159" s="418">
        <v>0.16600000000000001</v>
      </c>
      <c r="E159" s="418">
        <v>33.337000000000003</v>
      </c>
      <c r="F159" s="418">
        <v>14.848000000000001</v>
      </c>
      <c r="G159" s="418">
        <v>51.642000000000003</v>
      </c>
      <c r="H159" s="418">
        <v>37.496000000000002</v>
      </c>
      <c r="I159" s="418">
        <v>14.146000000000001</v>
      </c>
      <c r="J159" s="418">
        <v>0</v>
      </c>
    </row>
    <row r="160" spans="1:10" hidden="1" outlineLevel="1">
      <c r="A160" s="340">
        <v>2008</v>
      </c>
      <c r="B160" s="418">
        <v>100</v>
      </c>
      <c r="C160" s="418">
        <v>3.0000000000000001E-3</v>
      </c>
      <c r="D160" s="418">
        <v>0.34899999999999998</v>
      </c>
      <c r="E160" s="418">
        <v>37.088999999999999</v>
      </c>
      <c r="F160" s="418">
        <v>14.4</v>
      </c>
      <c r="G160" s="418">
        <v>48.158000000000001</v>
      </c>
      <c r="H160" s="418">
        <v>35.317</v>
      </c>
      <c r="I160" s="418">
        <v>12.840999999999999</v>
      </c>
      <c r="J160" s="418">
        <v>0</v>
      </c>
    </row>
    <row r="161" spans="1:10" hidden="1" outlineLevel="1">
      <c r="A161" s="340">
        <v>2009</v>
      </c>
      <c r="B161" s="418">
        <v>100</v>
      </c>
      <c r="C161" s="418">
        <v>1E-3</v>
      </c>
      <c r="D161" s="418">
        <v>0.317</v>
      </c>
      <c r="E161" s="418">
        <v>35.119</v>
      </c>
      <c r="F161" s="418">
        <v>17.899000000000001</v>
      </c>
      <c r="G161" s="418">
        <v>46.664000000000001</v>
      </c>
      <c r="H161" s="418">
        <v>33.262</v>
      </c>
      <c r="I161" s="418">
        <v>13.401999999999999</v>
      </c>
      <c r="J161" s="418">
        <v>0</v>
      </c>
    </row>
    <row r="162" spans="1:10" collapsed="1">
      <c r="A162" s="340">
        <v>2010</v>
      </c>
      <c r="B162" s="418">
        <v>100</v>
      </c>
      <c r="C162" s="418">
        <v>1E-3</v>
      </c>
      <c r="D162" s="418">
        <v>0.30599999999999999</v>
      </c>
      <c r="E162" s="418">
        <v>32.701000000000001</v>
      </c>
      <c r="F162" s="418">
        <v>16.027000000000001</v>
      </c>
      <c r="G162" s="418">
        <v>50.965000000000003</v>
      </c>
      <c r="H162" s="418">
        <v>37.021000000000001</v>
      </c>
      <c r="I162" s="418">
        <v>13.944000000000001</v>
      </c>
      <c r="J162" s="418">
        <v>0</v>
      </c>
    </row>
    <row r="163" spans="1:10" hidden="1" outlineLevel="1">
      <c r="A163" s="340">
        <v>2011</v>
      </c>
      <c r="B163" s="418">
        <v>100</v>
      </c>
      <c r="C163" s="418">
        <v>1E-3</v>
      </c>
      <c r="D163" s="418">
        <v>0.28000000000000003</v>
      </c>
      <c r="E163" s="418">
        <v>31.965</v>
      </c>
      <c r="F163" s="418">
        <v>16.622</v>
      </c>
      <c r="G163" s="418">
        <v>51.131999999999998</v>
      </c>
      <c r="H163" s="418">
        <v>37.253999999999998</v>
      </c>
      <c r="I163" s="418">
        <v>13.878</v>
      </c>
      <c r="J163" s="418">
        <v>0</v>
      </c>
    </row>
    <row r="164" spans="1:10" hidden="1" outlineLevel="1">
      <c r="A164" s="340">
        <v>2012</v>
      </c>
      <c r="B164" s="418">
        <v>100</v>
      </c>
      <c r="C164" s="418">
        <v>1E-3</v>
      </c>
      <c r="D164" s="418">
        <v>0.25800000000000001</v>
      </c>
      <c r="E164" s="418">
        <v>33.529000000000003</v>
      </c>
      <c r="F164" s="418">
        <v>14.417</v>
      </c>
      <c r="G164" s="418">
        <v>51.793999999999997</v>
      </c>
      <c r="H164" s="418">
        <v>38.061</v>
      </c>
      <c r="I164" s="418">
        <v>13.734</v>
      </c>
      <c r="J164" s="418">
        <v>0</v>
      </c>
    </row>
    <row r="165" spans="1:10" hidden="1" outlineLevel="1">
      <c r="A165" s="340">
        <v>2013</v>
      </c>
      <c r="B165" s="418">
        <v>100</v>
      </c>
      <c r="C165" s="418">
        <v>1E-3</v>
      </c>
      <c r="D165" s="418">
        <v>0.26100000000000001</v>
      </c>
      <c r="E165" s="418">
        <v>34.143000000000001</v>
      </c>
      <c r="F165" s="418">
        <v>15.291</v>
      </c>
      <c r="G165" s="418">
        <v>50.302999999999997</v>
      </c>
      <c r="H165" s="418">
        <v>36.68</v>
      </c>
      <c r="I165" s="418">
        <v>13.624000000000001</v>
      </c>
      <c r="J165" s="418">
        <v>0</v>
      </c>
    </row>
    <row r="166" spans="1:10" hidden="1" outlineLevel="1">
      <c r="A166" s="340">
        <v>2014</v>
      </c>
      <c r="B166" s="418">
        <v>100</v>
      </c>
      <c r="C166" s="418">
        <v>1E-3</v>
      </c>
      <c r="D166" s="418">
        <v>0.20399999999999999</v>
      </c>
      <c r="E166" s="418">
        <v>35.164999999999999</v>
      </c>
      <c r="F166" s="418">
        <v>15.135</v>
      </c>
      <c r="G166" s="418">
        <v>49.496000000000002</v>
      </c>
      <c r="H166" s="418">
        <v>35.686999999999998</v>
      </c>
      <c r="I166" s="418">
        <v>13.808999999999999</v>
      </c>
      <c r="J166" s="418">
        <v>0</v>
      </c>
    </row>
    <row r="167" spans="1:10" hidden="1" outlineLevel="1">
      <c r="A167" s="340">
        <v>2015</v>
      </c>
      <c r="B167" s="418">
        <v>100</v>
      </c>
      <c r="C167" s="418">
        <v>0</v>
      </c>
      <c r="D167" s="418">
        <v>0.21299999999999999</v>
      </c>
      <c r="E167" s="418">
        <v>35.354999999999997</v>
      </c>
      <c r="F167" s="418">
        <v>13.949</v>
      </c>
      <c r="G167" s="418">
        <v>50.482999999999997</v>
      </c>
      <c r="H167" s="418">
        <v>35.545000000000002</v>
      </c>
      <c r="I167" s="418">
        <v>14.938000000000001</v>
      </c>
      <c r="J167" s="418">
        <v>0</v>
      </c>
    </row>
    <row r="168" spans="1:10" hidden="1" outlineLevel="1">
      <c r="A168" s="340">
        <v>2016</v>
      </c>
      <c r="B168" s="418">
        <v>100</v>
      </c>
      <c r="C168" s="418">
        <v>0</v>
      </c>
      <c r="D168" s="418">
        <v>0.20100000000000001</v>
      </c>
      <c r="E168" s="418">
        <v>34.826999999999998</v>
      </c>
      <c r="F168" s="418">
        <v>14.523</v>
      </c>
      <c r="G168" s="418">
        <v>50.45</v>
      </c>
      <c r="H168" s="418">
        <v>34.494</v>
      </c>
      <c r="I168" s="418">
        <v>15.956</v>
      </c>
      <c r="J168" s="418">
        <v>0</v>
      </c>
    </row>
    <row r="169" spans="1:10" hidden="1" outlineLevel="1">
      <c r="A169" s="340">
        <v>2017</v>
      </c>
      <c r="B169" s="418">
        <v>100</v>
      </c>
      <c r="C169" s="418">
        <v>0</v>
      </c>
      <c r="D169" s="418">
        <v>0.224</v>
      </c>
      <c r="E169" s="418">
        <v>37.066000000000003</v>
      </c>
      <c r="F169" s="418">
        <v>15.051</v>
      </c>
      <c r="G169" s="418">
        <v>47.658999999999999</v>
      </c>
      <c r="H169" s="418">
        <v>33.493000000000002</v>
      </c>
      <c r="I169" s="418">
        <v>14.166</v>
      </c>
      <c r="J169" s="418">
        <v>0</v>
      </c>
    </row>
    <row r="170" spans="1:10" hidden="1" outlineLevel="1">
      <c r="A170" s="414">
        <v>2018</v>
      </c>
      <c r="B170" s="418">
        <v>100</v>
      </c>
      <c r="C170" s="418">
        <v>0</v>
      </c>
      <c r="D170" s="418">
        <v>0.23599999999999999</v>
      </c>
      <c r="E170" s="418">
        <v>36.856999999999999</v>
      </c>
      <c r="F170" s="418">
        <v>15.896000000000001</v>
      </c>
      <c r="G170" s="418">
        <v>47.011000000000003</v>
      </c>
      <c r="H170" s="418">
        <v>32.307000000000002</v>
      </c>
      <c r="I170" s="418">
        <v>14.702999999999999</v>
      </c>
      <c r="J170" s="418">
        <v>0</v>
      </c>
    </row>
    <row r="171" spans="1:10" hidden="1" outlineLevel="1">
      <c r="A171" s="414">
        <v>2019</v>
      </c>
      <c r="B171" s="418">
        <v>100</v>
      </c>
      <c r="C171" s="418">
        <v>0</v>
      </c>
      <c r="D171" s="418">
        <v>0.21299999999999999</v>
      </c>
      <c r="E171" s="418">
        <v>37.216000000000001</v>
      </c>
      <c r="F171" s="418">
        <v>17.390999999999998</v>
      </c>
      <c r="G171" s="418">
        <v>45.179000000000002</v>
      </c>
      <c r="H171" s="418">
        <v>28.452000000000002</v>
      </c>
      <c r="I171" s="418">
        <v>16.728000000000002</v>
      </c>
      <c r="J171" s="418">
        <v>0</v>
      </c>
    </row>
    <row r="172" spans="1:10" collapsed="1">
      <c r="A172" s="442">
        <v>2020</v>
      </c>
      <c r="B172" s="418">
        <v>100</v>
      </c>
      <c r="C172" s="418">
        <v>0</v>
      </c>
      <c r="D172" s="418">
        <v>0.32</v>
      </c>
      <c r="E172" s="418">
        <v>34.003999999999998</v>
      </c>
      <c r="F172" s="418">
        <v>19.119</v>
      </c>
      <c r="G172" s="418">
        <v>46.557000000000002</v>
      </c>
      <c r="H172" s="418">
        <v>28.667999999999999</v>
      </c>
      <c r="I172" s="418">
        <v>17.888999999999999</v>
      </c>
      <c r="J172" s="418">
        <v>0</v>
      </c>
    </row>
    <row r="173" spans="1:10" hidden="1" outlineLevel="1">
      <c r="A173" s="462">
        <v>2021</v>
      </c>
      <c r="B173" s="418">
        <v>100</v>
      </c>
      <c r="C173" s="418">
        <v>0</v>
      </c>
      <c r="D173" s="418">
        <v>0.36599999999999999</v>
      </c>
      <c r="E173" s="418">
        <v>30.808</v>
      </c>
      <c r="F173" s="418">
        <v>19.103000000000002</v>
      </c>
      <c r="G173" s="418">
        <v>49.723999999999997</v>
      </c>
      <c r="H173" s="418">
        <v>31.516999999999999</v>
      </c>
      <c r="I173" s="418">
        <v>18.207000000000001</v>
      </c>
      <c r="J173" s="418">
        <v>0</v>
      </c>
    </row>
    <row r="174" spans="1:10" hidden="1" outlineLevel="1">
      <c r="A174" s="470">
        <v>2022</v>
      </c>
      <c r="B174" s="418">
        <v>100</v>
      </c>
      <c r="C174" s="418">
        <v>0</v>
      </c>
      <c r="D174" s="418">
        <v>0.42499999999999999</v>
      </c>
      <c r="E174" s="418">
        <v>30.738</v>
      </c>
      <c r="F174" s="418">
        <v>18.295000000000002</v>
      </c>
      <c r="G174" s="418">
        <v>50.540999999999997</v>
      </c>
      <c r="H174" s="418">
        <v>32.44</v>
      </c>
      <c r="I174" s="418">
        <v>18.100999999999999</v>
      </c>
      <c r="J174" s="418">
        <v>0</v>
      </c>
    </row>
    <row r="175" spans="1:10" collapsed="1">
      <c r="A175" s="470" t="s">
        <v>363</v>
      </c>
      <c r="B175" s="418">
        <v>100</v>
      </c>
      <c r="C175" s="418">
        <v>0</v>
      </c>
      <c r="D175" s="418">
        <v>0.18</v>
      </c>
      <c r="E175" s="418">
        <v>33.017000000000003</v>
      </c>
      <c r="F175" s="418">
        <v>17.984000000000002</v>
      </c>
      <c r="G175" s="418">
        <v>48.819000000000003</v>
      </c>
      <c r="H175" s="418">
        <v>28.544</v>
      </c>
      <c r="I175" s="418">
        <v>20.274999999999999</v>
      </c>
      <c r="J175" s="418">
        <v>0</v>
      </c>
    </row>
    <row r="176" spans="1:10" ht="7.5" customHeight="1">
      <c r="A176" s="229"/>
      <c r="B176" s="101"/>
      <c r="C176" s="101"/>
      <c r="D176" s="101"/>
      <c r="E176" s="101"/>
      <c r="F176" s="101"/>
      <c r="G176" s="167"/>
      <c r="H176" s="101"/>
      <c r="I176" s="101"/>
      <c r="J176" s="101"/>
    </row>
    <row r="177" spans="1:10">
      <c r="A177" s="340"/>
      <c r="B177" s="585" t="s">
        <v>147</v>
      </c>
      <c r="C177" s="585"/>
      <c r="D177" s="585"/>
      <c r="E177" s="585"/>
      <c r="F177" s="585"/>
      <c r="G177" s="585"/>
      <c r="H177" s="585"/>
      <c r="I177" s="585"/>
      <c r="J177" s="585"/>
    </row>
    <row r="178" spans="1:10">
      <c r="A178" s="340">
        <v>2000</v>
      </c>
      <c r="B178" s="418">
        <v>-15.284000000000001</v>
      </c>
      <c r="C178" s="418">
        <v>-96.671000000000006</v>
      </c>
      <c r="D178" s="418">
        <v>-96.21</v>
      </c>
      <c r="E178" s="418">
        <v>14.888999999999999</v>
      </c>
      <c r="F178" s="418">
        <v>79.522999999999996</v>
      </c>
      <c r="G178" s="418">
        <v>-23.457999999999998</v>
      </c>
      <c r="H178" s="418">
        <v>-14.596</v>
      </c>
      <c r="I178" s="418">
        <v>-59.613</v>
      </c>
      <c r="J178" s="418">
        <v>-100</v>
      </c>
    </row>
    <row r="179" spans="1:10" hidden="1" outlineLevel="1">
      <c r="A179" s="340">
        <v>2001</v>
      </c>
      <c r="B179" s="418">
        <v>-19.146999999999998</v>
      </c>
      <c r="C179" s="418">
        <v>-96.73</v>
      </c>
      <c r="D179" s="418">
        <v>-96.793999999999997</v>
      </c>
      <c r="E179" s="418">
        <v>15.656000000000001</v>
      </c>
      <c r="F179" s="418">
        <v>82.537999999999997</v>
      </c>
      <c r="G179" s="418">
        <v>-31.164000000000001</v>
      </c>
      <c r="H179" s="418">
        <v>-26.372</v>
      </c>
      <c r="I179" s="418">
        <v>-50.713000000000001</v>
      </c>
      <c r="J179" s="418">
        <v>105.79900000000001</v>
      </c>
    </row>
    <row r="180" spans="1:10" hidden="1" outlineLevel="1">
      <c r="A180" s="340">
        <v>2002</v>
      </c>
      <c r="B180" s="418">
        <v>-23.52</v>
      </c>
      <c r="C180" s="418">
        <v>-99.007000000000005</v>
      </c>
      <c r="D180" s="418">
        <v>-98.162000000000006</v>
      </c>
      <c r="E180" s="418">
        <v>8.6649999999999991</v>
      </c>
      <c r="F180" s="418">
        <v>90.72</v>
      </c>
      <c r="G180" s="418">
        <v>-36.137</v>
      </c>
      <c r="H180" s="418">
        <v>-32.186</v>
      </c>
      <c r="I180" s="418">
        <v>-52.253999999999998</v>
      </c>
      <c r="J180" s="418">
        <v>107.32599999999999</v>
      </c>
    </row>
    <row r="181" spans="1:10" hidden="1" outlineLevel="1">
      <c r="A181" s="340">
        <v>2003</v>
      </c>
      <c r="B181" s="418">
        <v>-13.208</v>
      </c>
      <c r="C181" s="418">
        <v>-99.402000000000001</v>
      </c>
      <c r="D181" s="418">
        <v>-97.971999999999994</v>
      </c>
      <c r="E181" s="418">
        <v>4.6870000000000003</v>
      </c>
      <c r="F181" s="418">
        <v>89.950999999999993</v>
      </c>
      <c r="G181" s="418">
        <v>-15.186999999999999</v>
      </c>
      <c r="H181" s="418">
        <v>-18.164999999999999</v>
      </c>
      <c r="I181" s="418">
        <v>-3.0339999999999998</v>
      </c>
      <c r="J181" s="418">
        <v>-100</v>
      </c>
    </row>
    <row r="182" spans="1:10" hidden="1" outlineLevel="1">
      <c r="A182" s="340">
        <v>2004</v>
      </c>
      <c r="B182" s="418">
        <v>-24.01</v>
      </c>
      <c r="C182" s="418">
        <v>-99.471000000000004</v>
      </c>
      <c r="D182" s="418">
        <v>-98.253</v>
      </c>
      <c r="E182" s="418">
        <v>-1.7390000000000001</v>
      </c>
      <c r="F182" s="418">
        <v>100.748</v>
      </c>
      <c r="G182" s="418">
        <v>-32.722000000000001</v>
      </c>
      <c r="H182" s="418">
        <v>-39.685000000000002</v>
      </c>
      <c r="I182" s="418">
        <v>-4.3129999999999997</v>
      </c>
      <c r="J182" s="418">
        <v>-100</v>
      </c>
    </row>
    <row r="183" spans="1:10" hidden="1" outlineLevel="1">
      <c r="A183" s="340">
        <v>2005</v>
      </c>
      <c r="B183" s="418">
        <v>-28.992000000000001</v>
      </c>
      <c r="C183" s="418">
        <v>-99.411000000000001</v>
      </c>
      <c r="D183" s="418">
        <v>-98.569000000000003</v>
      </c>
      <c r="E183" s="418">
        <v>-4.8840000000000003</v>
      </c>
      <c r="F183" s="418">
        <v>81.573999999999998</v>
      </c>
      <c r="G183" s="418">
        <v>-38.139000000000003</v>
      </c>
      <c r="H183" s="418">
        <v>-46.761000000000003</v>
      </c>
      <c r="I183" s="418">
        <v>-2.9620000000000002</v>
      </c>
      <c r="J183" s="418">
        <v>-100</v>
      </c>
    </row>
    <row r="184" spans="1:10" hidden="1" outlineLevel="1">
      <c r="A184" s="340">
        <v>2006</v>
      </c>
      <c r="B184" s="418">
        <v>-26.79</v>
      </c>
      <c r="C184" s="418">
        <v>-99.662999999999997</v>
      </c>
      <c r="D184" s="418">
        <v>-98.388000000000005</v>
      </c>
      <c r="E184" s="418">
        <v>0.66800000000000004</v>
      </c>
      <c r="F184" s="418">
        <v>77.653000000000006</v>
      </c>
      <c r="G184" s="418">
        <v>-36.545000000000002</v>
      </c>
      <c r="H184" s="418">
        <v>-41.637</v>
      </c>
      <c r="I184" s="418">
        <v>-15.772</v>
      </c>
      <c r="J184" s="418">
        <v>-100</v>
      </c>
    </row>
    <row r="185" spans="1:10" hidden="1" outlineLevel="1">
      <c r="A185" s="340">
        <v>2007</v>
      </c>
      <c r="B185" s="418">
        <v>-32.948999999999998</v>
      </c>
      <c r="C185" s="418">
        <v>-99.799000000000007</v>
      </c>
      <c r="D185" s="418">
        <v>-98.825999999999993</v>
      </c>
      <c r="E185" s="418">
        <v>-19.605</v>
      </c>
      <c r="F185" s="418">
        <v>72.051000000000002</v>
      </c>
      <c r="G185" s="418">
        <v>-36.826000000000001</v>
      </c>
      <c r="H185" s="418">
        <v>-42.889000000000003</v>
      </c>
      <c r="I185" s="418">
        <v>-12.092000000000001</v>
      </c>
      <c r="J185" s="418">
        <v>-100</v>
      </c>
    </row>
    <row r="186" spans="1:10" hidden="1" outlineLevel="1">
      <c r="A186" s="340">
        <v>2008</v>
      </c>
      <c r="B186" s="418">
        <v>-31.475000000000001</v>
      </c>
      <c r="C186" s="418">
        <v>-99.894999999999996</v>
      </c>
      <c r="D186" s="418">
        <v>-97.481999999999999</v>
      </c>
      <c r="E186" s="418">
        <v>-8.5909999999999993</v>
      </c>
      <c r="F186" s="418">
        <v>70.534000000000006</v>
      </c>
      <c r="G186" s="418">
        <v>-39.792999999999999</v>
      </c>
      <c r="H186" s="418">
        <v>-45.024999999999999</v>
      </c>
      <c r="I186" s="418">
        <v>-18.446000000000002</v>
      </c>
      <c r="J186" s="418">
        <v>-100</v>
      </c>
    </row>
    <row r="187" spans="1:10" hidden="1" outlineLevel="1">
      <c r="A187" s="340">
        <v>2009</v>
      </c>
      <c r="B187" s="418">
        <v>-34.334000000000003</v>
      </c>
      <c r="C187" s="418">
        <v>-99.956999999999994</v>
      </c>
      <c r="D187" s="418">
        <v>-97.807000000000002</v>
      </c>
      <c r="E187" s="418">
        <v>-17.059000000000001</v>
      </c>
      <c r="F187" s="418">
        <v>103.11799999999999</v>
      </c>
      <c r="G187" s="418">
        <v>-44.094999999999999</v>
      </c>
      <c r="H187" s="418">
        <v>-50.384999999999998</v>
      </c>
      <c r="I187" s="418">
        <v>-18.434000000000001</v>
      </c>
      <c r="J187" s="418">
        <v>-100</v>
      </c>
    </row>
    <row r="188" spans="1:10" collapsed="1">
      <c r="A188" s="340">
        <v>2010</v>
      </c>
      <c r="B188" s="418">
        <v>-30.951000000000001</v>
      </c>
      <c r="C188" s="418">
        <v>-99.981999999999999</v>
      </c>
      <c r="D188" s="418">
        <v>-97.775000000000006</v>
      </c>
      <c r="E188" s="418">
        <v>-18.789000000000001</v>
      </c>
      <c r="F188" s="418">
        <v>91.245999999999995</v>
      </c>
      <c r="G188" s="418">
        <v>-35.795999999999999</v>
      </c>
      <c r="H188" s="418">
        <v>-41.932000000000002</v>
      </c>
      <c r="I188" s="418">
        <v>-10.763</v>
      </c>
      <c r="J188" s="418">
        <v>-100</v>
      </c>
    </row>
    <row r="189" spans="1:10" hidden="1" outlineLevel="1">
      <c r="A189" s="340">
        <v>2011</v>
      </c>
      <c r="B189" s="418">
        <v>-31.596</v>
      </c>
      <c r="C189" s="418">
        <v>-99.977000000000004</v>
      </c>
      <c r="D189" s="418">
        <v>-97.98</v>
      </c>
      <c r="E189" s="418">
        <v>-21.359000000000002</v>
      </c>
      <c r="F189" s="418">
        <v>96.489000000000004</v>
      </c>
      <c r="G189" s="418">
        <v>-36.188000000000002</v>
      </c>
      <c r="H189" s="418">
        <v>-42.112000000000002</v>
      </c>
      <c r="I189" s="418">
        <v>-12.018000000000001</v>
      </c>
      <c r="J189" s="418">
        <v>-100</v>
      </c>
    </row>
    <row r="190" spans="1:10" hidden="1" outlineLevel="1">
      <c r="A190" s="340">
        <v>2012</v>
      </c>
      <c r="B190" s="418">
        <v>-32.643999999999998</v>
      </c>
      <c r="C190" s="418">
        <v>-99.968000000000004</v>
      </c>
      <c r="D190" s="418">
        <v>-98.167000000000002</v>
      </c>
      <c r="E190" s="418">
        <v>-18.776</v>
      </c>
      <c r="F190" s="418">
        <v>67.819999999999993</v>
      </c>
      <c r="G190" s="418">
        <v>-36.351999999999997</v>
      </c>
      <c r="H190" s="418">
        <v>-41.765000000000001</v>
      </c>
      <c r="I190" s="418">
        <v>-14.265000000000001</v>
      </c>
      <c r="J190" s="418">
        <v>-100</v>
      </c>
    </row>
    <row r="191" spans="1:10" hidden="1" outlineLevel="1">
      <c r="A191" s="340">
        <v>2013</v>
      </c>
      <c r="B191" s="418">
        <v>-32.069000000000003</v>
      </c>
      <c r="C191" s="418">
        <v>-99.978999999999999</v>
      </c>
      <c r="D191" s="418">
        <v>-98.132000000000005</v>
      </c>
      <c r="E191" s="418">
        <v>-16.581</v>
      </c>
      <c r="F191" s="418">
        <v>79.513999999999996</v>
      </c>
      <c r="G191" s="418">
        <v>-37.655999999999999</v>
      </c>
      <c r="H191" s="418">
        <v>-43.399000000000001</v>
      </c>
      <c r="I191" s="418">
        <v>-14.227</v>
      </c>
      <c r="J191" s="418">
        <v>-100</v>
      </c>
    </row>
    <row r="192" spans="1:10" hidden="1" outlineLevel="1">
      <c r="A192" s="340">
        <v>2014</v>
      </c>
      <c r="B192" s="418">
        <v>-32.383000000000003</v>
      </c>
      <c r="C192" s="418">
        <v>-99.977999999999994</v>
      </c>
      <c r="D192" s="418">
        <v>-98.546000000000006</v>
      </c>
      <c r="E192" s="418">
        <v>-14.481</v>
      </c>
      <c r="F192" s="418">
        <v>76.852999999999994</v>
      </c>
      <c r="G192" s="418">
        <v>-38.94</v>
      </c>
      <c r="H192" s="418">
        <v>-45.185000000000002</v>
      </c>
      <c r="I192" s="418">
        <v>-13.461</v>
      </c>
      <c r="J192" s="418">
        <v>-100</v>
      </c>
    </row>
    <row r="193" spans="1:10" hidden="1" outlineLevel="1">
      <c r="A193" s="340">
        <v>2015</v>
      </c>
      <c r="B193" s="418">
        <v>-35.548999999999999</v>
      </c>
      <c r="C193" s="418">
        <v>-100</v>
      </c>
      <c r="D193" s="418">
        <v>-98.555000000000007</v>
      </c>
      <c r="E193" s="418">
        <v>-18.045999999999999</v>
      </c>
      <c r="F193" s="418">
        <v>55.360999999999997</v>
      </c>
      <c r="G193" s="418">
        <v>-40.639000000000003</v>
      </c>
      <c r="H193" s="418">
        <v>-47.96</v>
      </c>
      <c r="I193" s="418">
        <v>-10.769</v>
      </c>
      <c r="J193" s="418">
        <v>-100</v>
      </c>
    </row>
    <row r="194" spans="1:10" hidden="1" outlineLevel="1">
      <c r="A194" s="340">
        <v>2016</v>
      </c>
      <c r="B194" s="418">
        <v>-34.380000000000003</v>
      </c>
      <c r="C194" s="418">
        <v>-100</v>
      </c>
      <c r="D194" s="418">
        <v>-98.614000000000004</v>
      </c>
      <c r="E194" s="418">
        <v>-17.806000000000001</v>
      </c>
      <c r="F194" s="418">
        <v>64.697999999999993</v>
      </c>
      <c r="G194" s="418">
        <v>-39.601999999999997</v>
      </c>
      <c r="H194" s="418">
        <v>-48.582999999999998</v>
      </c>
      <c r="I194" s="418">
        <v>-2.9609999999999999</v>
      </c>
      <c r="J194" s="418">
        <v>-100</v>
      </c>
    </row>
    <row r="195" spans="1:10" hidden="1" outlineLevel="1">
      <c r="A195" s="340">
        <v>2017</v>
      </c>
      <c r="B195" s="418">
        <v>-37.447000000000003</v>
      </c>
      <c r="C195" s="418">
        <v>-100</v>
      </c>
      <c r="D195" s="418">
        <v>-98.527000000000001</v>
      </c>
      <c r="E195" s="418">
        <v>-16.609000000000002</v>
      </c>
      <c r="F195" s="418">
        <v>62.706000000000003</v>
      </c>
      <c r="G195" s="418">
        <v>-45.61</v>
      </c>
      <c r="H195" s="418">
        <v>-52.408000000000001</v>
      </c>
      <c r="I195" s="418">
        <v>-17.873999999999999</v>
      </c>
      <c r="J195" s="418">
        <v>-100</v>
      </c>
    </row>
    <row r="196" spans="1:10" hidden="1" outlineLevel="1">
      <c r="A196" s="414">
        <v>2018</v>
      </c>
      <c r="B196" s="418">
        <v>-38.015000000000001</v>
      </c>
      <c r="C196" s="418">
        <v>-100</v>
      </c>
      <c r="D196" s="418">
        <v>-98.459000000000003</v>
      </c>
      <c r="E196" s="418">
        <v>-17.834</v>
      </c>
      <c r="F196" s="418">
        <v>70.281000000000006</v>
      </c>
      <c r="G196" s="418">
        <v>-46.837000000000003</v>
      </c>
      <c r="H196" s="418">
        <v>-54.51</v>
      </c>
      <c r="I196" s="418">
        <v>-15.532999999999999</v>
      </c>
      <c r="J196" s="418">
        <v>-100</v>
      </c>
    </row>
    <row r="197" spans="1:10" hidden="1" outlineLevel="1">
      <c r="A197" s="414">
        <v>2019</v>
      </c>
      <c r="B197" s="418">
        <v>-41.119</v>
      </c>
      <c r="C197" s="418">
        <v>-100</v>
      </c>
      <c r="D197" s="418">
        <v>-98.677999999999997</v>
      </c>
      <c r="E197" s="418">
        <v>-21.186</v>
      </c>
      <c r="F197" s="418">
        <v>76.963999999999999</v>
      </c>
      <c r="G197" s="418">
        <v>-51.466000000000001</v>
      </c>
      <c r="H197" s="418">
        <v>-61.945</v>
      </c>
      <c r="I197" s="418">
        <v>-8.7140000000000004</v>
      </c>
      <c r="J197" s="418">
        <v>-100</v>
      </c>
    </row>
    <row r="198" spans="1:10" collapsed="1">
      <c r="A198" s="442">
        <v>2020</v>
      </c>
      <c r="B198" s="418">
        <v>-50.314999999999998</v>
      </c>
      <c r="C198" s="418">
        <v>-100</v>
      </c>
      <c r="D198" s="418">
        <v>-98.328000000000003</v>
      </c>
      <c r="E198" s="418">
        <v>-39.235999999999997</v>
      </c>
      <c r="F198" s="418">
        <v>64.165999999999997</v>
      </c>
      <c r="G198" s="418">
        <v>-57.796999999999997</v>
      </c>
      <c r="H198" s="418">
        <v>-67.644000000000005</v>
      </c>
      <c r="I198" s="418">
        <v>-17.622</v>
      </c>
      <c r="J198" s="418">
        <v>-100</v>
      </c>
    </row>
    <row r="199" spans="1:10" hidden="1" outlineLevel="1">
      <c r="A199" s="462">
        <v>2021</v>
      </c>
      <c r="B199" s="418">
        <v>-50.110999999999997</v>
      </c>
      <c r="C199" s="418">
        <v>-100</v>
      </c>
      <c r="D199" s="418">
        <v>-98.076999999999998</v>
      </c>
      <c r="E199" s="418">
        <v>-44.722000000000001</v>
      </c>
      <c r="F199" s="418">
        <v>64.694000000000003</v>
      </c>
      <c r="G199" s="418">
        <v>-54.743000000000002</v>
      </c>
      <c r="H199" s="418">
        <v>-64.283000000000001</v>
      </c>
      <c r="I199" s="418">
        <v>-15.816000000000001</v>
      </c>
      <c r="J199" s="418">
        <v>-100</v>
      </c>
    </row>
    <row r="200" spans="1:10" hidden="1" outlineLevel="1">
      <c r="A200" s="470">
        <v>2022</v>
      </c>
      <c r="B200" s="418">
        <v>-48.435000000000002</v>
      </c>
      <c r="C200" s="418">
        <v>-100</v>
      </c>
      <c r="D200" s="418">
        <v>-97.691999999999993</v>
      </c>
      <c r="E200" s="418">
        <v>-42.993000000000002</v>
      </c>
      <c r="F200" s="418">
        <v>63.033000000000001</v>
      </c>
      <c r="G200" s="418">
        <v>-52.453000000000003</v>
      </c>
      <c r="H200" s="418">
        <v>-62.000999999999998</v>
      </c>
      <c r="I200" s="418">
        <v>-13.494999999999999</v>
      </c>
      <c r="J200" s="418">
        <v>-100</v>
      </c>
    </row>
    <row r="201" spans="1:10" collapsed="1">
      <c r="A201" s="470" t="s">
        <v>363</v>
      </c>
      <c r="B201" s="418">
        <v>-50.472000000000001</v>
      </c>
      <c r="C201" s="418">
        <v>-100</v>
      </c>
      <c r="D201" s="418">
        <v>-99.06</v>
      </c>
      <c r="E201" s="418">
        <v>-41.185000000000002</v>
      </c>
      <c r="F201" s="418">
        <v>53.926000000000002</v>
      </c>
      <c r="G201" s="418">
        <v>-55.887999999999998</v>
      </c>
      <c r="H201" s="418">
        <v>-67.885999999999996</v>
      </c>
      <c r="I201" s="418">
        <v>-6.9340000000000002</v>
      </c>
      <c r="J201" s="418">
        <v>-100</v>
      </c>
    </row>
    <row r="202" spans="1:10" ht="7.5" customHeight="1">
      <c r="A202" s="340"/>
      <c r="B202" s="101"/>
      <c r="C202" s="101"/>
      <c r="D202" s="101"/>
      <c r="E202" s="101"/>
      <c r="F202" s="101"/>
      <c r="G202" s="167"/>
      <c r="H202" s="101"/>
      <c r="I202" s="101"/>
      <c r="J202" s="101"/>
    </row>
    <row r="203" spans="1:10">
      <c r="A203" s="340"/>
      <c r="B203" s="585" t="s">
        <v>148</v>
      </c>
      <c r="C203" s="585"/>
      <c r="D203" s="585"/>
      <c r="E203" s="585"/>
      <c r="F203" s="585"/>
      <c r="G203" s="585"/>
      <c r="H203" s="585"/>
      <c r="I203" s="585"/>
      <c r="J203" s="585"/>
    </row>
    <row r="204" spans="1:10" hidden="1" outlineLevel="1">
      <c r="A204" s="340">
        <v>2000</v>
      </c>
      <c r="B204" s="418">
        <v>-0.22900000000000001</v>
      </c>
      <c r="C204" s="418">
        <v>-29.184999999999999</v>
      </c>
      <c r="D204" s="418">
        <v>-19.834</v>
      </c>
      <c r="E204" s="418">
        <v>-0.63600000000000001</v>
      </c>
      <c r="F204" s="418">
        <v>9.9030000000000005</v>
      </c>
      <c r="G204" s="418">
        <v>-1.829</v>
      </c>
      <c r="H204" s="418">
        <v>1.8680000000000001</v>
      </c>
      <c r="I204" s="418">
        <v>-25.24</v>
      </c>
      <c r="J204" s="418">
        <v>-100</v>
      </c>
    </row>
    <row r="205" spans="1:10" hidden="1" outlineLevel="1">
      <c r="A205" s="340">
        <v>2001</v>
      </c>
      <c r="B205" s="418">
        <v>-4.5590000000000002</v>
      </c>
      <c r="C205" s="418">
        <v>-1.766</v>
      </c>
      <c r="D205" s="418">
        <v>-15.417</v>
      </c>
      <c r="E205" s="418">
        <v>0.66700000000000004</v>
      </c>
      <c r="F205" s="418">
        <v>1.68</v>
      </c>
      <c r="G205" s="418">
        <v>-10.068</v>
      </c>
      <c r="H205" s="418">
        <v>-13.789</v>
      </c>
      <c r="I205" s="418">
        <v>22.035</v>
      </c>
      <c r="J205" s="418">
        <v>0</v>
      </c>
    </row>
    <row r="206" spans="1:10" hidden="1" outlineLevel="1">
      <c r="A206" s="340">
        <v>2002</v>
      </c>
      <c r="B206" s="418">
        <v>-5.4089999999999998</v>
      </c>
      <c r="C206" s="418">
        <v>-69.635999999999996</v>
      </c>
      <c r="D206" s="418">
        <v>-42.670999999999999</v>
      </c>
      <c r="E206" s="418">
        <v>-6.0439999999999996</v>
      </c>
      <c r="F206" s="418">
        <v>4.4820000000000002</v>
      </c>
      <c r="G206" s="418">
        <v>-7.2240000000000002</v>
      </c>
      <c r="H206" s="418">
        <v>-7.8970000000000002</v>
      </c>
      <c r="I206" s="418">
        <v>-3.125</v>
      </c>
      <c r="J206" s="418">
        <v>0.74199999999999999</v>
      </c>
    </row>
    <row r="207" spans="1:10" hidden="1" outlineLevel="1">
      <c r="A207" s="340">
        <v>2003</v>
      </c>
      <c r="B207" s="418">
        <v>13.483000000000001</v>
      </c>
      <c r="C207" s="418">
        <v>-39.734000000000002</v>
      </c>
      <c r="D207" s="418">
        <v>10.362</v>
      </c>
      <c r="E207" s="418">
        <v>-3.661</v>
      </c>
      <c r="F207" s="418">
        <v>-0.40300000000000002</v>
      </c>
      <c r="G207" s="418">
        <v>32.805</v>
      </c>
      <c r="H207" s="418">
        <v>20.675999999999998</v>
      </c>
      <c r="I207" s="418">
        <v>103.086</v>
      </c>
      <c r="J207" s="418">
        <v>-100</v>
      </c>
    </row>
    <row r="208" spans="1:10" hidden="1" outlineLevel="1">
      <c r="A208" s="340">
        <v>2004</v>
      </c>
      <c r="B208" s="418">
        <v>-12.445</v>
      </c>
      <c r="C208" s="418">
        <v>-11.663</v>
      </c>
      <c r="D208" s="418">
        <v>-13.865</v>
      </c>
      <c r="E208" s="418">
        <v>-6.1379999999999999</v>
      </c>
      <c r="F208" s="418">
        <v>5.6840000000000002</v>
      </c>
      <c r="G208" s="418">
        <v>-20.675000000000001</v>
      </c>
      <c r="H208" s="418">
        <v>-26.295999999999999</v>
      </c>
      <c r="I208" s="418">
        <v>-1.319</v>
      </c>
      <c r="J208" s="418">
        <v>0</v>
      </c>
    </row>
    <row r="209" spans="1:10" hidden="1" outlineLevel="1">
      <c r="A209" s="340">
        <v>2005</v>
      </c>
      <c r="B209" s="418">
        <v>-6.556</v>
      </c>
      <c r="C209" s="418">
        <v>11.417999999999999</v>
      </c>
      <c r="D209" s="418">
        <v>-18.093</v>
      </c>
      <c r="E209" s="418">
        <v>-3.2010000000000001</v>
      </c>
      <c r="F209" s="418">
        <v>-9.5510000000000002</v>
      </c>
      <c r="G209" s="418">
        <v>-8.0519999999999996</v>
      </c>
      <c r="H209" s="418">
        <v>-11.733000000000001</v>
      </c>
      <c r="I209" s="418">
        <v>1.4119999999999999</v>
      </c>
      <c r="J209" s="418">
        <v>0</v>
      </c>
    </row>
    <row r="210" spans="1:10" hidden="1" outlineLevel="1">
      <c r="A210" s="340">
        <v>2006</v>
      </c>
      <c r="B210" s="418">
        <v>3.1019999999999999</v>
      </c>
      <c r="C210" s="418">
        <v>-42.701000000000001</v>
      </c>
      <c r="D210" s="418">
        <v>12.635</v>
      </c>
      <c r="E210" s="418">
        <v>5.8369999999999997</v>
      </c>
      <c r="F210" s="418">
        <v>-2.16</v>
      </c>
      <c r="G210" s="418">
        <v>2.577</v>
      </c>
      <c r="H210" s="418">
        <v>9.6259999999999994</v>
      </c>
      <c r="I210" s="418">
        <v>-13.202</v>
      </c>
      <c r="J210" s="418">
        <v>0</v>
      </c>
    </row>
    <row r="211" spans="1:10" hidden="1" outlineLevel="1">
      <c r="A211" s="340">
        <v>2007</v>
      </c>
      <c r="B211" s="418">
        <v>-8.4130000000000003</v>
      </c>
      <c r="C211" s="418">
        <v>-40.381999999999998</v>
      </c>
      <c r="D211" s="418">
        <v>-27.152999999999999</v>
      </c>
      <c r="E211" s="418">
        <v>-20.138000000000002</v>
      </c>
      <c r="F211" s="418">
        <v>-3.153</v>
      </c>
      <c r="G211" s="418">
        <v>-0.443</v>
      </c>
      <c r="H211" s="418">
        <v>-2.145</v>
      </c>
      <c r="I211" s="418">
        <v>4.3689999999999998</v>
      </c>
      <c r="J211" s="418">
        <v>0</v>
      </c>
    </row>
    <row r="212" spans="1:10" hidden="1" outlineLevel="1">
      <c r="A212" s="340">
        <v>2008</v>
      </c>
      <c r="B212" s="418">
        <v>2.1989999999999998</v>
      </c>
      <c r="C212" s="418">
        <v>-47.655999999999999</v>
      </c>
      <c r="D212" s="418">
        <v>114.446</v>
      </c>
      <c r="E212" s="418">
        <v>13.699</v>
      </c>
      <c r="F212" s="418">
        <v>-0.88200000000000001</v>
      </c>
      <c r="G212" s="418">
        <v>-4.6950000000000003</v>
      </c>
      <c r="H212" s="418">
        <v>-3.74</v>
      </c>
      <c r="I212" s="418">
        <v>-7.2270000000000003</v>
      </c>
      <c r="J212" s="418">
        <v>0</v>
      </c>
    </row>
    <row r="213" spans="1:10" hidden="1" outlineLevel="1">
      <c r="A213" s="340">
        <v>2009</v>
      </c>
      <c r="B213" s="418">
        <v>-4.173</v>
      </c>
      <c r="C213" s="418">
        <v>-59.402999999999999</v>
      </c>
      <c r="D213" s="418">
        <v>-12.882</v>
      </c>
      <c r="E213" s="418">
        <v>-9.2639999999999993</v>
      </c>
      <c r="F213" s="418">
        <v>19.108000000000001</v>
      </c>
      <c r="G213" s="418">
        <v>-7.1459999999999999</v>
      </c>
      <c r="H213" s="418">
        <v>-9.75</v>
      </c>
      <c r="I213" s="418">
        <v>1.4E-2</v>
      </c>
      <c r="J213" s="418">
        <v>0</v>
      </c>
    </row>
    <row r="214" spans="1:10" hidden="1" outlineLevel="1">
      <c r="A214" s="340">
        <v>2010</v>
      </c>
      <c r="B214" s="418">
        <v>5.1520000000000001</v>
      </c>
      <c r="C214" s="418">
        <v>-58.456000000000003</v>
      </c>
      <c r="D214" s="418">
        <v>1.4179999999999999</v>
      </c>
      <c r="E214" s="418">
        <v>-2.0859999999999999</v>
      </c>
      <c r="F214" s="418">
        <v>-5.8449999999999998</v>
      </c>
      <c r="G214" s="418">
        <v>14.843999999999999</v>
      </c>
      <c r="H214" s="418">
        <v>17.036000000000001</v>
      </c>
      <c r="I214" s="418">
        <v>9.4049999999999994</v>
      </c>
      <c r="J214" s="418">
        <v>0</v>
      </c>
    </row>
    <row r="215" spans="1:10" hidden="1" outlineLevel="1">
      <c r="A215" s="340">
        <v>2011</v>
      </c>
      <c r="B215" s="418">
        <v>-0.93500000000000005</v>
      </c>
      <c r="C215" s="418">
        <v>30.972999999999999</v>
      </c>
      <c r="D215" s="418">
        <v>-9.1859999999999999</v>
      </c>
      <c r="E215" s="418">
        <v>-3.165</v>
      </c>
      <c r="F215" s="418">
        <v>2.7410000000000001</v>
      </c>
      <c r="G215" s="418">
        <v>-0.61</v>
      </c>
      <c r="H215" s="418">
        <v>-0.31</v>
      </c>
      <c r="I215" s="418">
        <v>-1.407</v>
      </c>
      <c r="J215" s="418">
        <v>0</v>
      </c>
    </row>
    <row r="216" spans="1:10" hidden="1" outlineLevel="1">
      <c r="A216" s="340">
        <v>2012</v>
      </c>
      <c r="B216" s="418">
        <v>-1.532</v>
      </c>
      <c r="C216" s="418">
        <v>36.485999999999997</v>
      </c>
      <c r="D216" s="418">
        <v>-9.2620000000000005</v>
      </c>
      <c r="E216" s="418">
        <v>3.2850000000000001</v>
      </c>
      <c r="F216" s="418">
        <v>-14.59</v>
      </c>
      <c r="G216" s="418">
        <v>-0.25600000000000001</v>
      </c>
      <c r="H216" s="418">
        <v>0.6</v>
      </c>
      <c r="I216" s="418">
        <v>-2.5539999999999998</v>
      </c>
      <c r="J216" s="418">
        <v>0</v>
      </c>
    </row>
    <row r="217" spans="1:10" hidden="1" outlineLevel="1">
      <c r="A217" s="340">
        <v>2013</v>
      </c>
      <c r="B217" s="418">
        <v>0.85399999999999998</v>
      </c>
      <c r="C217" s="418">
        <v>-34.158000000000001</v>
      </c>
      <c r="D217" s="418">
        <v>1.899</v>
      </c>
      <c r="E217" s="418">
        <v>2.7029999999999998</v>
      </c>
      <c r="F217" s="418">
        <v>6.968</v>
      </c>
      <c r="G217" s="418">
        <v>-2.0489999999999999</v>
      </c>
      <c r="H217" s="418">
        <v>-2.8050000000000002</v>
      </c>
      <c r="I217" s="418">
        <v>4.4999999999999998E-2</v>
      </c>
      <c r="J217" s="418">
        <v>0</v>
      </c>
    </row>
    <row r="218" spans="1:10" hidden="1" outlineLevel="1">
      <c r="A218" s="340">
        <v>2014</v>
      </c>
      <c r="B218" s="418">
        <v>-0.46200000000000002</v>
      </c>
      <c r="C218" s="418">
        <v>5.2629999999999999</v>
      </c>
      <c r="D218" s="418">
        <v>-22.17</v>
      </c>
      <c r="E218" s="418">
        <v>2.516</v>
      </c>
      <c r="F218" s="418">
        <v>-1.482</v>
      </c>
      <c r="G218" s="418">
        <v>-2.06</v>
      </c>
      <c r="H218" s="418">
        <v>-3.157</v>
      </c>
      <c r="I218" s="418">
        <v>0.89300000000000002</v>
      </c>
      <c r="J218" s="418">
        <v>0</v>
      </c>
    </row>
    <row r="219" spans="1:10" hidden="1" outlineLevel="1">
      <c r="A219" s="340">
        <v>2015</v>
      </c>
      <c r="B219" s="418">
        <v>-4.6840000000000002</v>
      </c>
      <c r="C219" s="418">
        <v>-100</v>
      </c>
      <c r="D219" s="418">
        <v>-0.63700000000000001</v>
      </c>
      <c r="E219" s="418">
        <v>-4.1680000000000001</v>
      </c>
      <c r="F219" s="418">
        <v>-12.151999999999999</v>
      </c>
      <c r="G219" s="418">
        <v>-2.782</v>
      </c>
      <c r="H219" s="418">
        <v>-5.0620000000000003</v>
      </c>
      <c r="I219" s="418">
        <v>3.11</v>
      </c>
      <c r="J219" s="418">
        <v>0</v>
      </c>
    </row>
    <row r="220" spans="1:10" hidden="1" outlineLevel="1">
      <c r="A220" s="340">
        <v>2016</v>
      </c>
      <c r="B220" s="418">
        <v>1.8149999999999999</v>
      </c>
      <c r="C220" s="418">
        <v>0</v>
      </c>
      <c r="D220" s="418">
        <v>-4.08</v>
      </c>
      <c r="E220" s="418">
        <v>0.29299999999999998</v>
      </c>
      <c r="F220" s="418">
        <v>6.01</v>
      </c>
      <c r="G220" s="418">
        <v>1.7470000000000001</v>
      </c>
      <c r="H220" s="418">
        <v>-1.196</v>
      </c>
      <c r="I220" s="418">
        <v>8.75</v>
      </c>
      <c r="J220" s="418">
        <v>0</v>
      </c>
    </row>
    <row r="221" spans="1:10" hidden="1" outlineLevel="1">
      <c r="A221" s="340">
        <v>2017</v>
      </c>
      <c r="B221" s="418">
        <v>-4.6740000000000004</v>
      </c>
      <c r="C221" s="418">
        <v>0</v>
      </c>
      <c r="D221" s="418">
        <v>6.33</v>
      </c>
      <c r="E221" s="418">
        <v>1.456</v>
      </c>
      <c r="F221" s="418">
        <v>-1.21</v>
      </c>
      <c r="G221" s="418">
        <v>-9.9469999999999992</v>
      </c>
      <c r="H221" s="418">
        <v>-7.4390000000000001</v>
      </c>
      <c r="I221" s="418">
        <v>-15.368</v>
      </c>
      <c r="J221" s="418">
        <v>0</v>
      </c>
    </row>
    <row r="222" spans="1:10" hidden="1" outlineLevel="1">
      <c r="A222" s="414">
        <v>2018</v>
      </c>
      <c r="B222" s="418">
        <v>-0.90900000000000003</v>
      </c>
      <c r="C222" s="418">
        <v>0</v>
      </c>
      <c r="D222" s="418">
        <v>4.6289999999999996</v>
      </c>
      <c r="E222" s="418">
        <v>-1.4690000000000001</v>
      </c>
      <c r="F222" s="418">
        <v>4.6559999999999997</v>
      </c>
      <c r="G222" s="418">
        <v>-2.2570000000000001</v>
      </c>
      <c r="H222" s="418">
        <v>-4.4180000000000001</v>
      </c>
      <c r="I222" s="418">
        <v>2.851</v>
      </c>
      <c r="J222" s="418">
        <v>0</v>
      </c>
    </row>
    <row r="223" spans="1:10" hidden="1" outlineLevel="1">
      <c r="A223" s="414">
        <v>2019</v>
      </c>
      <c r="B223" s="418">
        <v>-5.0060000000000002</v>
      </c>
      <c r="C223" s="418">
        <v>0</v>
      </c>
      <c r="D223" s="418">
        <v>-14.228999999999999</v>
      </c>
      <c r="E223" s="418">
        <v>-4.0789999999999997</v>
      </c>
      <c r="F223" s="418">
        <v>3.9249999999999998</v>
      </c>
      <c r="G223" s="418">
        <v>-8.7070000000000007</v>
      </c>
      <c r="H223" s="418">
        <v>-16.344000000000001</v>
      </c>
      <c r="I223" s="418">
        <v>8.0730000000000004</v>
      </c>
      <c r="J223" s="418">
        <v>0</v>
      </c>
    </row>
    <row r="224" spans="1:10" hidden="1" outlineLevel="1">
      <c r="A224" s="442">
        <v>2020</v>
      </c>
      <c r="B224" s="418">
        <v>-15.618</v>
      </c>
      <c r="C224" s="418">
        <v>0</v>
      </c>
      <c r="D224" s="418">
        <v>26.495000000000001</v>
      </c>
      <c r="E224" s="418">
        <v>-22.902000000000001</v>
      </c>
      <c r="F224" s="418">
        <v>-7.2320000000000002</v>
      </c>
      <c r="G224" s="418">
        <v>-13.044</v>
      </c>
      <c r="H224" s="418">
        <v>-14.976000000000001</v>
      </c>
      <c r="I224" s="418">
        <v>-9.7579999999999991</v>
      </c>
      <c r="J224" s="418">
        <v>0</v>
      </c>
    </row>
    <row r="225" spans="1:10" hidden="1" outlineLevel="1" collapsed="1">
      <c r="A225" s="462">
        <v>2021</v>
      </c>
      <c r="B225" s="418">
        <v>0.40899999999999997</v>
      </c>
      <c r="C225" s="418">
        <v>0</v>
      </c>
      <c r="D225" s="418">
        <v>14.96</v>
      </c>
      <c r="E225" s="418">
        <v>-9.0280000000000005</v>
      </c>
      <c r="F225" s="418">
        <v>0.32100000000000001</v>
      </c>
      <c r="G225" s="418">
        <v>7.2380000000000004</v>
      </c>
      <c r="H225" s="418">
        <v>10.385999999999999</v>
      </c>
      <c r="I225" s="418">
        <v>2.1930000000000001</v>
      </c>
      <c r="J225" s="418">
        <v>0</v>
      </c>
    </row>
    <row r="226" spans="1:10" hidden="1" outlineLevel="1">
      <c r="A226" s="470">
        <v>2022</v>
      </c>
      <c r="B226" s="418">
        <v>3.36</v>
      </c>
      <c r="C226" s="418">
        <v>0</v>
      </c>
      <c r="D226" s="418">
        <v>20.045000000000002</v>
      </c>
      <c r="E226" s="418">
        <v>3.1280000000000001</v>
      </c>
      <c r="F226" s="418">
        <v>-1.008</v>
      </c>
      <c r="G226" s="418">
        <v>5.0590000000000002</v>
      </c>
      <c r="H226" s="418">
        <v>6.39</v>
      </c>
      <c r="I226" s="418">
        <v>2.7559999999999998</v>
      </c>
      <c r="J226" s="418">
        <v>0</v>
      </c>
    </row>
    <row r="227" spans="1:10" collapsed="1">
      <c r="A227" s="470" t="s">
        <v>363</v>
      </c>
      <c r="B227" s="418">
        <v>-3.95</v>
      </c>
      <c r="C227" s="418">
        <v>0</v>
      </c>
      <c r="D227" s="418">
        <v>-59.262</v>
      </c>
      <c r="E227" s="418">
        <v>3.1709999999999998</v>
      </c>
      <c r="F227" s="418">
        <v>-5.5860000000000003</v>
      </c>
      <c r="G227" s="418">
        <v>-7.2240000000000002</v>
      </c>
      <c r="H227" s="418">
        <v>-15.487</v>
      </c>
      <c r="I227" s="418">
        <v>7.585</v>
      </c>
      <c r="J227" s="418">
        <v>0</v>
      </c>
    </row>
    <row r="228" spans="1:10">
      <c r="A228" s="86" t="s">
        <v>141</v>
      </c>
      <c r="B228" s="228"/>
      <c r="C228" s="228"/>
      <c r="D228" s="228"/>
      <c r="E228" s="228"/>
      <c r="F228" s="228"/>
      <c r="G228" s="228"/>
      <c r="H228" s="228"/>
      <c r="I228" s="228"/>
      <c r="J228" s="228"/>
    </row>
    <row r="229" spans="1:10">
      <c r="A229" s="404" t="s">
        <v>297</v>
      </c>
    </row>
  </sheetData>
  <mergeCells count="30">
    <mergeCell ref="B122:J122"/>
    <mergeCell ref="B150:J150"/>
    <mergeCell ref="B177:J177"/>
    <mergeCell ref="B203:J203"/>
    <mergeCell ref="A116:J116"/>
    <mergeCell ref="A118:A120"/>
    <mergeCell ref="B118:B120"/>
    <mergeCell ref="C118:J118"/>
    <mergeCell ref="C119:C120"/>
    <mergeCell ref="D119:D120"/>
    <mergeCell ref="E119:E120"/>
    <mergeCell ref="F119:F120"/>
    <mergeCell ref="G119:G120"/>
    <mergeCell ref="H119:I119"/>
    <mergeCell ref="J119:J120"/>
    <mergeCell ref="A1:J1"/>
    <mergeCell ref="B88:J88"/>
    <mergeCell ref="J4:J5"/>
    <mergeCell ref="C3:J3"/>
    <mergeCell ref="B7:J7"/>
    <mergeCell ref="B35:J35"/>
    <mergeCell ref="F4:F5"/>
    <mergeCell ref="G4:G5"/>
    <mergeCell ref="H4:I4"/>
    <mergeCell ref="A3:A5"/>
    <mergeCell ref="B3:B5"/>
    <mergeCell ref="C4:C5"/>
    <mergeCell ref="D4:D5"/>
    <mergeCell ref="B62:J62"/>
    <mergeCell ref="E4:E5"/>
  </mergeCells>
  <phoneticPr fontId="6" type="noConversion"/>
  <hyperlinks>
    <hyperlink ref="A1:J1" location="Inhaltsverzeichnis!C33" display="2.17 CO2-Emissionen aus dem Endenergieverbrauch (Verursacherbilanz) nach Energieträgern in Berlin 2018" xr:uid="{00000000-0004-0000-1300-000000000000}"/>
    <hyperlink ref="A116:J116" location="Inhaltsverzeichnis!C34" display="2.18 CO2-Emissionen aus dem Endenergieverbrauch (Verursacherbilanz) nach Energieträgern in Berlin 2018 temperaturbereinigt" xr:uid="{00000000-0004-0000-1300-000001000000}"/>
  </hyperlinks>
  <pageMargins left="0.59055118110236227" right="0.15748031496062992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9"/>
  <dimension ref="A1:Q229"/>
  <sheetViews>
    <sheetView zoomScaleNormal="100" workbookViewId="0">
      <selection sqref="A1:K1"/>
    </sheetView>
  </sheetViews>
  <sheetFormatPr baseColWidth="10" defaultColWidth="11.42578125" defaultRowHeight="12" outlineLevelRow="1"/>
  <cols>
    <col min="1" max="1" width="7.140625" style="15" customWidth="1"/>
    <col min="2" max="2" width="7.7109375" style="226" customWidth="1"/>
    <col min="3" max="3" width="12" style="15" customWidth="1"/>
    <col min="4" max="4" width="7" style="15" customWidth="1"/>
    <col min="5" max="5" width="7.7109375" style="15" customWidth="1"/>
    <col min="6" max="6" width="7.140625" style="15" customWidth="1"/>
    <col min="7" max="7" width="7.85546875" style="15" customWidth="1"/>
    <col min="8" max="8" width="7.28515625" style="15" customWidth="1"/>
    <col min="9" max="9" width="12.85546875" style="15" customWidth="1"/>
    <col min="10" max="10" width="8.140625" style="15" customWidth="1"/>
    <col min="11" max="11" width="12.85546875" style="15" customWidth="1"/>
    <col min="12" max="16384" width="11.42578125" style="15"/>
  </cols>
  <sheetData>
    <row r="1" spans="1:17" s="2" customFormat="1" ht="12" customHeight="1">
      <c r="A1" s="579" t="s">
        <v>400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</row>
    <row r="2" spans="1:17" ht="7.15" customHeight="1">
      <c r="A2" s="234"/>
      <c r="B2" s="225"/>
      <c r="C2" s="216"/>
      <c r="D2" s="216"/>
      <c r="E2" s="216"/>
      <c r="F2" s="216"/>
      <c r="G2" s="216"/>
      <c r="H2" s="216"/>
      <c r="I2" s="216"/>
      <c r="J2" s="216"/>
      <c r="K2" s="216"/>
    </row>
    <row r="3" spans="1:17" ht="12" customHeight="1">
      <c r="A3" s="630" t="s">
        <v>57</v>
      </c>
      <c r="B3" s="628" t="s">
        <v>169</v>
      </c>
      <c r="C3" s="582" t="s">
        <v>170</v>
      </c>
      <c r="D3" s="582"/>
      <c r="E3" s="582"/>
      <c r="F3" s="582"/>
      <c r="G3" s="582"/>
      <c r="H3" s="582"/>
      <c r="I3" s="582"/>
      <c r="J3" s="582"/>
      <c r="K3" s="615"/>
    </row>
    <row r="4" spans="1:17" ht="12" customHeight="1">
      <c r="A4" s="638"/>
      <c r="B4" s="628"/>
      <c r="C4" s="577" t="s">
        <v>324</v>
      </c>
      <c r="D4" s="628" t="s">
        <v>78</v>
      </c>
      <c r="E4" s="241" t="s">
        <v>56</v>
      </c>
      <c r="F4" s="241"/>
      <c r="G4" s="241"/>
      <c r="H4" s="241"/>
      <c r="I4" s="629" t="s">
        <v>325</v>
      </c>
      <c r="J4" s="629" t="s">
        <v>56</v>
      </c>
      <c r="K4" s="639"/>
    </row>
    <row r="5" spans="1:17" ht="45">
      <c r="A5" s="638"/>
      <c r="B5" s="628"/>
      <c r="C5" s="634"/>
      <c r="D5" s="637"/>
      <c r="E5" s="92" t="s">
        <v>196</v>
      </c>
      <c r="F5" s="92" t="s">
        <v>197</v>
      </c>
      <c r="G5" s="297" t="s">
        <v>322</v>
      </c>
      <c r="H5" s="297" t="s">
        <v>323</v>
      </c>
      <c r="I5" s="637"/>
      <c r="J5" s="297" t="s">
        <v>37</v>
      </c>
      <c r="K5" s="447" t="s">
        <v>326</v>
      </c>
    </row>
    <row r="6" spans="1:17" ht="10.5" customHeight="1">
      <c r="A6" s="446"/>
      <c r="B6" s="446"/>
      <c r="C6" s="446"/>
      <c r="D6" s="446"/>
      <c r="E6" s="217"/>
      <c r="F6" s="217"/>
      <c r="G6" s="217"/>
      <c r="H6" s="217"/>
      <c r="I6" s="446"/>
      <c r="J6" s="446"/>
      <c r="K6" s="446"/>
    </row>
    <row r="7" spans="1:17" s="216" customFormat="1" ht="12" customHeight="1">
      <c r="A7" s="101"/>
      <c r="B7" s="585" t="s">
        <v>159</v>
      </c>
      <c r="C7" s="585"/>
      <c r="D7" s="585"/>
      <c r="E7" s="585"/>
      <c r="F7" s="585"/>
      <c r="G7" s="585"/>
      <c r="H7" s="585"/>
      <c r="I7" s="585"/>
      <c r="J7" s="585"/>
      <c r="K7" s="585"/>
    </row>
    <row r="8" spans="1:17" s="216" customFormat="1" ht="12" customHeight="1">
      <c r="A8" s="28">
        <v>1990</v>
      </c>
      <c r="B8" s="417">
        <v>29234.848999999998</v>
      </c>
      <c r="C8" s="417">
        <v>5224.9979999999996</v>
      </c>
      <c r="D8" s="417">
        <v>5068.3559999999998</v>
      </c>
      <c r="E8" s="417">
        <v>971.51400000000001</v>
      </c>
      <c r="F8" s="417">
        <v>3699.2869999999998</v>
      </c>
      <c r="G8" s="417">
        <v>362.83699999999999</v>
      </c>
      <c r="H8" s="417">
        <v>34.718000000000004</v>
      </c>
      <c r="I8" s="417">
        <v>18941.494999999999</v>
      </c>
      <c r="J8" s="417">
        <v>0</v>
      </c>
      <c r="K8" s="417">
        <v>0</v>
      </c>
      <c r="L8" s="220"/>
      <c r="M8" s="220"/>
      <c r="N8" s="220"/>
      <c r="O8" s="220"/>
      <c r="P8" s="220"/>
      <c r="Q8" s="220"/>
    </row>
    <row r="9" spans="1:17" s="292" customFormat="1" ht="12" hidden="1" customHeight="1" outlineLevel="1">
      <c r="A9" s="277">
        <v>1999</v>
      </c>
      <c r="B9" s="417">
        <v>25702.424999999999</v>
      </c>
      <c r="C9" s="417">
        <v>2622.154</v>
      </c>
      <c r="D9" s="417">
        <v>5799.8559999999998</v>
      </c>
      <c r="E9" s="417">
        <v>805.70600000000002</v>
      </c>
      <c r="F9" s="417">
        <v>4265.2169999999996</v>
      </c>
      <c r="G9" s="417">
        <v>697.14300000000003</v>
      </c>
      <c r="H9" s="417">
        <v>31.79</v>
      </c>
      <c r="I9" s="417">
        <v>17280.415000000001</v>
      </c>
      <c r="J9" s="417">
        <v>0</v>
      </c>
      <c r="K9" s="417">
        <v>0</v>
      </c>
      <c r="L9" s="291"/>
      <c r="M9" s="291"/>
      <c r="N9" s="291"/>
      <c r="O9" s="291"/>
      <c r="P9" s="291"/>
      <c r="Q9" s="291"/>
    </row>
    <row r="10" spans="1:17" s="216" customFormat="1" ht="12" customHeight="1" collapsed="1">
      <c r="A10" s="28">
        <v>2000</v>
      </c>
      <c r="B10" s="417">
        <v>25217.168000000001</v>
      </c>
      <c r="C10" s="417">
        <v>2810.096</v>
      </c>
      <c r="D10" s="417">
        <v>5783.1080000000002</v>
      </c>
      <c r="E10" s="417">
        <v>818.20699999999999</v>
      </c>
      <c r="F10" s="417">
        <v>4145.1629999999996</v>
      </c>
      <c r="G10" s="417">
        <v>791.12699999999995</v>
      </c>
      <c r="H10" s="417">
        <v>28.611000000000001</v>
      </c>
      <c r="I10" s="417">
        <v>16623.964</v>
      </c>
      <c r="J10" s="417">
        <v>0</v>
      </c>
      <c r="K10" s="417">
        <v>0</v>
      </c>
      <c r="L10" s="220"/>
      <c r="M10" s="220"/>
      <c r="N10" s="220"/>
      <c r="O10" s="220"/>
      <c r="P10" s="220"/>
      <c r="Q10" s="220"/>
    </row>
    <row r="11" spans="1:17" s="216" customFormat="1" ht="12" hidden="1" customHeight="1" outlineLevel="1">
      <c r="A11" s="28">
        <v>2001</v>
      </c>
      <c r="B11" s="417">
        <v>25234.951000000001</v>
      </c>
      <c r="C11" s="417">
        <v>2639.37</v>
      </c>
      <c r="D11" s="417">
        <v>5756.7209999999995</v>
      </c>
      <c r="E11" s="417">
        <v>798.63599999999997</v>
      </c>
      <c r="F11" s="417">
        <v>4087.9160000000002</v>
      </c>
      <c r="G11" s="417">
        <v>841.55700000000002</v>
      </c>
      <c r="H11" s="417">
        <v>28.611000000000001</v>
      </c>
      <c r="I11" s="417">
        <v>16838.86</v>
      </c>
      <c r="J11" s="417">
        <v>0</v>
      </c>
      <c r="K11" s="417">
        <v>0</v>
      </c>
      <c r="L11" s="220"/>
      <c r="M11" s="220"/>
      <c r="N11" s="220"/>
      <c r="O11" s="220"/>
      <c r="P11" s="220"/>
      <c r="Q11" s="220"/>
    </row>
    <row r="12" spans="1:17" s="216" customFormat="1" ht="12" hidden="1" customHeight="1" outlineLevel="1">
      <c r="A12" s="28">
        <v>2002</v>
      </c>
      <c r="B12" s="417">
        <v>23570.707999999999</v>
      </c>
      <c r="C12" s="417">
        <v>2425.915</v>
      </c>
      <c r="D12" s="417">
        <v>5601.9059999999999</v>
      </c>
      <c r="E12" s="417">
        <v>789.93100000000004</v>
      </c>
      <c r="F12" s="417">
        <v>3976.5039999999999</v>
      </c>
      <c r="G12" s="417">
        <v>810.03800000000001</v>
      </c>
      <c r="H12" s="417">
        <v>25.431999999999999</v>
      </c>
      <c r="I12" s="417">
        <v>15542.887000000001</v>
      </c>
      <c r="J12" s="417">
        <v>0</v>
      </c>
      <c r="K12" s="417">
        <v>0</v>
      </c>
      <c r="L12" s="220"/>
      <c r="M12" s="220"/>
      <c r="N12" s="220"/>
      <c r="O12" s="220"/>
      <c r="P12" s="220"/>
      <c r="Q12" s="220"/>
    </row>
    <row r="13" spans="1:17" s="216" customFormat="1" ht="12" hidden="1" customHeight="1" outlineLevel="1">
      <c r="A13" s="28">
        <v>2003</v>
      </c>
      <c r="B13" s="417">
        <v>26987.435000000001</v>
      </c>
      <c r="C13" s="417">
        <v>2584.9290000000001</v>
      </c>
      <c r="D13" s="417">
        <v>5906.0730000000003</v>
      </c>
      <c r="E13" s="417">
        <v>1205.5160000000001</v>
      </c>
      <c r="F13" s="417">
        <v>3849.8139999999999</v>
      </c>
      <c r="G13" s="417">
        <v>825.30200000000002</v>
      </c>
      <c r="H13" s="417">
        <v>25.440999999999999</v>
      </c>
      <c r="I13" s="417">
        <v>18496.433000000001</v>
      </c>
      <c r="J13" s="417">
        <v>0</v>
      </c>
      <c r="K13" s="417">
        <v>0</v>
      </c>
      <c r="L13" s="220"/>
      <c r="M13" s="220"/>
      <c r="N13" s="220"/>
      <c r="O13" s="220"/>
      <c r="P13" s="220"/>
      <c r="Q13" s="220"/>
    </row>
    <row r="14" spans="1:17" s="216" customFormat="1" ht="12" hidden="1" customHeight="1" outlineLevel="1">
      <c r="A14" s="28">
        <v>2004</v>
      </c>
      <c r="B14" s="417">
        <v>23577.476999999999</v>
      </c>
      <c r="C14" s="417">
        <v>1808.83</v>
      </c>
      <c r="D14" s="417">
        <v>5491.5010000000002</v>
      </c>
      <c r="E14" s="417">
        <v>800.41499999999996</v>
      </c>
      <c r="F14" s="417">
        <v>3856.0630000000001</v>
      </c>
      <c r="G14" s="417">
        <v>806.40200000000004</v>
      </c>
      <c r="H14" s="417">
        <v>28.622</v>
      </c>
      <c r="I14" s="417">
        <v>16277.145</v>
      </c>
      <c r="J14" s="417">
        <v>0</v>
      </c>
      <c r="K14" s="417">
        <v>0</v>
      </c>
      <c r="L14" s="220"/>
      <c r="M14" s="220"/>
      <c r="N14" s="220"/>
      <c r="O14" s="220"/>
      <c r="P14" s="220"/>
      <c r="Q14" s="220"/>
    </row>
    <row r="15" spans="1:17" s="216" customFormat="1" ht="12" hidden="1" customHeight="1" outlineLevel="1">
      <c r="A15" s="28">
        <v>2005</v>
      </c>
      <c r="B15" s="417">
        <v>22179.274000000001</v>
      </c>
      <c r="C15" s="417">
        <v>1626.3430000000001</v>
      </c>
      <c r="D15" s="417">
        <v>4994.7939999999999</v>
      </c>
      <c r="E15" s="417">
        <v>463.35300000000001</v>
      </c>
      <c r="F15" s="417">
        <v>3623.9369999999999</v>
      </c>
      <c r="G15" s="417">
        <v>875.702</v>
      </c>
      <c r="H15" s="417">
        <v>31.802</v>
      </c>
      <c r="I15" s="417">
        <v>15558.137000000001</v>
      </c>
      <c r="J15" s="417">
        <v>0</v>
      </c>
      <c r="K15" s="417">
        <v>0</v>
      </c>
      <c r="L15" s="220"/>
      <c r="M15" s="220"/>
      <c r="N15" s="220"/>
      <c r="O15" s="220"/>
      <c r="P15" s="220"/>
      <c r="Q15" s="220"/>
    </row>
    <row r="16" spans="1:17" s="216" customFormat="1" ht="12" hidden="1" customHeight="1" outlineLevel="1">
      <c r="A16" s="28">
        <v>2006</v>
      </c>
      <c r="B16" s="417">
        <v>22406.312000000002</v>
      </c>
      <c r="C16" s="417">
        <v>2000.5039999999999</v>
      </c>
      <c r="D16" s="417">
        <v>5103.6000000000004</v>
      </c>
      <c r="E16" s="417">
        <v>629.43399999999997</v>
      </c>
      <c r="F16" s="417">
        <v>3501.2420000000002</v>
      </c>
      <c r="G16" s="417">
        <v>945.25699999999995</v>
      </c>
      <c r="H16" s="417">
        <v>27.667999999999999</v>
      </c>
      <c r="I16" s="417">
        <v>15302.207</v>
      </c>
      <c r="J16" s="417">
        <v>0</v>
      </c>
      <c r="K16" s="417">
        <v>0</v>
      </c>
      <c r="L16" s="220"/>
      <c r="M16" s="220"/>
      <c r="N16" s="220"/>
      <c r="O16" s="220"/>
      <c r="P16" s="220"/>
      <c r="Q16" s="220"/>
    </row>
    <row r="17" spans="1:11" s="216" customFormat="1" hidden="1" outlineLevel="1">
      <c r="A17" s="28">
        <v>2007</v>
      </c>
      <c r="B17" s="417">
        <v>20117.769</v>
      </c>
      <c r="C17" s="417">
        <v>1965.713</v>
      </c>
      <c r="D17" s="417">
        <v>4982.3029999999999</v>
      </c>
      <c r="E17" s="417">
        <v>581.17700000000002</v>
      </c>
      <c r="F17" s="417">
        <v>3421.7159999999999</v>
      </c>
      <c r="G17" s="417">
        <v>962.55499999999995</v>
      </c>
      <c r="H17" s="417">
        <v>16.855</v>
      </c>
      <c r="I17" s="417">
        <v>13169.753000000001</v>
      </c>
      <c r="J17" s="417">
        <v>0</v>
      </c>
      <c r="K17" s="417">
        <v>0</v>
      </c>
    </row>
    <row r="18" spans="1:11" s="216" customFormat="1" hidden="1" outlineLevel="1">
      <c r="A18" s="28">
        <v>2008</v>
      </c>
      <c r="B18" s="417">
        <v>20776.773000000001</v>
      </c>
      <c r="C18" s="417">
        <v>2012.345</v>
      </c>
      <c r="D18" s="417">
        <v>4933.8440000000001</v>
      </c>
      <c r="E18" s="417">
        <v>538.15200000000004</v>
      </c>
      <c r="F18" s="417">
        <v>3393.8809999999999</v>
      </c>
      <c r="G18" s="417">
        <v>988.13599999999997</v>
      </c>
      <c r="H18" s="417">
        <v>13.675000000000001</v>
      </c>
      <c r="I18" s="417">
        <v>13830.584000000001</v>
      </c>
      <c r="J18" s="417">
        <v>0</v>
      </c>
      <c r="K18" s="417">
        <v>0</v>
      </c>
    </row>
    <row r="19" spans="1:11" s="216" customFormat="1" hidden="1" outlineLevel="1">
      <c r="A19" s="28">
        <v>2009</v>
      </c>
      <c r="B19" s="417">
        <v>20113.973000000002</v>
      </c>
      <c r="C19" s="417">
        <v>1578.377</v>
      </c>
      <c r="D19" s="417">
        <v>4742.8320000000003</v>
      </c>
      <c r="E19" s="417">
        <v>514.322</v>
      </c>
      <c r="F19" s="417">
        <v>3372.895</v>
      </c>
      <c r="G19" s="417">
        <v>827.947</v>
      </c>
      <c r="H19" s="417">
        <v>27.667999999999999</v>
      </c>
      <c r="I19" s="417">
        <v>13792.763999999999</v>
      </c>
      <c r="J19" s="417">
        <v>0</v>
      </c>
      <c r="K19" s="417">
        <v>0</v>
      </c>
    </row>
    <row r="20" spans="1:11" s="216" customFormat="1" collapsed="1">
      <c r="A20" s="28">
        <v>2010</v>
      </c>
      <c r="B20" s="417">
        <v>22416.464</v>
      </c>
      <c r="C20" s="417">
        <v>1727.635</v>
      </c>
      <c r="D20" s="417">
        <v>4874.674</v>
      </c>
      <c r="E20" s="417">
        <v>496.38900000000001</v>
      </c>
      <c r="F20" s="417">
        <v>3412.1570000000002</v>
      </c>
      <c r="G20" s="417">
        <v>940.68700000000001</v>
      </c>
      <c r="H20" s="417">
        <v>25.440999999999999</v>
      </c>
      <c r="I20" s="417">
        <v>15814.155000000001</v>
      </c>
      <c r="J20" s="417">
        <v>0</v>
      </c>
      <c r="K20" s="417">
        <v>0</v>
      </c>
    </row>
    <row r="21" spans="1:11" s="216" customFormat="1" hidden="1" outlineLevel="1">
      <c r="A21" s="28">
        <v>2011</v>
      </c>
      <c r="B21" s="417">
        <v>20416.429</v>
      </c>
      <c r="C21" s="417">
        <v>1764.277</v>
      </c>
      <c r="D21" s="417">
        <v>4887.1180000000004</v>
      </c>
      <c r="E21" s="417">
        <v>509.84300000000002</v>
      </c>
      <c r="F21" s="417">
        <v>3484.1280000000002</v>
      </c>
      <c r="G21" s="417">
        <v>863.59299999999996</v>
      </c>
      <c r="H21" s="417">
        <v>29.553000000000001</v>
      </c>
      <c r="I21" s="417">
        <v>13765.032999999999</v>
      </c>
      <c r="J21" s="417">
        <v>0</v>
      </c>
      <c r="K21" s="417">
        <v>0</v>
      </c>
    </row>
    <row r="22" spans="1:11" s="216" customFormat="1" hidden="1" outlineLevel="1">
      <c r="A22" s="260">
        <v>2012</v>
      </c>
      <c r="B22" s="417">
        <v>20710.576000000001</v>
      </c>
      <c r="C22" s="417">
        <v>1645.3309999999999</v>
      </c>
      <c r="D22" s="417">
        <v>4944.2520000000004</v>
      </c>
      <c r="E22" s="417">
        <v>525.78499999999997</v>
      </c>
      <c r="F22" s="417">
        <v>3461.4920000000002</v>
      </c>
      <c r="G22" s="417">
        <v>924.43200000000002</v>
      </c>
      <c r="H22" s="417">
        <v>32.542999999999999</v>
      </c>
      <c r="I22" s="417">
        <v>14120.993</v>
      </c>
      <c r="J22" s="417">
        <v>0</v>
      </c>
      <c r="K22" s="417">
        <v>0</v>
      </c>
    </row>
    <row r="23" spans="1:11" s="216" customFormat="1" hidden="1" outlineLevel="1">
      <c r="A23" s="267">
        <v>2013</v>
      </c>
      <c r="B23" s="417">
        <v>21143.548999999999</v>
      </c>
      <c r="C23" s="417">
        <v>1512.338</v>
      </c>
      <c r="D23" s="417">
        <v>5119.2560000000003</v>
      </c>
      <c r="E23" s="417">
        <v>488.03500000000003</v>
      </c>
      <c r="F23" s="417">
        <v>3615.6680000000001</v>
      </c>
      <c r="G23" s="417">
        <v>979.89300000000003</v>
      </c>
      <c r="H23" s="417">
        <v>35.658999999999999</v>
      </c>
      <c r="I23" s="417">
        <v>14511.955</v>
      </c>
      <c r="J23" s="417">
        <v>0</v>
      </c>
      <c r="K23" s="417">
        <v>0</v>
      </c>
    </row>
    <row r="24" spans="1:11" s="216" customFormat="1" hidden="1" outlineLevel="1">
      <c r="A24" s="272">
        <v>2014</v>
      </c>
      <c r="B24" s="417">
        <v>19920.133999999998</v>
      </c>
      <c r="C24" s="417">
        <v>1332.008</v>
      </c>
      <c r="D24" s="417">
        <v>5529.6440000000002</v>
      </c>
      <c r="E24" s="417">
        <v>498.815</v>
      </c>
      <c r="F24" s="417">
        <v>3983.2420000000002</v>
      </c>
      <c r="G24" s="417">
        <v>1006.246</v>
      </c>
      <c r="H24" s="417">
        <v>41.341000000000001</v>
      </c>
      <c r="I24" s="417">
        <v>13058.482</v>
      </c>
      <c r="J24" s="417">
        <v>0</v>
      </c>
      <c r="K24" s="417">
        <v>0</v>
      </c>
    </row>
    <row r="25" spans="1:11" s="216" customFormat="1" hidden="1" outlineLevel="1">
      <c r="A25" s="275">
        <v>2015</v>
      </c>
      <c r="B25" s="417">
        <v>19288.669999999998</v>
      </c>
      <c r="C25" s="417">
        <v>1295.9860000000001</v>
      </c>
      <c r="D25" s="417">
        <v>5377.9830000000002</v>
      </c>
      <c r="E25" s="417">
        <v>509.69099999999997</v>
      </c>
      <c r="F25" s="417">
        <v>3818.991</v>
      </c>
      <c r="G25" s="417">
        <v>1007.636</v>
      </c>
      <c r="H25" s="417">
        <v>41.664999999999999</v>
      </c>
      <c r="I25" s="417">
        <v>12614.701999999999</v>
      </c>
      <c r="J25" s="417">
        <v>0</v>
      </c>
      <c r="K25" s="417">
        <v>0</v>
      </c>
    </row>
    <row r="26" spans="1:11" s="216" customFormat="1" hidden="1" outlineLevel="1">
      <c r="A26" s="282">
        <v>2016</v>
      </c>
      <c r="B26" s="417">
        <v>19871.524000000001</v>
      </c>
      <c r="C26" s="417">
        <v>1222.6369999999999</v>
      </c>
      <c r="D26" s="417">
        <v>5544.7929999999997</v>
      </c>
      <c r="E26" s="417">
        <v>513.89700000000005</v>
      </c>
      <c r="F26" s="417">
        <v>3903.2440000000001</v>
      </c>
      <c r="G26" s="417">
        <v>1082.9829999999999</v>
      </c>
      <c r="H26" s="417">
        <v>44.67</v>
      </c>
      <c r="I26" s="417">
        <v>13104.093000000001</v>
      </c>
      <c r="J26" s="417">
        <v>0</v>
      </c>
      <c r="K26" s="417">
        <v>0</v>
      </c>
    </row>
    <row r="27" spans="1:11" s="216" customFormat="1" hidden="1" outlineLevel="1">
      <c r="A27" s="285">
        <v>2017</v>
      </c>
      <c r="B27" s="417">
        <v>18864.231</v>
      </c>
      <c r="C27" s="417">
        <v>1132.251</v>
      </c>
      <c r="D27" s="417">
        <v>5632.7389999999996</v>
      </c>
      <c r="E27" s="417">
        <v>517.87300000000005</v>
      </c>
      <c r="F27" s="417">
        <v>3981.5129999999999</v>
      </c>
      <c r="G27" s="417">
        <v>1082.7550000000001</v>
      </c>
      <c r="H27" s="417">
        <v>50.597999999999999</v>
      </c>
      <c r="I27" s="417">
        <v>12099.241</v>
      </c>
      <c r="J27" s="417">
        <v>5644.07</v>
      </c>
      <c r="K27" s="417">
        <v>6455.1710000000003</v>
      </c>
    </row>
    <row r="28" spans="1:11" s="216" customFormat="1" hidden="1" outlineLevel="1">
      <c r="A28" s="414">
        <v>2018</v>
      </c>
      <c r="B28" s="417">
        <v>18337.204000000002</v>
      </c>
      <c r="C28" s="417">
        <v>1134.5119999999999</v>
      </c>
      <c r="D28" s="417">
        <v>5618.2359999999999</v>
      </c>
      <c r="E28" s="417">
        <v>429.47</v>
      </c>
      <c r="F28" s="417">
        <v>3914.672</v>
      </c>
      <c r="G28" s="417">
        <v>1226.713</v>
      </c>
      <c r="H28" s="417">
        <v>47.381999999999998</v>
      </c>
      <c r="I28" s="417">
        <v>11584.455</v>
      </c>
      <c r="J28" s="417">
        <v>5425.1080000000002</v>
      </c>
      <c r="K28" s="417">
        <v>6159.3469999999998</v>
      </c>
    </row>
    <row r="29" spans="1:11" s="216" customFormat="1" hidden="1" outlineLevel="1">
      <c r="A29" s="414">
        <v>2019</v>
      </c>
      <c r="B29" s="417">
        <v>16907.383000000002</v>
      </c>
      <c r="C29" s="417">
        <v>951.11599999999999</v>
      </c>
      <c r="D29" s="417">
        <v>5504.2489999999998</v>
      </c>
      <c r="E29" s="417">
        <v>364.19900000000001</v>
      </c>
      <c r="F29" s="417">
        <v>3960.9140000000002</v>
      </c>
      <c r="G29" s="417">
        <v>1128.7470000000001</v>
      </c>
      <c r="H29" s="417">
        <v>50.389000000000003</v>
      </c>
      <c r="I29" s="417">
        <v>10452.018</v>
      </c>
      <c r="J29" s="417">
        <v>4891.4859999999999</v>
      </c>
      <c r="K29" s="417">
        <v>5560.5320000000002</v>
      </c>
    </row>
    <row r="30" spans="1:11" s="216" customFormat="1" collapsed="1">
      <c r="A30" s="442">
        <v>2020</v>
      </c>
      <c r="B30" s="417">
        <v>14565.849</v>
      </c>
      <c r="C30" s="417">
        <v>821.35</v>
      </c>
      <c r="D30" s="417">
        <v>4217.9070000000002</v>
      </c>
      <c r="E30" s="417">
        <v>308.56200000000001</v>
      </c>
      <c r="F30" s="417">
        <v>3551.9</v>
      </c>
      <c r="G30" s="417">
        <v>311.30599999999998</v>
      </c>
      <c r="H30" s="417">
        <v>46.139000000000003</v>
      </c>
      <c r="I30" s="417">
        <v>9526.5930000000008</v>
      </c>
      <c r="J30" s="417">
        <v>4563.9809999999998</v>
      </c>
      <c r="K30" s="417">
        <v>4962.6120000000001</v>
      </c>
    </row>
    <row r="31" spans="1:11" s="216" customFormat="1" hidden="1" outlineLevel="1">
      <c r="A31" s="442">
        <v>2021</v>
      </c>
      <c r="B31" s="417">
        <v>15342.651</v>
      </c>
      <c r="C31" s="417">
        <v>907.95500000000004</v>
      </c>
      <c r="D31" s="417">
        <v>3984.692</v>
      </c>
      <c r="E31" s="417">
        <v>353.06900000000002</v>
      </c>
      <c r="F31" s="417">
        <v>3590.6570000000002</v>
      </c>
      <c r="G31" s="417">
        <v>0</v>
      </c>
      <c r="H31" s="417">
        <v>40.965000000000003</v>
      </c>
      <c r="I31" s="417">
        <v>10450.004999999999</v>
      </c>
      <c r="J31" s="417">
        <v>4912.3500000000004</v>
      </c>
      <c r="K31" s="417">
        <v>5537.6549999999997</v>
      </c>
    </row>
    <row r="32" spans="1:11" s="216" customFormat="1" hidden="1" outlineLevel="1">
      <c r="A32" s="462">
        <v>2022</v>
      </c>
      <c r="B32" s="417">
        <v>15069.306</v>
      </c>
      <c r="C32" s="417">
        <v>915.75699999999995</v>
      </c>
      <c r="D32" s="417">
        <v>4051.7370000000001</v>
      </c>
      <c r="E32" s="417">
        <v>358.80700000000002</v>
      </c>
      <c r="F32" s="417">
        <v>3654.0210000000002</v>
      </c>
      <c r="G32" s="417">
        <v>0</v>
      </c>
      <c r="H32" s="417">
        <v>38.908999999999999</v>
      </c>
      <c r="I32" s="417">
        <v>10101.812</v>
      </c>
      <c r="J32" s="417">
        <v>5264.893</v>
      </c>
      <c r="K32" s="417">
        <v>4836.9189999999999</v>
      </c>
    </row>
    <row r="33" spans="1:17" s="216" customFormat="1" collapsed="1">
      <c r="A33" s="470" t="s">
        <v>363</v>
      </c>
      <c r="B33" s="417">
        <v>14461.628000000001</v>
      </c>
      <c r="C33" s="417">
        <v>772.42899999999997</v>
      </c>
      <c r="D33" s="417">
        <v>4248.3630000000003</v>
      </c>
      <c r="E33" s="417">
        <v>327.06200000000001</v>
      </c>
      <c r="F33" s="417">
        <v>3881.837</v>
      </c>
      <c r="G33" s="417">
        <v>0</v>
      </c>
      <c r="H33" s="417">
        <v>39.463999999999999</v>
      </c>
      <c r="I33" s="417">
        <v>9440.8359999999993</v>
      </c>
      <c r="J33" s="417">
        <v>4889.5789999999997</v>
      </c>
      <c r="K33" s="417">
        <v>4551.2569999999996</v>
      </c>
    </row>
    <row r="34" spans="1:17" s="216" customFormat="1" ht="7.9" customHeight="1">
      <c r="A34" s="28"/>
      <c r="B34" s="230"/>
      <c r="C34" s="221"/>
      <c r="D34" s="106"/>
      <c r="E34" s="106"/>
      <c r="F34" s="106"/>
      <c r="G34" s="106"/>
      <c r="H34" s="106"/>
      <c r="I34" s="106"/>
      <c r="J34" s="106"/>
      <c r="K34" s="106"/>
      <c r="L34" s="220"/>
      <c r="M34" s="220"/>
      <c r="N34" s="220"/>
      <c r="O34" s="220"/>
      <c r="P34" s="220"/>
      <c r="Q34" s="220"/>
    </row>
    <row r="35" spans="1:17" s="216" customFormat="1" ht="12" customHeight="1">
      <c r="A35" s="28"/>
      <c r="B35" s="585" t="s">
        <v>160</v>
      </c>
      <c r="C35" s="585"/>
      <c r="D35" s="585"/>
      <c r="E35" s="585"/>
      <c r="F35" s="585"/>
      <c r="G35" s="585"/>
      <c r="H35" s="585"/>
      <c r="I35" s="585"/>
      <c r="J35" s="585"/>
      <c r="K35" s="585"/>
    </row>
    <row r="36" spans="1:17" s="216" customFormat="1" ht="12" customHeight="1">
      <c r="A36" s="28">
        <v>1990</v>
      </c>
      <c r="B36" s="418">
        <v>100</v>
      </c>
      <c r="C36" s="418">
        <v>17.872</v>
      </c>
      <c r="D36" s="418">
        <v>17.337</v>
      </c>
      <c r="E36" s="418">
        <v>3.323</v>
      </c>
      <c r="F36" s="418">
        <v>12.654</v>
      </c>
      <c r="G36" s="418">
        <v>1.2410000000000001</v>
      </c>
      <c r="H36" s="418">
        <v>0.11899999999999999</v>
      </c>
      <c r="I36" s="418">
        <v>64.790999999999997</v>
      </c>
      <c r="J36" s="418">
        <v>0</v>
      </c>
      <c r="K36" s="418">
        <v>0</v>
      </c>
    </row>
    <row r="37" spans="1:17" s="216" customFormat="1" ht="12" customHeight="1">
      <c r="A37" s="28">
        <v>2000</v>
      </c>
      <c r="B37" s="418">
        <v>100</v>
      </c>
      <c r="C37" s="418">
        <v>11.144</v>
      </c>
      <c r="D37" s="418">
        <v>22.933</v>
      </c>
      <c r="E37" s="418">
        <v>3.2450000000000001</v>
      </c>
      <c r="F37" s="418">
        <v>16.437999999999999</v>
      </c>
      <c r="G37" s="418">
        <v>3.137</v>
      </c>
      <c r="H37" s="418">
        <v>0.113</v>
      </c>
      <c r="I37" s="418">
        <v>65.923000000000002</v>
      </c>
      <c r="J37" s="418">
        <v>0</v>
      </c>
      <c r="K37" s="418">
        <v>0</v>
      </c>
    </row>
    <row r="38" spans="1:17" s="216" customFormat="1" ht="12" hidden="1" customHeight="1" outlineLevel="1">
      <c r="A38" s="28">
        <v>2001</v>
      </c>
      <c r="B38" s="418">
        <v>100</v>
      </c>
      <c r="C38" s="418">
        <v>10.459</v>
      </c>
      <c r="D38" s="418">
        <v>22.812000000000001</v>
      </c>
      <c r="E38" s="418">
        <v>3.165</v>
      </c>
      <c r="F38" s="418">
        <v>16.199000000000002</v>
      </c>
      <c r="G38" s="418">
        <v>3.335</v>
      </c>
      <c r="H38" s="418">
        <v>0.113</v>
      </c>
      <c r="I38" s="418">
        <v>66.727999999999994</v>
      </c>
      <c r="J38" s="418">
        <v>0</v>
      </c>
      <c r="K38" s="418">
        <v>0</v>
      </c>
    </row>
    <row r="39" spans="1:17" s="216" customFormat="1" ht="12" hidden="1" customHeight="1" outlineLevel="1">
      <c r="A39" s="28">
        <v>2002</v>
      </c>
      <c r="B39" s="418">
        <v>100</v>
      </c>
      <c r="C39" s="418">
        <v>10.292</v>
      </c>
      <c r="D39" s="418">
        <v>23.765999999999998</v>
      </c>
      <c r="E39" s="418">
        <v>3.351</v>
      </c>
      <c r="F39" s="418">
        <v>16.870999999999999</v>
      </c>
      <c r="G39" s="418">
        <v>3.4369999999999998</v>
      </c>
      <c r="H39" s="418">
        <v>0.108</v>
      </c>
      <c r="I39" s="418">
        <v>65.941999999999993</v>
      </c>
      <c r="J39" s="418">
        <v>0</v>
      </c>
      <c r="K39" s="418">
        <v>0</v>
      </c>
    </row>
    <row r="40" spans="1:17" s="216" customFormat="1" ht="12" hidden="1" customHeight="1" outlineLevel="1">
      <c r="A40" s="28">
        <v>2003</v>
      </c>
      <c r="B40" s="418">
        <v>100</v>
      </c>
      <c r="C40" s="418">
        <v>9.5779999999999994</v>
      </c>
      <c r="D40" s="418">
        <v>21.885000000000002</v>
      </c>
      <c r="E40" s="418">
        <v>4.4669999999999996</v>
      </c>
      <c r="F40" s="418">
        <v>14.265000000000001</v>
      </c>
      <c r="G40" s="418">
        <v>3.0579999999999998</v>
      </c>
      <c r="H40" s="418">
        <v>9.4E-2</v>
      </c>
      <c r="I40" s="418">
        <v>68.537000000000006</v>
      </c>
      <c r="J40" s="418">
        <v>0</v>
      </c>
      <c r="K40" s="418">
        <v>0</v>
      </c>
    </row>
    <row r="41" spans="1:17" s="216" customFormat="1" ht="12" hidden="1" customHeight="1" outlineLevel="1">
      <c r="A41" s="28">
        <v>2004</v>
      </c>
      <c r="B41" s="418">
        <v>100</v>
      </c>
      <c r="C41" s="418">
        <v>7.6719999999999997</v>
      </c>
      <c r="D41" s="418">
        <v>23.291</v>
      </c>
      <c r="E41" s="418">
        <v>3.395</v>
      </c>
      <c r="F41" s="418">
        <v>16.355</v>
      </c>
      <c r="G41" s="418">
        <v>3.42</v>
      </c>
      <c r="H41" s="418">
        <v>0.121</v>
      </c>
      <c r="I41" s="418">
        <v>69.037000000000006</v>
      </c>
      <c r="J41" s="418">
        <v>0</v>
      </c>
      <c r="K41" s="418">
        <v>0</v>
      </c>
    </row>
    <row r="42" spans="1:17" s="216" customFormat="1" ht="12" hidden="1" customHeight="1" outlineLevel="1">
      <c r="A42" s="28">
        <v>2005</v>
      </c>
      <c r="B42" s="418">
        <v>100</v>
      </c>
      <c r="C42" s="418">
        <v>7.3330000000000002</v>
      </c>
      <c r="D42" s="418">
        <v>22.52</v>
      </c>
      <c r="E42" s="418">
        <v>2.089</v>
      </c>
      <c r="F42" s="418">
        <v>16.338999999999999</v>
      </c>
      <c r="G42" s="418">
        <v>3.948</v>
      </c>
      <c r="H42" s="418">
        <v>0.14299999999999999</v>
      </c>
      <c r="I42" s="418">
        <v>70.147000000000006</v>
      </c>
      <c r="J42" s="418">
        <v>0</v>
      </c>
      <c r="K42" s="418">
        <v>0</v>
      </c>
    </row>
    <row r="43" spans="1:17" s="216" customFormat="1" hidden="1" outlineLevel="1">
      <c r="A43" s="28">
        <v>2006</v>
      </c>
      <c r="B43" s="418">
        <v>100</v>
      </c>
      <c r="C43" s="418">
        <v>8.9280000000000008</v>
      </c>
      <c r="D43" s="418">
        <v>22.777999999999999</v>
      </c>
      <c r="E43" s="418">
        <v>2.8090000000000002</v>
      </c>
      <c r="F43" s="418">
        <v>15.625999999999999</v>
      </c>
      <c r="G43" s="418">
        <v>4.2190000000000003</v>
      </c>
      <c r="H43" s="418">
        <v>0.123</v>
      </c>
      <c r="I43" s="418">
        <v>68.293999999999997</v>
      </c>
      <c r="J43" s="418">
        <v>0</v>
      </c>
      <c r="K43" s="418">
        <v>0</v>
      </c>
    </row>
    <row r="44" spans="1:17" s="216" customFormat="1" hidden="1" outlineLevel="1">
      <c r="A44" s="28">
        <v>2007</v>
      </c>
      <c r="B44" s="418">
        <v>100</v>
      </c>
      <c r="C44" s="418">
        <v>9.7710000000000008</v>
      </c>
      <c r="D44" s="418">
        <v>24.765999999999998</v>
      </c>
      <c r="E44" s="418">
        <v>2.8889999999999998</v>
      </c>
      <c r="F44" s="418">
        <v>17.007999999999999</v>
      </c>
      <c r="G44" s="418">
        <v>4.7850000000000001</v>
      </c>
      <c r="H44" s="418">
        <v>8.4000000000000005E-2</v>
      </c>
      <c r="I44" s="418">
        <v>65.462999999999994</v>
      </c>
      <c r="J44" s="418">
        <v>0</v>
      </c>
      <c r="K44" s="418">
        <v>0</v>
      </c>
    </row>
    <row r="45" spans="1:17" s="216" customFormat="1" hidden="1" outlineLevel="1">
      <c r="A45" s="28">
        <v>2008</v>
      </c>
      <c r="B45" s="418">
        <v>100</v>
      </c>
      <c r="C45" s="418">
        <v>9.6859999999999999</v>
      </c>
      <c r="D45" s="418">
        <v>23.747</v>
      </c>
      <c r="E45" s="418">
        <v>2.59</v>
      </c>
      <c r="F45" s="418">
        <v>16.335000000000001</v>
      </c>
      <c r="G45" s="418">
        <v>4.7560000000000002</v>
      </c>
      <c r="H45" s="418">
        <v>6.6000000000000003E-2</v>
      </c>
      <c r="I45" s="418">
        <v>66.567999999999998</v>
      </c>
      <c r="J45" s="418">
        <v>0</v>
      </c>
      <c r="K45" s="418">
        <v>0</v>
      </c>
    </row>
    <row r="46" spans="1:17" s="216" customFormat="1" hidden="1" outlineLevel="1">
      <c r="A46" s="28">
        <v>2009</v>
      </c>
      <c r="B46" s="418">
        <v>100</v>
      </c>
      <c r="C46" s="418">
        <v>7.8470000000000004</v>
      </c>
      <c r="D46" s="418">
        <v>23.58</v>
      </c>
      <c r="E46" s="418">
        <v>2.5569999999999999</v>
      </c>
      <c r="F46" s="418">
        <v>16.768999999999998</v>
      </c>
      <c r="G46" s="418">
        <v>4.1159999999999997</v>
      </c>
      <c r="H46" s="418">
        <v>0.13800000000000001</v>
      </c>
      <c r="I46" s="418">
        <v>68.572999999999993</v>
      </c>
      <c r="J46" s="418">
        <v>0</v>
      </c>
      <c r="K46" s="418">
        <v>0</v>
      </c>
    </row>
    <row r="47" spans="1:17" s="216" customFormat="1" collapsed="1">
      <c r="A47" s="28">
        <v>2010</v>
      </c>
      <c r="B47" s="418">
        <v>100</v>
      </c>
      <c r="C47" s="418">
        <v>7.7069999999999999</v>
      </c>
      <c r="D47" s="418">
        <v>21.745999999999999</v>
      </c>
      <c r="E47" s="418">
        <v>2.214</v>
      </c>
      <c r="F47" s="418">
        <v>15.222</v>
      </c>
      <c r="G47" s="418">
        <v>4.1959999999999997</v>
      </c>
      <c r="H47" s="418">
        <v>0.113</v>
      </c>
      <c r="I47" s="418">
        <v>70.546999999999997</v>
      </c>
      <c r="J47" s="418">
        <v>0</v>
      </c>
      <c r="K47" s="418">
        <v>0</v>
      </c>
    </row>
    <row r="48" spans="1:17" s="216" customFormat="1" hidden="1" outlineLevel="1">
      <c r="A48" s="28">
        <v>2011</v>
      </c>
      <c r="B48" s="418">
        <v>100</v>
      </c>
      <c r="C48" s="418">
        <v>8.641</v>
      </c>
      <c r="D48" s="418">
        <v>23.937000000000001</v>
      </c>
      <c r="E48" s="418">
        <v>2.4969999999999999</v>
      </c>
      <c r="F48" s="418">
        <v>17.065000000000001</v>
      </c>
      <c r="G48" s="418">
        <v>4.2300000000000004</v>
      </c>
      <c r="H48" s="418">
        <v>0.14499999999999999</v>
      </c>
      <c r="I48" s="418">
        <v>67.421000000000006</v>
      </c>
      <c r="J48" s="418">
        <v>0</v>
      </c>
      <c r="K48" s="418">
        <v>0</v>
      </c>
    </row>
    <row r="49" spans="1:11" s="216" customFormat="1" hidden="1" outlineLevel="1">
      <c r="A49" s="260">
        <v>2012</v>
      </c>
      <c r="B49" s="418">
        <v>100</v>
      </c>
      <c r="C49" s="418">
        <v>7.944</v>
      </c>
      <c r="D49" s="418">
        <v>23.873000000000001</v>
      </c>
      <c r="E49" s="418">
        <v>2.5390000000000001</v>
      </c>
      <c r="F49" s="418">
        <v>16.713999999999999</v>
      </c>
      <c r="G49" s="418">
        <v>4.4640000000000004</v>
      </c>
      <c r="H49" s="418">
        <v>0.157</v>
      </c>
      <c r="I49" s="418">
        <v>68.183000000000007</v>
      </c>
      <c r="J49" s="418">
        <v>0</v>
      </c>
      <c r="K49" s="418">
        <v>0</v>
      </c>
    </row>
    <row r="50" spans="1:11" s="216" customFormat="1" hidden="1" outlineLevel="1">
      <c r="A50" s="267">
        <v>2013</v>
      </c>
      <c r="B50" s="418">
        <v>100</v>
      </c>
      <c r="C50" s="418">
        <v>7.1529999999999996</v>
      </c>
      <c r="D50" s="418">
        <v>24.212</v>
      </c>
      <c r="E50" s="418">
        <v>2.3079999999999998</v>
      </c>
      <c r="F50" s="418">
        <v>17.100999999999999</v>
      </c>
      <c r="G50" s="418">
        <v>4.6340000000000003</v>
      </c>
      <c r="H50" s="418">
        <v>0.16900000000000001</v>
      </c>
      <c r="I50" s="418">
        <v>68.635000000000005</v>
      </c>
      <c r="J50" s="418">
        <v>0</v>
      </c>
      <c r="K50" s="418">
        <v>0</v>
      </c>
    </row>
    <row r="51" spans="1:11" s="216" customFormat="1" hidden="1" outlineLevel="1">
      <c r="A51" s="272">
        <v>2014</v>
      </c>
      <c r="B51" s="418">
        <v>100</v>
      </c>
      <c r="C51" s="418">
        <v>6.6870000000000003</v>
      </c>
      <c r="D51" s="418">
        <v>27.759</v>
      </c>
      <c r="E51" s="418">
        <v>2.504</v>
      </c>
      <c r="F51" s="418">
        <v>19.995999999999999</v>
      </c>
      <c r="G51" s="418">
        <v>5.0510000000000002</v>
      </c>
      <c r="H51" s="418">
        <v>0.20799999999999999</v>
      </c>
      <c r="I51" s="418">
        <v>65.554000000000002</v>
      </c>
      <c r="J51" s="418">
        <v>0</v>
      </c>
      <c r="K51" s="418">
        <v>0</v>
      </c>
    </row>
    <row r="52" spans="1:11" s="216" customFormat="1" hidden="1" outlineLevel="1">
      <c r="A52" s="275">
        <v>2015</v>
      </c>
      <c r="B52" s="418">
        <v>100</v>
      </c>
      <c r="C52" s="418">
        <v>6.7190000000000003</v>
      </c>
      <c r="D52" s="418">
        <v>27.882000000000001</v>
      </c>
      <c r="E52" s="418">
        <v>2.6419999999999999</v>
      </c>
      <c r="F52" s="418">
        <v>19.798999999999999</v>
      </c>
      <c r="G52" s="418">
        <v>5.2240000000000002</v>
      </c>
      <c r="H52" s="418">
        <v>0.216</v>
      </c>
      <c r="I52" s="418">
        <v>65.400000000000006</v>
      </c>
      <c r="J52" s="418">
        <v>0</v>
      </c>
      <c r="K52" s="418">
        <v>0</v>
      </c>
    </row>
    <row r="53" spans="1:11" s="216" customFormat="1" hidden="1" outlineLevel="1">
      <c r="A53" s="282">
        <v>2016</v>
      </c>
      <c r="B53" s="418">
        <v>100</v>
      </c>
      <c r="C53" s="418">
        <v>6.1529999999999996</v>
      </c>
      <c r="D53" s="418">
        <v>27.902999999999999</v>
      </c>
      <c r="E53" s="418">
        <v>2.5859999999999999</v>
      </c>
      <c r="F53" s="418">
        <v>19.641999999999999</v>
      </c>
      <c r="G53" s="418">
        <v>5.45</v>
      </c>
      <c r="H53" s="418">
        <v>0.22500000000000001</v>
      </c>
      <c r="I53" s="418">
        <v>65.944000000000003</v>
      </c>
      <c r="J53" s="418">
        <v>0</v>
      </c>
      <c r="K53" s="418">
        <v>0</v>
      </c>
    </row>
    <row r="54" spans="1:11" s="216" customFormat="1" hidden="1" outlineLevel="1">
      <c r="A54" s="285">
        <v>2017</v>
      </c>
      <c r="B54" s="418">
        <v>100</v>
      </c>
      <c r="C54" s="418">
        <v>6.0019999999999998</v>
      </c>
      <c r="D54" s="418">
        <v>29.859000000000002</v>
      </c>
      <c r="E54" s="418">
        <v>2.7450000000000001</v>
      </c>
      <c r="F54" s="418">
        <v>21.106000000000002</v>
      </c>
      <c r="G54" s="418">
        <v>5.74</v>
      </c>
      <c r="H54" s="418">
        <v>0.26800000000000002</v>
      </c>
      <c r="I54" s="418">
        <v>64.138999999999996</v>
      </c>
      <c r="J54" s="418">
        <v>29.919</v>
      </c>
      <c r="K54" s="418">
        <v>34.219000000000001</v>
      </c>
    </row>
    <row r="55" spans="1:11" s="216" customFormat="1" hidden="1" outlineLevel="1">
      <c r="A55" s="414">
        <v>2018</v>
      </c>
      <c r="B55" s="418">
        <v>100</v>
      </c>
      <c r="C55" s="418">
        <v>6.1870000000000003</v>
      </c>
      <c r="D55" s="418">
        <v>30.638000000000002</v>
      </c>
      <c r="E55" s="418">
        <v>2.3420000000000001</v>
      </c>
      <c r="F55" s="418">
        <v>21.347999999999999</v>
      </c>
      <c r="G55" s="418">
        <v>6.69</v>
      </c>
      <c r="H55" s="418">
        <v>0.25800000000000001</v>
      </c>
      <c r="I55" s="418">
        <v>63.174999999999997</v>
      </c>
      <c r="J55" s="418">
        <v>29.585000000000001</v>
      </c>
      <c r="K55" s="418">
        <v>33.588999999999999</v>
      </c>
    </row>
    <row r="56" spans="1:11" s="216" customFormat="1" hidden="1" outlineLevel="1">
      <c r="A56" s="414">
        <v>2019</v>
      </c>
      <c r="B56" s="418">
        <v>100</v>
      </c>
      <c r="C56" s="418">
        <v>5.625</v>
      </c>
      <c r="D56" s="418">
        <v>32.555</v>
      </c>
      <c r="E56" s="418">
        <v>2.1539999999999999</v>
      </c>
      <c r="F56" s="418">
        <v>23.427</v>
      </c>
      <c r="G56" s="418">
        <v>6.6760000000000002</v>
      </c>
      <c r="H56" s="418">
        <v>0.29799999999999999</v>
      </c>
      <c r="I56" s="418">
        <v>61.819000000000003</v>
      </c>
      <c r="J56" s="418">
        <v>28.931000000000001</v>
      </c>
      <c r="K56" s="418">
        <v>32.887999999999998</v>
      </c>
    </row>
    <row r="57" spans="1:11" s="216" customFormat="1" collapsed="1">
      <c r="A57" s="442">
        <v>2020</v>
      </c>
      <c r="B57" s="418">
        <v>100</v>
      </c>
      <c r="C57" s="418">
        <v>5.6390000000000002</v>
      </c>
      <c r="D57" s="418">
        <v>28.957999999999998</v>
      </c>
      <c r="E57" s="418">
        <v>2.1179999999999999</v>
      </c>
      <c r="F57" s="418">
        <v>24.385000000000002</v>
      </c>
      <c r="G57" s="418">
        <v>2.137</v>
      </c>
      <c r="H57" s="418">
        <v>0.317</v>
      </c>
      <c r="I57" s="418">
        <v>65.403999999999996</v>
      </c>
      <c r="J57" s="418">
        <v>31.332999999999998</v>
      </c>
      <c r="K57" s="418">
        <v>34.07</v>
      </c>
    </row>
    <row r="58" spans="1:11" s="216" customFormat="1" hidden="1" outlineLevel="1">
      <c r="A58" s="462">
        <v>2021</v>
      </c>
      <c r="B58" s="418">
        <v>100</v>
      </c>
      <c r="C58" s="418">
        <v>5.9180000000000001</v>
      </c>
      <c r="D58" s="418">
        <v>25.971</v>
      </c>
      <c r="E58" s="418">
        <v>2.3010000000000002</v>
      </c>
      <c r="F58" s="418">
        <v>23.402999999999999</v>
      </c>
      <c r="G58" s="418">
        <v>0</v>
      </c>
      <c r="H58" s="418">
        <v>0.26700000000000002</v>
      </c>
      <c r="I58" s="418">
        <v>68.111000000000004</v>
      </c>
      <c r="J58" s="418">
        <v>32.018000000000001</v>
      </c>
      <c r="K58" s="418">
        <v>36.093000000000004</v>
      </c>
    </row>
    <row r="59" spans="1:11" s="216" customFormat="1" hidden="1" outlineLevel="1">
      <c r="A59" s="470">
        <v>2022</v>
      </c>
      <c r="B59" s="418">
        <v>100</v>
      </c>
      <c r="C59" s="418">
        <v>6.077</v>
      </c>
      <c r="D59" s="418">
        <v>26.887</v>
      </c>
      <c r="E59" s="418">
        <v>2.3809999999999998</v>
      </c>
      <c r="F59" s="418">
        <v>24.248000000000001</v>
      </c>
      <c r="G59" s="418">
        <v>0</v>
      </c>
      <c r="H59" s="418">
        <v>0.25800000000000001</v>
      </c>
      <c r="I59" s="418">
        <v>67.036000000000001</v>
      </c>
      <c r="J59" s="418">
        <v>34.938000000000002</v>
      </c>
      <c r="K59" s="418">
        <v>32.097999999999999</v>
      </c>
    </row>
    <row r="60" spans="1:11" s="216" customFormat="1" collapsed="1">
      <c r="A60" s="470" t="s">
        <v>363</v>
      </c>
      <c r="B60" s="418">
        <v>100</v>
      </c>
      <c r="C60" s="418">
        <v>5.3410000000000002</v>
      </c>
      <c r="D60" s="418">
        <v>29.376999999999999</v>
      </c>
      <c r="E60" s="418">
        <v>2.262</v>
      </c>
      <c r="F60" s="418">
        <v>26.841999999999999</v>
      </c>
      <c r="G60" s="418">
        <v>0</v>
      </c>
      <c r="H60" s="418">
        <v>0.27300000000000002</v>
      </c>
      <c r="I60" s="418">
        <v>65.281999999999996</v>
      </c>
      <c r="J60" s="418">
        <v>33.811</v>
      </c>
      <c r="K60" s="418">
        <v>31.471</v>
      </c>
    </row>
    <row r="61" spans="1:11" s="216" customFormat="1" ht="7.9" customHeight="1">
      <c r="A61" s="229"/>
      <c r="B61" s="20"/>
      <c r="C61" s="101"/>
      <c r="D61" s="101"/>
      <c r="E61" s="101"/>
      <c r="F61" s="101"/>
      <c r="G61" s="101"/>
      <c r="H61" s="101"/>
      <c r="I61" s="101"/>
      <c r="J61" s="101"/>
      <c r="K61" s="101"/>
    </row>
    <row r="62" spans="1:11" s="216" customFormat="1">
      <c r="A62" s="28"/>
      <c r="B62" s="585" t="s">
        <v>147</v>
      </c>
      <c r="C62" s="585"/>
      <c r="D62" s="585"/>
      <c r="E62" s="585"/>
      <c r="F62" s="585"/>
      <c r="G62" s="585"/>
      <c r="H62" s="585"/>
      <c r="I62" s="585"/>
      <c r="J62" s="585"/>
      <c r="K62" s="585"/>
    </row>
    <row r="63" spans="1:11" s="216" customFormat="1">
      <c r="A63" s="28">
        <v>2000</v>
      </c>
      <c r="B63" s="418">
        <v>-13.743</v>
      </c>
      <c r="C63" s="418">
        <v>-46.218000000000004</v>
      </c>
      <c r="D63" s="418">
        <v>14.102</v>
      </c>
      <c r="E63" s="418">
        <v>-15.78</v>
      </c>
      <c r="F63" s="418">
        <v>12.053000000000001</v>
      </c>
      <c r="G63" s="418">
        <v>118.039</v>
      </c>
      <c r="H63" s="418">
        <v>-17.59</v>
      </c>
      <c r="I63" s="418">
        <v>-12.234999999999999</v>
      </c>
      <c r="J63" s="418">
        <v>0</v>
      </c>
      <c r="K63" s="418">
        <v>0</v>
      </c>
    </row>
    <row r="64" spans="1:11" s="216" customFormat="1" hidden="1" outlineLevel="1">
      <c r="A64" s="28">
        <v>2001</v>
      </c>
      <c r="B64" s="418">
        <v>-13.682</v>
      </c>
      <c r="C64" s="418">
        <v>-49.485999999999997</v>
      </c>
      <c r="D64" s="418">
        <v>13.582000000000001</v>
      </c>
      <c r="E64" s="418">
        <v>-17.795000000000002</v>
      </c>
      <c r="F64" s="418">
        <v>10.506</v>
      </c>
      <c r="G64" s="418">
        <v>131.93799999999999</v>
      </c>
      <c r="H64" s="418">
        <v>-17.59</v>
      </c>
      <c r="I64" s="418">
        <v>-11.101000000000001</v>
      </c>
      <c r="J64" s="418">
        <v>0</v>
      </c>
      <c r="K64" s="418">
        <v>0</v>
      </c>
    </row>
    <row r="65" spans="1:11" s="216" customFormat="1" hidden="1" outlineLevel="1">
      <c r="A65" s="28">
        <v>2002</v>
      </c>
      <c r="B65" s="418">
        <v>-19.375</v>
      </c>
      <c r="C65" s="418">
        <v>-53.570999999999998</v>
      </c>
      <c r="D65" s="418">
        <v>10.526999999999999</v>
      </c>
      <c r="E65" s="418">
        <v>-18.690999999999999</v>
      </c>
      <c r="F65" s="418">
        <v>7.4939999999999998</v>
      </c>
      <c r="G65" s="418">
        <v>123.251</v>
      </c>
      <c r="H65" s="418">
        <v>-26.747</v>
      </c>
      <c r="I65" s="418">
        <v>-17.943000000000001</v>
      </c>
      <c r="J65" s="418">
        <v>0</v>
      </c>
      <c r="K65" s="418">
        <v>0</v>
      </c>
    </row>
    <row r="66" spans="1:11" s="216" customFormat="1" hidden="1" outlineLevel="1">
      <c r="A66" s="28">
        <v>2003</v>
      </c>
      <c r="B66" s="418">
        <v>-7.6870000000000003</v>
      </c>
      <c r="C66" s="418">
        <v>-50.527999999999999</v>
      </c>
      <c r="D66" s="418">
        <v>16.527999999999999</v>
      </c>
      <c r="E66" s="418">
        <v>24.085999999999999</v>
      </c>
      <c r="F66" s="418">
        <v>4.069</v>
      </c>
      <c r="G66" s="418">
        <v>127.458</v>
      </c>
      <c r="H66" s="418">
        <v>-26.721</v>
      </c>
      <c r="I66" s="418">
        <v>-2.35</v>
      </c>
      <c r="J66" s="418">
        <v>0</v>
      </c>
      <c r="K66" s="418">
        <v>0</v>
      </c>
    </row>
    <row r="67" spans="1:11" s="216" customFormat="1" hidden="1" outlineLevel="1">
      <c r="A67" s="28">
        <v>2004</v>
      </c>
      <c r="B67" s="418">
        <v>-19.350999999999999</v>
      </c>
      <c r="C67" s="418">
        <v>-65.381</v>
      </c>
      <c r="D67" s="418">
        <v>8.3490000000000002</v>
      </c>
      <c r="E67" s="418">
        <v>-17.611999999999998</v>
      </c>
      <c r="F67" s="418">
        <v>4.2380000000000004</v>
      </c>
      <c r="G67" s="418">
        <v>122.249</v>
      </c>
      <c r="H67" s="418">
        <v>-17.559000000000001</v>
      </c>
      <c r="I67" s="418">
        <v>-14.066000000000001</v>
      </c>
      <c r="J67" s="418">
        <v>0</v>
      </c>
      <c r="K67" s="418">
        <v>0</v>
      </c>
    </row>
    <row r="68" spans="1:11" s="216" customFormat="1" hidden="1" outlineLevel="1">
      <c r="A68" s="28">
        <v>2005</v>
      </c>
      <c r="B68" s="418">
        <v>-24.134</v>
      </c>
      <c r="C68" s="418">
        <v>-68.873999999999995</v>
      </c>
      <c r="D68" s="418">
        <v>-1.4510000000000001</v>
      </c>
      <c r="E68" s="418">
        <v>-52.305999999999997</v>
      </c>
      <c r="F68" s="418">
        <v>-2.0369999999999999</v>
      </c>
      <c r="G68" s="418">
        <v>141.34899999999999</v>
      </c>
      <c r="H68" s="418">
        <v>-8.3989999999999991</v>
      </c>
      <c r="I68" s="418">
        <v>-17.861999999999998</v>
      </c>
      <c r="J68" s="418">
        <v>0</v>
      </c>
      <c r="K68" s="418">
        <v>0</v>
      </c>
    </row>
    <row r="69" spans="1:11" s="216" customFormat="1" hidden="1" outlineLevel="1">
      <c r="A69" s="28">
        <v>2006</v>
      </c>
      <c r="B69" s="418">
        <v>-23.358000000000001</v>
      </c>
      <c r="C69" s="418">
        <v>-61.713000000000001</v>
      </c>
      <c r="D69" s="418">
        <v>0.69499999999999995</v>
      </c>
      <c r="E69" s="418">
        <v>-35.210999999999999</v>
      </c>
      <c r="F69" s="418">
        <v>-5.3540000000000001</v>
      </c>
      <c r="G69" s="418">
        <v>160.518</v>
      </c>
      <c r="H69" s="418">
        <v>-20.306000000000001</v>
      </c>
      <c r="I69" s="418">
        <v>-19.213000000000001</v>
      </c>
      <c r="J69" s="418">
        <v>0</v>
      </c>
      <c r="K69" s="418">
        <v>0</v>
      </c>
    </row>
    <row r="70" spans="1:11" s="216" customFormat="1" hidden="1" outlineLevel="1">
      <c r="A70" s="28">
        <v>2007</v>
      </c>
      <c r="B70" s="418">
        <v>-31.186</v>
      </c>
      <c r="C70" s="418">
        <v>-62.378999999999998</v>
      </c>
      <c r="D70" s="418">
        <v>-1.698</v>
      </c>
      <c r="E70" s="418">
        <v>-40.177999999999997</v>
      </c>
      <c r="F70" s="418">
        <v>-7.5030000000000001</v>
      </c>
      <c r="G70" s="418">
        <v>165.286</v>
      </c>
      <c r="H70" s="418">
        <v>-51.451999999999998</v>
      </c>
      <c r="I70" s="418">
        <v>-30.471</v>
      </c>
      <c r="J70" s="418">
        <v>0</v>
      </c>
      <c r="K70" s="418">
        <v>0</v>
      </c>
    </row>
    <row r="71" spans="1:11" s="216" customFormat="1" hidden="1" outlineLevel="1">
      <c r="A71" s="28">
        <v>2008</v>
      </c>
      <c r="B71" s="418">
        <v>-28.931000000000001</v>
      </c>
      <c r="C71" s="418">
        <v>-61.485999999999997</v>
      </c>
      <c r="D71" s="418">
        <v>-2.6539999999999999</v>
      </c>
      <c r="E71" s="418">
        <v>-44.606999999999999</v>
      </c>
      <c r="F71" s="418">
        <v>-8.2560000000000002</v>
      </c>
      <c r="G71" s="418">
        <v>172.33600000000001</v>
      </c>
      <c r="H71" s="418">
        <v>-60.610999999999997</v>
      </c>
      <c r="I71" s="418">
        <v>-26.983000000000001</v>
      </c>
      <c r="J71" s="418">
        <v>0</v>
      </c>
      <c r="K71" s="418">
        <v>0</v>
      </c>
    </row>
    <row r="72" spans="1:11" s="216" customFormat="1" hidden="1" outlineLevel="1">
      <c r="A72" s="28">
        <v>2009</v>
      </c>
      <c r="B72" s="418">
        <v>-31.199000000000002</v>
      </c>
      <c r="C72" s="418">
        <v>-69.792000000000002</v>
      </c>
      <c r="D72" s="418">
        <v>-6.423</v>
      </c>
      <c r="E72" s="418">
        <v>-47.06</v>
      </c>
      <c r="F72" s="418">
        <v>-8.8230000000000004</v>
      </c>
      <c r="G72" s="418">
        <v>128.18700000000001</v>
      </c>
      <c r="H72" s="418">
        <v>-20.306000000000001</v>
      </c>
      <c r="I72" s="418">
        <v>-27.181999999999999</v>
      </c>
      <c r="J72" s="418">
        <v>0</v>
      </c>
      <c r="K72" s="418">
        <v>0</v>
      </c>
    </row>
    <row r="73" spans="1:11" s="216" customFormat="1" collapsed="1">
      <c r="A73" s="28">
        <v>2010</v>
      </c>
      <c r="B73" s="418">
        <v>-23.323</v>
      </c>
      <c r="C73" s="418">
        <v>-66.935000000000002</v>
      </c>
      <c r="D73" s="418">
        <v>-3.8210000000000002</v>
      </c>
      <c r="E73" s="418">
        <v>-48.905999999999999</v>
      </c>
      <c r="F73" s="418">
        <v>-7.7619999999999996</v>
      </c>
      <c r="G73" s="418">
        <v>159.25899999999999</v>
      </c>
      <c r="H73" s="418">
        <v>-26.721</v>
      </c>
      <c r="I73" s="418">
        <v>-16.510999999999999</v>
      </c>
      <c r="J73" s="418">
        <v>0</v>
      </c>
      <c r="K73" s="418">
        <v>0</v>
      </c>
    </row>
    <row r="74" spans="1:11" s="216" customFormat="1" hidden="1" outlineLevel="1">
      <c r="A74" s="28">
        <v>2011</v>
      </c>
      <c r="B74" s="418">
        <v>-30.164000000000001</v>
      </c>
      <c r="C74" s="418">
        <v>-66.233999999999995</v>
      </c>
      <c r="D74" s="418">
        <v>-3.5760000000000001</v>
      </c>
      <c r="E74" s="418">
        <v>-47.521000000000001</v>
      </c>
      <c r="F74" s="418">
        <v>-5.8159999999999998</v>
      </c>
      <c r="G74" s="418">
        <v>138.011</v>
      </c>
      <c r="H74" s="418">
        <v>-14.877000000000001</v>
      </c>
      <c r="I74" s="418">
        <v>-27.329000000000001</v>
      </c>
      <c r="J74" s="418">
        <v>0</v>
      </c>
      <c r="K74" s="418">
        <v>0</v>
      </c>
    </row>
    <row r="75" spans="1:11" s="216" customFormat="1" hidden="1" outlineLevel="1">
      <c r="A75" s="260">
        <v>2012</v>
      </c>
      <c r="B75" s="418">
        <v>-29.158000000000001</v>
      </c>
      <c r="C75" s="418">
        <v>-68.510000000000005</v>
      </c>
      <c r="D75" s="418">
        <v>-2.4489999999999998</v>
      </c>
      <c r="E75" s="418">
        <v>-45.88</v>
      </c>
      <c r="F75" s="418">
        <v>-6.4279999999999999</v>
      </c>
      <c r="G75" s="418">
        <v>154.779</v>
      </c>
      <c r="H75" s="418">
        <v>-6.2649999999999997</v>
      </c>
      <c r="I75" s="418">
        <v>-25.449000000000002</v>
      </c>
      <c r="J75" s="418">
        <v>0</v>
      </c>
      <c r="K75" s="418">
        <v>0</v>
      </c>
    </row>
    <row r="76" spans="1:11" s="216" customFormat="1" hidden="1" outlineLevel="1">
      <c r="A76" s="267">
        <v>2013</v>
      </c>
      <c r="B76" s="418">
        <v>-27.677</v>
      </c>
      <c r="C76" s="418">
        <v>-71.055999999999997</v>
      </c>
      <c r="D76" s="418">
        <v>1.004</v>
      </c>
      <c r="E76" s="418">
        <v>-49.765999999999998</v>
      </c>
      <c r="F76" s="418">
        <v>-2.2599999999999998</v>
      </c>
      <c r="G76" s="418">
        <v>170.06399999999999</v>
      </c>
      <c r="H76" s="418">
        <v>2.71</v>
      </c>
      <c r="I76" s="418">
        <v>-23.385000000000002</v>
      </c>
      <c r="J76" s="418">
        <v>0</v>
      </c>
      <c r="K76" s="418">
        <v>0</v>
      </c>
    </row>
    <row r="77" spans="1:11" s="216" customFormat="1" hidden="1" outlineLevel="1">
      <c r="A77" s="272">
        <v>2014</v>
      </c>
      <c r="B77" s="418">
        <v>-31.861999999999998</v>
      </c>
      <c r="C77" s="418">
        <v>-74.507000000000005</v>
      </c>
      <c r="D77" s="418">
        <v>9.1010000000000009</v>
      </c>
      <c r="E77" s="418">
        <v>-48.655999999999999</v>
      </c>
      <c r="F77" s="418">
        <v>7.6760000000000002</v>
      </c>
      <c r="G77" s="418">
        <v>177.327</v>
      </c>
      <c r="H77" s="418">
        <v>19.077000000000002</v>
      </c>
      <c r="I77" s="418">
        <v>-31.059000000000001</v>
      </c>
      <c r="J77" s="418">
        <v>0</v>
      </c>
      <c r="K77" s="418">
        <v>0</v>
      </c>
    </row>
    <row r="78" spans="1:11" s="216" customFormat="1" hidden="1" outlineLevel="1">
      <c r="A78" s="275">
        <v>2015</v>
      </c>
      <c r="B78" s="418">
        <v>-34.021999999999998</v>
      </c>
      <c r="C78" s="418">
        <v>-75.195999999999998</v>
      </c>
      <c r="D78" s="418">
        <v>6.109</v>
      </c>
      <c r="E78" s="418">
        <v>-47.536000000000001</v>
      </c>
      <c r="F78" s="418">
        <v>3.2360000000000002</v>
      </c>
      <c r="G78" s="418">
        <v>177.71</v>
      </c>
      <c r="H78" s="418">
        <v>20.010000000000002</v>
      </c>
      <c r="I78" s="418">
        <v>-33.402000000000001</v>
      </c>
      <c r="J78" s="418">
        <v>0</v>
      </c>
      <c r="K78" s="418">
        <v>0</v>
      </c>
    </row>
    <row r="79" spans="1:11" s="216" customFormat="1" hidden="1" outlineLevel="1">
      <c r="A79" s="282">
        <v>2016</v>
      </c>
      <c r="B79" s="418">
        <v>-32.027999999999999</v>
      </c>
      <c r="C79" s="418">
        <v>-76.599999999999994</v>
      </c>
      <c r="D79" s="418">
        <v>9.4</v>
      </c>
      <c r="E79" s="418">
        <v>-47.103000000000002</v>
      </c>
      <c r="F79" s="418">
        <v>5.5129999999999999</v>
      </c>
      <c r="G79" s="418">
        <v>198.476</v>
      </c>
      <c r="H79" s="418">
        <v>28.664999999999999</v>
      </c>
      <c r="I79" s="418">
        <v>-30.818000000000001</v>
      </c>
      <c r="J79" s="418">
        <v>0</v>
      </c>
      <c r="K79" s="418">
        <v>0</v>
      </c>
    </row>
    <row r="80" spans="1:11" s="216" customFormat="1" hidden="1" outlineLevel="1">
      <c r="A80" s="285">
        <v>2017</v>
      </c>
      <c r="B80" s="418">
        <v>-35.472999999999999</v>
      </c>
      <c r="C80" s="418">
        <v>-78.33</v>
      </c>
      <c r="D80" s="418">
        <v>11.135</v>
      </c>
      <c r="E80" s="418">
        <v>-46.694000000000003</v>
      </c>
      <c r="F80" s="418">
        <v>7.6289999999999996</v>
      </c>
      <c r="G80" s="418">
        <v>198.41399999999999</v>
      </c>
      <c r="H80" s="418">
        <v>45.74</v>
      </c>
      <c r="I80" s="418">
        <v>-36.122999999999998</v>
      </c>
      <c r="J80" s="418">
        <v>0</v>
      </c>
      <c r="K80" s="418">
        <v>0</v>
      </c>
    </row>
    <row r="81" spans="1:11" s="216" customFormat="1" hidden="1" outlineLevel="1">
      <c r="A81" s="414">
        <v>2018</v>
      </c>
      <c r="B81" s="418">
        <v>-37.276000000000003</v>
      </c>
      <c r="C81" s="418">
        <v>-78.287000000000006</v>
      </c>
      <c r="D81" s="418">
        <v>10.849</v>
      </c>
      <c r="E81" s="418">
        <v>-55.793999999999997</v>
      </c>
      <c r="F81" s="418">
        <v>5.8220000000000001</v>
      </c>
      <c r="G81" s="418">
        <v>238.089</v>
      </c>
      <c r="H81" s="418">
        <v>36.476999999999997</v>
      </c>
      <c r="I81" s="418">
        <v>-38.841000000000001</v>
      </c>
      <c r="J81" s="418">
        <v>0</v>
      </c>
      <c r="K81" s="418">
        <v>0</v>
      </c>
    </row>
    <row r="82" spans="1:11" s="216" customFormat="1" hidden="1" outlineLevel="1">
      <c r="A82" s="414">
        <v>2019</v>
      </c>
      <c r="B82" s="418">
        <v>-42.167000000000002</v>
      </c>
      <c r="C82" s="418">
        <v>-81.796999999999997</v>
      </c>
      <c r="D82" s="418">
        <v>8.6</v>
      </c>
      <c r="E82" s="418">
        <v>-62.512</v>
      </c>
      <c r="F82" s="418">
        <v>7.0720000000000001</v>
      </c>
      <c r="G82" s="418">
        <v>211.089</v>
      </c>
      <c r="H82" s="418">
        <v>45.137999999999998</v>
      </c>
      <c r="I82" s="418">
        <v>-44.819000000000003</v>
      </c>
      <c r="J82" s="418">
        <v>0</v>
      </c>
      <c r="K82" s="418">
        <v>0</v>
      </c>
    </row>
    <row r="83" spans="1:11" s="216" customFormat="1" collapsed="1">
      <c r="A83" s="442">
        <v>2020</v>
      </c>
      <c r="B83" s="418">
        <v>-50.176000000000002</v>
      </c>
      <c r="C83" s="418">
        <v>-84.28</v>
      </c>
      <c r="D83" s="418">
        <v>-16.78</v>
      </c>
      <c r="E83" s="418">
        <v>-68.239000000000004</v>
      </c>
      <c r="F83" s="418">
        <v>-3.984</v>
      </c>
      <c r="G83" s="418">
        <v>-14.202</v>
      </c>
      <c r="H83" s="418">
        <v>32.896000000000001</v>
      </c>
      <c r="I83" s="418">
        <v>-49.704999999999998</v>
      </c>
      <c r="J83" s="418">
        <v>0</v>
      </c>
      <c r="K83" s="418">
        <v>0</v>
      </c>
    </row>
    <row r="84" spans="1:11" s="216" customFormat="1" hidden="1" outlineLevel="1">
      <c r="A84" s="462">
        <v>2021</v>
      </c>
      <c r="B84" s="418">
        <v>-47.518999999999998</v>
      </c>
      <c r="C84" s="418">
        <v>-82.623000000000005</v>
      </c>
      <c r="D84" s="418">
        <v>-21.381</v>
      </c>
      <c r="E84" s="418">
        <v>-63.658000000000001</v>
      </c>
      <c r="F84" s="418">
        <v>-2.9369999999999998</v>
      </c>
      <c r="G84" s="418">
        <v>-100</v>
      </c>
      <c r="H84" s="418">
        <v>17.994</v>
      </c>
      <c r="I84" s="418">
        <v>-44.83</v>
      </c>
      <c r="J84" s="418">
        <v>0</v>
      </c>
      <c r="K84" s="418">
        <v>0</v>
      </c>
    </row>
    <row r="85" spans="1:11" s="216" customFormat="1" hidden="1" outlineLevel="1">
      <c r="A85" s="470">
        <v>2022</v>
      </c>
      <c r="B85" s="418">
        <v>-48.454000000000001</v>
      </c>
      <c r="C85" s="418">
        <v>-82.474000000000004</v>
      </c>
      <c r="D85" s="418">
        <v>-20.058</v>
      </c>
      <c r="E85" s="418">
        <v>-63.067</v>
      </c>
      <c r="F85" s="418">
        <v>-1.224</v>
      </c>
      <c r="G85" s="418">
        <v>-100</v>
      </c>
      <c r="H85" s="418">
        <v>12.071999999999999</v>
      </c>
      <c r="I85" s="418">
        <v>-46.667999999999999</v>
      </c>
      <c r="J85" s="418">
        <v>0</v>
      </c>
      <c r="K85" s="418">
        <v>0</v>
      </c>
    </row>
    <row r="86" spans="1:11" s="216" customFormat="1" collapsed="1">
      <c r="A86" s="470" t="s">
        <v>363</v>
      </c>
      <c r="B86" s="418">
        <v>-50.533000000000001</v>
      </c>
      <c r="C86" s="418">
        <v>-85.216999999999999</v>
      </c>
      <c r="D86" s="418">
        <v>-16.178999999999998</v>
      </c>
      <c r="E86" s="418">
        <v>-66.334999999999994</v>
      </c>
      <c r="F86" s="418">
        <v>4.9349999999999996</v>
      </c>
      <c r="G86" s="418">
        <v>-100</v>
      </c>
      <c r="H86" s="418">
        <v>13.67</v>
      </c>
      <c r="I86" s="418">
        <v>-50.158000000000001</v>
      </c>
      <c r="J86" s="418">
        <v>0</v>
      </c>
      <c r="K86" s="418">
        <v>0</v>
      </c>
    </row>
    <row r="87" spans="1:11" s="216" customFormat="1" ht="7.9" customHeight="1">
      <c r="A87" s="28"/>
      <c r="B87" s="20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16" customFormat="1">
      <c r="A88" s="28"/>
      <c r="B88" s="585" t="s">
        <v>148</v>
      </c>
      <c r="C88" s="585"/>
      <c r="D88" s="585"/>
      <c r="E88" s="585"/>
      <c r="F88" s="585"/>
      <c r="G88" s="585"/>
      <c r="H88" s="585"/>
      <c r="I88" s="585"/>
      <c r="J88" s="585"/>
      <c r="K88" s="585"/>
    </row>
    <row r="89" spans="1:11" s="216" customFormat="1" hidden="1" outlineLevel="1">
      <c r="A89" s="28">
        <v>2000</v>
      </c>
      <c r="B89" s="418">
        <v>-1.8879999999999999</v>
      </c>
      <c r="C89" s="418">
        <v>7.1669999999999998</v>
      </c>
      <c r="D89" s="418">
        <v>-0.28899999999999998</v>
      </c>
      <c r="E89" s="418">
        <v>1.552</v>
      </c>
      <c r="F89" s="418">
        <v>-2.8149999999999999</v>
      </c>
      <c r="G89" s="418">
        <v>13.481</v>
      </c>
      <c r="H89" s="418">
        <v>-10</v>
      </c>
      <c r="I89" s="418">
        <v>-3.7989999999999999</v>
      </c>
      <c r="J89" s="418">
        <v>0</v>
      </c>
      <c r="K89" s="418">
        <v>0</v>
      </c>
    </row>
    <row r="90" spans="1:11" s="216" customFormat="1" hidden="1" outlineLevel="1">
      <c r="A90" s="28">
        <v>2001</v>
      </c>
      <c r="B90" s="418">
        <v>7.0999999999999994E-2</v>
      </c>
      <c r="C90" s="418">
        <v>-6.0750000000000002</v>
      </c>
      <c r="D90" s="418">
        <v>-0.45600000000000002</v>
      </c>
      <c r="E90" s="418">
        <v>-2.3919999999999999</v>
      </c>
      <c r="F90" s="418">
        <v>-1.381</v>
      </c>
      <c r="G90" s="418">
        <v>6.3739999999999997</v>
      </c>
      <c r="H90" s="418">
        <v>0</v>
      </c>
      <c r="I90" s="418">
        <v>1.2929999999999999</v>
      </c>
      <c r="J90" s="418">
        <v>0</v>
      </c>
      <c r="K90" s="418">
        <v>0</v>
      </c>
    </row>
    <row r="91" spans="1:11" s="216" customFormat="1" hidden="1" outlineLevel="1">
      <c r="A91" s="28">
        <v>2002</v>
      </c>
      <c r="B91" s="418">
        <v>-6.5949999999999998</v>
      </c>
      <c r="C91" s="418">
        <v>-8.0869999999999997</v>
      </c>
      <c r="D91" s="418">
        <v>-2.6890000000000001</v>
      </c>
      <c r="E91" s="418">
        <v>-1.0900000000000001</v>
      </c>
      <c r="F91" s="418">
        <v>-2.7250000000000001</v>
      </c>
      <c r="G91" s="418">
        <v>-3.7450000000000001</v>
      </c>
      <c r="H91" s="418">
        <v>-11.111000000000001</v>
      </c>
      <c r="I91" s="418">
        <v>-7.6959999999999997</v>
      </c>
      <c r="J91" s="418">
        <v>0</v>
      </c>
      <c r="K91" s="418">
        <v>0</v>
      </c>
    </row>
    <row r="92" spans="1:11" s="216" customFormat="1" hidden="1" outlineLevel="1">
      <c r="A92" s="28">
        <v>2003</v>
      </c>
      <c r="B92" s="418">
        <v>14.496</v>
      </c>
      <c r="C92" s="418">
        <v>6.5549999999999997</v>
      </c>
      <c r="D92" s="418">
        <v>5.43</v>
      </c>
      <c r="E92" s="418">
        <v>52.61</v>
      </c>
      <c r="F92" s="418">
        <v>-3.1859999999999999</v>
      </c>
      <c r="G92" s="418">
        <v>1.8839999999999999</v>
      </c>
      <c r="H92" s="418">
        <v>3.5000000000000003E-2</v>
      </c>
      <c r="I92" s="418">
        <v>19.003</v>
      </c>
      <c r="J92" s="418">
        <v>0</v>
      </c>
      <c r="K92" s="418">
        <v>0</v>
      </c>
    </row>
    <row r="93" spans="1:11" s="216" customFormat="1" hidden="1" outlineLevel="1">
      <c r="A93" s="28">
        <v>2004</v>
      </c>
      <c r="B93" s="418">
        <v>-12.635</v>
      </c>
      <c r="C93" s="418">
        <v>-30.024000000000001</v>
      </c>
      <c r="D93" s="418">
        <v>-7.0190000000000001</v>
      </c>
      <c r="E93" s="418">
        <v>-33.603999999999999</v>
      </c>
      <c r="F93" s="418">
        <v>0.16200000000000001</v>
      </c>
      <c r="G93" s="418">
        <v>-2.29</v>
      </c>
      <c r="H93" s="418">
        <v>12.503</v>
      </c>
      <c r="I93" s="418">
        <v>-11.997999999999999</v>
      </c>
      <c r="J93" s="418">
        <v>0</v>
      </c>
      <c r="K93" s="418">
        <v>0</v>
      </c>
    </row>
    <row r="94" spans="1:11" s="216" customFormat="1" hidden="1" outlineLevel="1">
      <c r="A94" s="28">
        <v>2005</v>
      </c>
      <c r="B94" s="418">
        <v>-5.93</v>
      </c>
      <c r="C94" s="418">
        <v>-10.089</v>
      </c>
      <c r="D94" s="418">
        <v>-9.0449999999999999</v>
      </c>
      <c r="E94" s="418">
        <v>-42.110999999999997</v>
      </c>
      <c r="F94" s="418">
        <v>-6.02</v>
      </c>
      <c r="G94" s="418">
        <v>8.5939999999999994</v>
      </c>
      <c r="H94" s="418">
        <v>11.11</v>
      </c>
      <c r="I94" s="418">
        <v>-4.4169999999999998</v>
      </c>
      <c r="J94" s="418">
        <v>0</v>
      </c>
      <c r="K94" s="418">
        <v>0</v>
      </c>
    </row>
    <row r="95" spans="1:11" s="216" customFormat="1" hidden="1" outlineLevel="1">
      <c r="A95" s="28">
        <v>2006</v>
      </c>
      <c r="B95" s="418">
        <v>1.024</v>
      </c>
      <c r="C95" s="418">
        <v>23.006</v>
      </c>
      <c r="D95" s="418">
        <v>2.1779999999999999</v>
      </c>
      <c r="E95" s="418">
        <v>35.843000000000004</v>
      </c>
      <c r="F95" s="418">
        <v>-3.3860000000000001</v>
      </c>
      <c r="G95" s="418">
        <v>7.9429999999999996</v>
      </c>
      <c r="H95" s="418">
        <v>-12.999000000000001</v>
      </c>
      <c r="I95" s="418">
        <v>-1.645</v>
      </c>
      <c r="J95" s="418">
        <v>0</v>
      </c>
      <c r="K95" s="418">
        <v>0</v>
      </c>
    </row>
    <row r="96" spans="1:11" s="216" customFormat="1" hidden="1" outlineLevel="1">
      <c r="A96" s="28">
        <v>2007</v>
      </c>
      <c r="B96" s="418">
        <v>-10.214</v>
      </c>
      <c r="C96" s="418">
        <v>-1.7390000000000001</v>
      </c>
      <c r="D96" s="418">
        <v>-2.3769999999999998</v>
      </c>
      <c r="E96" s="418">
        <v>-7.6669999999999998</v>
      </c>
      <c r="F96" s="418">
        <v>-2.2709999999999999</v>
      </c>
      <c r="G96" s="418">
        <v>1.83</v>
      </c>
      <c r="H96" s="418">
        <v>-39.081000000000003</v>
      </c>
      <c r="I96" s="418">
        <v>-13.936</v>
      </c>
      <c r="J96" s="418">
        <v>0</v>
      </c>
      <c r="K96" s="418">
        <v>0</v>
      </c>
    </row>
    <row r="97" spans="1:11" s="216" customFormat="1" hidden="1" outlineLevel="1">
      <c r="A97" s="28">
        <v>2008</v>
      </c>
      <c r="B97" s="418">
        <v>3.2759999999999998</v>
      </c>
      <c r="C97" s="418">
        <v>2.3719999999999999</v>
      </c>
      <c r="D97" s="418">
        <v>-0.97299999999999998</v>
      </c>
      <c r="E97" s="418">
        <v>-7.4029999999999996</v>
      </c>
      <c r="F97" s="418">
        <v>-0.81299999999999994</v>
      </c>
      <c r="G97" s="418">
        <v>2.6579999999999999</v>
      </c>
      <c r="H97" s="418">
        <v>-18.867000000000001</v>
      </c>
      <c r="I97" s="418">
        <v>5.0179999999999998</v>
      </c>
      <c r="J97" s="418">
        <v>0</v>
      </c>
      <c r="K97" s="418">
        <v>0</v>
      </c>
    </row>
    <row r="98" spans="1:11" s="216" customFormat="1" hidden="1" outlineLevel="1">
      <c r="A98" s="28">
        <v>2009</v>
      </c>
      <c r="B98" s="418">
        <v>-3.19</v>
      </c>
      <c r="C98" s="418">
        <v>-21.565000000000001</v>
      </c>
      <c r="D98" s="418">
        <v>-3.871</v>
      </c>
      <c r="E98" s="418">
        <v>-4.4279999999999999</v>
      </c>
      <c r="F98" s="418">
        <v>-0.61799999999999999</v>
      </c>
      <c r="G98" s="418">
        <v>-16.210999999999999</v>
      </c>
      <c r="H98" s="418">
        <v>102.325</v>
      </c>
      <c r="I98" s="418">
        <v>-0.27300000000000002</v>
      </c>
      <c r="J98" s="418">
        <v>0</v>
      </c>
      <c r="K98" s="418">
        <v>0</v>
      </c>
    </row>
    <row r="99" spans="1:11" s="216" customFormat="1" hidden="1" outlineLevel="1">
      <c r="A99" s="28">
        <v>2010</v>
      </c>
      <c r="B99" s="418">
        <v>11.446999999999999</v>
      </c>
      <c r="C99" s="418">
        <v>9.4559999999999995</v>
      </c>
      <c r="D99" s="418">
        <v>2.78</v>
      </c>
      <c r="E99" s="418">
        <v>-3.4870000000000001</v>
      </c>
      <c r="F99" s="418">
        <v>1.1639999999999999</v>
      </c>
      <c r="G99" s="418">
        <v>13.617000000000001</v>
      </c>
      <c r="H99" s="418">
        <v>-8.0489999999999995</v>
      </c>
      <c r="I99" s="418">
        <v>14.654999999999999</v>
      </c>
      <c r="J99" s="418">
        <v>0</v>
      </c>
      <c r="K99" s="418">
        <v>0</v>
      </c>
    </row>
    <row r="100" spans="1:11" s="216" customFormat="1" hidden="1" outlineLevel="1">
      <c r="A100" s="28">
        <v>2011</v>
      </c>
      <c r="B100" s="418">
        <v>-8.9220000000000006</v>
      </c>
      <c r="C100" s="418">
        <v>2.121</v>
      </c>
      <c r="D100" s="418">
        <v>0.255</v>
      </c>
      <c r="E100" s="418">
        <v>2.71</v>
      </c>
      <c r="F100" s="418">
        <v>2.109</v>
      </c>
      <c r="G100" s="418">
        <v>-8.1950000000000003</v>
      </c>
      <c r="H100" s="418">
        <v>16.163</v>
      </c>
      <c r="I100" s="418">
        <v>-12.958</v>
      </c>
      <c r="J100" s="418">
        <v>0</v>
      </c>
      <c r="K100" s="418">
        <v>0</v>
      </c>
    </row>
    <row r="101" spans="1:11" s="216" customFormat="1" hidden="1" outlineLevel="1">
      <c r="A101" s="260">
        <v>2012</v>
      </c>
      <c r="B101" s="418">
        <v>1.4410000000000001</v>
      </c>
      <c r="C101" s="418">
        <v>-6.742</v>
      </c>
      <c r="D101" s="418">
        <v>1.169</v>
      </c>
      <c r="E101" s="418">
        <v>3.1269999999999998</v>
      </c>
      <c r="F101" s="418">
        <v>-0.65</v>
      </c>
      <c r="G101" s="418">
        <v>7.0449999999999999</v>
      </c>
      <c r="H101" s="418">
        <v>10.117000000000001</v>
      </c>
      <c r="I101" s="418">
        <v>2.5859999999999999</v>
      </c>
      <c r="J101" s="418">
        <v>0</v>
      </c>
      <c r="K101" s="418">
        <v>0</v>
      </c>
    </row>
    <row r="102" spans="1:11" s="216" customFormat="1" hidden="1" outlineLevel="1">
      <c r="A102" s="267">
        <v>2013</v>
      </c>
      <c r="B102" s="418">
        <v>2.0910000000000002</v>
      </c>
      <c r="C102" s="418">
        <v>-8.0830000000000002</v>
      </c>
      <c r="D102" s="418">
        <v>3.54</v>
      </c>
      <c r="E102" s="418">
        <v>-7.18</v>
      </c>
      <c r="F102" s="418">
        <v>4.4539999999999997</v>
      </c>
      <c r="G102" s="418">
        <v>5.9989999999999997</v>
      </c>
      <c r="H102" s="418">
        <v>9.5749999999999993</v>
      </c>
      <c r="I102" s="418">
        <v>2.7690000000000001</v>
      </c>
      <c r="J102" s="418">
        <v>0</v>
      </c>
      <c r="K102" s="418">
        <v>0</v>
      </c>
    </row>
    <row r="103" spans="1:11" s="216" customFormat="1" hidden="1" outlineLevel="1">
      <c r="A103" s="272">
        <v>2014</v>
      </c>
      <c r="B103" s="418">
        <v>-5.7859999999999996</v>
      </c>
      <c r="C103" s="418">
        <v>-11.923999999999999</v>
      </c>
      <c r="D103" s="418">
        <v>8.0169999999999995</v>
      </c>
      <c r="E103" s="418">
        <v>2.2090000000000001</v>
      </c>
      <c r="F103" s="418">
        <v>10.166</v>
      </c>
      <c r="G103" s="418">
        <v>2.6890000000000001</v>
      </c>
      <c r="H103" s="418">
        <v>15.933999999999999</v>
      </c>
      <c r="I103" s="418">
        <v>-10.016</v>
      </c>
      <c r="J103" s="418">
        <v>0</v>
      </c>
      <c r="K103" s="418">
        <v>0</v>
      </c>
    </row>
    <row r="104" spans="1:11" s="216" customFormat="1" hidden="1" outlineLevel="1">
      <c r="A104" s="275">
        <v>2015</v>
      </c>
      <c r="B104" s="418">
        <v>-3.17</v>
      </c>
      <c r="C104" s="418">
        <v>-2.7040000000000002</v>
      </c>
      <c r="D104" s="418">
        <v>-2.7429999999999999</v>
      </c>
      <c r="E104" s="418">
        <v>2.1800000000000002</v>
      </c>
      <c r="F104" s="418">
        <v>-4.1239999999999997</v>
      </c>
      <c r="G104" s="418">
        <v>0.13800000000000001</v>
      </c>
      <c r="H104" s="418">
        <v>0.78400000000000003</v>
      </c>
      <c r="I104" s="418">
        <v>-3.3980000000000001</v>
      </c>
      <c r="J104" s="418">
        <v>0</v>
      </c>
      <c r="K104" s="418">
        <v>0</v>
      </c>
    </row>
    <row r="105" spans="1:11" s="216" customFormat="1" hidden="1" outlineLevel="1">
      <c r="A105" s="282">
        <v>2016</v>
      </c>
      <c r="B105" s="418">
        <v>3.0219999999999998</v>
      </c>
      <c r="C105" s="418">
        <v>-5.66</v>
      </c>
      <c r="D105" s="418">
        <v>3.1019999999999999</v>
      </c>
      <c r="E105" s="418">
        <v>0.82499999999999996</v>
      </c>
      <c r="F105" s="418">
        <v>2.206</v>
      </c>
      <c r="G105" s="418">
        <v>7.4779999999999998</v>
      </c>
      <c r="H105" s="418">
        <v>7.2119999999999997</v>
      </c>
      <c r="I105" s="418">
        <v>3.88</v>
      </c>
      <c r="J105" s="418">
        <v>0</v>
      </c>
      <c r="K105" s="418">
        <v>0</v>
      </c>
    </row>
    <row r="106" spans="1:11" s="216" customFormat="1" hidden="1" outlineLevel="1">
      <c r="A106" s="285">
        <v>2017</v>
      </c>
      <c r="B106" s="418">
        <v>-5.069</v>
      </c>
      <c r="C106" s="418">
        <v>-7.3929999999999998</v>
      </c>
      <c r="D106" s="418">
        <v>1.5860000000000001</v>
      </c>
      <c r="E106" s="418">
        <v>0.77400000000000002</v>
      </c>
      <c r="F106" s="418">
        <v>2.0049999999999999</v>
      </c>
      <c r="G106" s="418">
        <v>-2.1000000000000001E-2</v>
      </c>
      <c r="H106" s="418">
        <v>13.271000000000001</v>
      </c>
      <c r="I106" s="418">
        <v>-7.6680000000000001</v>
      </c>
      <c r="J106" s="418">
        <v>0</v>
      </c>
      <c r="K106" s="418">
        <v>0</v>
      </c>
    </row>
    <row r="107" spans="1:11" s="216" customFormat="1" hidden="1" outlineLevel="1">
      <c r="A107" s="414">
        <v>2018</v>
      </c>
      <c r="B107" s="418">
        <v>-2.794</v>
      </c>
      <c r="C107" s="418">
        <v>0.2</v>
      </c>
      <c r="D107" s="418">
        <v>-0.25700000000000001</v>
      </c>
      <c r="E107" s="418">
        <v>-17.07</v>
      </c>
      <c r="F107" s="418">
        <v>-1.679</v>
      </c>
      <c r="G107" s="418">
        <v>13.295999999999999</v>
      </c>
      <c r="H107" s="418">
        <v>-6.3559999999999999</v>
      </c>
      <c r="I107" s="418">
        <v>-4.2549999999999999</v>
      </c>
      <c r="J107" s="418">
        <v>-3.88</v>
      </c>
      <c r="K107" s="418">
        <v>-4.5830000000000002</v>
      </c>
    </row>
    <row r="108" spans="1:11" s="216" customFormat="1" hidden="1" outlineLevel="1">
      <c r="A108" s="414">
        <v>2019</v>
      </c>
      <c r="B108" s="418">
        <v>-7.7969999999999997</v>
      </c>
      <c r="C108" s="418">
        <v>-16.164999999999999</v>
      </c>
      <c r="D108" s="418">
        <v>-2.0289999999999999</v>
      </c>
      <c r="E108" s="418">
        <v>-15.198</v>
      </c>
      <c r="F108" s="418">
        <v>1.181</v>
      </c>
      <c r="G108" s="418">
        <v>-7.9859999999999998</v>
      </c>
      <c r="H108" s="418">
        <v>6.3460000000000001</v>
      </c>
      <c r="I108" s="418">
        <v>-9.7750000000000004</v>
      </c>
      <c r="J108" s="418">
        <v>-9.8360000000000003</v>
      </c>
      <c r="K108" s="418">
        <v>-9.7219999999999995</v>
      </c>
    </row>
    <row r="109" spans="1:11" s="216" customFormat="1" hidden="1" outlineLevel="1">
      <c r="A109" s="442">
        <v>2020</v>
      </c>
      <c r="B109" s="418">
        <v>-13.849</v>
      </c>
      <c r="C109" s="418">
        <v>-13.644</v>
      </c>
      <c r="D109" s="418">
        <v>-23.37</v>
      </c>
      <c r="E109" s="418">
        <v>-15.276999999999999</v>
      </c>
      <c r="F109" s="418">
        <v>-10.326000000000001</v>
      </c>
      <c r="G109" s="418">
        <v>-72.42</v>
      </c>
      <c r="H109" s="418">
        <v>-8.4339999999999993</v>
      </c>
      <c r="I109" s="418">
        <v>-8.8539999999999992</v>
      </c>
      <c r="J109" s="418">
        <v>-6.6950000000000003</v>
      </c>
      <c r="K109" s="418">
        <v>-10.753</v>
      </c>
    </row>
    <row r="110" spans="1:11" s="216" customFormat="1" hidden="1" outlineLevel="1" collapsed="1">
      <c r="A110" s="462">
        <v>2021</v>
      </c>
      <c r="B110" s="418">
        <v>5.3330000000000002</v>
      </c>
      <c r="C110" s="418">
        <v>10.544</v>
      </c>
      <c r="D110" s="418">
        <v>-5.5289999999999999</v>
      </c>
      <c r="E110" s="418">
        <v>14.423999999999999</v>
      </c>
      <c r="F110" s="418">
        <v>1.091</v>
      </c>
      <c r="G110" s="418">
        <v>-100</v>
      </c>
      <c r="H110" s="418">
        <v>-11.214</v>
      </c>
      <c r="I110" s="418">
        <v>9.6929999999999996</v>
      </c>
      <c r="J110" s="418">
        <v>7.633</v>
      </c>
      <c r="K110" s="418">
        <v>11.587999999999999</v>
      </c>
    </row>
    <row r="111" spans="1:11" s="216" customFormat="1" hidden="1" outlineLevel="1">
      <c r="A111" s="470">
        <v>2022</v>
      </c>
      <c r="B111" s="418">
        <v>-1.782</v>
      </c>
      <c r="C111" s="418">
        <v>0.85899999999999999</v>
      </c>
      <c r="D111" s="418">
        <v>1.6830000000000001</v>
      </c>
      <c r="E111" s="418">
        <v>1.625</v>
      </c>
      <c r="F111" s="418">
        <v>1.7649999999999999</v>
      </c>
      <c r="G111" s="418">
        <v>0</v>
      </c>
      <c r="H111" s="418">
        <v>-5.0190000000000001</v>
      </c>
      <c r="I111" s="418">
        <v>-3.3319999999999999</v>
      </c>
      <c r="J111" s="418">
        <v>7.1769999999999996</v>
      </c>
      <c r="K111" s="418">
        <v>-12.654</v>
      </c>
    </row>
    <row r="112" spans="1:11" s="216" customFormat="1" collapsed="1">
      <c r="A112" s="470" t="s">
        <v>363</v>
      </c>
      <c r="B112" s="418">
        <v>-4.0330000000000004</v>
      </c>
      <c r="C112" s="418">
        <v>-15.651</v>
      </c>
      <c r="D112" s="418">
        <v>4.8529999999999998</v>
      </c>
      <c r="E112" s="418">
        <v>-8.8469999999999995</v>
      </c>
      <c r="F112" s="418">
        <v>6.2350000000000003</v>
      </c>
      <c r="G112" s="418">
        <v>0</v>
      </c>
      <c r="H112" s="418">
        <v>1.4259999999999999</v>
      </c>
      <c r="I112" s="418">
        <v>-6.5430000000000001</v>
      </c>
      <c r="J112" s="418">
        <v>-7.1289999999999996</v>
      </c>
      <c r="K112" s="418">
        <v>-5.9059999999999997</v>
      </c>
    </row>
    <row r="113" spans="1:11" s="216" customFormat="1" ht="9" customHeight="1">
      <c r="A113" s="86" t="s">
        <v>141</v>
      </c>
      <c r="B113" s="232"/>
      <c r="C113" s="231"/>
      <c r="D113" s="231"/>
      <c r="E113" s="231"/>
      <c r="F113" s="231"/>
      <c r="G113" s="231"/>
      <c r="H113" s="231"/>
      <c r="I113" s="231"/>
      <c r="J113" s="231"/>
      <c r="K113" s="231"/>
    </row>
    <row r="114" spans="1:11" s="216" customFormat="1" ht="10.5" customHeight="1">
      <c r="A114" s="404" t="s">
        <v>297</v>
      </c>
      <c r="B114" s="232"/>
      <c r="C114" s="231"/>
      <c r="D114" s="231"/>
      <c r="E114" s="231"/>
      <c r="F114" s="231"/>
      <c r="G114" s="231"/>
      <c r="H114" s="231"/>
      <c r="I114" s="231"/>
      <c r="J114" s="231"/>
      <c r="K114" s="231"/>
    </row>
    <row r="115" spans="1:11" s="216" customFormat="1" ht="10.5" customHeight="1">
      <c r="B115" s="225"/>
    </row>
    <row r="116" spans="1:11" s="216" customFormat="1" ht="24" customHeight="1">
      <c r="A116" s="579" t="s">
        <v>401</v>
      </c>
      <c r="B116" s="579"/>
      <c r="C116" s="579"/>
      <c r="D116" s="579"/>
      <c r="E116" s="579"/>
      <c r="F116" s="579"/>
      <c r="G116" s="579"/>
      <c r="H116" s="579"/>
      <c r="I116" s="579"/>
      <c r="J116" s="579"/>
      <c r="K116" s="579"/>
    </row>
    <row r="117" spans="1:11" s="216" customFormat="1" ht="12" customHeight="1">
      <c r="A117" s="234"/>
      <c r="B117" s="225"/>
    </row>
    <row r="118" spans="1:11" s="216" customFormat="1" ht="12" customHeight="1">
      <c r="A118" s="630" t="s">
        <v>57</v>
      </c>
      <c r="B118" s="628" t="s">
        <v>169</v>
      </c>
      <c r="C118" s="582" t="s">
        <v>170</v>
      </c>
      <c r="D118" s="582"/>
      <c r="E118" s="582"/>
      <c r="F118" s="582"/>
      <c r="G118" s="582"/>
      <c r="H118" s="582"/>
      <c r="I118" s="582"/>
      <c r="J118" s="582"/>
      <c r="K118" s="615"/>
    </row>
    <row r="119" spans="1:11" ht="11.45" customHeight="1">
      <c r="A119" s="638"/>
      <c r="B119" s="628"/>
      <c r="C119" s="577" t="s">
        <v>324</v>
      </c>
      <c r="D119" s="628" t="s">
        <v>78</v>
      </c>
      <c r="E119" s="241" t="s">
        <v>56</v>
      </c>
      <c r="F119" s="241"/>
      <c r="G119" s="241"/>
      <c r="H119" s="241"/>
      <c r="I119" s="629" t="s">
        <v>325</v>
      </c>
      <c r="J119" s="629" t="s">
        <v>56</v>
      </c>
      <c r="K119" s="639"/>
    </row>
    <row r="120" spans="1:11" ht="45">
      <c r="A120" s="638"/>
      <c r="B120" s="628"/>
      <c r="C120" s="634"/>
      <c r="D120" s="637"/>
      <c r="E120" s="92" t="s">
        <v>196</v>
      </c>
      <c r="F120" s="92" t="s">
        <v>197</v>
      </c>
      <c r="G120" s="297" t="s">
        <v>322</v>
      </c>
      <c r="H120" s="297" t="s">
        <v>323</v>
      </c>
      <c r="I120" s="637"/>
      <c r="J120" s="297" t="s">
        <v>37</v>
      </c>
      <c r="K120" s="447" t="s">
        <v>326</v>
      </c>
    </row>
    <row r="121" spans="1:11" ht="10.5" customHeight="1">
      <c r="A121" s="109"/>
      <c r="B121" s="109"/>
      <c r="C121" s="109"/>
      <c r="D121" s="109"/>
      <c r="E121" s="110"/>
      <c r="F121" s="110"/>
      <c r="G121" s="110"/>
      <c r="H121" s="110"/>
      <c r="I121" s="109"/>
      <c r="J121" s="446"/>
      <c r="K121" s="446"/>
    </row>
    <row r="122" spans="1:11">
      <c r="A122" s="101"/>
      <c r="B122" s="585" t="s">
        <v>157</v>
      </c>
      <c r="C122" s="585"/>
      <c r="D122" s="585"/>
      <c r="E122" s="585"/>
      <c r="F122" s="585"/>
      <c r="G122" s="585"/>
      <c r="H122" s="585"/>
      <c r="I122" s="585"/>
      <c r="J122" s="585"/>
      <c r="K122" s="585"/>
    </row>
    <row r="123" spans="1:11">
      <c r="A123" s="340">
        <v>1990</v>
      </c>
      <c r="B123" s="417">
        <v>30495.569</v>
      </c>
      <c r="C123" s="417">
        <v>5268.3829999999998</v>
      </c>
      <c r="D123" s="417">
        <v>5076.3440000000001</v>
      </c>
      <c r="E123" s="417">
        <v>977.35</v>
      </c>
      <c r="F123" s="417">
        <v>3701.4189999999999</v>
      </c>
      <c r="G123" s="417">
        <v>362.83699999999999</v>
      </c>
      <c r="H123" s="417">
        <v>34.738</v>
      </c>
      <c r="I123" s="417">
        <v>20150.842000000001</v>
      </c>
      <c r="J123" s="417">
        <v>0</v>
      </c>
      <c r="K123" s="417">
        <v>0</v>
      </c>
    </row>
    <row r="124" spans="1:11" s="276" customFormat="1" hidden="1" outlineLevel="1">
      <c r="A124" s="277">
        <v>1999</v>
      </c>
      <c r="B124" s="417">
        <v>25893.788</v>
      </c>
      <c r="C124" s="417">
        <v>2625.9580000000001</v>
      </c>
      <c r="D124" s="417">
        <v>5801.2690000000002</v>
      </c>
      <c r="E124" s="417">
        <v>806.69</v>
      </c>
      <c r="F124" s="417">
        <v>4265.643</v>
      </c>
      <c r="G124" s="417">
        <v>697.14300000000003</v>
      </c>
      <c r="H124" s="417">
        <v>31.794</v>
      </c>
      <c r="I124" s="417">
        <v>17466.561000000002</v>
      </c>
      <c r="J124" s="417">
        <v>0</v>
      </c>
      <c r="K124" s="417">
        <v>0</v>
      </c>
    </row>
    <row r="125" spans="1:11" collapsed="1">
      <c r="A125" s="340">
        <v>2000</v>
      </c>
      <c r="B125" s="417">
        <v>25834.48</v>
      </c>
      <c r="C125" s="417">
        <v>2822.788</v>
      </c>
      <c r="D125" s="417">
        <v>5787.9759999999997</v>
      </c>
      <c r="E125" s="417">
        <v>821.64499999999998</v>
      </c>
      <c r="F125" s="417">
        <v>4146.5829999999996</v>
      </c>
      <c r="G125" s="417">
        <v>791.12699999999995</v>
      </c>
      <c r="H125" s="417">
        <v>28.620999999999999</v>
      </c>
      <c r="I125" s="417">
        <v>17223.716</v>
      </c>
      <c r="J125" s="417">
        <v>0</v>
      </c>
      <c r="K125" s="417">
        <v>0</v>
      </c>
    </row>
    <row r="126" spans="1:11" hidden="1" outlineLevel="1">
      <c r="A126" s="340">
        <v>2001</v>
      </c>
      <c r="B126" s="417">
        <v>24656.607</v>
      </c>
      <c r="C126" s="417">
        <v>2629.9740000000002</v>
      </c>
      <c r="D126" s="417">
        <v>5752.8739999999998</v>
      </c>
      <c r="E126" s="417">
        <v>795.92499999999995</v>
      </c>
      <c r="F126" s="417">
        <v>4086.788</v>
      </c>
      <c r="G126" s="417">
        <v>841.55700000000002</v>
      </c>
      <c r="H126" s="417">
        <v>28.603000000000002</v>
      </c>
      <c r="I126" s="417">
        <v>16273.76</v>
      </c>
      <c r="J126" s="417">
        <v>0</v>
      </c>
      <c r="K126" s="417">
        <v>0</v>
      </c>
    </row>
    <row r="127" spans="1:11" hidden="1" outlineLevel="1">
      <c r="A127" s="340">
        <v>2002</v>
      </c>
      <c r="B127" s="417">
        <v>23322.989000000001</v>
      </c>
      <c r="C127" s="417">
        <v>2421.6329999999998</v>
      </c>
      <c r="D127" s="417">
        <v>5600.1120000000001</v>
      </c>
      <c r="E127" s="417">
        <v>788.66099999999994</v>
      </c>
      <c r="F127" s="417">
        <v>3975.9839999999999</v>
      </c>
      <c r="G127" s="417">
        <v>810.03800000000001</v>
      </c>
      <c r="H127" s="417">
        <v>25.428999999999998</v>
      </c>
      <c r="I127" s="417">
        <v>15301.244000000001</v>
      </c>
      <c r="J127" s="417">
        <v>0</v>
      </c>
      <c r="K127" s="417">
        <v>0</v>
      </c>
    </row>
    <row r="128" spans="1:11" hidden="1" outlineLevel="1">
      <c r="A128" s="340">
        <v>2003</v>
      </c>
      <c r="B128" s="417">
        <v>26467.580999999998</v>
      </c>
      <c r="C128" s="417">
        <v>2577.89</v>
      </c>
      <c r="D128" s="417">
        <v>5901.9309999999996</v>
      </c>
      <c r="E128" s="417">
        <v>1202.2249999999999</v>
      </c>
      <c r="F128" s="417">
        <v>3848.9679999999998</v>
      </c>
      <c r="G128" s="417">
        <v>825.30200000000002</v>
      </c>
      <c r="H128" s="417">
        <v>25.436</v>
      </c>
      <c r="I128" s="417">
        <v>17987.759999999998</v>
      </c>
      <c r="J128" s="417">
        <v>0</v>
      </c>
      <c r="K128" s="417">
        <v>0</v>
      </c>
    </row>
    <row r="129" spans="1:11" hidden="1" outlineLevel="1">
      <c r="A129" s="340">
        <v>2004</v>
      </c>
      <c r="B129" s="417">
        <v>23173.61</v>
      </c>
      <c r="C129" s="417">
        <v>1803.0840000000001</v>
      </c>
      <c r="D129" s="417">
        <v>5489.1120000000001</v>
      </c>
      <c r="E129" s="417">
        <v>798.69899999999996</v>
      </c>
      <c r="F129" s="417">
        <v>3855.3939999999998</v>
      </c>
      <c r="G129" s="417">
        <v>806.40200000000004</v>
      </c>
      <c r="H129" s="417">
        <v>28.617000000000001</v>
      </c>
      <c r="I129" s="417">
        <v>15881.414000000001</v>
      </c>
      <c r="J129" s="417">
        <v>0</v>
      </c>
      <c r="K129" s="417">
        <v>0</v>
      </c>
    </row>
    <row r="130" spans="1:11" hidden="1" outlineLevel="1">
      <c r="A130" s="340">
        <v>2005</v>
      </c>
      <c r="B130" s="417">
        <v>21654.258000000002</v>
      </c>
      <c r="C130" s="417">
        <v>1618.644</v>
      </c>
      <c r="D130" s="417">
        <v>4992.8010000000004</v>
      </c>
      <c r="E130" s="417">
        <v>462.142</v>
      </c>
      <c r="F130" s="417">
        <v>3623.1619999999998</v>
      </c>
      <c r="G130" s="417">
        <v>875.702</v>
      </c>
      <c r="H130" s="417">
        <v>31.795000000000002</v>
      </c>
      <c r="I130" s="417">
        <v>15042.814</v>
      </c>
      <c r="J130" s="417">
        <v>0</v>
      </c>
      <c r="K130" s="417">
        <v>0</v>
      </c>
    </row>
    <row r="131" spans="1:11" hidden="1" outlineLevel="1">
      <c r="A131" s="340">
        <v>2006</v>
      </c>
      <c r="B131" s="417">
        <v>22325.867999999999</v>
      </c>
      <c r="C131" s="417">
        <v>1998.6130000000001</v>
      </c>
      <c r="D131" s="417">
        <v>5103.1499999999996</v>
      </c>
      <c r="E131" s="417">
        <v>629.125</v>
      </c>
      <c r="F131" s="417">
        <v>3501.1030000000001</v>
      </c>
      <c r="G131" s="417">
        <v>945.25699999999995</v>
      </c>
      <c r="H131" s="417">
        <v>27.666</v>
      </c>
      <c r="I131" s="417">
        <v>15224.103999999999</v>
      </c>
      <c r="J131" s="417">
        <v>0</v>
      </c>
      <c r="K131" s="417">
        <v>0</v>
      </c>
    </row>
    <row r="132" spans="1:11" hidden="1" outlineLevel="1">
      <c r="A132" s="340">
        <v>2007</v>
      </c>
      <c r="B132" s="417">
        <v>20447.617999999999</v>
      </c>
      <c r="C132" s="417">
        <v>1974.577</v>
      </c>
      <c r="D132" s="417">
        <v>4984.5339999999997</v>
      </c>
      <c r="E132" s="417">
        <v>582.68600000000004</v>
      </c>
      <c r="F132" s="417">
        <v>3422.4349999999999</v>
      </c>
      <c r="G132" s="417">
        <v>962.55499999999995</v>
      </c>
      <c r="H132" s="417">
        <v>16.859000000000002</v>
      </c>
      <c r="I132" s="417">
        <v>13488.508</v>
      </c>
      <c r="J132" s="417">
        <v>0</v>
      </c>
      <c r="K132" s="417">
        <v>0</v>
      </c>
    </row>
    <row r="133" spans="1:11" hidden="1" outlineLevel="1">
      <c r="A133" s="340">
        <v>2008</v>
      </c>
      <c r="B133" s="417">
        <v>20897.174999999999</v>
      </c>
      <c r="C133" s="417">
        <v>2015.549</v>
      </c>
      <c r="D133" s="417">
        <v>4934.5309999999999</v>
      </c>
      <c r="E133" s="417">
        <v>538.60599999999999</v>
      </c>
      <c r="F133" s="417">
        <v>3394.1129999999998</v>
      </c>
      <c r="G133" s="417">
        <v>988.13599999999997</v>
      </c>
      <c r="H133" s="417">
        <v>13.676</v>
      </c>
      <c r="I133" s="417">
        <v>13947.094999999999</v>
      </c>
      <c r="J133" s="417">
        <v>0</v>
      </c>
      <c r="K133" s="417">
        <v>0</v>
      </c>
    </row>
    <row r="134" spans="1:11" hidden="1" outlineLevel="1">
      <c r="A134" s="340">
        <v>2009</v>
      </c>
      <c r="B134" s="417">
        <v>20025.219000000001</v>
      </c>
      <c r="C134" s="417">
        <v>1576.579</v>
      </c>
      <c r="D134" s="417">
        <v>4742.3670000000002</v>
      </c>
      <c r="E134" s="417">
        <v>514.01900000000001</v>
      </c>
      <c r="F134" s="417">
        <v>3372.7350000000001</v>
      </c>
      <c r="G134" s="417">
        <v>827.947</v>
      </c>
      <c r="H134" s="417">
        <v>27.666</v>
      </c>
      <c r="I134" s="417">
        <v>13706.272999999999</v>
      </c>
      <c r="J134" s="417">
        <v>0</v>
      </c>
      <c r="K134" s="417">
        <v>0</v>
      </c>
    </row>
    <row r="135" spans="1:11" collapsed="1">
      <c r="A135" s="340">
        <v>2010</v>
      </c>
      <c r="B135" s="417">
        <v>21056.924999999999</v>
      </c>
      <c r="C135" s="417">
        <v>1702.16</v>
      </c>
      <c r="D135" s="417">
        <v>4868.1139999999996</v>
      </c>
      <c r="E135" s="417">
        <v>492.16199999999998</v>
      </c>
      <c r="F135" s="417">
        <v>3409.8409999999999</v>
      </c>
      <c r="G135" s="417">
        <v>940.68700000000001</v>
      </c>
      <c r="H135" s="417">
        <v>25.423999999999999</v>
      </c>
      <c r="I135" s="417">
        <v>14486.651</v>
      </c>
      <c r="J135" s="417">
        <v>0</v>
      </c>
      <c r="K135" s="417">
        <v>0</v>
      </c>
    </row>
    <row r="136" spans="1:11" hidden="1" outlineLevel="1">
      <c r="A136" s="340">
        <v>2011</v>
      </c>
      <c r="B136" s="417">
        <v>20860.093000000001</v>
      </c>
      <c r="C136" s="417">
        <v>1775.1130000000001</v>
      </c>
      <c r="D136" s="417">
        <v>4889.8339999999998</v>
      </c>
      <c r="E136" s="417">
        <v>511.589</v>
      </c>
      <c r="F136" s="417">
        <v>3485.09</v>
      </c>
      <c r="G136" s="417">
        <v>863.59299999999996</v>
      </c>
      <c r="H136" s="417">
        <v>29.562000000000001</v>
      </c>
      <c r="I136" s="417">
        <v>14195.146000000001</v>
      </c>
      <c r="J136" s="417">
        <v>0</v>
      </c>
      <c r="K136" s="417">
        <v>0</v>
      </c>
    </row>
    <row r="137" spans="1:11" hidden="1" outlineLevel="1">
      <c r="A137" s="340">
        <v>2012</v>
      </c>
      <c r="B137" s="417">
        <v>20540.556</v>
      </c>
      <c r="C137" s="417">
        <v>1641.7149999999999</v>
      </c>
      <c r="D137" s="417">
        <v>4943.25</v>
      </c>
      <c r="E137" s="417">
        <v>525.13199999999995</v>
      </c>
      <c r="F137" s="417">
        <v>3461.1460000000002</v>
      </c>
      <c r="G137" s="417">
        <v>924.43200000000002</v>
      </c>
      <c r="H137" s="417">
        <v>32.539000000000001</v>
      </c>
      <c r="I137" s="417">
        <v>13955.592000000001</v>
      </c>
      <c r="J137" s="417">
        <v>0</v>
      </c>
      <c r="K137" s="417">
        <v>0</v>
      </c>
    </row>
    <row r="138" spans="1:11" hidden="1" outlineLevel="1">
      <c r="A138" s="340">
        <v>2013</v>
      </c>
      <c r="B138" s="417">
        <v>20715.951000000001</v>
      </c>
      <c r="C138" s="417">
        <v>1505.182</v>
      </c>
      <c r="D138" s="417">
        <v>5116.8630000000003</v>
      </c>
      <c r="E138" s="417">
        <v>486.54300000000001</v>
      </c>
      <c r="F138" s="417">
        <v>3614.7759999999998</v>
      </c>
      <c r="G138" s="417">
        <v>979.89300000000003</v>
      </c>
      <c r="H138" s="417">
        <v>35.65</v>
      </c>
      <c r="I138" s="417">
        <v>14093.906000000001</v>
      </c>
      <c r="J138" s="417">
        <v>0</v>
      </c>
      <c r="K138" s="417">
        <v>0</v>
      </c>
    </row>
    <row r="139" spans="1:11" hidden="1" outlineLevel="1">
      <c r="A139" s="340">
        <v>2014</v>
      </c>
      <c r="B139" s="417">
        <v>20620.341</v>
      </c>
      <c r="C139" s="417">
        <v>1339.106</v>
      </c>
      <c r="D139" s="417">
        <v>5534.5119999999997</v>
      </c>
      <c r="E139" s="417">
        <v>501.75</v>
      </c>
      <c r="F139" s="417">
        <v>3985.154</v>
      </c>
      <c r="G139" s="417">
        <v>1006.246</v>
      </c>
      <c r="H139" s="417">
        <v>41.362000000000002</v>
      </c>
      <c r="I139" s="417">
        <v>13746.724</v>
      </c>
      <c r="J139" s="417">
        <v>0</v>
      </c>
      <c r="K139" s="417">
        <v>0</v>
      </c>
    </row>
    <row r="140" spans="1:11" hidden="1" outlineLevel="1">
      <c r="A140" s="340">
        <v>2015</v>
      </c>
      <c r="B140" s="417">
        <v>19654.546999999999</v>
      </c>
      <c r="C140" s="417">
        <v>1299.701</v>
      </c>
      <c r="D140" s="417">
        <v>5380.5690000000004</v>
      </c>
      <c r="E140" s="417">
        <v>511.291</v>
      </c>
      <c r="F140" s="417">
        <v>3819.9659999999999</v>
      </c>
      <c r="G140" s="417">
        <v>1007.636</v>
      </c>
      <c r="H140" s="417">
        <v>41.676000000000002</v>
      </c>
      <c r="I140" s="417">
        <v>12974.277</v>
      </c>
      <c r="J140" s="417">
        <v>0</v>
      </c>
      <c r="K140" s="417">
        <v>0</v>
      </c>
    </row>
    <row r="141" spans="1:11" hidden="1" outlineLevel="1">
      <c r="A141" s="340">
        <v>2016</v>
      </c>
      <c r="B141" s="417">
        <v>20011.312999999998</v>
      </c>
      <c r="C141" s="417">
        <v>1223.425</v>
      </c>
      <c r="D141" s="417">
        <v>5545.6909999999998</v>
      </c>
      <c r="E141" s="417">
        <v>514.44600000000003</v>
      </c>
      <c r="F141" s="417">
        <v>3903.5889999999999</v>
      </c>
      <c r="G141" s="417">
        <v>1082.9829999999999</v>
      </c>
      <c r="H141" s="417">
        <v>44.673000000000002</v>
      </c>
      <c r="I141" s="417">
        <v>13242.197</v>
      </c>
      <c r="J141" s="417">
        <v>0</v>
      </c>
      <c r="K141" s="417">
        <v>0</v>
      </c>
    </row>
    <row r="142" spans="1:11" hidden="1" outlineLevel="1">
      <c r="A142" s="340">
        <v>2017</v>
      </c>
      <c r="B142" s="417">
        <v>19075.982</v>
      </c>
      <c r="C142" s="417">
        <v>1133.7339999999999</v>
      </c>
      <c r="D142" s="417">
        <v>5634.1930000000002</v>
      </c>
      <c r="E142" s="417">
        <v>518.75599999999997</v>
      </c>
      <c r="F142" s="417">
        <v>3982.0770000000002</v>
      </c>
      <c r="G142" s="417">
        <v>1082.7550000000001</v>
      </c>
      <c r="H142" s="417">
        <v>50.604999999999997</v>
      </c>
      <c r="I142" s="417">
        <v>12308.055</v>
      </c>
      <c r="J142" s="417">
        <v>5755.8360000000002</v>
      </c>
      <c r="K142" s="417">
        <v>6552.2190000000001</v>
      </c>
    </row>
    <row r="143" spans="1:11" hidden="1" outlineLevel="1">
      <c r="A143" s="414">
        <v>2018</v>
      </c>
      <c r="B143" s="417">
        <v>18902.537</v>
      </c>
      <c r="C143" s="417">
        <v>1138.2629999999999</v>
      </c>
      <c r="D143" s="417">
        <v>5621.8429999999998</v>
      </c>
      <c r="E143" s="417">
        <v>431.50200000000001</v>
      </c>
      <c r="F143" s="417">
        <v>3916.2280000000001</v>
      </c>
      <c r="G143" s="417">
        <v>1226.713</v>
      </c>
      <c r="H143" s="417">
        <v>47.4</v>
      </c>
      <c r="I143" s="417">
        <v>12142.431</v>
      </c>
      <c r="J143" s="417">
        <v>5724.4380000000001</v>
      </c>
      <c r="K143" s="417">
        <v>6417.9930000000004</v>
      </c>
    </row>
    <row r="144" spans="1:11" hidden="1" outlineLevel="1">
      <c r="A144" s="414">
        <v>2019</v>
      </c>
      <c r="B144" s="417">
        <v>17956.183000000001</v>
      </c>
      <c r="C144" s="417">
        <v>957.21799999999996</v>
      </c>
      <c r="D144" s="417">
        <v>5510.9660000000003</v>
      </c>
      <c r="E144" s="417">
        <v>367.66300000000001</v>
      </c>
      <c r="F144" s="417">
        <v>3964.127</v>
      </c>
      <c r="G144" s="417">
        <v>1128.7470000000001</v>
      </c>
      <c r="H144" s="417">
        <v>50.429000000000002</v>
      </c>
      <c r="I144" s="417">
        <v>11487.999</v>
      </c>
      <c r="J144" s="417">
        <v>5444.7960000000003</v>
      </c>
      <c r="K144" s="417">
        <v>6043.2030000000004</v>
      </c>
    </row>
    <row r="145" spans="1:11" collapsed="1">
      <c r="A145" s="442">
        <v>2020</v>
      </c>
      <c r="B145" s="417">
        <v>15151.812</v>
      </c>
      <c r="C145" s="417">
        <v>825.24199999999996</v>
      </c>
      <c r="D145" s="417">
        <v>4221.6719999999996</v>
      </c>
      <c r="E145" s="417">
        <v>310.42399999999998</v>
      </c>
      <c r="F145" s="417">
        <v>3553.779</v>
      </c>
      <c r="G145" s="417">
        <v>311.30599999999998</v>
      </c>
      <c r="H145" s="417">
        <v>46.161999999999999</v>
      </c>
      <c r="I145" s="417">
        <v>10104.898999999999</v>
      </c>
      <c r="J145" s="417">
        <v>4896.0249999999996</v>
      </c>
      <c r="K145" s="417">
        <v>5208.8739999999998</v>
      </c>
    </row>
    <row r="146" spans="1:11" hidden="1" outlineLevel="1">
      <c r="A146" s="462">
        <v>2021</v>
      </c>
      <c r="B146" s="417">
        <v>15213.781999999999</v>
      </c>
      <c r="C146" s="417">
        <v>907.06500000000005</v>
      </c>
      <c r="D146" s="417">
        <v>3983.9319999999998</v>
      </c>
      <c r="E146" s="417">
        <v>352.67399999999998</v>
      </c>
      <c r="F146" s="417">
        <v>3590.297</v>
      </c>
      <c r="G146" s="417">
        <v>0</v>
      </c>
      <c r="H146" s="417">
        <v>40.960999999999999</v>
      </c>
      <c r="I146" s="417">
        <v>10322.784</v>
      </c>
      <c r="J146" s="417">
        <v>4843.53</v>
      </c>
      <c r="K146" s="417">
        <v>5479.2539999999999</v>
      </c>
    </row>
    <row r="147" spans="1:11" hidden="1" outlineLevel="1">
      <c r="A147" s="470">
        <v>2022</v>
      </c>
      <c r="B147" s="417">
        <v>15724.97</v>
      </c>
      <c r="C147" s="417">
        <v>919.72400000000005</v>
      </c>
      <c r="D147" s="417">
        <v>4056.3870000000002</v>
      </c>
      <c r="E147" s="417">
        <v>361.19400000000002</v>
      </c>
      <c r="F147" s="417">
        <v>3656.2620000000002</v>
      </c>
      <c r="G147" s="417">
        <v>0</v>
      </c>
      <c r="H147" s="417">
        <v>38.93</v>
      </c>
      <c r="I147" s="417">
        <v>10748.858</v>
      </c>
      <c r="J147" s="417">
        <v>5671.08</v>
      </c>
      <c r="K147" s="417">
        <v>5077.7780000000002</v>
      </c>
    </row>
    <row r="148" spans="1:11" collapsed="1">
      <c r="A148" s="470" t="s">
        <v>363</v>
      </c>
      <c r="B148" s="417">
        <v>15103.772000000001</v>
      </c>
      <c r="C148" s="417">
        <v>775.27300000000002</v>
      </c>
      <c r="D148" s="417">
        <v>4252.9279999999999</v>
      </c>
      <c r="E148" s="417">
        <v>329.19900000000001</v>
      </c>
      <c r="F148" s="417">
        <v>3884.2429999999999</v>
      </c>
      <c r="G148" s="417">
        <v>0</v>
      </c>
      <c r="H148" s="417">
        <v>39.484999999999999</v>
      </c>
      <c r="I148" s="417">
        <v>10075.571</v>
      </c>
      <c r="J148" s="417">
        <v>5252.4669999999996</v>
      </c>
      <c r="K148" s="417">
        <v>4823.1040000000003</v>
      </c>
    </row>
    <row r="149" spans="1:11" ht="6.6" customHeight="1">
      <c r="A149" s="340"/>
      <c r="B149" s="230"/>
      <c r="C149" s="221"/>
      <c r="D149" s="106"/>
      <c r="E149" s="106"/>
      <c r="F149" s="106"/>
      <c r="G149" s="106"/>
      <c r="H149" s="106"/>
      <c r="I149" s="106"/>
      <c r="J149" s="106"/>
      <c r="K149" s="106"/>
    </row>
    <row r="150" spans="1:11">
      <c r="A150" s="340"/>
      <c r="B150" s="585" t="s">
        <v>158</v>
      </c>
      <c r="C150" s="585"/>
      <c r="D150" s="585"/>
      <c r="E150" s="585"/>
      <c r="F150" s="585"/>
      <c r="G150" s="585"/>
      <c r="H150" s="585"/>
      <c r="I150" s="585"/>
      <c r="J150" s="585"/>
      <c r="K150" s="585"/>
    </row>
    <row r="151" spans="1:11">
      <c r="A151" s="340">
        <v>1990</v>
      </c>
      <c r="B151" s="418">
        <v>100</v>
      </c>
      <c r="C151" s="418">
        <v>17.276</v>
      </c>
      <c r="D151" s="418">
        <v>16.646000000000001</v>
      </c>
      <c r="E151" s="418">
        <v>3.2050000000000001</v>
      </c>
      <c r="F151" s="418">
        <v>12.138</v>
      </c>
      <c r="G151" s="418">
        <v>1.19</v>
      </c>
      <c r="H151" s="418">
        <v>0.114</v>
      </c>
      <c r="I151" s="418">
        <v>66.078000000000003</v>
      </c>
      <c r="J151" s="418">
        <v>0</v>
      </c>
      <c r="K151" s="418">
        <v>0</v>
      </c>
    </row>
    <row r="152" spans="1:11">
      <c r="A152" s="340">
        <v>2000</v>
      </c>
      <c r="B152" s="418">
        <v>100</v>
      </c>
      <c r="C152" s="418">
        <v>10.926</v>
      </c>
      <c r="D152" s="418">
        <v>22.404</v>
      </c>
      <c r="E152" s="418">
        <v>3.18</v>
      </c>
      <c r="F152" s="418">
        <v>16.050999999999998</v>
      </c>
      <c r="G152" s="418">
        <v>3.0619999999999998</v>
      </c>
      <c r="H152" s="418">
        <v>0.111</v>
      </c>
      <c r="I152" s="418">
        <v>66.668999999999997</v>
      </c>
      <c r="J152" s="418">
        <v>0</v>
      </c>
      <c r="K152" s="418">
        <v>0</v>
      </c>
    </row>
    <row r="153" spans="1:11" hidden="1" outlineLevel="1">
      <c r="A153" s="340">
        <v>2001</v>
      </c>
      <c r="B153" s="418">
        <v>100</v>
      </c>
      <c r="C153" s="418">
        <v>10.666</v>
      </c>
      <c r="D153" s="418">
        <v>23.332000000000001</v>
      </c>
      <c r="E153" s="418">
        <v>3.2280000000000002</v>
      </c>
      <c r="F153" s="418">
        <v>16.574999999999999</v>
      </c>
      <c r="G153" s="418">
        <v>3.4129999999999998</v>
      </c>
      <c r="H153" s="418">
        <v>0.11600000000000001</v>
      </c>
      <c r="I153" s="418">
        <v>66.001999999999995</v>
      </c>
      <c r="J153" s="418">
        <v>0</v>
      </c>
      <c r="K153" s="418">
        <v>0</v>
      </c>
    </row>
    <row r="154" spans="1:11" hidden="1" outlineLevel="1">
      <c r="A154" s="340">
        <v>2002</v>
      </c>
      <c r="B154" s="418">
        <v>100</v>
      </c>
      <c r="C154" s="418">
        <v>10.382999999999999</v>
      </c>
      <c r="D154" s="418">
        <v>24.010999999999999</v>
      </c>
      <c r="E154" s="418">
        <v>3.3809999999999998</v>
      </c>
      <c r="F154" s="418">
        <v>17.047000000000001</v>
      </c>
      <c r="G154" s="418">
        <v>3.4729999999999999</v>
      </c>
      <c r="H154" s="418">
        <v>0.109</v>
      </c>
      <c r="I154" s="418">
        <v>65.605999999999995</v>
      </c>
      <c r="J154" s="418">
        <v>0</v>
      </c>
      <c r="K154" s="418">
        <v>0</v>
      </c>
    </row>
    <row r="155" spans="1:11" hidden="1" outlineLevel="1">
      <c r="A155" s="340">
        <v>2003</v>
      </c>
      <c r="B155" s="418">
        <v>100</v>
      </c>
      <c r="C155" s="418">
        <v>9.74</v>
      </c>
      <c r="D155" s="418">
        <v>22.298999999999999</v>
      </c>
      <c r="E155" s="418">
        <v>4.5419999999999998</v>
      </c>
      <c r="F155" s="418">
        <v>14.542</v>
      </c>
      <c r="G155" s="418">
        <v>3.1179999999999999</v>
      </c>
      <c r="H155" s="418">
        <v>9.6000000000000002E-2</v>
      </c>
      <c r="I155" s="418">
        <v>67.960999999999999</v>
      </c>
      <c r="J155" s="418">
        <v>0</v>
      </c>
      <c r="K155" s="418">
        <v>0</v>
      </c>
    </row>
    <row r="156" spans="1:11" hidden="1" outlineLevel="1">
      <c r="A156" s="340">
        <v>2004</v>
      </c>
      <c r="B156" s="418">
        <v>100</v>
      </c>
      <c r="C156" s="418">
        <v>7.7809999999999997</v>
      </c>
      <c r="D156" s="418">
        <v>23.687000000000001</v>
      </c>
      <c r="E156" s="418">
        <v>3.4470000000000001</v>
      </c>
      <c r="F156" s="418">
        <v>16.637</v>
      </c>
      <c r="G156" s="418">
        <v>3.48</v>
      </c>
      <c r="H156" s="418">
        <v>0.123</v>
      </c>
      <c r="I156" s="418">
        <v>68.531999999999996</v>
      </c>
      <c r="J156" s="418">
        <v>0</v>
      </c>
      <c r="K156" s="418">
        <v>0</v>
      </c>
    </row>
    <row r="157" spans="1:11" hidden="1" outlineLevel="1">
      <c r="A157" s="340">
        <v>2005</v>
      </c>
      <c r="B157" s="418">
        <v>100</v>
      </c>
      <c r="C157" s="418">
        <v>7.4749999999999996</v>
      </c>
      <c r="D157" s="418">
        <v>23.056999999999999</v>
      </c>
      <c r="E157" s="418">
        <v>2.1339999999999999</v>
      </c>
      <c r="F157" s="418">
        <v>16.731999999999999</v>
      </c>
      <c r="G157" s="418">
        <v>4.0439999999999996</v>
      </c>
      <c r="H157" s="418">
        <v>0.14699999999999999</v>
      </c>
      <c r="I157" s="418">
        <v>69.468000000000004</v>
      </c>
      <c r="J157" s="418">
        <v>0</v>
      </c>
      <c r="K157" s="418">
        <v>0</v>
      </c>
    </row>
    <row r="158" spans="1:11" hidden="1" outlineLevel="1">
      <c r="A158" s="340">
        <v>2006</v>
      </c>
      <c r="B158" s="418">
        <v>100</v>
      </c>
      <c r="C158" s="418">
        <v>8.952</v>
      </c>
      <c r="D158" s="418">
        <v>22.858000000000001</v>
      </c>
      <c r="E158" s="418">
        <v>2.8180000000000001</v>
      </c>
      <c r="F158" s="418">
        <v>15.682</v>
      </c>
      <c r="G158" s="418">
        <v>4.234</v>
      </c>
      <c r="H158" s="418">
        <v>0.124</v>
      </c>
      <c r="I158" s="418">
        <v>68.19</v>
      </c>
      <c r="J158" s="418">
        <v>0</v>
      </c>
      <c r="K158" s="418">
        <v>0</v>
      </c>
    </row>
    <row r="159" spans="1:11" hidden="1" outlineLevel="1">
      <c r="A159" s="340">
        <v>2007</v>
      </c>
      <c r="B159" s="418">
        <v>100</v>
      </c>
      <c r="C159" s="418">
        <v>9.657</v>
      </c>
      <c r="D159" s="418">
        <v>24.376999999999999</v>
      </c>
      <c r="E159" s="418">
        <v>2.85</v>
      </c>
      <c r="F159" s="418">
        <v>16.738</v>
      </c>
      <c r="G159" s="418">
        <v>4.7069999999999999</v>
      </c>
      <c r="H159" s="418">
        <v>8.2000000000000003E-2</v>
      </c>
      <c r="I159" s="418">
        <v>65.965999999999994</v>
      </c>
      <c r="J159" s="418">
        <v>0</v>
      </c>
      <c r="K159" s="418">
        <v>0</v>
      </c>
    </row>
    <row r="160" spans="1:11" hidden="1" outlineLevel="1">
      <c r="A160" s="340">
        <v>2008</v>
      </c>
      <c r="B160" s="418">
        <v>100</v>
      </c>
      <c r="C160" s="418">
        <v>9.6449999999999996</v>
      </c>
      <c r="D160" s="418">
        <v>23.613</v>
      </c>
      <c r="E160" s="418">
        <v>2.577</v>
      </c>
      <c r="F160" s="418">
        <v>16.242000000000001</v>
      </c>
      <c r="G160" s="418">
        <v>4.7290000000000001</v>
      </c>
      <c r="H160" s="418">
        <v>6.5000000000000002E-2</v>
      </c>
      <c r="I160" s="418">
        <v>66.742000000000004</v>
      </c>
      <c r="J160" s="418">
        <v>0</v>
      </c>
      <c r="K160" s="418">
        <v>0</v>
      </c>
    </row>
    <row r="161" spans="1:11" hidden="1" outlineLevel="1">
      <c r="A161" s="340">
        <v>2009</v>
      </c>
      <c r="B161" s="418">
        <v>100</v>
      </c>
      <c r="C161" s="418">
        <v>7.8730000000000002</v>
      </c>
      <c r="D161" s="418">
        <v>23.681999999999999</v>
      </c>
      <c r="E161" s="418">
        <v>2.5670000000000002</v>
      </c>
      <c r="F161" s="418">
        <v>16.841999999999999</v>
      </c>
      <c r="G161" s="418">
        <v>4.1349999999999998</v>
      </c>
      <c r="H161" s="418">
        <v>0.13800000000000001</v>
      </c>
      <c r="I161" s="418">
        <v>68.444999999999993</v>
      </c>
      <c r="J161" s="418">
        <v>0</v>
      </c>
      <c r="K161" s="418">
        <v>0</v>
      </c>
    </row>
    <row r="162" spans="1:11" collapsed="1">
      <c r="A162" s="340">
        <v>2010</v>
      </c>
      <c r="B162" s="418">
        <v>100</v>
      </c>
      <c r="C162" s="418">
        <v>8.0839999999999996</v>
      </c>
      <c r="D162" s="418">
        <v>23.119</v>
      </c>
      <c r="E162" s="418">
        <v>2.3370000000000002</v>
      </c>
      <c r="F162" s="418">
        <v>16.193000000000001</v>
      </c>
      <c r="G162" s="418">
        <v>4.4669999999999996</v>
      </c>
      <c r="H162" s="418">
        <v>0.121</v>
      </c>
      <c r="I162" s="418">
        <v>68.798000000000002</v>
      </c>
      <c r="J162" s="418">
        <v>0</v>
      </c>
      <c r="K162" s="418">
        <v>0</v>
      </c>
    </row>
    <row r="163" spans="1:11" hidden="1" outlineLevel="1">
      <c r="A163" s="340">
        <v>2011</v>
      </c>
      <c r="B163" s="418">
        <v>100</v>
      </c>
      <c r="C163" s="418">
        <v>8.51</v>
      </c>
      <c r="D163" s="418">
        <v>23.440999999999999</v>
      </c>
      <c r="E163" s="418">
        <v>2.452</v>
      </c>
      <c r="F163" s="418">
        <v>16.707000000000001</v>
      </c>
      <c r="G163" s="418">
        <v>4.1399999999999997</v>
      </c>
      <c r="H163" s="418">
        <v>0.14199999999999999</v>
      </c>
      <c r="I163" s="418">
        <v>68.049000000000007</v>
      </c>
      <c r="J163" s="418">
        <v>0</v>
      </c>
      <c r="K163" s="418">
        <v>0</v>
      </c>
    </row>
    <row r="164" spans="1:11" hidden="1" outlineLevel="1">
      <c r="A164" s="340">
        <v>2012</v>
      </c>
      <c r="B164" s="418">
        <v>100</v>
      </c>
      <c r="C164" s="418">
        <v>7.9930000000000003</v>
      </c>
      <c r="D164" s="418">
        <v>24.065999999999999</v>
      </c>
      <c r="E164" s="418">
        <v>2.5569999999999999</v>
      </c>
      <c r="F164" s="418">
        <v>16.850000000000001</v>
      </c>
      <c r="G164" s="418">
        <v>4.5010000000000003</v>
      </c>
      <c r="H164" s="418">
        <v>0.158</v>
      </c>
      <c r="I164" s="418">
        <v>67.941999999999993</v>
      </c>
      <c r="J164" s="418">
        <v>0</v>
      </c>
      <c r="K164" s="418">
        <v>0</v>
      </c>
    </row>
    <row r="165" spans="1:11" hidden="1" outlineLevel="1">
      <c r="A165" s="340">
        <v>2013</v>
      </c>
      <c r="B165" s="418">
        <v>100</v>
      </c>
      <c r="C165" s="418">
        <v>7.266</v>
      </c>
      <c r="D165" s="418">
        <v>24.7</v>
      </c>
      <c r="E165" s="418">
        <v>2.3490000000000002</v>
      </c>
      <c r="F165" s="418">
        <v>17.449000000000002</v>
      </c>
      <c r="G165" s="418">
        <v>4.7300000000000004</v>
      </c>
      <c r="H165" s="418">
        <v>0.17199999999999999</v>
      </c>
      <c r="I165" s="418">
        <v>68.034000000000006</v>
      </c>
      <c r="J165" s="418">
        <v>0</v>
      </c>
      <c r="K165" s="418">
        <v>0</v>
      </c>
    </row>
    <row r="166" spans="1:11" hidden="1" outlineLevel="1">
      <c r="A166" s="340">
        <v>2014</v>
      </c>
      <c r="B166" s="418">
        <v>100</v>
      </c>
      <c r="C166" s="418">
        <v>6.4939999999999998</v>
      </c>
      <c r="D166" s="418">
        <v>26.84</v>
      </c>
      <c r="E166" s="418">
        <v>2.4329999999999998</v>
      </c>
      <c r="F166" s="418">
        <v>19.326000000000001</v>
      </c>
      <c r="G166" s="418">
        <v>4.88</v>
      </c>
      <c r="H166" s="418">
        <v>0.20100000000000001</v>
      </c>
      <c r="I166" s="418">
        <v>66.665999999999997</v>
      </c>
      <c r="J166" s="418">
        <v>0</v>
      </c>
      <c r="K166" s="418">
        <v>0</v>
      </c>
    </row>
    <row r="167" spans="1:11" hidden="1" outlineLevel="1">
      <c r="A167" s="340">
        <v>2015</v>
      </c>
      <c r="B167" s="418">
        <v>100</v>
      </c>
      <c r="C167" s="418">
        <v>6.6130000000000004</v>
      </c>
      <c r="D167" s="418">
        <v>27.376000000000001</v>
      </c>
      <c r="E167" s="418">
        <v>2.601</v>
      </c>
      <c r="F167" s="418">
        <v>19.436</v>
      </c>
      <c r="G167" s="418">
        <v>5.1269999999999998</v>
      </c>
      <c r="H167" s="418">
        <v>0.21199999999999999</v>
      </c>
      <c r="I167" s="418">
        <v>66.012</v>
      </c>
      <c r="J167" s="418">
        <v>0</v>
      </c>
      <c r="K167" s="418">
        <v>0</v>
      </c>
    </row>
    <row r="168" spans="1:11" hidden="1" outlineLevel="1">
      <c r="A168" s="340">
        <v>2016</v>
      </c>
      <c r="B168" s="418">
        <v>100</v>
      </c>
      <c r="C168" s="418">
        <v>6.1139999999999999</v>
      </c>
      <c r="D168" s="418">
        <v>27.713000000000001</v>
      </c>
      <c r="E168" s="418">
        <v>2.5710000000000002</v>
      </c>
      <c r="F168" s="418">
        <v>19.507000000000001</v>
      </c>
      <c r="G168" s="418">
        <v>5.4119999999999999</v>
      </c>
      <c r="H168" s="418">
        <v>0.223</v>
      </c>
      <c r="I168" s="418">
        <v>66.174000000000007</v>
      </c>
      <c r="J168" s="418">
        <v>0</v>
      </c>
      <c r="K168" s="418">
        <v>0</v>
      </c>
    </row>
    <row r="169" spans="1:11" hidden="1" outlineLevel="1">
      <c r="A169" s="340">
        <v>2017</v>
      </c>
      <c r="B169" s="418">
        <v>100</v>
      </c>
      <c r="C169" s="418">
        <v>5.9429999999999996</v>
      </c>
      <c r="D169" s="418">
        <v>29.536000000000001</v>
      </c>
      <c r="E169" s="418">
        <v>2.7189999999999999</v>
      </c>
      <c r="F169" s="418">
        <v>20.875</v>
      </c>
      <c r="G169" s="418">
        <v>5.6760000000000002</v>
      </c>
      <c r="H169" s="418">
        <v>0.26500000000000001</v>
      </c>
      <c r="I169" s="418">
        <v>64.521000000000001</v>
      </c>
      <c r="J169" s="418">
        <v>30.172999999999998</v>
      </c>
      <c r="K169" s="418">
        <v>34.347999999999999</v>
      </c>
    </row>
    <row r="170" spans="1:11" hidden="1" outlineLevel="1">
      <c r="A170" s="414">
        <v>2018</v>
      </c>
      <c r="B170" s="418">
        <v>100</v>
      </c>
      <c r="C170" s="418">
        <v>6.0220000000000002</v>
      </c>
      <c r="D170" s="418">
        <v>29.741</v>
      </c>
      <c r="E170" s="418">
        <v>2.2829999999999999</v>
      </c>
      <c r="F170" s="418">
        <v>20.718</v>
      </c>
      <c r="G170" s="418">
        <v>6.49</v>
      </c>
      <c r="H170" s="418">
        <v>0.251</v>
      </c>
      <c r="I170" s="418">
        <v>64.236999999999995</v>
      </c>
      <c r="J170" s="418">
        <v>30.283999999999999</v>
      </c>
      <c r="K170" s="418">
        <v>33.953000000000003</v>
      </c>
    </row>
    <row r="171" spans="1:11" hidden="1" outlineLevel="1">
      <c r="A171" s="414">
        <v>2019</v>
      </c>
      <c r="B171" s="418">
        <v>100</v>
      </c>
      <c r="C171" s="418">
        <v>5.3310000000000004</v>
      </c>
      <c r="D171" s="418">
        <v>30.690999999999999</v>
      </c>
      <c r="E171" s="418">
        <v>2.048</v>
      </c>
      <c r="F171" s="418">
        <v>22.077000000000002</v>
      </c>
      <c r="G171" s="418">
        <v>6.2859999999999996</v>
      </c>
      <c r="H171" s="418">
        <v>0.28100000000000003</v>
      </c>
      <c r="I171" s="418">
        <v>63.978000000000002</v>
      </c>
      <c r="J171" s="418">
        <v>30.323</v>
      </c>
      <c r="K171" s="418">
        <v>33.655000000000001</v>
      </c>
    </row>
    <row r="172" spans="1:11" collapsed="1">
      <c r="A172" s="442">
        <v>2020</v>
      </c>
      <c r="B172" s="418">
        <v>100</v>
      </c>
      <c r="C172" s="418">
        <v>5.4459999999999997</v>
      </c>
      <c r="D172" s="418">
        <v>27.861999999999998</v>
      </c>
      <c r="E172" s="418">
        <v>2.0489999999999999</v>
      </c>
      <c r="F172" s="418">
        <v>23.454000000000001</v>
      </c>
      <c r="G172" s="418">
        <v>2.0550000000000002</v>
      </c>
      <c r="H172" s="418">
        <v>0.30499999999999999</v>
      </c>
      <c r="I172" s="418">
        <v>66.691000000000003</v>
      </c>
      <c r="J172" s="418">
        <v>32.313000000000002</v>
      </c>
      <c r="K172" s="418">
        <v>34.378</v>
      </c>
    </row>
    <row r="173" spans="1:11" hidden="1" outlineLevel="1">
      <c r="A173" s="462">
        <v>2021</v>
      </c>
      <c r="B173" s="418">
        <v>100</v>
      </c>
      <c r="C173" s="418">
        <v>5.9619999999999997</v>
      </c>
      <c r="D173" s="418">
        <v>26.186</v>
      </c>
      <c r="E173" s="418">
        <v>2.3180000000000001</v>
      </c>
      <c r="F173" s="418">
        <v>23.599</v>
      </c>
      <c r="G173" s="418">
        <v>0</v>
      </c>
      <c r="H173" s="418">
        <v>0.26900000000000002</v>
      </c>
      <c r="I173" s="418">
        <v>67.852000000000004</v>
      </c>
      <c r="J173" s="418">
        <v>31.835999999999999</v>
      </c>
      <c r="K173" s="418">
        <v>36.015000000000001</v>
      </c>
    </row>
    <row r="174" spans="1:11" hidden="1" outlineLevel="1">
      <c r="A174" s="470">
        <v>2022</v>
      </c>
      <c r="B174" s="418">
        <v>100</v>
      </c>
      <c r="C174" s="418">
        <v>5.8490000000000002</v>
      </c>
      <c r="D174" s="418">
        <v>25.795999999999999</v>
      </c>
      <c r="E174" s="418">
        <v>2.2970000000000002</v>
      </c>
      <c r="F174" s="418">
        <v>23.251000000000001</v>
      </c>
      <c r="G174" s="418">
        <v>0</v>
      </c>
      <c r="H174" s="418">
        <v>0.248</v>
      </c>
      <c r="I174" s="418">
        <v>68.355000000000004</v>
      </c>
      <c r="J174" s="418">
        <v>36.064</v>
      </c>
      <c r="K174" s="418">
        <v>32.290999999999997</v>
      </c>
    </row>
    <row r="175" spans="1:11" collapsed="1">
      <c r="A175" s="470" t="s">
        <v>363</v>
      </c>
      <c r="B175" s="418">
        <v>100</v>
      </c>
      <c r="C175" s="418">
        <v>5.133</v>
      </c>
      <c r="D175" s="418">
        <v>28.158000000000001</v>
      </c>
      <c r="E175" s="418">
        <v>2.1800000000000002</v>
      </c>
      <c r="F175" s="418">
        <v>25.716999999999999</v>
      </c>
      <c r="G175" s="418">
        <v>0</v>
      </c>
      <c r="H175" s="418">
        <v>0.26100000000000001</v>
      </c>
      <c r="I175" s="418">
        <v>66.709000000000003</v>
      </c>
      <c r="J175" s="418">
        <v>34.776000000000003</v>
      </c>
      <c r="K175" s="418">
        <v>31.933</v>
      </c>
    </row>
    <row r="176" spans="1:11" ht="7.9" customHeight="1">
      <c r="A176" s="229"/>
      <c r="B176" s="20"/>
      <c r="C176" s="101"/>
      <c r="D176" s="101"/>
      <c r="E176" s="101"/>
      <c r="F176" s="101"/>
      <c r="G176" s="101"/>
      <c r="H176" s="101"/>
      <c r="I176" s="101"/>
      <c r="J176" s="101"/>
      <c r="K176" s="101"/>
    </row>
    <row r="177" spans="1:11">
      <c r="A177" s="340"/>
      <c r="B177" s="585" t="s">
        <v>147</v>
      </c>
      <c r="C177" s="585"/>
      <c r="D177" s="585"/>
      <c r="E177" s="585"/>
      <c r="F177" s="585"/>
      <c r="G177" s="585"/>
      <c r="H177" s="585"/>
      <c r="I177" s="585"/>
      <c r="J177" s="585"/>
      <c r="K177" s="585"/>
    </row>
    <row r="178" spans="1:11">
      <c r="A178" s="340">
        <v>2000</v>
      </c>
      <c r="B178" s="418">
        <v>-15.284000000000001</v>
      </c>
      <c r="C178" s="418">
        <v>-46.42</v>
      </c>
      <c r="D178" s="418">
        <v>14.019</v>
      </c>
      <c r="E178" s="418">
        <v>-15.930999999999999</v>
      </c>
      <c r="F178" s="418">
        <v>12.026999999999999</v>
      </c>
      <c r="G178" s="418">
        <v>118.039</v>
      </c>
      <c r="H178" s="418">
        <v>-17.609000000000002</v>
      </c>
      <c r="I178" s="418">
        <v>-14.526</v>
      </c>
      <c r="J178" s="418">
        <v>0</v>
      </c>
      <c r="K178" s="418">
        <v>0</v>
      </c>
    </row>
    <row r="179" spans="1:11" hidden="1" outlineLevel="1">
      <c r="A179" s="340">
        <v>2001</v>
      </c>
      <c r="B179" s="418">
        <v>-19.146999999999998</v>
      </c>
      <c r="C179" s="418">
        <v>-50.08</v>
      </c>
      <c r="D179" s="418">
        <v>13.327</v>
      </c>
      <c r="E179" s="418">
        <v>-18.562999999999999</v>
      </c>
      <c r="F179" s="418">
        <v>10.411</v>
      </c>
      <c r="G179" s="418">
        <v>131.93799999999999</v>
      </c>
      <c r="H179" s="418">
        <v>-17.661000000000001</v>
      </c>
      <c r="I179" s="418">
        <v>-19.239999999999998</v>
      </c>
      <c r="J179" s="418">
        <v>0</v>
      </c>
      <c r="K179" s="418">
        <v>0</v>
      </c>
    </row>
    <row r="180" spans="1:11" hidden="1" outlineLevel="1">
      <c r="A180" s="340">
        <v>2002</v>
      </c>
      <c r="B180" s="418">
        <v>-23.52</v>
      </c>
      <c r="C180" s="418">
        <v>-54.034999999999997</v>
      </c>
      <c r="D180" s="418">
        <v>10.318</v>
      </c>
      <c r="E180" s="418">
        <v>-19.306000000000001</v>
      </c>
      <c r="F180" s="418">
        <v>7.4180000000000001</v>
      </c>
      <c r="G180" s="418">
        <v>123.251</v>
      </c>
      <c r="H180" s="418">
        <v>-26.797999999999998</v>
      </c>
      <c r="I180" s="418">
        <v>-24.065999999999999</v>
      </c>
      <c r="J180" s="418">
        <v>0</v>
      </c>
      <c r="K180" s="418">
        <v>0</v>
      </c>
    </row>
    <row r="181" spans="1:11" hidden="1" outlineLevel="1">
      <c r="A181" s="340">
        <v>2003</v>
      </c>
      <c r="B181" s="418">
        <v>-13.208</v>
      </c>
      <c r="C181" s="418">
        <v>-51.069000000000003</v>
      </c>
      <c r="D181" s="418">
        <v>16.263000000000002</v>
      </c>
      <c r="E181" s="418">
        <v>23.009</v>
      </c>
      <c r="F181" s="418">
        <v>3.9860000000000002</v>
      </c>
      <c r="G181" s="418">
        <v>127.458</v>
      </c>
      <c r="H181" s="418">
        <v>-26.777999999999999</v>
      </c>
      <c r="I181" s="418">
        <v>-10.734</v>
      </c>
      <c r="J181" s="418">
        <v>0</v>
      </c>
      <c r="K181" s="418">
        <v>0</v>
      </c>
    </row>
    <row r="182" spans="1:11" hidden="1" outlineLevel="1">
      <c r="A182" s="340">
        <v>2004</v>
      </c>
      <c r="B182" s="418">
        <v>-24.01</v>
      </c>
      <c r="C182" s="418">
        <v>-65.775000000000006</v>
      </c>
      <c r="D182" s="418">
        <v>8.1310000000000002</v>
      </c>
      <c r="E182" s="418">
        <v>-18.279</v>
      </c>
      <c r="F182" s="418">
        <v>4.16</v>
      </c>
      <c r="G182" s="418">
        <v>122.249</v>
      </c>
      <c r="H182" s="418">
        <v>-17.62</v>
      </c>
      <c r="I182" s="418">
        <v>-21.187000000000001</v>
      </c>
      <c r="J182" s="418">
        <v>0</v>
      </c>
      <c r="K182" s="418">
        <v>0</v>
      </c>
    </row>
    <row r="183" spans="1:11" hidden="1" outlineLevel="1">
      <c r="A183" s="340">
        <v>2005</v>
      </c>
      <c r="B183" s="418">
        <v>-28.992000000000001</v>
      </c>
      <c r="C183" s="418">
        <v>-69.275999999999996</v>
      </c>
      <c r="D183" s="418">
        <v>-1.6459999999999999</v>
      </c>
      <c r="E183" s="418">
        <v>-52.715000000000003</v>
      </c>
      <c r="F183" s="418">
        <v>-2.1139999999999999</v>
      </c>
      <c r="G183" s="418">
        <v>141.34899999999999</v>
      </c>
      <c r="H183" s="418">
        <v>-8.4719999999999995</v>
      </c>
      <c r="I183" s="418">
        <v>-25.349</v>
      </c>
      <c r="J183" s="418">
        <v>0</v>
      </c>
      <c r="K183" s="418">
        <v>0</v>
      </c>
    </row>
    <row r="184" spans="1:11" hidden="1" outlineLevel="1">
      <c r="A184" s="340">
        <v>2006</v>
      </c>
      <c r="B184" s="418">
        <v>-26.79</v>
      </c>
      <c r="C184" s="418">
        <v>-62.064</v>
      </c>
      <c r="D184" s="418">
        <v>0.52800000000000002</v>
      </c>
      <c r="E184" s="418">
        <v>-35.630000000000003</v>
      </c>
      <c r="F184" s="418">
        <v>-5.4119999999999999</v>
      </c>
      <c r="G184" s="418">
        <v>160.518</v>
      </c>
      <c r="H184" s="418">
        <v>-20.358000000000001</v>
      </c>
      <c r="I184" s="418">
        <v>-24.449000000000002</v>
      </c>
      <c r="J184" s="418">
        <v>0</v>
      </c>
      <c r="K184" s="418">
        <v>0</v>
      </c>
    </row>
    <row r="185" spans="1:11" hidden="1" outlineLevel="1">
      <c r="A185" s="340">
        <v>2007</v>
      </c>
      <c r="B185" s="418">
        <v>-32.948999999999998</v>
      </c>
      <c r="C185" s="418">
        <v>-62.52</v>
      </c>
      <c r="D185" s="418">
        <v>-1.8089999999999999</v>
      </c>
      <c r="E185" s="418">
        <v>-40.381</v>
      </c>
      <c r="F185" s="418">
        <v>-7.5369999999999999</v>
      </c>
      <c r="G185" s="418">
        <v>165.286</v>
      </c>
      <c r="H185" s="418">
        <v>-51.468000000000004</v>
      </c>
      <c r="I185" s="418">
        <v>-33.061999999999998</v>
      </c>
      <c r="J185" s="418">
        <v>0</v>
      </c>
      <c r="K185" s="418">
        <v>0</v>
      </c>
    </row>
    <row r="186" spans="1:11" hidden="1" outlineLevel="1">
      <c r="A186" s="340">
        <v>2008</v>
      </c>
      <c r="B186" s="418">
        <v>-31.475000000000001</v>
      </c>
      <c r="C186" s="418">
        <v>-61.743000000000002</v>
      </c>
      <c r="D186" s="418">
        <v>-2.794</v>
      </c>
      <c r="E186" s="418">
        <v>-44.890999999999998</v>
      </c>
      <c r="F186" s="418">
        <v>-8.3019999999999996</v>
      </c>
      <c r="G186" s="418">
        <v>172.33600000000001</v>
      </c>
      <c r="H186" s="418">
        <v>-60.631</v>
      </c>
      <c r="I186" s="418">
        <v>-30.786999999999999</v>
      </c>
      <c r="J186" s="418">
        <v>0</v>
      </c>
      <c r="K186" s="418">
        <v>0</v>
      </c>
    </row>
    <row r="187" spans="1:11" hidden="1" outlineLevel="1">
      <c r="A187" s="340">
        <v>2009</v>
      </c>
      <c r="B187" s="418">
        <v>-34.334000000000003</v>
      </c>
      <c r="C187" s="418">
        <v>-70.075000000000003</v>
      </c>
      <c r="D187" s="418">
        <v>-6.5789999999999997</v>
      </c>
      <c r="E187" s="418">
        <v>-47.406999999999996</v>
      </c>
      <c r="F187" s="418">
        <v>-8.8800000000000008</v>
      </c>
      <c r="G187" s="418">
        <v>128.18700000000001</v>
      </c>
      <c r="H187" s="418">
        <v>-20.358000000000001</v>
      </c>
      <c r="I187" s="418">
        <v>-31.981999999999999</v>
      </c>
      <c r="J187" s="418">
        <v>0</v>
      </c>
      <c r="K187" s="418">
        <v>0</v>
      </c>
    </row>
    <row r="188" spans="1:11" collapsed="1">
      <c r="A188" s="340">
        <v>2010</v>
      </c>
      <c r="B188" s="418">
        <v>-30.951000000000001</v>
      </c>
      <c r="C188" s="418">
        <v>-67.691000000000003</v>
      </c>
      <c r="D188" s="418">
        <v>-4.1020000000000003</v>
      </c>
      <c r="E188" s="418">
        <v>-49.643000000000001</v>
      </c>
      <c r="F188" s="418">
        <v>-7.8769999999999998</v>
      </c>
      <c r="G188" s="418">
        <v>159.25899999999999</v>
      </c>
      <c r="H188" s="418">
        <v>-26.812000000000001</v>
      </c>
      <c r="I188" s="418">
        <v>-28.109000000000002</v>
      </c>
      <c r="J188" s="418">
        <v>0</v>
      </c>
      <c r="K188" s="418">
        <v>0</v>
      </c>
    </row>
    <row r="189" spans="1:11" hidden="1" outlineLevel="1">
      <c r="A189" s="340">
        <v>2011</v>
      </c>
      <c r="B189" s="418">
        <v>-31.596</v>
      </c>
      <c r="C189" s="418">
        <v>-66.305999999999997</v>
      </c>
      <c r="D189" s="418">
        <v>-3.6739999999999999</v>
      </c>
      <c r="E189" s="418">
        <v>-47.655000000000001</v>
      </c>
      <c r="F189" s="418">
        <v>-5.8440000000000003</v>
      </c>
      <c r="G189" s="418">
        <v>138.011</v>
      </c>
      <c r="H189" s="418">
        <v>-14.9</v>
      </c>
      <c r="I189" s="418">
        <v>-29.556000000000001</v>
      </c>
      <c r="J189" s="418">
        <v>0</v>
      </c>
      <c r="K189" s="418">
        <v>0</v>
      </c>
    </row>
    <row r="190" spans="1:11" hidden="1" outlineLevel="1">
      <c r="A190" s="340">
        <v>2012</v>
      </c>
      <c r="B190" s="418">
        <v>-32.643999999999998</v>
      </c>
      <c r="C190" s="418">
        <v>-68.837999999999994</v>
      </c>
      <c r="D190" s="418">
        <v>-2.6219999999999999</v>
      </c>
      <c r="E190" s="418">
        <v>-46.27</v>
      </c>
      <c r="F190" s="418">
        <v>-6.4909999999999997</v>
      </c>
      <c r="G190" s="418">
        <v>154.779</v>
      </c>
      <c r="H190" s="418">
        <v>-6.33</v>
      </c>
      <c r="I190" s="418">
        <v>-30.744</v>
      </c>
      <c r="J190" s="418">
        <v>0</v>
      </c>
      <c r="K190" s="418">
        <v>0</v>
      </c>
    </row>
    <row r="191" spans="1:11" hidden="1" outlineLevel="1">
      <c r="A191" s="340">
        <v>2013</v>
      </c>
      <c r="B191" s="418">
        <v>-32.069000000000003</v>
      </c>
      <c r="C191" s="418">
        <v>-71.430000000000007</v>
      </c>
      <c r="D191" s="418">
        <v>0.79800000000000004</v>
      </c>
      <c r="E191" s="418">
        <v>-50.218000000000004</v>
      </c>
      <c r="F191" s="418">
        <v>-2.3410000000000002</v>
      </c>
      <c r="G191" s="418">
        <v>170.06399999999999</v>
      </c>
      <c r="H191" s="418">
        <v>2.625</v>
      </c>
      <c r="I191" s="418">
        <v>-30.058</v>
      </c>
      <c r="J191" s="418">
        <v>0</v>
      </c>
      <c r="K191" s="418">
        <v>0</v>
      </c>
    </row>
    <row r="192" spans="1:11" hidden="1" outlineLevel="1">
      <c r="A192" s="340">
        <v>2014</v>
      </c>
      <c r="B192" s="418">
        <v>-32.383000000000003</v>
      </c>
      <c r="C192" s="418">
        <v>-74.581999999999994</v>
      </c>
      <c r="D192" s="418">
        <v>9.0259999999999998</v>
      </c>
      <c r="E192" s="418">
        <v>-48.661999999999999</v>
      </c>
      <c r="F192" s="418">
        <v>7.6660000000000004</v>
      </c>
      <c r="G192" s="418">
        <v>177.327</v>
      </c>
      <c r="H192" s="418">
        <v>19.068000000000001</v>
      </c>
      <c r="I192" s="418">
        <v>-31.780999999999999</v>
      </c>
      <c r="J192" s="418">
        <v>0</v>
      </c>
      <c r="K192" s="418">
        <v>0</v>
      </c>
    </row>
    <row r="193" spans="1:11" hidden="1" outlineLevel="1">
      <c r="A193" s="340">
        <v>2015</v>
      </c>
      <c r="B193" s="418">
        <v>-35.548999999999999</v>
      </c>
      <c r="C193" s="418">
        <v>-75.33</v>
      </c>
      <c r="D193" s="418">
        <v>5.9930000000000003</v>
      </c>
      <c r="E193" s="418">
        <v>-47.686</v>
      </c>
      <c r="F193" s="418">
        <v>3.2029999999999998</v>
      </c>
      <c r="G193" s="418">
        <v>177.71</v>
      </c>
      <c r="H193" s="418">
        <v>19.972000000000001</v>
      </c>
      <c r="I193" s="418">
        <v>-35.613999999999997</v>
      </c>
      <c r="J193" s="418">
        <v>0</v>
      </c>
      <c r="K193" s="418">
        <v>0</v>
      </c>
    </row>
    <row r="194" spans="1:11" hidden="1" outlineLevel="1">
      <c r="A194" s="340">
        <v>2016</v>
      </c>
      <c r="B194" s="418">
        <v>-34.380000000000003</v>
      </c>
      <c r="C194" s="418">
        <v>-76.778000000000006</v>
      </c>
      <c r="D194" s="418">
        <v>9.2460000000000004</v>
      </c>
      <c r="E194" s="418">
        <v>-47.363</v>
      </c>
      <c r="F194" s="418">
        <v>5.4619999999999997</v>
      </c>
      <c r="G194" s="418">
        <v>198.476</v>
      </c>
      <c r="H194" s="418">
        <v>28.6</v>
      </c>
      <c r="I194" s="418">
        <v>-34.284999999999997</v>
      </c>
      <c r="J194" s="418">
        <v>0</v>
      </c>
      <c r="K194" s="418">
        <v>0</v>
      </c>
    </row>
    <row r="195" spans="1:11" hidden="1" outlineLevel="1">
      <c r="A195" s="340">
        <v>2017</v>
      </c>
      <c r="B195" s="418">
        <v>-37.447000000000003</v>
      </c>
      <c r="C195" s="418">
        <v>-78.48</v>
      </c>
      <c r="D195" s="418">
        <v>10.989000000000001</v>
      </c>
      <c r="E195" s="418">
        <v>-46.921999999999997</v>
      </c>
      <c r="F195" s="418">
        <v>7.5819999999999999</v>
      </c>
      <c r="G195" s="418">
        <v>198.41399999999999</v>
      </c>
      <c r="H195" s="418">
        <v>45.676000000000002</v>
      </c>
      <c r="I195" s="418">
        <v>-38.92</v>
      </c>
      <c r="J195" s="418">
        <v>0</v>
      </c>
      <c r="K195" s="418">
        <v>0</v>
      </c>
    </row>
    <row r="196" spans="1:11" hidden="1" outlineLevel="1">
      <c r="A196" s="414">
        <v>2018</v>
      </c>
      <c r="B196" s="418">
        <v>-38.015000000000001</v>
      </c>
      <c r="C196" s="418">
        <v>-78.394000000000005</v>
      </c>
      <c r="D196" s="418">
        <v>10.746</v>
      </c>
      <c r="E196" s="418">
        <v>-55.85</v>
      </c>
      <c r="F196" s="418">
        <v>5.8029999999999999</v>
      </c>
      <c r="G196" s="418">
        <v>238.089</v>
      </c>
      <c r="H196" s="418">
        <v>36.450000000000003</v>
      </c>
      <c r="I196" s="418">
        <v>-39.741999999999997</v>
      </c>
      <c r="J196" s="418">
        <v>0</v>
      </c>
      <c r="K196" s="418">
        <v>0</v>
      </c>
    </row>
    <row r="197" spans="1:11" hidden="1" outlineLevel="1">
      <c r="A197" s="414">
        <v>2019</v>
      </c>
      <c r="B197" s="418">
        <v>-41.119</v>
      </c>
      <c r="C197" s="418">
        <v>-81.831000000000003</v>
      </c>
      <c r="D197" s="418">
        <v>8.5619999999999994</v>
      </c>
      <c r="E197" s="418">
        <v>-62.381999999999998</v>
      </c>
      <c r="F197" s="418">
        <v>7.0970000000000004</v>
      </c>
      <c r="G197" s="418">
        <v>211.089</v>
      </c>
      <c r="H197" s="418">
        <v>45.17</v>
      </c>
      <c r="I197" s="418">
        <v>-42.99</v>
      </c>
      <c r="J197" s="418">
        <v>0</v>
      </c>
      <c r="K197" s="418">
        <v>0</v>
      </c>
    </row>
    <row r="198" spans="1:11" collapsed="1">
      <c r="A198" s="442">
        <v>2020</v>
      </c>
      <c r="B198" s="418">
        <v>-50.314999999999998</v>
      </c>
      <c r="C198" s="418">
        <v>-84.335999999999999</v>
      </c>
      <c r="D198" s="418">
        <v>-16.835999999999999</v>
      </c>
      <c r="E198" s="418">
        <v>-68.238</v>
      </c>
      <c r="F198" s="418">
        <v>-3.9889999999999999</v>
      </c>
      <c r="G198" s="418">
        <v>-14.202</v>
      </c>
      <c r="H198" s="418">
        <v>32.886000000000003</v>
      </c>
      <c r="I198" s="418">
        <v>-49.853999999999999</v>
      </c>
      <c r="J198" s="418">
        <v>0</v>
      </c>
      <c r="K198" s="418">
        <v>0</v>
      </c>
    </row>
    <row r="199" spans="1:11" hidden="1" outlineLevel="1">
      <c r="A199" s="462">
        <v>2021</v>
      </c>
      <c r="B199" s="418">
        <v>-50.110999999999997</v>
      </c>
      <c r="C199" s="418">
        <v>-82.783000000000001</v>
      </c>
      <c r="D199" s="418">
        <v>-21.52</v>
      </c>
      <c r="E199" s="418">
        <v>-63.914999999999999</v>
      </c>
      <c r="F199" s="418">
        <v>-3.0019999999999998</v>
      </c>
      <c r="G199" s="418">
        <v>-100</v>
      </c>
      <c r="H199" s="418">
        <v>17.914000000000001</v>
      </c>
      <c r="I199" s="418">
        <v>-48.771999999999998</v>
      </c>
      <c r="J199" s="418">
        <v>0</v>
      </c>
      <c r="K199" s="418">
        <v>0</v>
      </c>
    </row>
    <row r="200" spans="1:11" hidden="1" outlineLevel="1">
      <c r="A200" s="470">
        <v>2022</v>
      </c>
      <c r="B200" s="418">
        <v>-48.435000000000002</v>
      </c>
      <c r="C200" s="418">
        <v>-82.543000000000006</v>
      </c>
      <c r="D200" s="418">
        <v>-20.091999999999999</v>
      </c>
      <c r="E200" s="418">
        <v>-63.043999999999997</v>
      </c>
      <c r="F200" s="418">
        <v>-1.22</v>
      </c>
      <c r="G200" s="418">
        <v>-100</v>
      </c>
      <c r="H200" s="418">
        <v>12.067</v>
      </c>
      <c r="I200" s="418">
        <v>-46.658000000000001</v>
      </c>
      <c r="J200" s="418">
        <v>0</v>
      </c>
      <c r="K200" s="418">
        <v>0</v>
      </c>
    </row>
    <row r="201" spans="1:11" collapsed="1">
      <c r="A201" s="470" t="s">
        <v>363</v>
      </c>
      <c r="B201" s="418">
        <v>-50.472000000000001</v>
      </c>
      <c r="C201" s="418">
        <v>-85.284000000000006</v>
      </c>
      <c r="D201" s="418">
        <v>-16.221</v>
      </c>
      <c r="E201" s="418">
        <v>-66.316999999999993</v>
      </c>
      <c r="F201" s="418">
        <v>4.9390000000000001</v>
      </c>
      <c r="G201" s="418">
        <v>-100</v>
      </c>
      <c r="H201" s="418">
        <v>13.664999999999999</v>
      </c>
      <c r="I201" s="418">
        <v>-49.999000000000002</v>
      </c>
      <c r="J201" s="418">
        <v>0</v>
      </c>
      <c r="K201" s="418">
        <v>0</v>
      </c>
    </row>
    <row r="202" spans="1:11" ht="7.9" customHeight="1">
      <c r="A202" s="340"/>
      <c r="B202" s="20"/>
      <c r="C202" s="101"/>
      <c r="D202" s="101"/>
      <c r="E202" s="101"/>
      <c r="F202" s="101"/>
      <c r="G202" s="101"/>
      <c r="H202" s="101"/>
      <c r="I202" s="101"/>
      <c r="J202" s="101"/>
      <c r="K202" s="101"/>
    </row>
    <row r="203" spans="1:11">
      <c r="A203" s="340"/>
      <c r="B203" s="585" t="s">
        <v>148</v>
      </c>
      <c r="C203" s="585"/>
      <c r="D203" s="585"/>
      <c r="E203" s="585"/>
      <c r="F203" s="585"/>
      <c r="G203" s="585"/>
      <c r="H203" s="585"/>
      <c r="I203" s="585"/>
      <c r="J203" s="585"/>
      <c r="K203" s="585"/>
    </row>
    <row r="204" spans="1:11" hidden="1" outlineLevel="1">
      <c r="A204" s="340">
        <v>2000</v>
      </c>
      <c r="B204" s="418">
        <v>-0.22900000000000001</v>
      </c>
      <c r="C204" s="418">
        <v>7.4960000000000004</v>
      </c>
      <c r="D204" s="418">
        <v>-0.22900000000000001</v>
      </c>
      <c r="E204" s="418">
        <v>1.8540000000000001</v>
      </c>
      <c r="F204" s="418">
        <v>-2.7909999999999999</v>
      </c>
      <c r="G204" s="418">
        <v>13.481</v>
      </c>
      <c r="H204" s="418">
        <v>-9.98</v>
      </c>
      <c r="I204" s="418">
        <v>-1.39</v>
      </c>
      <c r="J204" s="418">
        <v>0</v>
      </c>
      <c r="K204" s="418">
        <v>0</v>
      </c>
    </row>
    <row r="205" spans="1:11" hidden="1" outlineLevel="1">
      <c r="A205" s="340">
        <v>2001</v>
      </c>
      <c r="B205" s="418">
        <v>-4.5590000000000002</v>
      </c>
      <c r="C205" s="418">
        <v>-6.8310000000000004</v>
      </c>
      <c r="D205" s="418">
        <v>-0.60599999999999998</v>
      </c>
      <c r="E205" s="418">
        <v>-3.13</v>
      </c>
      <c r="F205" s="418">
        <v>-1.4419999999999999</v>
      </c>
      <c r="G205" s="418">
        <v>6.3739999999999997</v>
      </c>
      <c r="H205" s="418">
        <v>-6.3E-2</v>
      </c>
      <c r="I205" s="418">
        <v>-5.5149999999999997</v>
      </c>
      <c r="J205" s="418">
        <v>0</v>
      </c>
      <c r="K205" s="418">
        <v>0</v>
      </c>
    </row>
    <row r="206" spans="1:11" hidden="1" outlineLevel="1">
      <c r="A206" s="340">
        <v>2002</v>
      </c>
      <c r="B206" s="418">
        <v>-5.4089999999999998</v>
      </c>
      <c r="C206" s="418">
        <v>-7.9219999999999997</v>
      </c>
      <c r="D206" s="418">
        <v>-2.6549999999999998</v>
      </c>
      <c r="E206" s="418">
        <v>-0.91300000000000003</v>
      </c>
      <c r="F206" s="418">
        <v>-2.7109999999999999</v>
      </c>
      <c r="G206" s="418">
        <v>-3.7450000000000001</v>
      </c>
      <c r="H206" s="418">
        <v>-11.097</v>
      </c>
      <c r="I206" s="418">
        <v>-5.976</v>
      </c>
      <c r="J206" s="418">
        <v>0</v>
      </c>
      <c r="K206" s="418">
        <v>0</v>
      </c>
    </row>
    <row r="207" spans="1:11" hidden="1" outlineLevel="1">
      <c r="A207" s="340">
        <v>2003</v>
      </c>
      <c r="B207" s="418">
        <v>13.483000000000001</v>
      </c>
      <c r="C207" s="418">
        <v>6.4530000000000003</v>
      </c>
      <c r="D207" s="418">
        <v>5.39</v>
      </c>
      <c r="E207" s="418">
        <v>52.439</v>
      </c>
      <c r="F207" s="418">
        <v>-3.1949999999999998</v>
      </c>
      <c r="G207" s="418">
        <v>1.8839999999999999</v>
      </c>
      <c r="H207" s="418">
        <v>2.8000000000000001E-2</v>
      </c>
      <c r="I207" s="418">
        <v>17.558</v>
      </c>
      <c r="J207" s="418">
        <v>0</v>
      </c>
      <c r="K207" s="418">
        <v>0</v>
      </c>
    </row>
    <row r="208" spans="1:11" hidden="1" outlineLevel="1">
      <c r="A208" s="340">
        <v>2004</v>
      </c>
      <c r="B208" s="418">
        <v>-12.445</v>
      </c>
      <c r="C208" s="418">
        <v>-30.056000000000001</v>
      </c>
      <c r="D208" s="418">
        <v>-6.9950000000000001</v>
      </c>
      <c r="E208" s="418">
        <v>-33.564999999999998</v>
      </c>
      <c r="F208" s="418">
        <v>0.16700000000000001</v>
      </c>
      <c r="G208" s="418">
        <v>-2.29</v>
      </c>
      <c r="H208" s="418">
        <v>12.506</v>
      </c>
      <c r="I208" s="418">
        <v>-11.71</v>
      </c>
      <c r="J208" s="418">
        <v>0</v>
      </c>
      <c r="K208" s="418">
        <v>0</v>
      </c>
    </row>
    <row r="209" spans="1:11" hidden="1" outlineLevel="1">
      <c r="A209" s="340">
        <v>2005</v>
      </c>
      <c r="B209" s="418">
        <v>-6.556</v>
      </c>
      <c r="C209" s="418">
        <v>-10.228999999999999</v>
      </c>
      <c r="D209" s="418">
        <v>-9.0419999999999998</v>
      </c>
      <c r="E209" s="418">
        <v>-42.137999999999998</v>
      </c>
      <c r="F209" s="418">
        <v>-6.024</v>
      </c>
      <c r="G209" s="418">
        <v>8.5939999999999994</v>
      </c>
      <c r="H209" s="418">
        <v>11.105</v>
      </c>
      <c r="I209" s="418">
        <v>-5.28</v>
      </c>
      <c r="J209" s="418">
        <v>0</v>
      </c>
      <c r="K209" s="418">
        <v>0</v>
      </c>
    </row>
    <row r="210" spans="1:11" hidden="1" outlineLevel="1">
      <c r="A210" s="340">
        <v>2006</v>
      </c>
      <c r="B210" s="418">
        <v>3.1019999999999999</v>
      </c>
      <c r="C210" s="418">
        <v>23.475000000000001</v>
      </c>
      <c r="D210" s="418">
        <v>2.21</v>
      </c>
      <c r="E210" s="418">
        <v>36.131999999999998</v>
      </c>
      <c r="F210" s="418">
        <v>-3.3690000000000002</v>
      </c>
      <c r="G210" s="418">
        <v>7.9429999999999996</v>
      </c>
      <c r="H210" s="418">
        <v>-12.986000000000001</v>
      </c>
      <c r="I210" s="418">
        <v>1.2050000000000001</v>
      </c>
      <c r="J210" s="418">
        <v>0</v>
      </c>
      <c r="K210" s="418">
        <v>0</v>
      </c>
    </row>
    <row r="211" spans="1:11" hidden="1" outlineLevel="1">
      <c r="A211" s="340">
        <v>2007</v>
      </c>
      <c r="B211" s="418">
        <v>-8.4130000000000003</v>
      </c>
      <c r="C211" s="418">
        <v>-1.2030000000000001</v>
      </c>
      <c r="D211" s="418">
        <v>-2.3239999999999998</v>
      </c>
      <c r="E211" s="418">
        <v>-7.3819999999999997</v>
      </c>
      <c r="F211" s="418">
        <v>-2.2469999999999999</v>
      </c>
      <c r="G211" s="418">
        <v>1.83</v>
      </c>
      <c r="H211" s="418">
        <v>-39.061999999999998</v>
      </c>
      <c r="I211" s="418">
        <v>-11.4</v>
      </c>
      <c r="J211" s="418">
        <v>0</v>
      </c>
      <c r="K211" s="418">
        <v>0</v>
      </c>
    </row>
    <row r="212" spans="1:11" hidden="1" outlineLevel="1">
      <c r="A212" s="340">
        <v>2008</v>
      </c>
      <c r="B212" s="418">
        <v>2.1989999999999998</v>
      </c>
      <c r="C212" s="418">
        <v>2.0750000000000002</v>
      </c>
      <c r="D212" s="418">
        <v>-1.0029999999999999</v>
      </c>
      <c r="E212" s="418">
        <v>-7.5650000000000004</v>
      </c>
      <c r="F212" s="418">
        <v>-0.82799999999999996</v>
      </c>
      <c r="G212" s="418">
        <v>2.6579999999999999</v>
      </c>
      <c r="H212" s="418">
        <v>-18.88</v>
      </c>
      <c r="I212" s="418">
        <v>3.4</v>
      </c>
      <c r="J212" s="418">
        <v>0</v>
      </c>
      <c r="K212" s="418">
        <v>0</v>
      </c>
    </row>
    <row r="213" spans="1:11" hidden="1" outlineLevel="1">
      <c r="A213" s="340">
        <v>2009</v>
      </c>
      <c r="B213" s="418">
        <v>-4.173</v>
      </c>
      <c r="C213" s="418">
        <v>-21.779</v>
      </c>
      <c r="D213" s="418">
        <v>-3.8940000000000001</v>
      </c>
      <c r="E213" s="418">
        <v>-4.5650000000000004</v>
      </c>
      <c r="F213" s="418">
        <v>-0.63</v>
      </c>
      <c r="G213" s="418">
        <v>-16.210999999999999</v>
      </c>
      <c r="H213" s="418">
        <v>102.29600000000001</v>
      </c>
      <c r="I213" s="418">
        <v>-1.7270000000000001</v>
      </c>
      <c r="J213" s="418">
        <v>0</v>
      </c>
      <c r="K213" s="418">
        <v>0</v>
      </c>
    </row>
    <row r="214" spans="1:11" hidden="1" outlineLevel="1">
      <c r="A214" s="340">
        <v>2010</v>
      </c>
      <c r="B214" s="418">
        <v>5.1520000000000001</v>
      </c>
      <c r="C214" s="418">
        <v>7.9649999999999999</v>
      </c>
      <c r="D214" s="418">
        <v>2.6520000000000001</v>
      </c>
      <c r="E214" s="418">
        <v>-4.2519999999999998</v>
      </c>
      <c r="F214" s="418">
        <v>1.1000000000000001</v>
      </c>
      <c r="G214" s="418">
        <v>13.617000000000001</v>
      </c>
      <c r="H214" s="418">
        <v>-8.1039999999999992</v>
      </c>
      <c r="I214" s="418">
        <v>5.694</v>
      </c>
      <c r="J214" s="418">
        <v>0</v>
      </c>
      <c r="K214" s="418">
        <v>0</v>
      </c>
    </row>
    <row r="215" spans="1:11" hidden="1" outlineLevel="1">
      <c r="A215" s="340">
        <v>2011</v>
      </c>
      <c r="B215" s="418">
        <v>-0.93500000000000005</v>
      </c>
      <c r="C215" s="418">
        <v>4.2859999999999996</v>
      </c>
      <c r="D215" s="418">
        <v>0.44600000000000001</v>
      </c>
      <c r="E215" s="418">
        <v>3.9470000000000001</v>
      </c>
      <c r="F215" s="418">
        <v>2.2069999999999999</v>
      </c>
      <c r="G215" s="418">
        <v>-8.1950000000000003</v>
      </c>
      <c r="H215" s="418">
        <v>16.276</v>
      </c>
      <c r="I215" s="418">
        <v>-2.012</v>
      </c>
      <c r="J215" s="418">
        <v>0</v>
      </c>
      <c r="K215" s="418">
        <v>0</v>
      </c>
    </row>
    <row r="216" spans="1:11" hidden="1" outlineLevel="1">
      <c r="A216" s="340">
        <v>2012</v>
      </c>
      <c r="B216" s="418">
        <v>-1.532</v>
      </c>
      <c r="C216" s="418">
        <v>-7.5149999999999997</v>
      </c>
      <c r="D216" s="418">
        <v>1.0920000000000001</v>
      </c>
      <c r="E216" s="418">
        <v>2.6469999999999998</v>
      </c>
      <c r="F216" s="418">
        <v>-0.68700000000000006</v>
      </c>
      <c r="G216" s="418">
        <v>7.0449999999999999</v>
      </c>
      <c r="H216" s="418">
        <v>10.07</v>
      </c>
      <c r="I216" s="418">
        <v>-1.6879999999999999</v>
      </c>
      <c r="J216" s="418">
        <v>0</v>
      </c>
      <c r="K216" s="418">
        <v>0</v>
      </c>
    </row>
    <row r="217" spans="1:11" hidden="1" outlineLevel="1">
      <c r="A217" s="340">
        <v>2013</v>
      </c>
      <c r="B217" s="418">
        <v>0.85399999999999998</v>
      </c>
      <c r="C217" s="418">
        <v>-8.3160000000000007</v>
      </c>
      <c r="D217" s="418">
        <v>3.512</v>
      </c>
      <c r="E217" s="418">
        <v>-7.3479999999999999</v>
      </c>
      <c r="F217" s="418">
        <v>4.4390000000000001</v>
      </c>
      <c r="G217" s="418">
        <v>5.9989999999999997</v>
      </c>
      <c r="H217" s="418">
        <v>9.5609999999999999</v>
      </c>
      <c r="I217" s="418">
        <v>0.99099999999999999</v>
      </c>
      <c r="J217" s="418">
        <v>0</v>
      </c>
      <c r="K217" s="418">
        <v>0</v>
      </c>
    </row>
    <row r="218" spans="1:11" hidden="1" outlineLevel="1">
      <c r="A218" s="340">
        <v>2014</v>
      </c>
      <c r="B218" s="418">
        <v>-0.46200000000000002</v>
      </c>
      <c r="C218" s="418">
        <v>-11.034000000000001</v>
      </c>
      <c r="D218" s="418">
        <v>8.1620000000000008</v>
      </c>
      <c r="E218" s="418">
        <v>3.1259999999999999</v>
      </c>
      <c r="F218" s="418">
        <v>10.246</v>
      </c>
      <c r="G218" s="418">
        <v>2.6890000000000001</v>
      </c>
      <c r="H218" s="418">
        <v>16.021999999999998</v>
      </c>
      <c r="I218" s="418">
        <v>-2.4630000000000001</v>
      </c>
      <c r="J218" s="418">
        <v>0</v>
      </c>
      <c r="K218" s="418">
        <v>0</v>
      </c>
    </row>
    <row r="219" spans="1:11" hidden="1" outlineLevel="1">
      <c r="A219" s="340">
        <v>2015</v>
      </c>
      <c r="B219" s="418">
        <v>-4.6840000000000002</v>
      </c>
      <c r="C219" s="418">
        <v>-2.9430000000000001</v>
      </c>
      <c r="D219" s="418">
        <v>-2.782</v>
      </c>
      <c r="E219" s="418">
        <v>1.9019999999999999</v>
      </c>
      <c r="F219" s="418">
        <v>-4.1449999999999996</v>
      </c>
      <c r="G219" s="418">
        <v>0.13800000000000001</v>
      </c>
      <c r="H219" s="418">
        <v>0.75900000000000001</v>
      </c>
      <c r="I219" s="418">
        <v>-5.6189999999999998</v>
      </c>
      <c r="J219" s="418">
        <v>0</v>
      </c>
      <c r="K219" s="418">
        <v>0</v>
      </c>
    </row>
    <row r="220" spans="1:11" hidden="1" outlineLevel="1">
      <c r="A220" s="340">
        <v>2016</v>
      </c>
      <c r="B220" s="418">
        <v>1.8149999999999999</v>
      </c>
      <c r="C220" s="418">
        <v>-5.8689999999999998</v>
      </c>
      <c r="D220" s="418">
        <v>3.069</v>
      </c>
      <c r="E220" s="418">
        <v>0.61699999999999999</v>
      </c>
      <c r="F220" s="418">
        <v>2.1890000000000001</v>
      </c>
      <c r="G220" s="418">
        <v>7.4779999999999998</v>
      </c>
      <c r="H220" s="418">
        <v>7.1909999999999998</v>
      </c>
      <c r="I220" s="418">
        <v>2.0649999999999999</v>
      </c>
      <c r="J220" s="418">
        <v>0</v>
      </c>
      <c r="K220" s="418">
        <v>0</v>
      </c>
    </row>
    <row r="221" spans="1:11" hidden="1" outlineLevel="1">
      <c r="A221" s="340">
        <v>2017</v>
      </c>
      <c r="B221" s="418">
        <v>-4.6740000000000004</v>
      </c>
      <c r="C221" s="418">
        <v>-7.3310000000000004</v>
      </c>
      <c r="D221" s="418">
        <v>1.5960000000000001</v>
      </c>
      <c r="E221" s="418">
        <v>0.83799999999999997</v>
      </c>
      <c r="F221" s="418">
        <v>2.0110000000000001</v>
      </c>
      <c r="G221" s="418">
        <v>-2.1000000000000001E-2</v>
      </c>
      <c r="H221" s="418">
        <v>13.279</v>
      </c>
      <c r="I221" s="418">
        <v>-7.0540000000000003</v>
      </c>
      <c r="J221" s="418">
        <v>0</v>
      </c>
      <c r="K221" s="418">
        <v>0</v>
      </c>
    </row>
    <row r="222" spans="1:11" hidden="1" outlineLevel="1">
      <c r="A222" s="414">
        <v>2018</v>
      </c>
      <c r="B222" s="418">
        <v>-0.90900000000000003</v>
      </c>
      <c r="C222" s="418">
        <v>0.39900000000000002</v>
      </c>
      <c r="D222" s="418">
        <v>-0.219</v>
      </c>
      <c r="E222" s="418">
        <v>-16.82</v>
      </c>
      <c r="F222" s="418">
        <v>-1.6539999999999999</v>
      </c>
      <c r="G222" s="418">
        <v>13.295999999999999</v>
      </c>
      <c r="H222" s="418">
        <v>-6.3330000000000002</v>
      </c>
      <c r="I222" s="418">
        <v>-1.3460000000000001</v>
      </c>
      <c r="J222" s="418">
        <v>-0.54500000000000004</v>
      </c>
      <c r="K222" s="418">
        <v>-2.0489999999999999</v>
      </c>
    </row>
    <row r="223" spans="1:11" hidden="1" outlineLevel="1">
      <c r="A223" s="414">
        <v>2019</v>
      </c>
      <c r="B223" s="418">
        <v>-5.0060000000000002</v>
      </c>
      <c r="C223" s="418">
        <v>-15.904999999999999</v>
      </c>
      <c r="D223" s="418">
        <v>-1.972</v>
      </c>
      <c r="E223" s="418">
        <v>-14.795</v>
      </c>
      <c r="F223" s="418">
        <v>1.2230000000000001</v>
      </c>
      <c r="G223" s="418">
        <v>-7.9859999999999998</v>
      </c>
      <c r="H223" s="418">
        <v>6.39</v>
      </c>
      <c r="I223" s="418">
        <v>-5.39</v>
      </c>
      <c r="J223" s="418">
        <v>-4.8849999999999998</v>
      </c>
      <c r="K223" s="418">
        <v>-5.84</v>
      </c>
    </row>
    <row r="224" spans="1:11" hidden="1" outlineLevel="1">
      <c r="A224" s="442">
        <v>2020</v>
      </c>
      <c r="B224" s="418">
        <v>-15.618</v>
      </c>
      <c r="C224" s="418">
        <v>-13.787000000000001</v>
      </c>
      <c r="D224" s="418">
        <v>-23.395</v>
      </c>
      <c r="E224" s="418">
        <v>-15.568</v>
      </c>
      <c r="F224" s="418">
        <v>-10.352</v>
      </c>
      <c r="G224" s="418">
        <v>-72.42</v>
      </c>
      <c r="H224" s="418">
        <v>-8.4610000000000003</v>
      </c>
      <c r="I224" s="418">
        <v>-12.04</v>
      </c>
      <c r="J224" s="418">
        <v>-10.079000000000001</v>
      </c>
      <c r="K224" s="418">
        <v>-13.805999999999999</v>
      </c>
    </row>
    <row r="225" spans="1:11" hidden="1" outlineLevel="1" collapsed="1">
      <c r="A225" s="462">
        <v>2021</v>
      </c>
      <c r="B225" s="418">
        <v>0.40899999999999997</v>
      </c>
      <c r="C225" s="418">
        <v>9.9149999999999991</v>
      </c>
      <c r="D225" s="418">
        <v>-5.6310000000000002</v>
      </c>
      <c r="E225" s="418">
        <v>13.61</v>
      </c>
      <c r="F225" s="418">
        <v>1.028</v>
      </c>
      <c r="G225" s="418">
        <v>-100</v>
      </c>
      <c r="H225" s="418">
        <v>-11.266999999999999</v>
      </c>
      <c r="I225" s="418">
        <v>2.1560000000000001</v>
      </c>
      <c r="J225" s="418">
        <v>-1.0720000000000001</v>
      </c>
      <c r="K225" s="418">
        <v>5.1909999999999998</v>
      </c>
    </row>
    <row r="226" spans="1:11" hidden="1" outlineLevel="1">
      <c r="A226" s="470">
        <v>2022</v>
      </c>
      <c r="B226" s="418">
        <v>3.36</v>
      </c>
      <c r="C226" s="418">
        <v>1.3959999999999999</v>
      </c>
      <c r="D226" s="418">
        <v>1.819</v>
      </c>
      <c r="E226" s="418">
        <v>2.4159999999999999</v>
      </c>
      <c r="F226" s="418">
        <v>1.837</v>
      </c>
      <c r="G226" s="418">
        <v>0</v>
      </c>
      <c r="H226" s="418">
        <v>-4.9580000000000002</v>
      </c>
      <c r="I226" s="418">
        <v>4.1280000000000001</v>
      </c>
      <c r="J226" s="418">
        <v>17.085999999999999</v>
      </c>
      <c r="K226" s="418">
        <v>-7.327</v>
      </c>
    </row>
    <row r="227" spans="1:11" collapsed="1">
      <c r="A227" s="470" t="s">
        <v>363</v>
      </c>
      <c r="B227" s="418">
        <v>-3.95</v>
      </c>
      <c r="C227" s="418">
        <v>-15.706</v>
      </c>
      <c r="D227" s="418">
        <v>4.8449999999999998</v>
      </c>
      <c r="E227" s="418">
        <v>-8.8580000000000005</v>
      </c>
      <c r="F227" s="418">
        <v>6.2350000000000003</v>
      </c>
      <c r="G227" s="418">
        <v>1</v>
      </c>
      <c r="H227" s="418">
        <v>1.4259999999999999</v>
      </c>
      <c r="I227" s="418">
        <v>-6.2640000000000002</v>
      </c>
      <c r="J227" s="418">
        <v>-7.3819999999999997</v>
      </c>
      <c r="K227" s="418">
        <v>-5.0149999999999997</v>
      </c>
    </row>
    <row r="228" spans="1:11" ht="9" customHeight="1">
      <c r="A228" s="86" t="s">
        <v>141</v>
      </c>
    </row>
    <row r="229" spans="1:11" ht="10.5" customHeight="1">
      <c r="A229" s="404" t="s">
        <v>297</v>
      </c>
    </row>
  </sheetData>
  <mergeCells count="24">
    <mergeCell ref="B122:K122"/>
    <mergeCell ref="B150:K150"/>
    <mergeCell ref="B177:K177"/>
    <mergeCell ref="B203:K203"/>
    <mergeCell ref="A1:K1"/>
    <mergeCell ref="B7:K7"/>
    <mergeCell ref="B35:K35"/>
    <mergeCell ref="B62:K62"/>
    <mergeCell ref="A118:A120"/>
    <mergeCell ref="B118:B120"/>
    <mergeCell ref="C119:C120"/>
    <mergeCell ref="D119:D120"/>
    <mergeCell ref="I119:I120"/>
    <mergeCell ref="B88:K88"/>
    <mergeCell ref="C118:K118"/>
    <mergeCell ref="J119:K119"/>
    <mergeCell ref="A116:K116"/>
    <mergeCell ref="I4:I5"/>
    <mergeCell ref="A3:A5"/>
    <mergeCell ref="B3:B5"/>
    <mergeCell ref="C4:C5"/>
    <mergeCell ref="D4:D5"/>
    <mergeCell ref="C3:K3"/>
    <mergeCell ref="J4:K4"/>
  </mergeCells>
  <phoneticPr fontId="6" type="noConversion"/>
  <hyperlinks>
    <hyperlink ref="A1:I1" location="Inhaltsverzeichnis!C35" display="2.19 CO2-Emissionen aus dem Endenergieverbrauch (Verursacherbilanz) nach Sektoren in Berlin 2018" xr:uid="{00000000-0004-0000-1400-000000000000}"/>
    <hyperlink ref="A116:I116" location="Inhaltsverzeichnis!C36" display="2.20 CO2-Emissionen aus dem Endenergieverbrauch (Verursacherbilanz) nach Sektoren in Berlin 2018 temperaturbereinigt" xr:uid="{00000000-0004-0000-1400-000001000000}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rowBreaks count="1" manualBreakCount="1">
    <brk id="229" max="10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316F-F693-40AB-8BE7-468FA340F6DA}">
  <dimension ref="A1:K65"/>
  <sheetViews>
    <sheetView workbookViewId="0">
      <selection sqref="A1:D1"/>
    </sheetView>
  </sheetViews>
  <sheetFormatPr baseColWidth="10" defaultRowHeight="12.75" outlineLevelRow="1"/>
  <sheetData>
    <row r="1" spans="1:11" ht="12.75" customHeight="1">
      <c r="A1" s="579" t="s">
        <v>409</v>
      </c>
      <c r="B1" s="579"/>
      <c r="C1" s="579"/>
      <c r="D1" s="579"/>
      <c r="E1" s="455"/>
      <c r="F1" s="455"/>
      <c r="G1" s="455"/>
      <c r="H1" s="455"/>
      <c r="I1" s="455"/>
      <c r="J1" s="455"/>
      <c r="K1" s="455"/>
    </row>
    <row r="3" spans="1:11" ht="22.5">
      <c r="A3" s="640" t="s">
        <v>57</v>
      </c>
      <c r="B3" s="297" t="s">
        <v>331</v>
      </c>
      <c r="C3" s="297" t="s">
        <v>403</v>
      </c>
      <c r="D3" s="447" t="s">
        <v>404</v>
      </c>
    </row>
    <row r="4" spans="1:11">
      <c r="A4" s="641">
        <v>1990</v>
      </c>
      <c r="B4" s="642" t="s">
        <v>50</v>
      </c>
      <c r="C4" s="643"/>
      <c r="D4" s="643"/>
    </row>
    <row r="5" spans="1:11" s="269" customFormat="1">
      <c r="A5" s="448"/>
      <c r="B5" s="451"/>
      <c r="C5" s="451"/>
      <c r="D5" s="451"/>
    </row>
    <row r="6" spans="1:11" s="269" customFormat="1">
      <c r="A6" s="450">
        <v>1990</v>
      </c>
      <c r="B6" s="417">
        <v>10393</v>
      </c>
      <c r="C6" s="417">
        <v>4953</v>
      </c>
      <c r="D6" s="227">
        <v>5440</v>
      </c>
    </row>
    <row r="7" spans="1:11">
      <c r="A7" s="450">
        <v>2000</v>
      </c>
      <c r="B7" s="417">
        <v>17544.542999999998</v>
      </c>
      <c r="C7" s="417">
        <v>10793</v>
      </c>
      <c r="D7" s="227">
        <v>6751.5429999999997</v>
      </c>
    </row>
    <row r="8" spans="1:11" hidden="1" outlineLevel="1">
      <c r="A8" s="450">
        <v>2001</v>
      </c>
      <c r="B8" s="417">
        <v>17716.542999999998</v>
      </c>
      <c r="C8" s="417">
        <v>11481</v>
      </c>
      <c r="D8" s="227">
        <v>6235.5429999999997</v>
      </c>
    </row>
    <row r="9" spans="1:11" hidden="1" outlineLevel="1">
      <c r="A9" s="450">
        <v>2002</v>
      </c>
      <c r="B9" s="417">
        <v>17544.542999999998</v>
      </c>
      <c r="C9" s="417">
        <v>11051</v>
      </c>
      <c r="D9" s="227">
        <v>6493.5429999999997</v>
      </c>
    </row>
    <row r="10" spans="1:11" hidden="1" outlineLevel="1">
      <c r="A10" s="450">
        <v>2003</v>
      </c>
      <c r="B10" s="417">
        <v>14749.543</v>
      </c>
      <c r="C10" s="417">
        <v>11266</v>
      </c>
      <c r="D10" s="227">
        <v>3483.5430000000001</v>
      </c>
    </row>
    <row r="11" spans="1:11" hidden="1" outlineLevel="1">
      <c r="A11" s="450">
        <v>2004</v>
      </c>
      <c r="B11" s="417">
        <v>14147.543</v>
      </c>
      <c r="C11" s="417">
        <v>11008</v>
      </c>
      <c r="D11" s="227">
        <v>3139.5430000000001</v>
      </c>
    </row>
    <row r="12" spans="1:11" hidden="1" outlineLevel="1">
      <c r="A12" s="450">
        <v>2005</v>
      </c>
      <c r="B12" s="417">
        <v>16469.542999999998</v>
      </c>
      <c r="C12" s="417">
        <v>11954</v>
      </c>
      <c r="D12" s="227">
        <v>4515.5429999999997</v>
      </c>
    </row>
    <row r="13" spans="1:11" hidden="1" outlineLevel="1">
      <c r="A13" s="450">
        <v>2006</v>
      </c>
      <c r="B13" s="417">
        <v>18713.072</v>
      </c>
      <c r="C13" s="417">
        <v>12903.47</v>
      </c>
      <c r="D13" s="227">
        <v>5809.6019999999999</v>
      </c>
    </row>
    <row r="14" spans="1:11" hidden="1" outlineLevel="1">
      <c r="A14" s="450">
        <v>2007</v>
      </c>
      <c r="B14" s="417">
        <v>18859.664000000001</v>
      </c>
      <c r="C14" s="417">
        <v>13139.6</v>
      </c>
      <c r="D14" s="227">
        <v>5720.0640000000003</v>
      </c>
    </row>
    <row r="15" spans="1:11" hidden="1" outlineLevel="1">
      <c r="A15" s="450">
        <v>2008</v>
      </c>
      <c r="B15" s="417">
        <v>18837.407999999999</v>
      </c>
      <c r="C15" s="417">
        <v>13488.805</v>
      </c>
      <c r="D15" s="227">
        <v>5348.6030000000001</v>
      </c>
    </row>
    <row r="16" spans="1:11" hidden="1" outlineLevel="1">
      <c r="A16" s="450">
        <v>2009</v>
      </c>
      <c r="B16" s="417">
        <v>16293.29</v>
      </c>
      <c r="C16" s="417">
        <v>11302.11</v>
      </c>
      <c r="D16" s="227">
        <v>4991.18</v>
      </c>
    </row>
    <row r="17" spans="1:4" collapsed="1">
      <c r="A17" s="450">
        <v>2010</v>
      </c>
      <c r="B17" s="417">
        <v>19925.804</v>
      </c>
      <c r="C17" s="417">
        <v>12841.09</v>
      </c>
      <c r="D17" s="227">
        <v>7084.7139999999999</v>
      </c>
    </row>
    <row r="18" spans="1:4" hidden="1" outlineLevel="1">
      <c r="A18" s="450">
        <v>2011</v>
      </c>
      <c r="B18" s="417">
        <v>17252.112000000001</v>
      </c>
      <c r="C18" s="417">
        <v>11788.704</v>
      </c>
      <c r="D18" s="227">
        <v>5463.4080000000004</v>
      </c>
    </row>
    <row r="19" spans="1:4" hidden="1" outlineLevel="1">
      <c r="A19" s="450">
        <v>2012</v>
      </c>
      <c r="B19" s="417">
        <v>17463.629000000001</v>
      </c>
      <c r="C19" s="417">
        <v>12619.195</v>
      </c>
      <c r="D19" s="227">
        <v>4844.4340000000002</v>
      </c>
    </row>
    <row r="20" spans="1:4" hidden="1" outlineLevel="1">
      <c r="A20" s="450">
        <v>2013</v>
      </c>
      <c r="B20" s="417">
        <v>17867.731</v>
      </c>
      <c r="C20" s="417">
        <v>13376.284</v>
      </c>
      <c r="D20" s="227">
        <v>4491.4470000000001</v>
      </c>
    </row>
    <row r="21" spans="1:4" hidden="1" outlineLevel="1">
      <c r="A21" s="450">
        <v>2014</v>
      </c>
      <c r="B21" s="417">
        <v>18396.422999999999</v>
      </c>
      <c r="C21" s="417">
        <v>13736.018</v>
      </c>
      <c r="D21" s="227">
        <v>4660.4049999999997</v>
      </c>
    </row>
    <row r="22" spans="1:4" collapsed="1">
      <c r="A22" s="450">
        <v>2015</v>
      </c>
      <c r="B22" s="417">
        <v>19022.037</v>
      </c>
      <c r="C22" s="417">
        <v>13755</v>
      </c>
      <c r="D22" s="227">
        <v>5267.0370000000003</v>
      </c>
    </row>
    <row r="23" spans="1:4">
      <c r="A23" s="450">
        <v>2016</v>
      </c>
      <c r="B23" s="417">
        <v>22099.474000000002</v>
      </c>
      <c r="C23" s="417">
        <v>14783.538</v>
      </c>
      <c r="D23" s="227">
        <v>7315.9359999999997</v>
      </c>
    </row>
    <row r="24" spans="1:4">
      <c r="A24" s="450">
        <v>2017</v>
      </c>
      <c r="B24" s="417">
        <v>23048.932999999997</v>
      </c>
      <c r="C24" s="417">
        <v>14780.433999999999</v>
      </c>
      <c r="D24" s="227">
        <v>8268.4989999999998</v>
      </c>
    </row>
    <row r="25" spans="1:4">
      <c r="A25" s="450">
        <v>2018</v>
      </c>
      <c r="B25" s="417">
        <v>23209.4</v>
      </c>
      <c r="C25" s="417">
        <v>16745.183000000001</v>
      </c>
      <c r="D25" s="227">
        <v>6464.2169999999996</v>
      </c>
    </row>
    <row r="26" spans="1:4">
      <c r="A26" s="450">
        <v>2019</v>
      </c>
      <c r="B26" s="417">
        <v>23081.967000000001</v>
      </c>
      <c r="C26" s="417">
        <v>15398.999</v>
      </c>
      <c r="D26" s="227">
        <v>7682.9679999999998</v>
      </c>
    </row>
    <row r="27" spans="1:4">
      <c r="A27" s="450">
        <v>2020</v>
      </c>
      <c r="B27" s="417">
        <v>7977.1049999999996</v>
      </c>
      <c r="C27" s="417">
        <v>4247.018</v>
      </c>
      <c r="D27" s="227">
        <v>3730.087</v>
      </c>
    </row>
    <row r="28" spans="1:4">
      <c r="A28" s="450">
        <v>2021</v>
      </c>
      <c r="B28" s="417">
        <v>8532.0390000000007</v>
      </c>
      <c r="C28" s="417">
        <v>5047.2160000000003</v>
      </c>
      <c r="D28" s="227">
        <v>3484.8229999999999</v>
      </c>
    </row>
    <row r="29" spans="1:4" s="269" customFormat="1">
      <c r="A29" s="450">
        <v>2022</v>
      </c>
      <c r="B29" s="417">
        <v>14793.67</v>
      </c>
      <c r="C29" s="417">
        <v>8765.9159999999993</v>
      </c>
      <c r="D29" s="227">
        <v>6027.7539999999999</v>
      </c>
    </row>
    <row r="30" spans="1:4" s="269" customFormat="1">
      <c r="A30" s="450" t="s">
        <v>405</v>
      </c>
      <c r="B30" s="417">
        <v>19705.868999999999</v>
      </c>
      <c r="C30" s="417">
        <v>11707.433000000001</v>
      </c>
      <c r="D30" s="227">
        <v>7998.4359999999997</v>
      </c>
    </row>
    <row r="31" spans="1:4" ht="8.25" customHeight="1">
      <c r="A31" s="452" t="s">
        <v>332</v>
      </c>
      <c r="B31" s="269"/>
      <c r="C31" s="269"/>
      <c r="D31" s="269"/>
    </row>
    <row r="32" spans="1:4" ht="21" customHeight="1">
      <c r="A32" s="644" t="s">
        <v>406</v>
      </c>
      <c r="B32" s="644"/>
      <c r="C32" s="644"/>
      <c r="D32" s="644"/>
    </row>
    <row r="33" spans="1:4" s="269" customFormat="1">
      <c r="A33" s="644" t="s">
        <v>407</v>
      </c>
      <c r="B33" s="644"/>
      <c r="C33" s="644"/>
      <c r="D33" s="644"/>
    </row>
    <row r="35" spans="1:4" ht="22.5">
      <c r="A35" s="640" t="s">
        <v>57</v>
      </c>
      <c r="B35" s="297" t="s">
        <v>331</v>
      </c>
      <c r="C35" s="297" t="s">
        <v>403</v>
      </c>
      <c r="D35" s="454" t="s">
        <v>404</v>
      </c>
    </row>
    <row r="36" spans="1:4">
      <c r="A36" s="641">
        <v>1990</v>
      </c>
      <c r="B36" s="642" t="s">
        <v>333</v>
      </c>
      <c r="C36" s="643"/>
      <c r="D36" s="643"/>
    </row>
    <row r="37" spans="1:4">
      <c r="A37" s="453"/>
      <c r="B37" s="451"/>
      <c r="C37" s="451"/>
      <c r="D37" s="451"/>
    </row>
    <row r="38" spans="1:4">
      <c r="A38" s="450">
        <v>1990</v>
      </c>
      <c r="B38" s="417">
        <v>761.34999999999991</v>
      </c>
      <c r="C38" s="417">
        <v>362.83699999999999</v>
      </c>
      <c r="D38" s="227">
        <v>398.51299999999998</v>
      </c>
    </row>
    <row r="39" spans="1:4">
      <c r="A39" s="450">
        <v>2000</v>
      </c>
      <c r="B39" s="417">
        <v>1285.8710000000001</v>
      </c>
      <c r="C39" s="417">
        <v>791.12699999999995</v>
      </c>
      <c r="D39" s="227">
        <v>494.74400000000003</v>
      </c>
    </row>
    <row r="40" spans="1:4" hidden="1" outlineLevel="1">
      <c r="A40" s="450">
        <v>2001</v>
      </c>
      <c r="B40" s="417">
        <v>1298.479</v>
      </c>
      <c r="C40" s="417">
        <v>841.55700000000002</v>
      </c>
      <c r="D40" s="227">
        <v>456.92200000000003</v>
      </c>
    </row>
    <row r="41" spans="1:4" hidden="1" outlineLevel="1">
      <c r="A41" s="450">
        <v>2002</v>
      </c>
      <c r="B41" s="417">
        <v>1285.8710000000001</v>
      </c>
      <c r="C41" s="417">
        <v>810.03800000000001</v>
      </c>
      <c r="D41" s="227">
        <v>475.83300000000003</v>
      </c>
    </row>
    <row r="42" spans="1:4" hidden="1" outlineLevel="1">
      <c r="A42" s="450">
        <v>2003</v>
      </c>
      <c r="B42" s="417">
        <v>1080.3510000000001</v>
      </c>
      <c r="C42" s="417">
        <v>825.30200000000002</v>
      </c>
      <c r="D42" s="227">
        <v>255.04900000000001</v>
      </c>
    </row>
    <row r="43" spans="1:4" hidden="1" outlineLevel="1">
      <c r="A43" s="450">
        <v>2004</v>
      </c>
      <c r="B43" s="417">
        <v>1036.251</v>
      </c>
      <c r="C43" s="417">
        <v>806.40200000000004</v>
      </c>
      <c r="D43" s="227">
        <v>229.84899999999999</v>
      </c>
    </row>
    <row r="44" spans="1:4" hidden="1" outlineLevel="1">
      <c r="A44" s="450">
        <v>2005</v>
      </c>
      <c r="B44" s="417">
        <v>1206.3510000000001</v>
      </c>
      <c r="C44" s="417">
        <v>875.702</v>
      </c>
      <c r="D44" s="227">
        <v>330.649</v>
      </c>
    </row>
    <row r="45" spans="1:4" hidden="1" outlineLevel="1">
      <c r="A45" s="450">
        <v>2006</v>
      </c>
      <c r="B45" s="417">
        <v>1370.703</v>
      </c>
      <c r="C45" s="417">
        <v>945.25699999999995</v>
      </c>
      <c r="D45" s="227">
        <v>425.44600000000003</v>
      </c>
    </row>
    <row r="46" spans="1:4" hidden="1" outlineLevel="1">
      <c r="A46" s="450">
        <v>2007</v>
      </c>
      <c r="B46" s="417">
        <v>1381.442</v>
      </c>
      <c r="C46" s="417">
        <v>962.55499999999995</v>
      </c>
      <c r="D46" s="227">
        <v>418.887</v>
      </c>
    </row>
    <row r="47" spans="1:4" hidden="1" outlineLevel="1">
      <c r="A47" s="450">
        <v>2008</v>
      </c>
      <c r="B47" s="417">
        <v>1379.8109999999999</v>
      </c>
      <c r="C47" s="417">
        <v>988.13599999999997</v>
      </c>
      <c r="D47" s="227">
        <v>391.67500000000001</v>
      </c>
    </row>
    <row r="48" spans="1:4" hidden="1" outlineLevel="1">
      <c r="A48" s="450">
        <v>2009</v>
      </c>
      <c r="B48" s="417">
        <v>1193.4390000000001</v>
      </c>
      <c r="C48" s="417">
        <v>827.947</v>
      </c>
      <c r="D48" s="227">
        <v>365.49200000000002</v>
      </c>
    </row>
    <row r="49" spans="1:4" collapsed="1">
      <c r="A49" s="450">
        <v>2010</v>
      </c>
      <c r="B49" s="417">
        <v>1459.6109999999999</v>
      </c>
      <c r="C49" s="417">
        <v>940.68700000000001</v>
      </c>
      <c r="D49" s="227">
        <v>518.92399999999998</v>
      </c>
    </row>
    <row r="50" spans="1:4" hidden="1" outlineLevel="1">
      <c r="A50" s="450">
        <v>2011</v>
      </c>
      <c r="B50" s="417">
        <v>1263.741</v>
      </c>
      <c r="C50" s="417">
        <v>863.59299999999996</v>
      </c>
      <c r="D50" s="227">
        <v>400.14800000000002</v>
      </c>
    </row>
    <row r="51" spans="1:4" hidden="1" outlineLevel="1">
      <c r="A51" s="450">
        <v>2012</v>
      </c>
      <c r="B51" s="417">
        <v>1279.2359999999999</v>
      </c>
      <c r="C51" s="417">
        <v>924.43200000000002</v>
      </c>
      <c r="D51" s="227">
        <v>354.80399999999997</v>
      </c>
    </row>
    <row r="52" spans="1:4" hidden="1" outlineLevel="1">
      <c r="A52" s="450">
        <v>2013</v>
      </c>
      <c r="B52" s="417">
        <v>1308.8490000000002</v>
      </c>
      <c r="C52" s="417">
        <v>979.89300000000003</v>
      </c>
      <c r="D52" s="227">
        <v>328.95600000000002</v>
      </c>
    </row>
    <row r="53" spans="1:4" hidden="1" outlineLevel="1">
      <c r="A53" s="450">
        <v>2014</v>
      </c>
      <c r="B53" s="417">
        <v>1347.5830000000001</v>
      </c>
      <c r="C53" s="417">
        <v>1006.246</v>
      </c>
      <c r="D53" s="227">
        <v>341.33699999999999</v>
      </c>
    </row>
    <row r="54" spans="1:4" collapsed="1">
      <c r="A54" s="450">
        <v>2015</v>
      </c>
      <c r="B54" s="417">
        <v>1393.3989999999999</v>
      </c>
      <c r="C54" s="417">
        <v>1007.636</v>
      </c>
      <c r="D54" s="227">
        <v>385.76299999999998</v>
      </c>
    </row>
    <row r="55" spans="1:4">
      <c r="A55" s="450">
        <v>2016</v>
      </c>
      <c r="B55" s="417">
        <v>1618.86</v>
      </c>
      <c r="C55" s="417">
        <v>1082.9829999999999</v>
      </c>
      <c r="D55" s="227">
        <v>535.87699999999995</v>
      </c>
    </row>
    <row r="56" spans="1:4">
      <c r="A56" s="450">
        <v>2017</v>
      </c>
      <c r="B56" s="417">
        <v>1688.4070000000002</v>
      </c>
      <c r="C56" s="417">
        <v>1082.7550000000001</v>
      </c>
      <c r="D56" s="227">
        <v>605.65200000000004</v>
      </c>
    </row>
    <row r="57" spans="1:4">
      <c r="A57" s="450">
        <v>2018</v>
      </c>
      <c r="B57" s="417">
        <v>1700.1849999999999</v>
      </c>
      <c r="C57" s="417">
        <v>1226.713</v>
      </c>
      <c r="D57" s="227">
        <v>473.47199999999998</v>
      </c>
    </row>
    <row r="58" spans="1:4">
      <c r="A58" s="450">
        <v>2019</v>
      </c>
      <c r="B58" s="417">
        <v>1691.8240000000001</v>
      </c>
      <c r="C58" s="417">
        <v>1128.7470000000001</v>
      </c>
      <c r="D58" s="227">
        <v>563.077</v>
      </c>
    </row>
    <row r="59" spans="1:4">
      <c r="A59" s="450">
        <v>2020</v>
      </c>
      <c r="B59" s="417">
        <v>584.625</v>
      </c>
      <c r="C59" s="417">
        <v>311.30599999999998</v>
      </c>
      <c r="D59" s="227">
        <v>273.31900000000002</v>
      </c>
    </row>
    <row r="60" spans="1:4">
      <c r="A60" s="450">
        <v>2021</v>
      </c>
      <c r="B60" s="417">
        <v>625.39800000000002</v>
      </c>
      <c r="C60" s="417">
        <v>369.96100000000001</v>
      </c>
      <c r="D60" s="227">
        <v>255.43700000000001</v>
      </c>
    </row>
    <row r="61" spans="1:4" s="269" customFormat="1">
      <c r="A61" s="450">
        <v>2022</v>
      </c>
      <c r="B61" s="417">
        <v>1084.376</v>
      </c>
      <c r="C61" s="417">
        <v>642.54200000000003</v>
      </c>
      <c r="D61" s="227">
        <v>441.834</v>
      </c>
    </row>
    <row r="62" spans="1:4" s="269" customFormat="1">
      <c r="A62" s="450" t="s">
        <v>405</v>
      </c>
      <c r="B62" s="417">
        <v>1444.44</v>
      </c>
      <c r="C62" s="417">
        <v>858.15499999999997</v>
      </c>
      <c r="D62" s="227">
        <v>586.28499999999997</v>
      </c>
    </row>
    <row r="63" spans="1:4">
      <c r="A63" s="452" t="s">
        <v>332</v>
      </c>
      <c r="B63" s="269"/>
      <c r="C63" s="269"/>
      <c r="D63" s="269"/>
    </row>
    <row r="64" spans="1:4" ht="22.5" customHeight="1">
      <c r="A64" s="644" t="s">
        <v>408</v>
      </c>
      <c r="B64" s="644"/>
      <c r="C64" s="644"/>
      <c r="D64" s="644"/>
    </row>
    <row r="65" spans="1:4">
      <c r="A65" s="644" t="s">
        <v>407</v>
      </c>
      <c r="B65" s="644"/>
      <c r="C65" s="644"/>
      <c r="D65" s="644"/>
    </row>
  </sheetData>
  <mergeCells count="9">
    <mergeCell ref="A1:D1"/>
    <mergeCell ref="A35:A36"/>
    <mergeCell ref="B36:D36"/>
    <mergeCell ref="A33:D33"/>
    <mergeCell ref="A65:D65"/>
    <mergeCell ref="A64:D64"/>
    <mergeCell ref="A3:A4"/>
    <mergeCell ref="B4:D4"/>
    <mergeCell ref="A32:D32"/>
  </mergeCells>
  <pageMargins left="0.70866141732283472" right="0.1574803149606299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IV 5 - j / 23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ABDC6-DF43-49BD-B462-E1BFDAC4BD42}">
  <dimension ref="A1"/>
  <sheetViews>
    <sheetView zoomScaleNormal="100" workbookViewId="0"/>
  </sheetViews>
  <sheetFormatPr baseColWidth="10" defaultColWidth="11.5703125" defaultRowHeight="12.75"/>
  <cols>
    <col min="1" max="1" width="2.28515625" style="269" customWidth="1"/>
    <col min="2" max="2" width="2" style="269" customWidth="1"/>
    <col min="3" max="3" width="29.5703125" style="269" customWidth="1"/>
    <col min="4" max="4" width="2.28515625" style="269" customWidth="1"/>
    <col min="5" max="5" width="29.28515625" style="269" customWidth="1"/>
    <col min="6" max="6" width="2" style="269" customWidth="1"/>
    <col min="7" max="7" width="30" style="269" customWidth="1"/>
    <col min="8" max="8" width="5.28515625" style="269" customWidth="1"/>
    <col min="9" max="9" width="16.28515625" style="269" customWidth="1"/>
    <col min="10" max="16384" width="11.5703125" style="26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1914525</xdr:colOff>
                <xdr:row>41</xdr:row>
                <xdr:rowOff>9525</xdr:rowOff>
              </to>
            </anchor>
          </objectPr>
        </oleObject>
      </mc:Choice>
      <mc:Fallback>
        <oleObject progId="Document" shapeId="4812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37"/>
  <sheetViews>
    <sheetView zoomScaleNormal="100" workbookViewId="0"/>
  </sheetViews>
  <sheetFormatPr baseColWidth="10" defaultRowHeight="12.75"/>
  <cols>
    <col min="1" max="1" width="5.42578125" customWidth="1"/>
    <col min="2" max="2" width="2.5703125" style="269" customWidth="1"/>
    <col min="3" max="3" width="76" customWidth="1"/>
    <col min="4" max="4" width="4.140625" bestFit="1" customWidth="1"/>
    <col min="5" max="5" width="9.5703125" style="1" customWidth="1"/>
  </cols>
  <sheetData>
    <row r="1" spans="1:5" ht="100.35" customHeight="1">
      <c r="A1" s="52" t="s">
        <v>139</v>
      </c>
      <c r="B1" s="52"/>
      <c r="C1" s="15"/>
      <c r="D1" s="15"/>
      <c r="E1" s="478"/>
    </row>
    <row r="2" spans="1:5">
      <c r="A2" s="15"/>
      <c r="B2" s="15"/>
      <c r="C2" s="15"/>
      <c r="D2" s="53" t="s">
        <v>71</v>
      </c>
      <c r="E2" s="478"/>
    </row>
    <row r="3" spans="1:5">
      <c r="B3" s="480" t="s">
        <v>145</v>
      </c>
      <c r="C3" s="480"/>
      <c r="D3" s="2"/>
      <c r="E3" s="478"/>
    </row>
    <row r="4" spans="1:5">
      <c r="A4" s="2"/>
      <c r="B4" s="477" t="s">
        <v>129</v>
      </c>
      <c r="C4" s="477"/>
      <c r="D4" s="372">
        <v>4</v>
      </c>
      <c r="E4" s="478"/>
    </row>
    <row r="5" spans="1:5">
      <c r="B5" s="480" t="s">
        <v>251</v>
      </c>
      <c r="C5" s="480"/>
      <c r="D5" s="2"/>
      <c r="E5" s="478"/>
    </row>
    <row r="6" spans="1:5">
      <c r="A6" s="399" t="s">
        <v>253</v>
      </c>
      <c r="B6" s="479" t="s">
        <v>72</v>
      </c>
      <c r="C6" s="479"/>
      <c r="D6" s="372">
        <v>6</v>
      </c>
      <c r="E6" s="478"/>
    </row>
    <row r="7" spans="1:5">
      <c r="A7" s="374" t="s">
        <v>73</v>
      </c>
      <c r="B7" s="374"/>
      <c r="C7" s="373" t="s">
        <v>342</v>
      </c>
      <c r="D7" s="372">
        <v>6</v>
      </c>
      <c r="E7" s="478"/>
    </row>
    <row r="8" spans="1:5">
      <c r="A8" s="374" t="s">
        <v>74</v>
      </c>
      <c r="B8" s="374"/>
      <c r="C8" s="373" t="s">
        <v>346</v>
      </c>
      <c r="D8" s="372">
        <v>8</v>
      </c>
    </row>
    <row r="9" spans="1:5">
      <c r="A9" s="374" t="s">
        <v>75</v>
      </c>
      <c r="B9" s="374"/>
      <c r="C9" s="373" t="s">
        <v>345</v>
      </c>
      <c r="D9" s="372">
        <v>10</v>
      </c>
    </row>
    <row r="10" spans="1:5" s="269" customFormat="1" ht="13.5">
      <c r="A10" s="374" t="s">
        <v>254</v>
      </c>
      <c r="B10" s="374"/>
      <c r="C10" s="373" t="s">
        <v>348</v>
      </c>
      <c r="D10" s="372">
        <v>12</v>
      </c>
      <c r="E10" s="1"/>
    </row>
    <row r="11" spans="1:5" s="269" customFormat="1" ht="13.5">
      <c r="A11" s="374" t="s">
        <v>255</v>
      </c>
      <c r="B11" s="374"/>
      <c r="C11" s="373" t="s">
        <v>353</v>
      </c>
      <c r="D11" s="372">
        <v>13</v>
      </c>
      <c r="E11" s="1"/>
    </row>
    <row r="12" spans="1:5" s="269" customFormat="1" ht="27" customHeight="1">
      <c r="A12" s="407" t="s">
        <v>256</v>
      </c>
      <c r="B12" s="374"/>
      <c r="C12" s="166" t="s">
        <v>354</v>
      </c>
      <c r="D12" s="372">
        <v>13</v>
      </c>
      <c r="E12" s="1"/>
    </row>
    <row r="13" spans="1:5" s="269" customFormat="1" ht="13.5">
      <c r="A13" s="374" t="s">
        <v>257</v>
      </c>
      <c r="B13" s="374"/>
      <c r="C13" s="373" t="s">
        <v>361</v>
      </c>
      <c r="D13" s="372">
        <v>14</v>
      </c>
      <c r="E13" s="1"/>
    </row>
    <row r="14" spans="1:5" s="269" customFormat="1" ht="27" customHeight="1">
      <c r="A14" s="407" t="s">
        <v>273</v>
      </c>
      <c r="B14" s="374"/>
      <c r="C14" s="166" t="s">
        <v>362</v>
      </c>
      <c r="D14" s="372">
        <v>14</v>
      </c>
      <c r="E14" s="1"/>
    </row>
    <row r="15" spans="1:5" s="269" customFormat="1" ht="13.15" customHeight="1">
      <c r="A15" s="334"/>
      <c r="B15" s="480" t="s">
        <v>252</v>
      </c>
      <c r="C15" s="480"/>
      <c r="D15" s="375"/>
      <c r="E15" s="1"/>
    </row>
    <row r="16" spans="1:5" s="269" customFormat="1" ht="13.15" customHeight="1">
      <c r="A16" s="399" t="s">
        <v>200</v>
      </c>
      <c r="B16" s="479" t="s">
        <v>252</v>
      </c>
      <c r="C16" s="479"/>
      <c r="D16" s="372">
        <v>16</v>
      </c>
      <c r="E16" s="1"/>
    </row>
    <row r="17" spans="1:5" s="269" customFormat="1" ht="13.15" customHeight="1">
      <c r="A17" s="374" t="s">
        <v>126</v>
      </c>
      <c r="B17" s="374"/>
      <c r="C17" s="166" t="s">
        <v>366</v>
      </c>
      <c r="D17" s="372">
        <v>16</v>
      </c>
      <c r="E17" s="1"/>
    </row>
    <row r="18" spans="1:5">
      <c r="A18" s="374" t="s">
        <v>127</v>
      </c>
      <c r="B18" s="374"/>
      <c r="C18" s="166" t="s">
        <v>367</v>
      </c>
      <c r="D18" s="372">
        <v>16</v>
      </c>
    </row>
    <row r="19" spans="1:5" s="269" customFormat="1">
      <c r="A19" s="374" t="s">
        <v>260</v>
      </c>
      <c r="B19" s="374"/>
      <c r="C19" s="166" t="s">
        <v>369</v>
      </c>
      <c r="D19" s="372">
        <v>17</v>
      </c>
      <c r="E19" s="1"/>
    </row>
    <row r="20" spans="1:5" s="269" customFormat="1">
      <c r="A20" s="374" t="s">
        <v>261</v>
      </c>
      <c r="B20" s="374"/>
      <c r="C20" s="166" t="s">
        <v>373</v>
      </c>
      <c r="D20" s="372">
        <v>18</v>
      </c>
      <c r="E20" s="1"/>
    </row>
    <row r="21" spans="1:5">
      <c r="A21" s="374" t="s">
        <v>259</v>
      </c>
      <c r="B21" s="374"/>
      <c r="C21" s="166" t="s">
        <v>372</v>
      </c>
      <c r="D21" s="372">
        <v>18</v>
      </c>
    </row>
    <row r="22" spans="1:5">
      <c r="A22" s="374" t="s">
        <v>262</v>
      </c>
      <c r="B22" s="374"/>
      <c r="C22" s="166" t="s">
        <v>375</v>
      </c>
      <c r="D22" s="372">
        <v>19</v>
      </c>
      <c r="E22" s="54"/>
    </row>
    <row r="23" spans="1:5">
      <c r="A23" s="374" t="s">
        <v>263</v>
      </c>
      <c r="B23" s="374"/>
      <c r="C23" s="166" t="s">
        <v>377</v>
      </c>
      <c r="D23" s="372">
        <v>19</v>
      </c>
    </row>
    <row r="24" spans="1:5">
      <c r="A24" s="374" t="s">
        <v>264</v>
      </c>
      <c r="B24" s="374"/>
      <c r="C24" s="166" t="s">
        <v>380</v>
      </c>
      <c r="D24" s="372">
        <v>20</v>
      </c>
    </row>
    <row r="25" spans="1:5">
      <c r="A25" s="374" t="s">
        <v>265</v>
      </c>
      <c r="B25" s="441"/>
      <c r="C25" s="166" t="s">
        <v>381</v>
      </c>
      <c r="D25" s="372">
        <v>20</v>
      </c>
    </row>
    <row r="26" spans="1:5">
      <c r="A26" s="374" t="s">
        <v>266</v>
      </c>
      <c r="B26" s="374"/>
      <c r="C26" s="166" t="s">
        <v>383</v>
      </c>
      <c r="D26" s="372">
        <v>21</v>
      </c>
    </row>
    <row r="27" spans="1:5">
      <c r="A27" s="374" t="s">
        <v>267</v>
      </c>
      <c r="B27" s="374"/>
      <c r="C27" s="166" t="s">
        <v>387</v>
      </c>
      <c r="D27" s="372">
        <v>22</v>
      </c>
    </row>
    <row r="28" spans="1:5" s="269" customFormat="1">
      <c r="A28" s="374" t="s">
        <v>268</v>
      </c>
      <c r="B28" s="374"/>
      <c r="C28" s="166" t="s">
        <v>386</v>
      </c>
      <c r="D28" s="372">
        <v>22</v>
      </c>
      <c r="E28" s="1"/>
    </row>
    <row r="29" spans="1:5" ht="27" customHeight="1">
      <c r="A29" s="407" t="s">
        <v>269</v>
      </c>
      <c r="B29" s="374"/>
      <c r="C29" s="166" t="s">
        <v>393</v>
      </c>
      <c r="D29" s="372">
        <v>23</v>
      </c>
    </row>
    <row r="30" spans="1:5" ht="27" customHeight="1">
      <c r="A30" s="407" t="s">
        <v>270</v>
      </c>
      <c r="B30" s="374"/>
      <c r="C30" s="166" t="s">
        <v>416</v>
      </c>
      <c r="D30" s="372">
        <v>23</v>
      </c>
    </row>
    <row r="31" spans="1:5" ht="27" customHeight="1">
      <c r="A31" s="407" t="s">
        <v>271</v>
      </c>
      <c r="B31" s="374"/>
      <c r="C31" s="166" t="s">
        <v>396</v>
      </c>
      <c r="D31" s="372">
        <v>24</v>
      </c>
    </row>
    <row r="32" spans="1:5" ht="27" customHeight="1">
      <c r="A32" s="407" t="s">
        <v>272</v>
      </c>
      <c r="B32" s="374"/>
      <c r="C32" s="166" t="s">
        <v>417</v>
      </c>
      <c r="D32" s="372">
        <v>24</v>
      </c>
    </row>
    <row r="33" spans="1:12" ht="27" customHeight="1">
      <c r="A33" s="407" t="s">
        <v>277</v>
      </c>
      <c r="B33" s="374"/>
      <c r="C33" s="166" t="s">
        <v>399</v>
      </c>
      <c r="D33" s="372">
        <v>25</v>
      </c>
    </row>
    <row r="34" spans="1:12" ht="27" customHeight="1">
      <c r="A34" s="407" t="s">
        <v>278</v>
      </c>
      <c r="B34" s="374"/>
      <c r="C34" s="166" t="s">
        <v>418</v>
      </c>
      <c r="D34" s="372">
        <v>25</v>
      </c>
    </row>
    <row r="35" spans="1:12" ht="27" customHeight="1">
      <c r="A35" s="407" t="s">
        <v>279</v>
      </c>
      <c r="B35" s="374"/>
      <c r="C35" s="166" t="s">
        <v>402</v>
      </c>
      <c r="D35" s="372">
        <v>26</v>
      </c>
    </row>
    <row r="36" spans="1:12" ht="27" customHeight="1">
      <c r="A36" s="407" t="s">
        <v>280</v>
      </c>
      <c r="B36" s="374"/>
      <c r="C36" s="166" t="s">
        <v>419</v>
      </c>
      <c r="D36" s="372">
        <v>26</v>
      </c>
    </row>
    <row r="37" spans="1:12" ht="12.75" customHeight="1">
      <c r="A37" s="449">
        <v>3</v>
      </c>
      <c r="B37" s="477" t="s">
        <v>338</v>
      </c>
      <c r="C37" s="477"/>
      <c r="D37" s="455">
        <v>27</v>
      </c>
      <c r="E37" s="455"/>
      <c r="F37" s="455"/>
      <c r="G37" s="455"/>
      <c r="H37" s="455"/>
      <c r="I37" s="455"/>
      <c r="J37" s="455"/>
      <c r="K37" s="455"/>
      <c r="L37" s="455"/>
    </row>
  </sheetData>
  <mergeCells count="8">
    <mergeCell ref="B37:C37"/>
    <mergeCell ref="E1:E7"/>
    <mergeCell ref="B6:C6"/>
    <mergeCell ref="B16:C16"/>
    <mergeCell ref="B3:C3"/>
    <mergeCell ref="B4:C4"/>
    <mergeCell ref="B5:C5"/>
    <mergeCell ref="B15:C15"/>
  </mergeCells>
  <phoneticPr fontId="6" type="noConversion"/>
  <hyperlinks>
    <hyperlink ref="B4" location="Vorbemerkungen!A1" display="Erläuterungen und Allgemeine Hinweise" xr:uid="{00000000-0004-0000-0200-000000000000}"/>
    <hyperlink ref="D4" location="Vorbemerkungen!A1" display="Vorbemerkungen!A1" xr:uid="{00000000-0004-0000-0200-000001000000}"/>
    <hyperlink ref="B6" location="S.6_EB_ME!A1" display="Energiebilanz Berlin" xr:uid="{00000000-0004-0000-0200-000002000000}"/>
    <hyperlink ref="D6" location="S.6_EB_ME!A1" display="S.6_EB_ME!A1" xr:uid="{00000000-0004-0000-0200-000003000000}"/>
    <hyperlink ref="A6" location="S.6_EB_ME!A1" display="1" xr:uid="{00000000-0004-0000-0200-000004000000}"/>
    <hyperlink ref="C7" location="S.6_EB_ME!A2" display="Energiebilanz Berlin 2018 in spezifischen Mengeneinheiten" xr:uid="{00000000-0004-0000-0200-000005000000}"/>
    <hyperlink ref="D7" location="S.6_EB_ME!A2" display="S.6_EB_ME!A2" xr:uid="{00000000-0004-0000-0200-000006000000}"/>
    <hyperlink ref="A7" location="S.6_EB_ME!A2" display="1.1" xr:uid="{00000000-0004-0000-0200-000007000000}"/>
    <hyperlink ref="C8" location="S.8_EB_TJ!A1" display="Energiebilanz Berlin 2018 in Terajoule" xr:uid="{00000000-0004-0000-0200-000008000000}"/>
    <hyperlink ref="D8" location="S.8_EB_TJ!A1" display="S.8_EB_TJ!A1" xr:uid="{00000000-0004-0000-0200-000009000000}"/>
    <hyperlink ref="A8" location="S.8_EB_TJ!A1" display="1.2" xr:uid="{00000000-0004-0000-0200-00000A000000}"/>
    <hyperlink ref="C9" location="S.10_EB_SKE!A1" display="Energiebilanz Berlin 2018 in Steinkohleneinheiten" xr:uid="{00000000-0004-0000-0200-00000B000000}"/>
    <hyperlink ref="D9" location="S.10_EB_SKE!A1" display="S.10_EB_SKE!A1" xr:uid="{00000000-0004-0000-0200-00000C000000}"/>
    <hyperlink ref="A9" location="S.10_EB_SKE!A1" display="1.3" xr:uid="{00000000-0004-0000-0200-00000D000000}"/>
    <hyperlink ref="C10" location="S.12_Heizw.!A1" display="Heizwerte und CO2-Emissionsfaktoren nach Energieträgern zur Energiebilanz 2018" xr:uid="{00000000-0004-0000-0200-00000E000000}"/>
    <hyperlink ref="A10" location="S.12_Heizw.!A1" display="1.4" xr:uid="{00000000-0004-0000-0200-00000F000000}"/>
    <hyperlink ref="D10" location="S.12_Heizw.!A1" display="S.12_Heizw.!A1" xr:uid="{00000000-0004-0000-0200-000010000000}"/>
    <hyperlink ref="C11" location="S.13_CO2_QB!A1" display="CO2-Emissionen aus dem Primärenergieverbrauch (Quellenbilanz) in Berlin 2018" xr:uid="{00000000-0004-0000-0200-000011000000}"/>
    <hyperlink ref="D11" location="S.13_CO2_QB!A1" display="S.13_CO2_QB!A1" xr:uid="{00000000-0004-0000-0200-000012000000}"/>
    <hyperlink ref="A11" location="S.13_CO2_QB!A1" display="1.5" xr:uid="{00000000-0004-0000-0200-000013000000}"/>
    <hyperlink ref="C12" location="S.13_CO2_QB!A26" display="CO2-Emissionen aus dem Primärenergieverbrauch (Quellenbilanz) in Berlin 2018 temperaturbereinigt" xr:uid="{00000000-0004-0000-0200-000014000000}"/>
    <hyperlink ref="D12" location="S.13_CO2_QB!A26" display="S.13_CO2_QB!A26" xr:uid="{00000000-0004-0000-0200-000015000000}"/>
    <hyperlink ref="A12" location="S.13_CO2_QB!A26" display="1.6" xr:uid="{00000000-0004-0000-0200-000016000000}"/>
    <hyperlink ref="C13" location="S.14_CO2_VB!A1" display="CO2-Emissionen aus dem Endenergieverbrauch (Verursacherbilanz) in Berlin 2018" xr:uid="{00000000-0004-0000-0200-000017000000}"/>
    <hyperlink ref="D13" location="S.14_CO2_VB!A1" display="S.14_CO2_VB!A1" xr:uid="{00000000-0004-0000-0200-000018000000}"/>
    <hyperlink ref="A13" location="S.14_CO2_VB!A1" display="1.7" xr:uid="{00000000-0004-0000-0200-000019000000}"/>
    <hyperlink ref="C14" location="S.14_CO2_VB!A19" display="CO2-Emissionen aus dem Endenergieverbrauch (Verursacherbilanz) in Berlin 2018 temperaturbereinigt" xr:uid="{00000000-0004-0000-0200-00001A000000}"/>
    <hyperlink ref="D14" location="S.14_CO2_VB!A19" display="S.14_CO2_VB!A19" xr:uid="{00000000-0004-0000-0200-00001B000000}"/>
    <hyperlink ref="A14" location="S.14_CO2_VB!A19" display="1.8" xr:uid="{00000000-0004-0000-0200-00001C000000}"/>
    <hyperlink ref="B16" location="S.15_PEV_ET!A1" display="Zeitreihen" xr:uid="{00000000-0004-0000-0200-00001D000000}"/>
    <hyperlink ref="D16" location="S.16_PEV_ET!A1" display="S.16_PEV_ET!A1" xr:uid="{00000000-0004-0000-0200-00001E000000}"/>
    <hyperlink ref="A16" location="S.16_PEV_ET!A1" display="2" xr:uid="{00000000-0004-0000-0200-00001F000000}"/>
    <hyperlink ref="C17" location="S.16_PEV_ET!A2" display="Primärenergieverbrauch nach Energieträgern in Berlin 2019" xr:uid="{00000000-0004-0000-0200-000020000000}"/>
    <hyperlink ref="D17" location="S.16_PEV_ET!A2" display="S.16_PEV_ET!A2" xr:uid="{00000000-0004-0000-0200-000021000000}"/>
    <hyperlink ref="A17" location="S.16_PEV_ET!A2" display="2.1" xr:uid="{00000000-0004-0000-0200-000022000000}"/>
    <hyperlink ref="C18" location="S.16_PEV_ET!A116" display="Primärenergieverbrauch in Berlin 2023 nach Energieträgern (temperaturbereinigt)" xr:uid="{00000000-0004-0000-0200-000023000000}"/>
    <hyperlink ref="D18" location="S.16_PEV_ET!A116" display="S.16_PEV_ET!A116" xr:uid="{00000000-0004-0000-0200-000024000000}"/>
    <hyperlink ref="A18" location="S.16_PEV_ET!A116" display="2.2" xr:uid="{00000000-0004-0000-0200-000025000000}"/>
    <hyperlink ref="C19" location="S.17_PEV_EE!A1" display="Primärenergieverbrauch aus Erneuerbaren Energie in Berlin 2019" xr:uid="{00000000-0004-0000-0200-000026000000}"/>
    <hyperlink ref="D19" location="S.17_PEV_EE!A1" display="S.17_PEV_EE!A1" xr:uid="{00000000-0004-0000-0200-000027000000}"/>
    <hyperlink ref="A19" location="S.17_PEV_EE!A1" display="2.3" xr:uid="{00000000-0004-0000-0200-000028000000}"/>
    <hyperlink ref="C20" location="S.18_EEV_ET!A1" display="Endenergieverbrauch nach Energieträgern in Berlin 2019" xr:uid="{00000000-0004-0000-0200-000029000000}"/>
    <hyperlink ref="A20" location="S.18_EEV_ET!A1" display="2.4" xr:uid="{00000000-0004-0000-0200-00002A000000}"/>
    <hyperlink ref="D20" location="S.18_EEV_ET!A1" display="S.18_EEV_ET!A1" xr:uid="{00000000-0004-0000-0200-00002B000000}"/>
    <hyperlink ref="C21" location="S.18_EEV_ET!A116" display="Endenergieverbrauch in Berlin 2022 nach Energieträgern (temperaturbereinigt)" xr:uid="{00000000-0004-0000-0200-00002C000000}"/>
    <hyperlink ref="D21" location="S.18_EEV_ET!A116" display="S.18_EEV_ET!A116" xr:uid="{00000000-0004-0000-0200-00002D000000}"/>
    <hyperlink ref="A21" location="S.18_EEV_ET!A116" display="2.5" xr:uid="{00000000-0004-0000-0200-00002E000000}"/>
    <hyperlink ref="C22" location="S.19_EEV_Sek!A1" display="Endenergieverbrauch nach Sektoren in Berlin 2019" xr:uid="{00000000-0004-0000-0200-00002F000000}"/>
    <hyperlink ref="D22" location="S.19_EEV_Sek!A1" display="S.19_EEV_Sek!A1" xr:uid="{00000000-0004-0000-0200-000030000000}"/>
    <hyperlink ref="A22" location="S.19_EEV_Sek!A1" display="2.6" xr:uid="{00000000-0004-0000-0200-000031000000}"/>
    <hyperlink ref="C23" location="S.19_EEV_Sek!A116" display="Endenergieverbrauch in Berlin 2023 nach Sektoren (temperaturbereinigt)" xr:uid="{00000000-0004-0000-0200-000032000000}"/>
    <hyperlink ref="D23" location="S.19_EEV_Sek!A116" display="S.19_EEV_Sek!A116" xr:uid="{00000000-0004-0000-0200-000033000000}"/>
    <hyperlink ref="A23" location="S.19_EEV_Sek!A116" display="2.7" xr:uid="{00000000-0004-0000-0200-000034000000}"/>
    <hyperlink ref="C24" location="S.20_Strombilanz!A1" display="Strombilanz Berlin 2019" xr:uid="{00000000-0004-0000-0200-000035000000}"/>
    <hyperlink ref="D24" location="S.20_Strombilanz!A1" display="S.20_Strombilanz!A1" xr:uid="{00000000-0004-0000-0200-000036000000}"/>
    <hyperlink ref="A24" location="S.20_Strombilanz!A1" display="2.8" xr:uid="{00000000-0004-0000-0200-000037000000}"/>
    <hyperlink ref="C25" location="S.20_Strombilanz!A31" display="Brennstoffeinsatz zur inändischen Stromerzeugung in Berlin 2021" xr:uid="{00000000-0004-0000-0200-000038000000}"/>
    <hyperlink ref="D25" location="S.20_Strombilanz!A31" display="S.20_Strombilanz!A31" xr:uid="{00000000-0004-0000-0200-000039000000}"/>
    <hyperlink ref="A25" location="S.20_Strombilanz!A31" display="2.9" xr:uid="{00000000-0004-0000-0200-00003A000000}"/>
    <hyperlink ref="C26" location="S.21_Strom_Sek!A1" display="Stromverbrauch nach Sektoren in Berlin 2019" xr:uid="{00000000-0004-0000-0200-00003B000000}"/>
    <hyperlink ref="D26" location="S.21_Strom_Sek!A1" display="S.21_Strom_Sek!A1" xr:uid="{00000000-0004-0000-0200-00003C000000}"/>
    <hyperlink ref="A26" location="S.21_Strom_Sek!A1" display="2.10" xr:uid="{00000000-0004-0000-0200-00003D000000}"/>
    <hyperlink ref="C27" location="S.22_Wärmebilanz!A1" display="Fernwärmebilanz in Berlin 2019" xr:uid="{00000000-0004-0000-0200-00003E000000}"/>
    <hyperlink ref="A27" location="S.22_Wärmebilanz!A1" display="2.11" xr:uid="{00000000-0004-0000-0200-00003F000000}"/>
    <hyperlink ref="D27" location="S.22_Wärmebilanz!A1" display="S.22_Wärmebilanz!A1" xr:uid="{00000000-0004-0000-0200-000040000000}"/>
    <hyperlink ref="C28" location="S.22_Wärmebilanz!A28" display="Kraft-Wärme-Kopplung (KWK) in Berlin 2023" xr:uid="{00000000-0004-0000-0200-000041000000}"/>
    <hyperlink ref="D28" location="S.22_Wärmebilanz!A28" display="S.22_Wärmebilanz!A28" xr:uid="{00000000-0004-0000-0200-000042000000}"/>
    <hyperlink ref="A28" location="S.22_Wärmebilanz!A28" display="2.12" xr:uid="{00000000-0004-0000-0200-000043000000}"/>
    <hyperlink ref="A29" location="S.23_CO2_QB_ET!A1" display="2.13" xr:uid="{00000000-0004-0000-0200-000044000000}"/>
    <hyperlink ref="A31" location="S.24_CO2_QB_Sek!A1" display="2.15" xr:uid="{00000000-0004-0000-0200-000045000000}"/>
    <hyperlink ref="A33" location="S.25_CO2_VB_ET!A1" display="2.17" xr:uid="{00000000-0004-0000-0200-000046000000}"/>
    <hyperlink ref="A35" location="S.26_CO2_VB_Sek!A1" display="2.19" xr:uid="{00000000-0004-0000-0200-000047000000}"/>
    <hyperlink ref="A30" location="S.23_CO2_QB_ET!A115" display="2.14" xr:uid="{00000000-0004-0000-0200-000048000000}"/>
    <hyperlink ref="A32" location="S.24_CO2_QB_Sek!A116" display="2.16" xr:uid="{00000000-0004-0000-0200-000049000000}"/>
    <hyperlink ref="A34" location="S.25_CO2_VB_ET!A116" display="2.18" xr:uid="{00000000-0004-0000-0200-00004A000000}"/>
    <hyperlink ref="A36" location="S.26_CO2_VB_Sek!A116" display="2.20" xr:uid="{00000000-0004-0000-0200-00004B000000}"/>
    <hyperlink ref="C29" location="S.23_CO2_QB_ET!A1" display="S.23_CO2_QB_ET!A1" xr:uid="{00000000-0004-0000-0200-00004C000000}"/>
    <hyperlink ref="D29" location="S.23_CO2_QB_ET!A1" display="S.23_CO2_QB_ET!A1" xr:uid="{00000000-0004-0000-0200-00004D000000}"/>
    <hyperlink ref="C30" location="S.23_CO2_QB_ET!A115" display="S.23_CO2_QB_ET!A115" xr:uid="{00000000-0004-0000-0200-00004E000000}"/>
    <hyperlink ref="D30" location="S.23_CO2_QB_ET!A115" display="S.23_CO2_QB_ET!A115" xr:uid="{00000000-0004-0000-0200-00004F000000}"/>
    <hyperlink ref="C31" location="S.24_CO2_QB_Sek!A1" display="S.24_CO2_QB_Sek!A1" xr:uid="{00000000-0004-0000-0200-000050000000}"/>
    <hyperlink ref="D31" location="S.24_CO2_QB_Sek!A1" display="S.24_CO2_QB_Sek!A1" xr:uid="{00000000-0004-0000-0200-000051000000}"/>
    <hyperlink ref="C32" location="S.24_CO2_QB_Sek!A116" display="S.24_CO2_QB_Sek!A116" xr:uid="{00000000-0004-0000-0200-000052000000}"/>
    <hyperlink ref="D32" location="S.24_CO2_QB_Sek!A116" display="S.24_CO2_QB_Sek!A116" xr:uid="{00000000-0004-0000-0200-000053000000}"/>
    <hyperlink ref="C33" location="S.25_CO2_VB_ET!A1" display="S.25_CO2_VB_ET!A1" xr:uid="{00000000-0004-0000-0200-000054000000}"/>
    <hyperlink ref="D33" location="S.25_CO2_VB_ET!A1" display="S.25_CO2_VB_ET!A1" xr:uid="{00000000-0004-0000-0200-000055000000}"/>
    <hyperlink ref="C34" location="S.25_CO2_VB_ET!A116" display="S.25_CO2_VB_ET!A116" xr:uid="{00000000-0004-0000-0200-000056000000}"/>
    <hyperlink ref="D34" location="S.25_CO2_VB_ET!A116" display="S.25_CO2_VB_ET!A116" xr:uid="{00000000-0004-0000-0200-000057000000}"/>
    <hyperlink ref="C35" location="S.26_CO2_VB_Sek!A1" display="S.26_CO2_VB_Sek!A1" xr:uid="{00000000-0004-0000-0200-000058000000}"/>
    <hyperlink ref="D35" location="S.26_CO2_VB_Sek!A1" display="S.26_CO2_VB_Sek!A1" xr:uid="{00000000-0004-0000-0200-000059000000}"/>
    <hyperlink ref="C36" location="S.26_CO2_VB_Sek!A116" display="S.26_CO2_VB_Sek!A116" xr:uid="{00000000-0004-0000-0200-00005A000000}"/>
    <hyperlink ref="D36" location="S.26_CO2_VB_Sek!A116" display="S.26_CO2_VB_Sek!A116" xr:uid="{00000000-0004-0000-0200-00005B000000}"/>
    <hyperlink ref="B16:C16" location="S.16_PEV_ET!A1" display="Zeitreihen" xr:uid="{00000000-0004-0000-0200-00005C000000}"/>
    <hyperlink ref="B37:C37" location="S.27_CO2_Flugverkehr!A1" display="3 CO2-Emissionen aus dem Flugverkehr (nachrichtlich)" xr:uid="{79166333-FE1C-40EA-BDBB-141C3E7F7DF8}"/>
    <hyperlink ref="A37" location="S.27_CO2_Flugverkehr!A1" display="S.27_CO2_Flugverkehr!A1" xr:uid="{DD47B249-9F66-4DE9-8BBE-01B35738AE4E}"/>
    <hyperlink ref="D37" location="S.27_CO2_Flugverkehr!A1" display="S.27_CO2_Flugverkehr!A1" xr:uid="{5A327DBA-2C8F-4AF2-9941-7D085D6331A9}"/>
  </hyperlinks>
  <pageMargins left="0.59055118110236227" right="0.15748031496062992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"/>
  <sheetViews>
    <sheetView view="pageBreakPreview" zoomScaleNormal="100" zoomScaleSheetLayoutView="100" workbookViewId="0">
      <pane ySplit="1" topLeftCell="A2" activePane="bottomLeft" state="frozen"/>
      <selection sqref="A1:G1"/>
      <selection pane="bottomLeft" activeCell="A2" sqref="A2"/>
    </sheetView>
  </sheetViews>
  <sheetFormatPr baseColWidth="10" defaultRowHeight="12.75"/>
  <cols>
    <col min="8" max="8" width="11.5703125" customWidth="1"/>
  </cols>
  <sheetData>
    <row r="1" spans="1:1">
      <c r="A1" s="372" t="s">
        <v>140</v>
      </c>
    </row>
  </sheetData>
  <phoneticPr fontId="6" type="noConversion"/>
  <hyperlinks>
    <hyperlink ref="A1" location="Inhaltsverzeichnis!B4" display="Vorbemerkungen" xr:uid="{00000000-0004-0000-0300-000000000000}"/>
  </hyperlinks>
  <pageMargins left="0.59055118110236227" right="0.15748031496062992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57150</xdr:rowOff>
              </from>
              <to>
                <xdr:col>8</xdr:col>
                <xdr:colOff>9525</xdr:colOff>
                <xdr:row>59</xdr:row>
                <xdr:rowOff>66675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47625</xdr:rowOff>
              </from>
              <to>
                <xdr:col>7</xdr:col>
                <xdr:colOff>752475</xdr:colOff>
                <xdr:row>118</xdr:row>
                <xdr:rowOff>47625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55"/>
  <sheetViews>
    <sheetView zoomScaleNormal="100" zoomScaleSheetLayoutView="90" workbookViewId="0">
      <pane xSplit="5" ySplit="8" topLeftCell="F9" activePane="bottomRight" state="frozen"/>
      <selection sqref="A1:G1"/>
      <selection pane="topRight" sqref="A1:G1"/>
      <selection pane="bottomLeft" sqref="A1:G1"/>
      <selection pane="bottomRight" activeCell="F9" sqref="F9"/>
    </sheetView>
  </sheetViews>
  <sheetFormatPr baseColWidth="10" defaultColWidth="11.42578125" defaultRowHeight="12.75" customHeight="1"/>
  <cols>
    <col min="1" max="1" width="2.28515625" style="123" customWidth="1"/>
    <col min="2" max="2" width="5.5703125" style="123" customWidth="1"/>
    <col min="3" max="3" width="29.140625" style="123" customWidth="1"/>
    <col min="4" max="4" width="8.85546875" style="123" bestFit="1" customWidth="1"/>
    <col min="5" max="5" width="3.5703125" style="138" bestFit="1" customWidth="1"/>
    <col min="6" max="6" width="6.140625" style="123" bestFit="1" customWidth="1"/>
    <col min="7" max="7" width="4.42578125" style="123" bestFit="1" customWidth="1"/>
    <col min="8" max="8" width="5.140625" style="123" customWidth="1"/>
    <col min="9" max="10" width="6.140625" style="123" bestFit="1" customWidth="1"/>
    <col min="11" max="11" width="5.85546875" style="123" customWidth="1"/>
    <col min="12" max="12" width="6.140625" style="123" customWidth="1"/>
    <col min="13" max="13" width="6" style="123" customWidth="1"/>
    <col min="14" max="14" width="6.140625" style="123" customWidth="1"/>
    <col min="15" max="15" width="5.28515625" style="123" bestFit="1" customWidth="1"/>
    <col min="16" max="16" width="7" style="123" bestFit="1" customWidth="1"/>
    <col min="17" max="17" width="7" style="123" customWidth="1"/>
    <col min="18" max="18" width="5.28515625" style="123" bestFit="1" customWidth="1"/>
    <col min="19" max="19" width="4.7109375" style="123" customWidth="1"/>
    <col min="20" max="20" width="4.5703125" style="123" customWidth="1"/>
    <col min="21" max="21" width="6.42578125" style="123" customWidth="1"/>
    <col min="22" max="23" width="5.28515625" style="124" customWidth="1"/>
    <col min="24" max="24" width="6" style="123" customWidth="1"/>
    <col min="25" max="26" width="6.140625" style="123" bestFit="1" customWidth="1"/>
    <col min="27" max="27" width="5" style="123" customWidth="1"/>
    <col min="28" max="28" width="7.28515625" style="123" customWidth="1"/>
    <col min="29" max="29" width="3.5703125" style="123" bestFit="1" customWidth="1"/>
    <col min="30" max="16384" width="11.42578125" style="124"/>
  </cols>
  <sheetData>
    <row r="1" spans="1:29" ht="15" customHeight="1">
      <c r="A1" s="513" t="s">
        <v>276</v>
      </c>
      <c r="B1" s="513"/>
      <c r="C1" s="513"/>
      <c r="D1" s="513"/>
      <c r="E1" s="513"/>
      <c r="F1" s="513"/>
      <c r="N1" s="165" t="s">
        <v>340</v>
      </c>
    </row>
    <row r="2" spans="1:29" ht="12" customHeight="1">
      <c r="A2" s="513" t="s">
        <v>340</v>
      </c>
      <c r="B2" s="513"/>
      <c r="C2" s="513"/>
      <c r="D2" s="513"/>
      <c r="E2" s="513"/>
      <c r="F2" s="513"/>
      <c r="G2" s="153"/>
      <c r="H2" s="153"/>
      <c r="I2" s="153"/>
      <c r="J2" s="153"/>
      <c r="K2" s="153"/>
      <c r="M2" s="153"/>
      <c r="N2" s="153"/>
      <c r="O2" s="153"/>
      <c r="P2" s="153"/>
      <c r="Q2" s="153"/>
      <c r="R2" s="153"/>
      <c r="S2" s="153"/>
      <c r="T2" s="153"/>
      <c r="U2" s="153"/>
      <c r="V2" s="410"/>
      <c r="W2" s="410"/>
      <c r="X2" s="153"/>
      <c r="Y2" s="153"/>
      <c r="Z2" s="153"/>
      <c r="AA2" s="153"/>
      <c r="AB2" s="153"/>
      <c r="AC2" s="153"/>
    </row>
    <row r="3" spans="1:29" ht="12" customHeight="1">
      <c r="A3" s="409" t="s">
        <v>303</v>
      </c>
      <c r="B3" s="408"/>
      <c r="C3" s="408"/>
      <c r="D3" s="408"/>
      <c r="E3" s="408"/>
      <c r="F3" s="408"/>
      <c r="G3" s="153"/>
      <c r="H3" s="153"/>
      <c r="I3" s="153"/>
      <c r="J3" s="153"/>
      <c r="K3" s="153"/>
      <c r="M3" s="153"/>
      <c r="N3" s="409" t="s">
        <v>303</v>
      </c>
      <c r="O3" s="153"/>
      <c r="P3" s="153"/>
      <c r="Q3" s="153"/>
      <c r="R3" s="153"/>
      <c r="S3" s="153"/>
      <c r="T3" s="153"/>
      <c r="U3" s="153"/>
      <c r="V3" s="410"/>
      <c r="W3" s="410"/>
      <c r="X3" s="153"/>
      <c r="Y3" s="153"/>
      <c r="Z3" s="153"/>
      <c r="AA3" s="153"/>
      <c r="AB3" s="153"/>
      <c r="AC3" s="153"/>
    </row>
    <row r="4" spans="1:29" ht="12" customHeight="1">
      <c r="A4" s="553" t="s">
        <v>341</v>
      </c>
      <c r="B4" s="554"/>
      <c r="C4" s="554"/>
      <c r="D4" s="555"/>
      <c r="E4" s="559" t="s">
        <v>1</v>
      </c>
      <c r="F4" s="485" t="s">
        <v>143</v>
      </c>
      <c r="G4" s="491" t="s">
        <v>3</v>
      </c>
      <c r="H4" s="482"/>
      <c r="I4" s="481" t="s">
        <v>336</v>
      </c>
      <c r="J4" s="491"/>
      <c r="K4" s="491"/>
      <c r="L4" s="491"/>
      <c r="M4" s="491"/>
      <c r="N4" s="493" t="s">
        <v>337</v>
      </c>
      <c r="O4" s="494"/>
      <c r="P4" s="481" t="s">
        <v>38</v>
      </c>
      <c r="Q4" s="482"/>
      <c r="R4" s="481" t="s">
        <v>39</v>
      </c>
      <c r="S4" s="491"/>
      <c r="T4" s="491"/>
      <c r="U4" s="491"/>
      <c r="V4" s="491"/>
      <c r="W4" s="491"/>
      <c r="X4" s="482"/>
      <c r="Y4" s="504" t="s">
        <v>40</v>
      </c>
      <c r="Z4" s="545"/>
      <c r="AA4" s="545"/>
      <c r="AB4" s="485" t="s">
        <v>41</v>
      </c>
      <c r="AC4" s="514" t="s">
        <v>1</v>
      </c>
    </row>
    <row r="5" spans="1:29" ht="12" customHeight="1">
      <c r="A5" s="556"/>
      <c r="B5" s="557"/>
      <c r="C5" s="557"/>
      <c r="D5" s="558"/>
      <c r="E5" s="560"/>
      <c r="F5" s="486"/>
      <c r="G5" s="492"/>
      <c r="H5" s="484"/>
      <c r="I5" s="483"/>
      <c r="J5" s="492"/>
      <c r="K5" s="492"/>
      <c r="L5" s="492"/>
      <c r="M5" s="492"/>
      <c r="N5" s="495"/>
      <c r="O5" s="496"/>
      <c r="P5" s="483"/>
      <c r="Q5" s="484"/>
      <c r="R5" s="483"/>
      <c r="S5" s="492"/>
      <c r="T5" s="492"/>
      <c r="U5" s="492"/>
      <c r="V5" s="492"/>
      <c r="W5" s="492"/>
      <c r="X5" s="484"/>
      <c r="Y5" s="505"/>
      <c r="Z5" s="546"/>
      <c r="AA5" s="546"/>
      <c r="AB5" s="547"/>
      <c r="AC5" s="542"/>
    </row>
    <row r="6" spans="1:29" ht="12" customHeight="1">
      <c r="A6" s="556"/>
      <c r="B6" s="557"/>
      <c r="C6" s="557"/>
      <c r="D6" s="558"/>
      <c r="E6" s="561"/>
      <c r="F6" s="485" t="s">
        <v>339</v>
      </c>
      <c r="G6" s="485" t="s">
        <v>4</v>
      </c>
      <c r="H6" s="485" t="s">
        <v>5</v>
      </c>
      <c r="I6" s="485" t="s">
        <v>6</v>
      </c>
      <c r="J6" s="485" t="s">
        <v>7</v>
      </c>
      <c r="K6" s="504" t="s">
        <v>307</v>
      </c>
      <c r="L6" s="500" t="s">
        <v>42</v>
      </c>
      <c r="M6" s="501"/>
      <c r="N6" s="485" t="s">
        <v>43</v>
      </c>
      <c r="O6" s="485" t="s">
        <v>44</v>
      </c>
      <c r="P6" s="485" t="s">
        <v>45</v>
      </c>
      <c r="Q6" s="485" t="s">
        <v>335</v>
      </c>
      <c r="R6" s="485" t="s">
        <v>304</v>
      </c>
      <c r="S6" s="485" t="s">
        <v>203</v>
      </c>
      <c r="T6" s="485" t="s">
        <v>202</v>
      </c>
      <c r="U6" s="549" t="s">
        <v>213</v>
      </c>
      <c r="V6" s="550"/>
      <c r="W6" s="551"/>
      <c r="X6" s="485" t="s">
        <v>224</v>
      </c>
      <c r="Y6" s="548" t="s">
        <v>46</v>
      </c>
      <c r="Z6" s="485" t="s">
        <v>47</v>
      </c>
      <c r="AA6" s="485" t="s">
        <v>292</v>
      </c>
      <c r="AB6" s="547"/>
      <c r="AC6" s="543"/>
    </row>
    <row r="7" spans="1:29" ht="57" customHeight="1">
      <c r="A7" s="556"/>
      <c r="B7" s="557"/>
      <c r="C7" s="557"/>
      <c r="D7" s="558"/>
      <c r="E7" s="561"/>
      <c r="F7" s="503"/>
      <c r="G7" s="503"/>
      <c r="H7" s="503"/>
      <c r="I7" s="502"/>
      <c r="J7" s="503"/>
      <c r="K7" s="505"/>
      <c r="L7" s="129" t="s">
        <v>48</v>
      </c>
      <c r="M7" s="129" t="s">
        <v>49</v>
      </c>
      <c r="N7" s="503"/>
      <c r="O7" s="503"/>
      <c r="P7" s="503"/>
      <c r="Q7" s="486"/>
      <c r="R7" s="544"/>
      <c r="S7" s="486"/>
      <c r="T7" s="544"/>
      <c r="U7" s="419" t="s">
        <v>308</v>
      </c>
      <c r="V7" s="419" t="s">
        <v>180</v>
      </c>
      <c r="W7" s="419" t="s">
        <v>305</v>
      </c>
      <c r="X7" s="486"/>
      <c r="Y7" s="544"/>
      <c r="Z7" s="503"/>
      <c r="AA7" s="486"/>
      <c r="AB7" s="486"/>
      <c r="AC7" s="543"/>
    </row>
    <row r="8" spans="1:29" ht="12.75" customHeight="1">
      <c r="A8" s="130"/>
      <c r="B8" s="131"/>
      <c r="C8" s="131"/>
      <c r="D8" s="132" t="s">
        <v>8</v>
      </c>
      <c r="E8" s="562"/>
      <c r="F8" s="499" t="s">
        <v>9</v>
      </c>
      <c r="G8" s="497"/>
      <c r="H8" s="497"/>
      <c r="I8" s="497"/>
      <c r="J8" s="497"/>
      <c r="K8" s="497"/>
      <c r="L8" s="497"/>
      <c r="M8" s="497"/>
      <c r="N8" s="497" t="s">
        <v>9</v>
      </c>
      <c r="O8" s="498"/>
      <c r="P8" s="434" t="s">
        <v>82</v>
      </c>
      <c r="Q8" s="456" t="s">
        <v>334</v>
      </c>
      <c r="R8" s="506" t="s">
        <v>50</v>
      </c>
      <c r="S8" s="552"/>
      <c r="T8" s="552"/>
      <c r="U8" s="552"/>
      <c r="V8" s="552"/>
      <c r="W8" s="552"/>
      <c r="X8" s="507"/>
      <c r="Y8" s="154" t="s">
        <v>82</v>
      </c>
      <c r="Z8" s="506" t="s">
        <v>50</v>
      </c>
      <c r="AA8" s="507"/>
      <c r="AB8" s="154" t="s">
        <v>50</v>
      </c>
      <c r="AC8" s="544"/>
    </row>
    <row r="9" spans="1:29" ht="12" customHeight="1">
      <c r="A9" s="536" t="s">
        <v>10</v>
      </c>
      <c r="B9" s="537"/>
      <c r="C9" s="511" t="s">
        <v>11</v>
      </c>
      <c r="D9" s="512"/>
      <c r="E9" s="159">
        <v>1</v>
      </c>
      <c r="F9" s="258">
        <v>0</v>
      </c>
      <c r="G9" s="258">
        <v>0</v>
      </c>
      <c r="H9" s="135">
        <v>0</v>
      </c>
      <c r="I9" s="135">
        <v>0</v>
      </c>
      <c r="J9" s="135">
        <v>0</v>
      </c>
      <c r="K9" s="135">
        <v>0</v>
      </c>
      <c r="L9" s="135">
        <v>0</v>
      </c>
      <c r="M9" s="137">
        <v>0</v>
      </c>
      <c r="N9" s="137">
        <v>0</v>
      </c>
      <c r="O9" s="257">
        <v>0</v>
      </c>
      <c r="P9" s="137">
        <v>0</v>
      </c>
      <c r="Q9" s="137">
        <v>0.62156013465547355</v>
      </c>
      <c r="R9" s="136">
        <v>0</v>
      </c>
      <c r="S9" s="137">
        <v>139.41951219512194</v>
      </c>
      <c r="T9" s="137">
        <v>457.34399999999999</v>
      </c>
      <c r="U9" s="137">
        <v>5980.4435481698883</v>
      </c>
      <c r="V9" s="137">
        <v>0</v>
      </c>
      <c r="W9" s="137">
        <v>2456.498</v>
      </c>
      <c r="X9" s="257">
        <v>918.85125000000005</v>
      </c>
      <c r="Y9" s="136">
        <v>0</v>
      </c>
      <c r="Z9" s="135">
        <v>0</v>
      </c>
      <c r="AA9" s="134">
        <v>2456.498</v>
      </c>
      <c r="AB9" s="135">
        <v>12419.587</v>
      </c>
      <c r="AC9" s="133">
        <v>1</v>
      </c>
    </row>
    <row r="10" spans="1:29" ht="12" customHeight="1">
      <c r="A10" s="538"/>
      <c r="B10" s="539"/>
      <c r="C10" s="519" t="s">
        <v>12</v>
      </c>
      <c r="D10" s="520"/>
      <c r="E10" s="160">
        <v>2</v>
      </c>
      <c r="F10" s="142">
        <v>695.29755</v>
      </c>
      <c r="G10" s="140">
        <v>9.0860000000000003</v>
      </c>
      <c r="H10" s="142">
        <v>8.2149999999999999</v>
      </c>
      <c r="I10" s="140">
        <v>517.4</v>
      </c>
      <c r="J10" s="142">
        <v>740.90391137000006</v>
      </c>
      <c r="K10" s="142">
        <v>0</v>
      </c>
      <c r="L10" s="142">
        <v>282.14014898168904</v>
      </c>
      <c r="M10" s="144">
        <v>2.9980000000000002</v>
      </c>
      <c r="N10" s="144">
        <v>0.47599999999999998</v>
      </c>
      <c r="O10" s="145">
        <v>22.232370594999999</v>
      </c>
      <c r="P10" s="144">
        <v>27954.135911551297</v>
      </c>
      <c r="Q10" s="144">
        <v>0</v>
      </c>
      <c r="R10" s="143">
        <v>0</v>
      </c>
      <c r="S10" s="144">
        <v>0</v>
      </c>
      <c r="T10" s="144">
        <v>0</v>
      </c>
      <c r="U10" s="144">
        <v>0</v>
      </c>
      <c r="V10" s="144">
        <v>3145.6130951519999</v>
      </c>
      <c r="W10" s="144">
        <v>0</v>
      </c>
      <c r="X10" s="145">
        <v>0</v>
      </c>
      <c r="Y10" s="143">
        <v>5452.5750510569105</v>
      </c>
      <c r="Z10" s="142">
        <v>0</v>
      </c>
      <c r="AA10" s="141">
        <v>0</v>
      </c>
      <c r="AB10" s="142">
        <v>209230.99</v>
      </c>
      <c r="AC10" s="139">
        <v>2</v>
      </c>
    </row>
    <row r="11" spans="1:29" ht="12" customHeight="1">
      <c r="A11" s="538"/>
      <c r="B11" s="539"/>
      <c r="C11" s="487" t="s">
        <v>13</v>
      </c>
      <c r="D11" s="508"/>
      <c r="E11" s="161">
        <v>3</v>
      </c>
      <c r="F11" s="142">
        <v>27.379449999999999</v>
      </c>
      <c r="G11" s="140">
        <v>0</v>
      </c>
      <c r="H11" s="142">
        <v>0</v>
      </c>
      <c r="I11" s="140">
        <v>0</v>
      </c>
      <c r="J11" s="142">
        <v>0</v>
      </c>
      <c r="K11" s="142">
        <v>0</v>
      </c>
      <c r="L11" s="142">
        <v>1.5416510183109116</v>
      </c>
      <c r="M11" s="144">
        <v>0</v>
      </c>
      <c r="N11" s="144">
        <v>0</v>
      </c>
      <c r="O11" s="145">
        <v>1.049405E-3</v>
      </c>
      <c r="P11" s="144">
        <v>0</v>
      </c>
      <c r="Q11" s="144">
        <v>0</v>
      </c>
      <c r="R11" s="143">
        <v>0</v>
      </c>
      <c r="S11" s="144">
        <v>0</v>
      </c>
      <c r="T11" s="144">
        <v>0</v>
      </c>
      <c r="U11" s="144">
        <v>0</v>
      </c>
      <c r="V11" s="144">
        <v>0</v>
      </c>
      <c r="W11" s="144">
        <v>0</v>
      </c>
      <c r="X11" s="145">
        <v>0</v>
      </c>
      <c r="Y11" s="143">
        <v>0</v>
      </c>
      <c r="Z11" s="142">
        <v>0</v>
      </c>
      <c r="AA11" s="141">
        <v>0</v>
      </c>
      <c r="AB11" s="142">
        <v>586.83299999999997</v>
      </c>
      <c r="AC11" s="146">
        <v>3</v>
      </c>
    </row>
    <row r="12" spans="1:29" ht="12" customHeight="1">
      <c r="A12" s="538"/>
      <c r="B12" s="539"/>
      <c r="C12" s="521" t="s">
        <v>14</v>
      </c>
      <c r="D12" s="522"/>
      <c r="E12" s="162">
        <v>4</v>
      </c>
      <c r="F12" s="135">
        <v>722.67700000000002</v>
      </c>
      <c r="G12" s="258">
        <v>9.0860000000000003</v>
      </c>
      <c r="H12" s="135">
        <v>8.2149999999999999</v>
      </c>
      <c r="I12" s="258">
        <v>517.4</v>
      </c>
      <c r="J12" s="135">
        <v>740.90391137000006</v>
      </c>
      <c r="K12" s="156">
        <v>0</v>
      </c>
      <c r="L12" s="135">
        <v>283.68179999999995</v>
      </c>
      <c r="M12" s="137">
        <v>2.9980000000000002</v>
      </c>
      <c r="N12" s="137">
        <v>0.47599999999999998</v>
      </c>
      <c r="O12" s="257">
        <v>22.233419999999999</v>
      </c>
      <c r="P12" s="137">
        <v>27954.135911551297</v>
      </c>
      <c r="Q12" s="137">
        <v>0.62156013465547355</v>
      </c>
      <c r="R12" s="136">
        <v>0</v>
      </c>
      <c r="S12" s="137">
        <v>139.41951219512194</v>
      </c>
      <c r="T12" s="137">
        <v>457.34399999999999</v>
      </c>
      <c r="U12" s="137">
        <v>5980.4435481698883</v>
      </c>
      <c r="V12" s="137">
        <v>3145.6130951519999</v>
      </c>
      <c r="W12" s="137">
        <v>2456.498</v>
      </c>
      <c r="X12" s="257">
        <v>918.85125000000005</v>
      </c>
      <c r="Y12" s="136">
        <v>5452.5750510569105</v>
      </c>
      <c r="Z12" s="135">
        <v>0</v>
      </c>
      <c r="AA12" s="134">
        <v>2456.498</v>
      </c>
      <c r="AB12" s="135">
        <v>222237.41</v>
      </c>
      <c r="AC12" s="147">
        <v>4</v>
      </c>
    </row>
    <row r="13" spans="1:29" ht="12" customHeight="1">
      <c r="A13" s="538"/>
      <c r="B13" s="539"/>
      <c r="C13" s="511" t="s">
        <v>15</v>
      </c>
      <c r="D13" s="512"/>
      <c r="E13" s="159">
        <v>5</v>
      </c>
      <c r="F13" s="135">
        <v>0</v>
      </c>
      <c r="G13" s="258">
        <v>0</v>
      </c>
      <c r="H13" s="135">
        <v>0</v>
      </c>
      <c r="I13" s="258">
        <v>0</v>
      </c>
      <c r="J13" s="135">
        <v>0</v>
      </c>
      <c r="K13" s="135">
        <v>0</v>
      </c>
      <c r="L13" s="135">
        <v>0</v>
      </c>
      <c r="M13" s="137">
        <v>0</v>
      </c>
      <c r="N13" s="137">
        <v>0</v>
      </c>
      <c r="O13" s="257">
        <v>0</v>
      </c>
      <c r="P13" s="137">
        <v>0</v>
      </c>
      <c r="Q13" s="137">
        <v>0</v>
      </c>
      <c r="R13" s="136">
        <v>0</v>
      </c>
      <c r="S13" s="137">
        <v>0</v>
      </c>
      <c r="T13" s="137">
        <v>0</v>
      </c>
      <c r="U13" s="137">
        <v>0</v>
      </c>
      <c r="V13" s="137">
        <v>0</v>
      </c>
      <c r="W13" s="137">
        <v>0</v>
      </c>
      <c r="X13" s="257">
        <v>0</v>
      </c>
      <c r="Y13" s="136">
        <v>0</v>
      </c>
      <c r="Z13" s="135">
        <v>0</v>
      </c>
      <c r="AA13" s="134">
        <v>0</v>
      </c>
      <c r="AB13" s="135">
        <v>0</v>
      </c>
      <c r="AC13" s="133">
        <v>5</v>
      </c>
    </row>
    <row r="14" spans="1:29" ht="12" customHeight="1">
      <c r="A14" s="538"/>
      <c r="B14" s="539"/>
      <c r="C14" s="487" t="s">
        <v>16</v>
      </c>
      <c r="D14" s="508"/>
      <c r="E14" s="161">
        <v>6</v>
      </c>
      <c r="F14" s="142">
        <v>0</v>
      </c>
      <c r="G14" s="140">
        <v>0</v>
      </c>
      <c r="H14" s="142">
        <v>6.3E-2</v>
      </c>
      <c r="I14" s="140">
        <v>0</v>
      </c>
      <c r="J14" s="142">
        <v>2.3961599999999998E-4</v>
      </c>
      <c r="K14" s="155">
        <v>0</v>
      </c>
      <c r="L14" s="142">
        <v>0</v>
      </c>
      <c r="M14" s="144">
        <v>0</v>
      </c>
      <c r="N14" s="144">
        <v>0</v>
      </c>
      <c r="O14" s="145">
        <v>0</v>
      </c>
      <c r="P14" s="144">
        <v>0</v>
      </c>
      <c r="Q14" s="144">
        <v>0</v>
      </c>
      <c r="R14" s="143">
        <v>0</v>
      </c>
      <c r="S14" s="144">
        <v>0</v>
      </c>
      <c r="T14" s="144">
        <v>0</v>
      </c>
      <c r="U14" s="144">
        <v>17.0397</v>
      </c>
      <c r="V14" s="144">
        <v>0</v>
      </c>
      <c r="W14" s="144">
        <v>0</v>
      </c>
      <c r="X14" s="145">
        <v>0</v>
      </c>
      <c r="Y14" s="143">
        <v>0</v>
      </c>
      <c r="Z14" s="142">
        <v>0</v>
      </c>
      <c r="AA14" s="141">
        <v>0</v>
      </c>
      <c r="AB14" s="142">
        <v>18.437999999999999</v>
      </c>
      <c r="AC14" s="146">
        <v>6</v>
      </c>
    </row>
    <row r="15" spans="1:29" ht="12" customHeight="1">
      <c r="A15" s="540"/>
      <c r="B15" s="541"/>
      <c r="C15" s="509" t="s">
        <v>17</v>
      </c>
      <c r="D15" s="510"/>
      <c r="E15" s="195">
        <v>7</v>
      </c>
      <c r="F15" s="202">
        <v>722.67700000000002</v>
      </c>
      <c r="G15" s="200">
        <v>9.0860000000000003</v>
      </c>
      <c r="H15" s="202">
        <v>8.1519999999999992</v>
      </c>
      <c r="I15" s="200">
        <v>517.4</v>
      </c>
      <c r="J15" s="202">
        <v>740.90367175400002</v>
      </c>
      <c r="K15" s="198">
        <v>0</v>
      </c>
      <c r="L15" s="202">
        <v>283.68179999999995</v>
      </c>
      <c r="M15" s="202">
        <v>2.9980000000000002</v>
      </c>
      <c r="N15" s="202">
        <v>0.47599999999999998</v>
      </c>
      <c r="O15" s="201">
        <v>22.233419999999999</v>
      </c>
      <c r="P15" s="202">
        <v>27954.135911551297</v>
      </c>
      <c r="Q15" s="202">
        <v>0.62156013465547355</v>
      </c>
      <c r="R15" s="200">
        <v>0</v>
      </c>
      <c r="S15" s="202">
        <v>139.41951219512194</v>
      </c>
      <c r="T15" s="202">
        <v>457.34399999999999</v>
      </c>
      <c r="U15" s="202">
        <v>5963.4038481698881</v>
      </c>
      <c r="V15" s="202">
        <v>3145.6130951519999</v>
      </c>
      <c r="W15" s="202">
        <v>2456.498</v>
      </c>
      <c r="X15" s="201">
        <v>918.85125000000005</v>
      </c>
      <c r="Y15" s="200">
        <v>5452.5750510569105</v>
      </c>
      <c r="Z15" s="202">
        <v>0</v>
      </c>
      <c r="AA15" s="201">
        <v>2456.498</v>
      </c>
      <c r="AB15" s="202">
        <v>222218.97200000001</v>
      </c>
      <c r="AC15" s="195">
        <v>7</v>
      </c>
    </row>
    <row r="16" spans="1:29" ht="12" customHeight="1">
      <c r="A16" s="514" t="s">
        <v>18</v>
      </c>
      <c r="B16" s="531" t="s">
        <v>19</v>
      </c>
      <c r="C16" s="511" t="s">
        <v>309</v>
      </c>
      <c r="D16" s="512"/>
      <c r="E16" s="159">
        <v>8</v>
      </c>
      <c r="F16" s="135">
        <v>275.89600000000002</v>
      </c>
      <c r="G16" s="258">
        <v>0</v>
      </c>
      <c r="H16" s="135">
        <v>0</v>
      </c>
      <c r="I16" s="258">
        <v>0</v>
      </c>
      <c r="J16" s="135">
        <v>0</v>
      </c>
      <c r="K16" s="135">
        <v>0</v>
      </c>
      <c r="L16" s="135">
        <v>3.0000000000000001E-3</v>
      </c>
      <c r="M16" s="137">
        <v>1.569</v>
      </c>
      <c r="N16" s="137">
        <v>0</v>
      </c>
      <c r="O16" s="257">
        <v>0</v>
      </c>
      <c r="P16" s="137">
        <v>837.91416666666669</v>
      </c>
      <c r="Q16" s="137">
        <v>0</v>
      </c>
      <c r="R16" s="136">
        <v>0</v>
      </c>
      <c r="S16" s="137">
        <v>0</v>
      </c>
      <c r="T16" s="137">
        <v>0</v>
      </c>
      <c r="U16" s="137">
        <v>346.69900000000001</v>
      </c>
      <c r="V16" s="137">
        <v>0</v>
      </c>
      <c r="W16" s="137">
        <v>0</v>
      </c>
      <c r="X16" s="257">
        <v>0</v>
      </c>
      <c r="Y16" s="136">
        <v>0</v>
      </c>
      <c r="Z16" s="135">
        <v>0</v>
      </c>
      <c r="AA16" s="134">
        <v>0</v>
      </c>
      <c r="AB16" s="135">
        <v>10653.316999999999</v>
      </c>
      <c r="AC16" s="133">
        <v>8</v>
      </c>
    </row>
    <row r="17" spans="1:29" ht="12" customHeight="1">
      <c r="A17" s="515"/>
      <c r="B17" s="532"/>
      <c r="C17" s="519" t="s">
        <v>274</v>
      </c>
      <c r="D17" s="520"/>
      <c r="E17" s="160">
        <v>9</v>
      </c>
      <c r="F17" s="142">
        <v>446.78100000000001</v>
      </c>
      <c r="G17" s="140">
        <v>0</v>
      </c>
      <c r="H17" s="142">
        <v>0</v>
      </c>
      <c r="I17" s="140">
        <v>0</v>
      </c>
      <c r="J17" s="142">
        <v>0</v>
      </c>
      <c r="K17" s="142">
        <v>0</v>
      </c>
      <c r="L17" s="142">
        <v>6.6630000000000003</v>
      </c>
      <c r="M17" s="142">
        <v>1.429</v>
      </c>
      <c r="N17" s="142">
        <v>0</v>
      </c>
      <c r="O17" s="141">
        <v>0</v>
      </c>
      <c r="P17" s="142">
        <v>10917.713888888888</v>
      </c>
      <c r="Q17" s="142">
        <v>0</v>
      </c>
      <c r="R17" s="140">
        <v>0</v>
      </c>
      <c r="S17" s="142">
        <v>0</v>
      </c>
      <c r="T17" s="142">
        <v>0</v>
      </c>
      <c r="U17" s="142">
        <v>2096.739</v>
      </c>
      <c r="V17" s="142">
        <v>0</v>
      </c>
      <c r="W17" s="142">
        <v>0</v>
      </c>
      <c r="X17" s="141">
        <v>0</v>
      </c>
      <c r="Y17" s="140">
        <v>0</v>
      </c>
      <c r="Z17" s="142">
        <v>1918.999</v>
      </c>
      <c r="AA17" s="141">
        <v>0</v>
      </c>
      <c r="AB17" s="142">
        <v>55191.802000000003</v>
      </c>
      <c r="AC17" s="139">
        <v>9</v>
      </c>
    </row>
    <row r="18" spans="1:29" ht="12" customHeight="1">
      <c r="A18" s="515"/>
      <c r="B18" s="532"/>
      <c r="C18" s="534" t="s">
        <v>223</v>
      </c>
      <c r="D18" s="535"/>
      <c r="E18" s="160">
        <v>10</v>
      </c>
      <c r="F18" s="142">
        <v>0</v>
      </c>
      <c r="G18" s="140">
        <v>0</v>
      </c>
      <c r="H18" s="142">
        <v>0</v>
      </c>
      <c r="I18" s="140">
        <v>0</v>
      </c>
      <c r="J18" s="142">
        <v>0</v>
      </c>
      <c r="K18" s="142">
        <v>0</v>
      </c>
      <c r="L18" s="142">
        <v>0</v>
      </c>
      <c r="M18" s="144">
        <v>0</v>
      </c>
      <c r="N18" s="144">
        <v>0</v>
      </c>
      <c r="O18" s="145">
        <v>0</v>
      </c>
      <c r="P18" s="144">
        <v>90.887500000000003</v>
      </c>
      <c r="Q18" s="144">
        <v>0</v>
      </c>
      <c r="R18" s="143">
        <v>0</v>
      </c>
      <c r="S18" s="144">
        <v>0</v>
      </c>
      <c r="T18" s="144">
        <v>0</v>
      </c>
      <c r="U18" s="144">
        <v>0</v>
      </c>
      <c r="V18" s="144">
        <v>0</v>
      </c>
      <c r="W18" s="144">
        <v>0</v>
      </c>
      <c r="X18" s="145">
        <v>0</v>
      </c>
      <c r="Y18" s="143">
        <v>0</v>
      </c>
      <c r="Z18" s="142">
        <v>0</v>
      </c>
      <c r="AA18" s="141">
        <v>0</v>
      </c>
      <c r="AB18" s="142">
        <v>327.19499999999999</v>
      </c>
      <c r="AC18" s="139">
        <v>10</v>
      </c>
    </row>
    <row r="19" spans="1:29" ht="12" customHeight="1">
      <c r="A19" s="515"/>
      <c r="B19" s="532"/>
      <c r="C19" s="519" t="s">
        <v>20</v>
      </c>
      <c r="D19" s="520"/>
      <c r="E19" s="160">
        <v>11</v>
      </c>
      <c r="F19" s="142">
        <v>0</v>
      </c>
      <c r="G19" s="140">
        <v>0</v>
      </c>
      <c r="H19" s="142">
        <v>0</v>
      </c>
      <c r="I19" s="140">
        <v>0</v>
      </c>
      <c r="J19" s="142">
        <v>0</v>
      </c>
      <c r="K19" s="142">
        <v>0</v>
      </c>
      <c r="L19" s="142">
        <v>0</v>
      </c>
      <c r="M19" s="144">
        <v>0</v>
      </c>
      <c r="N19" s="144">
        <v>0</v>
      </c>
      <c r="O19" s="145">
        <v>0</v>
      </c>
      <c r="P19" s="144">
        <v>0</v>
      </c>
      <c r="Q19" s="144">
        <v>0</v>
      </c>
      <c r="R19" s="143">
        <v>0</v>
      </c>
      <c r="S19" s="144">
        <v>139.41951219512194</v>
      </c>
      <c r="T19" s="144">
        <v>342.14400000000001</v>
      </c>
      <c r="U19" s="144">
        <v>1641.1699783001809</v>
      </c>
      <c r="V19" s="144">
        <v>0</v>
      </c>
      <c r="W19" s="144">
        <v>0</v>
      </c>
      <c r="X19" s="145">
        <v>0</v>
      </c>
      <c r="Y19" s="143">
        <v>0</v>
      </c>
      <c r="Z19" s="142">
        <v>0</v>
      </c>
      <c r="AA19" s="141">
        <v>0</v>
      </c>
      <c r="AB19" s="142">
        <v>2122.7330000000002</v>
      </c>
      <c r="AC19" s="139">
        <v>11</v>
      </c>
    </row>
    <row r="20" spans="1:29" ht="12" customHeight="1">
      <c r="A20" s="515"/>
      <c r="B20" s="532"/>
      <c r="C20" s="519" t="s">
        <v>310</v>
      </c>
      <c r="D20" s="520"/>
      <c r="E20" s="160">
        <v>12</v>
      </c>
      <c r="F20" s="142">
        <v>0</v>
      </c>
      <c r="G20" s="140">
        <v>0</v>
      </c>
      <c r="H20" s="142">
        <v>0</v>
      </c>
      <c r="I20" s="140">
        <v>0</v>
      </c>
      <c r="J20" s="142">
        <v>0</v>
      </c>
      <c r="K20" s="142">
        <v>0</v>
      </c>
      <c r="L20" s="142">
        <v>6.407</v>
      </c>
      <c r="M20" s="144">
        <v>0</v>
      </c>
      <c r="N20" s="144">
        <v>0</v>
      </c>
      <c r="O20" s="145">
        <v>0</v>
      </c>
      <c r="P20" s="144">
        <v>3752.1260111111105</v>
      </c>
      <c r="Q20" s="144">
        <v>0</v>
      </c>
      <c r="R20" s="143">
        <v>0</v>
      </c>
      <c r="S20" s="144">
        <v>0</v>
      </c>
      <c r="T20" s="144">
        <v>0</v>
      </c>
      <c r="U20" s="144">
        <v>825.33199999999999</v>
      </c>
      <c r="V20" s="144">
        <v>0</v>
      </c>
      <c r="W20" s="144">
        <v>2456.498</v>
      </c>
      <c r="X20" s="145">
        <v>0</v>
      </c>
      <c r="Y20" s="143">
        <v>80.723333333333329</v>
      </c>
      <c r="Z20" s="142">
        <v>1206.7429999999999</v>
      </c>
      <c r="AA20" s="141">
        <v>2456.498</v>
      </c>
      <c r="AB20" s="142">
        <v>21005.135999999999</v>
      </c>
      <c r="AC20" s="139">
        <v>12</v>
      </c>
    </row>
    <row r="21" spans="1:29" ht="12" customHeight="1">
      <c r="A21" s="515"/>
      <c r="B21" s="532"/>
      <c r="C21" s="487" t="s">
        <v>21</v>
      </c>
      <c r="D21" s="508"/>
      <c r="E21" s="163">
        <v>13</v>
      </c>
      <c r="F21" s="142">
        <v>0</v>
      </c>
      <c r="G21" s="140">
        <v>0</v>
      </c>
      <c r="H21" s="142">
        <v>0</v>
      </c>
      <c r="I21" s="140">
        <v>0</v>
      </c>
      <c r="J21" s="142">
        <v>0</v>
      </c>
      <c r="K21" s="155">
        <v>0</v>
      </c>
      <c r="L21" s="142">
        <v>0</v>
      </c>
      <c r="M21" s="144">
        <v>0</v>
      </c>
      <c r="N21" s="144">
        <v>0</v>
      </c>
      <c r="O21" s="145">
        <v>0</v>
      </c>
      <c r="P21" s="144">
        <v>109.01523809523809</v>
      </c>
      <c r="Q21" s="144">
        <v>0</v>
      </c>
      <c r="R21" s="143">
        <v>0</v>
      </c>
      <c r="S21" s="144">
        <v>0</v>
      </c>
      <c r="T21" s="144">
        <v>0</v>
      </c>
      <c r="U21" s="144">
        <v>0</v>
      </c>
      <c r="V21" s="144">
        <v>0</v>
      </c>
      <c r="W21" s="144">
        <v>0</v>
      </c>
      <c r="X21" s="145">
        <v>0</v>
      </c>
      <c r="Y21" s="143">
        <v>0</v>
      </c>
      <c r="Z21" s="142">
        <v>0</v>
      </c>
      <c r="AA21" s="141">
        <v>0</v>
      </c>
      <c r="AB21" s="142">
        <v>392.45499999999998</v>
      </c>
      <c r="AC21" s="157">
        <v>13</v>
      </c>
    </row>
    <row r="22" spans="1:29" ht="12" customHeight="1">
      <c r="A22" s="515"/>
      <c r="B22" s="533"/>
      <c r="C22" s="509" t="s">
        <v>22</v>
      </c>
      <c r="D22" s="510"/>
      <c r="E22" s="195">
        <v>14</v>
      </c>
      <c r="F22" s="202">
        <v>722.67700000000002</v>
      </c>
      <c r="G22" s="200">
        <v>0</v>
      </c>
      <c r="H22" s="202">
        <v>0</v>
      </c>
      <c r="I22" s="200">
        <v>0</v>
      </c>
      <c r="J22" s="202">
        <v>0</v>
      </c>
      <c r="K22" s="198">
        <v>0</v>
      </c>
      <c r="L22" s="202">
        <v>13.073</v>
      </c>
      <c r="M22" s="202">
        <v>2.9980000000000002</v>
      </c>
      <c r="N22" s="202">
        <v>0</v>
      </c>
      <c r="O22" s="201">
        <v>0</v>
      </c>
      <c r="P22" s="202">
        <v>15707.656804761904</v>
      </c>
      <c r="Q22" s="202">
        <v>0</v>
      </c>
      <c r="R22" s="200">
        <v>0</v>
      </c>
      <c r="S22" s="202">
        <v>139.41951219512194</v>
      </c>
      <c r="T22" s="202">
        <v>342.14400000000001</v>
      </c>
      <c r="U22" s="202">
        <v>4909.9399783001818</v>
      </c>
      <c r="V22" s="202">
        <v>0</v>
      </c>
      <c r="W22" s="202">
        <v>2456.498</v>
      </c>
      <c r="X22" s="201">
        <v>0</v>
      </c>
      <c r="Y22" s="200">
        <v>80.723333333333329</v>
      </c>
      <c r="Z22" s="202">
        <v>3125.7420000000002</v>
      </c>
      <c r="AA22" s="201">
        <v>2456.498</v>
      </c>
      <c r="AB22" s="202">
        <v>89692.638999999996</v>
      </c>
      <c r="AC22" s="195">
        <v>14</v>
      </c>
    </row>
    <row r="23" spans="1:29" ht="12" customHeight="1">
      <c r="A23" s="515"/>
      <c r="B23" s="531" t="s">
        <v>23</v>
      </c>
      <c r="C23" s="511" t="s">
        <v>309</v>
      </c>
      <c r="D23" s="512"/>
      <c r="E23" s="159">
        <v>15</v>
      </c>
      <c r="F23" s="135">
        <v>0</v>
      </c>
      <c r="G23" s="258">
        <v>0</v>
      </c>
      <c r="H23" s="135">
        <v>0</v>
      </c>
      <c r="I23" s="258">
        <v>0</v>
      </c>
      <c r="J23" s="135">
        <v>0</v>
      </c>
      <c r="K23" s="135">
        <v>0</v>
      </c>
      <c r="L23" s="135">
        <v>0</v>
      </c>
      <c r="M23" s="137">
        <v>0</v>
      </c>
      <c r="N23" s="137">
        <v>0</v>
      </c>
      <c r="O23" s="257">
        <v>0</v>
      </c>
      <c r="P23" s="137">
        <v>0</v>
      </c>
      <c r="Q23" s="137">
        <v>0</v>
      </c>
      <c r="R23" s="136">
        <v>0</v>
      </c>
      <c r="S23" s="137">
        <v>0</v>
      </c>
      <c r="T23" s="137">
        <v>0</v>
      </c>
      <c r="U23" s="137">
        <v>0</v>
      </c>
      <c r="V23" s="137">
        <v>0</v>
      </c>
      <c r="W23" s="137">
        <v>0</v>
      </c>
      <c r="X23" s="257">
        <v>0</v>
      </c>
      <c r="Y23" s="136">
        <v>1499.307</v>
      </c>
      <c r="Z23" s="135">
        <v>0</v>
      </c>
      <c r="AA23" s="134">
        <v>0</v>
      </c>
      <c r="AB23" s="135">
        <v>5397.5050000000001</v>
      </c>
      <c r="AC23" s="133">
        <v>15</v>
      </c>
    </row>
    <row r="24" spans="1:29" ht="12" customHeight="1">
      <c r="A24" s="515"/>
      <c r="B24" s="532"/>
      <c r="C24" s="519" t="s">
        <v>274</v>
      </c>
      <c r="D24" s="520"/>
      <c r="E24" s="160">
        <v>16</v>
      </c>
      <c r="F24" s="142">
        <v>0</v>
      </c>
      <c r="G24" s="140">
        <v>0</v>
      </c>
      <c r="H24" s="142">
        <v>0</v>
      </c>
      <c r="I24" s="140">
        <v>0</v>
      </c>
      <c r="J24" s="142">
        <v>0</v>
      </c>
      <c r="K24" s="142">
        <v>0</v>
      </c>
      <c r="L24" s="142">
        <v>0</v>
      </c>
      <c r="M24" s="142">
        <v>0</v>
      </c>
      <c r="N24" s="142">
        <v>0</v>
      </c>
      <c r="O24" s="141">
        <v>0</v>
      </c>
      <c r="P24" s="142">
        <v>0</v>
      </c>
      <c r="Q24" s="142">
        <v>0</v>
      </c>
      <c r="R24" s="140">
        <v>0</v>
      </c>
      <c r="S24" s="142">
        <v>0</v>
      </c>
      <c r="T24" s="142">
        <v>0</v>
      </c>
      <c r="U24" s="142">
        <v>0</v>
      </c>
      <c r="V24" s="142">
        <v>0</v>
      </c>
      <c r="W24" s="142">
        <v>0</v>
      </c>
      <c r="X24" s="141">
        <v>0</v>
      </c>
      <c r="Y24" s="140">
        <v>5427.7330000000002</v>
      </c>
      <c r="Z24" s="142">
        <v>26965.097999999998</v>
      </c>
      <c r="AA24" s="141">
        <v>0</v>
      </c>
      <c r="AB24" s="140">
        <v>46504.936999999998</v>
      </c>
      <c r="AC24" s="139">
        <v>16</v>
      </c>
    </row>
    <row r="25" spans="1:29" ht="12" customHeight="1">
      <c r="A25" s="515"/>
      <c r="B25" s="532"/>
      <c r="C25" s="534" t="s">
        <v>223</v>
      </c>
      <c r="D25" s="535"/>
      <c r="E25" s="160">
        <v>17</v>
      </c>
      <c r="F25" s="142">
        <v>0</v>
      </c>
      <c r="G25" s="140">
        <v>0</v>
      </c>
      <c r="H25" s="142">
        <v>0</v>
      </c>
      <c r="I25" s="140">
        <v>0</v>
      </c>
      <c r="J25" s="142">
        <v>0</v>
      </c>
      <c r="K25" s="142">
        <v>0</v>
      </c>
      <c r="L25" s="142">
        <v>0</v>
      </c>
      <c r="M25" s="142">
        <v>0</v>
      </c>
      <c r="N25" s="142">
        <v>0</v>
      </c>
      <c r="O25" s="141">
        <v>0</v>
      </c>
      <c r="P25" s="142">
        <v>0</v>
      </c>
      <c r="Q25" s="142">
        <v>0</v>
      </c>
      <c r="R25" s="140">
        <v>0</v>
      </c>
      <c r="S25" s="142">
        <v>0</v>
      </c>
      <c r="T25" s="142">
        <v>0</v>
      </c>
      <c r="U25" s="142">
        <v>0</v>
      </c>
      <c r="V25" s="142">
        <v>0</v>
      </c>
      <c r="W25" s="142">
        <v>0</v>
      </c>
      <c r="X25" s="141">
        <v>0</v>
      </c>
      <c r="Y25" s="140">
        <v>50.841999999999999</v>
      </c>
      <c r="Z25" s="142">
        <v>0</v>
      </c>
      <c r="AA25" s="141">
        <v>0</v>
      </c>
      <c r="AB25" s="142">
        <v>183.03100000000001</v>
      </c>
      <c r="AC25" s="139">
        <v>17</v>
      </c>
    </row>
    <row r="26" spans="1:29" ht="12" customHeight="1">
      <c r="A26" s="515"/>
      <c r="B26" s="532"/>
      <c r="C26" s="519" t="s">
        <v>20</v>
      </c>
      <c r="D26" s="520"/>
      <c r="E26" s="160">
        <v>18</v>
      </c>
      <c r="F26" s="142">
        <v>0</v>
      </c>
      <c r="G26" s="140">
        <v>0</v>
      </c>
      <c r="H26" s="142">
        <v>0</v>
      </c>
      <c r="I26" s="140">
        <v>0</v>
      </c>
      <c r="J26" s="142">
        <v>0</v>
      </c>
      <c r="K26" s="142">
        <v>0</v>
      </c>
      <c r="L26" s="142">
        <v>0</v>
      </c>
      <c r="M26" s="144">
        <v>0</v>
      </c>
      <c r="N26" s="144">
        <v>0</v>
      </c>
      <c r="O26" s="145">
        <v>0</v>
      </c>
      <c r="P26" s="144">
        <v>0</v>
      </c>
      <c r="Q26" s="144">
        <v>0</v>
      </c>
      <c r="R26" s="143">
        <v>0</v>
      </c>
      <c r="S26" s="144">
        <v>0</v>
      </c>
      <c r="T26" s="144">
        <v>0</v>
      </c>
      <c r="U26" s="144">
        <v>0</v>
      </c>
      <c r="V26" s="144">
        <v>0</v>
      </c>
      <c r="W26" s="144">
        <v>0</v>
      </c>
      <c r="X26" s="145">
        <v>0</v>
      </c>
      <c r="Y26" s="143">
        <v>227.63164227642275</v>
      </c>
      <c r="Z26" s="142">
        <v>41.320681200000003</v>
      </c>
      <c r="AA26" s="141">
        <v>0</v>
      </c>
      <c r="AB26" s="142">
        <v>860.79499999999996</v>
      </c>
      <c r="AC26" s="139">
        <v>18</v>
      </c>
    </row>
    <row r="27" spans="1:29" ht="12" customHeight="1">
      <c r="A27" s="515"/>
      <c r="B27" s="532"/>
      <c r="C27" s="519" t="s">
        <v>310</v>
      </c>
      <c r="D27" s="520"/>
      <c r="E27" s="160">
        <v>19</v>
      </c>
      <c r="F27" s="142">
        <v>0</v>
      </c>
      <c r="G27" s="140">
        <v>0</v>
      </c>
      <c r="H27" s="142">
        <v>0</v>
      </c>
      <c r="I27" s="140">
        <v>0</v>
      </c>
      <c r="J27" s="142">
        <v>0</v>
      </c>
      <c r="K27" s="142">
        <v>0</v>
      </c>
      <c r="L27" s="142">
        <v>0</v>
      </c>
      <c r="M27" s="144">
        <v>0</v>
      </c>
      <c r="N27" s="144">
        <v>0</v>
      </c>
      <c r="O27" s="145">
        <v>0</v>
      </c>
      <c r="P27" s="144">
        <v>0</v>
      </c>
      <c r="Q27" s="144">
        <v>0</v>
      </c>
      <c r="R27" s="143">
        <v>0</v>
      </c>
      <c r="S27" s="144">
        <v>0</v>
      </c>
      <c r="T27" s="144">
        <v>0</v>
      </c>
      <c r="U27" s="144">
        <v>0</v>
      </c>
      <c r="V27" s="144">
        <v>0</v>
      </c>
      <c r="W27" s="144">
        <v>0</v>
      </c>
      <c r="X27" s="145">
        <v>0</v>
      </c>
      <c r="Y27" s="143">
        <v>0</v>
      </c>
      <c r="Z27" s="142">
        <v>19488.369599999998</v>
      </c>
      <c r="AA27" s="141">
        <v>0</v>
      </c>
      <c r="AB27" s="142">
        <v>19488.37</v>
      </c>
      <c r="AC27" s="139">
        <v>19</v>
      </c>
    </row>
    <row r="28" spans="1:29" ht="12" customHeight="1">
      <c r="A28" s="515"/>
      <c r="B28" s="532"/>
      <c r="C28" s="487" t="s">
        <v>21</v>
      </c>
      <c r="D28" s="508"/>
      <c r="E28" s="163">
        <v>20</v>
      </c>
      <c r="F28" s="142">
        <v>0</v>
      </c>
      <c r="G28" s="140">
        <v>0</v>
      </c>
      <c r="H28" s="142">
        <v>0</v>
      </c>
      <c r="I28" s="140">
        <v>0</v>
      </c>
      <c r="J28" s="142">
        <v>0</v>
      </c>
      <c r="K28" s="155">
        <v>0</v>
      </c>
      <c r="L28" s="142">
        <v>0</v>
      </c>
      <c r="M28" s="144">
        <v>0</v>
      </c>
      <c r="N28" s="144">
        <v>0</v>
      </c>
      <c r="O28" s="145">
        <v>0</v>
      </c>
      <c r="P28" s="144">
        <v>0</v>
      </c>
      <c r="Q28" s="144">
        <v>0</v>
      </c>
      <c r="R28" s="143">
        <v>0</v>
      </c>
      <c r="S28" s="144">
        <v>0</v>
      </c>
      <c r="T28" s="144">
        <v>0</v>
      </c>
      <c r="U28" s="144">
        <v>0</v>
      </c>
      <c r="V28" s="144">
        <v>0</v>
      </c>
      <c r="W28" s="144">
        <v>0</v>
      </c>
      <c r="X28" s="145">
        <v>0</v>
      </c>
      <c r="Y28" s="143">
        <v>56.600360000000002</v>
      </c>
      <c r="Z28" s="142">
        <v>0</v>
      </c>
      <c r="AA28" s="141">
        <v>0</v>
      </c>
      <c r="AB28" s="142">
        <v>203.761</v>
      </c>
      <c r="AC28" s="157">
        <v>20</v>
      </c>
    </row>
    <row r="29" spans="1:29" ht="12" customHeight="1">
      <c r="A29" s="515"/>
      <c r="B29" s="533"/>
      <c r="C29" s="509" t="s">
        <v>24</v>
      </c>
      <c r="D29" s="510"/>
      <c r="E29" s="195">
        <v>21</v>
      </c>
      <c r="F29" s="198">
        <v>0</v>
      </c>
      <c r="G29" s="196">
        <v>0</v>
      </c>
      <c r="H29" s="198">
        <v>0</v>
      </c>
      <c r="I29" s="196">
        <v>0</v>
      </c>
      <c r="J29" s="198">
        <v>0</v>
      </c>
      <c r="K29" s="198">
        <v>0</v>
      </c>
      <c r="L29" s="198">
        <v>0</v>
      </c>
      <c r="M29" s="198">
        <v>0</v>
      </c>
      <c r="N29" s="198">
        <v>0</v>
      </c>
      <c r="O29" s="197">
        <v>0</v>
      </c>
      <c r="P29" s="198">
        <v>0</v>
      </c>
      <c r="Q29" s="198">
        <v>0</v>
      </c>
      <c r="R29" s="196">
        <v>0</v>
      </c>
      <c r="S29" s="198">
        <v>0</v>
      </c>
      <c r="T29" s="198">
        <v>0</v>
      </c>
      <c r="U29" s="198">
        <v>0</v>
      </c>
      <c r="V29" s="198">
        <v>0</v>
      </c>
      <c r="W29" s="198">
        <v>0</v>
      </c>
      <c r="X29" s="197">
        <v>0</v>
      </c>
      <c r="Y29" s="196">
        <v>7262.114002276423</v>
      </c>
      <c r="Z29" s="198">
        <v>46494.788281199995</v>
      </c>
      <c r="AA29" s="197">
        <v>0</v>
      </c>
      <c r="AB29" s="198">
        <v>72638.399000000005</v>
      </c>
      <c r="AC29" s="195">
        <v>21</v>
      </c>
    </row>
    <row r="30" spans="1:29" ht="18" customHeight="1">
      <c r="A30" s="515"/>
      <c r="B30" s="524" t="s">
        <v>25</v>
      </c>
      <c r="C30" s="511" t="s">
        <v>26</v>
      </c>
      <c r="D30" s="512"/>
      <c r="E30" s="159">
        <v>22</v>
      </c>
      <c r="F30" s="135">
        <v>0</v>
      </c>
      <c r="G30" s="258">
        <v>0</v>
      </c>
      <c r="H30" s="135">
        <v>0</v>
      </c>
      <c r="I30" s="258">
        <v>0</v>
      </c>
      <c r="J30" s="135">
        <v>0</v>
      </c>
      <c r="K30" s="135">
        <v>0</v>
      </c>
      <c r="L30" s="135">
        <v>0</v>
      </c>
      <c r="M30" s="137">
        <v>0</v>
      </c>
      <c r="N30" s="137">
        <v>0</v>
      </c>
      <c r="O30" s="257">
        <v>0</v>
      </c>
      <c r="P30" s="137">
        <v>0</v>
      </c>
      <c r="Q30" s="137">
        <v>0</v>
      </c>
      <c r="R30" s="136">
        <v>0</v>
      </c>
      <c r="S30" s="137">
        <v>0</v>
      </c>
      <c r="T30" s="137">
        <v>0</v>
      </c>
      <c r="U30" s="137">
        <v>0</v>
      </c>
      <c r="V30" s="137">
        <v>0</v>
      </c>
      <c r="W30" s="137">
        <v>0</v>
      </c>
      <c r="X30" s="257">
        <v>0</v>
      </c>
      <c r="Y30" s="136">
        <v>375.61500000000001</v>
      </c>
      <c r="Z30" s="135">
        <v>0</v>
      </c>
      <c r="AA30" s="134">
        <v>0</v>
      </c>
      <c r="AB30" s="135">
        <v>1352.2139999999999</v>
      </c>
      <c r="AC30" s="133">
        <v>22</v>
      </c>
    </row>
    <row r="31" spans="1:29" ht="18" customHeight="1">
      <c r="A31" s="515"/>
      <c r="B31" s="525"/>
      <c r="C31" s="487" t="s">
        <v>21</v>
      </c>
      <c r="D31" s="508"/>
      <c r="E31" s="161">
        <v>23</v>
      </c>
      <c r="F31" s="142">
        <v>0</v>
      </c>
      <c r="G31" s="140">
        <v>0</v>
      </c>
      <c r="H31" s="142">
        <v>0</v>
      </c>
      <c r="I31" s="140">
        <v>0</v>
      </c>
      <c r="J31" s="142">
        <v>0</v>
      </c>
      <c r="K31" s="155">
        <v>0</v>
      </c>
      <c r="L31" s="142">
        <v>0</v>
      </c>
      <c r="M31" s="144">
        <v>0</v>
      </c>
      <c r="N31" s="144">
        <v>0</v>
      </c>
      <c r="O31" s="145">
        <v>0</v>
      </c>
      <c r="P31" s="144">
        <v>46.978000000000002</v>
      </c>
      <c r="Q31" s="144">
        <v>0</v>
      </c>
      <c r="R31" s="143">
        <v>0</v>
      </c>
      <c r="S31" s="144">
        <v>0</v>
      </c>
      <c r="T31" s="144">
        <v>0</v>
      </c>
      <c r="U31" s="144">
        <v>0</v>
      </c>
      <c r="V31" s="144">
        <v>0</v>
      </c>
      <c r="W31" s="144">
        <v>0</v>
      </c>
      <c r="X31" s="145">
        <v>0</v>
      </c>
      <c r="Y31" s="143">
        <v>26.151739999999997</v>
      </c>
      <c r="Z31" s="142">
        <v>41.320681200000003</v>
      </c>
      <c r="AA31" s="141">
        <v>0</v>
      </c>
      <c r="AB31" s="142">
        <v>288.07799999999997</v>
      </c>
      <c r="AC31" s="146">
        <v>23</v>
      </c>
    </row>
    <row r="32" spans="1:29" ht="18" customHeight="1">
      <c r="A32" s="515"/>
      <c r="B32" s="526"/>
      <c r="C32" s="521" t="s">
        <v>168</v>
      </c>
      <c r="D32" s="518"/>
      <c r="E32" s="162">
        <v>24</v>
      </c>
      <c r="F32" s="135">
        <v>0</v>
      </c>
      <c r="G32" s="258">
        <v>0</v>
      </c>
      <c r="H32" s="135">
        <v>0</v>
      </c>
      <c r="I32" s="258">
        <v>0</v>
      </c>
      <c r="J32" s="135">
        <v>0</v>
      </c>
      <c r="K32" s="156">
        <v>0</v>
      </c>
      <c r="L32" s="135">
        <v>0</v>
      </c>
      <c r="M32" s="137">
        <v>0</v>
      </c>
      <c r="N32" s="137">
        <v>0</v>
      </c>
      <c r="O32" s="257">
        <v>0</v>
      </c>
      <c r="P32" s="137">
        <v>46.978000000000002</v>
      </c>
      <c r="Q32" s="137">
        <v>0</v>
      </c>
      <c r="R32" s="136">
        <v>0</v>
      </c>
      <c r="S32" s="137">
        <v>0</v>
      </c>
      <c r="T32" s="137">
        <v>0</v>
      </c>
      <c r="U32" s="137">
        <v>0</v>
      </c>
      <c r="V32" s="137">
        <v>0</v>
      </c>
      <c r="W32" s="137">
        <v>0</v>
      </c>
      <c r="X32" s="257">
        <v>0</v>
      </c>
      <c r="Y32" s="136">
        <v>401.91572000000002</v>
      </c>
      <c r="Z32" s="135">
        <v>41.402977200000002</v>
      </c>
      <c r="AA32" s="134">
        <v>0</v>
      </c>
      <c r="AB32" s="135">
        <v>1640.9110000000001</v>
      </c>
      <c r="AC32" s="147">
        <v>24</v>
      </c>
    </row>
    <row r="33" spans="1:29" ht="12" customHeight="1">
      <c r="A33" s="529"/>
      <c r="B33" s="148"/>
      <c r="C33" s="521" t="s">
        <v>27</v>
      </c>
      <c r="D33" s="522"/>
      <c r="E33" s="161">
        <v>25</v>
      </c>
      <c r="F33" s="135">
        <v>0</v>
      </c>
      <c r="G33" s="258">
        <v>0</v>
      </c>
      <c r="H33" s="135">
        <v>0</v>
      </c>
      <c r="I33" s="258">
        <v>0</v>
      </c>
      <c r="J33" s="135">
        <v>0</v>
      </c>
      <c r="K33" s="156">
        <v>0</v>
      </c>
      <c r="L33" s="135">
        <v>0</v>
      </c>
      <c r="M33" s="137">
        <v>0</v>
      </c>
      <c r="N33" s="137">
        <v>0</v>
      </c>
      <c r="O33" s="257">
        <v>0</v>
      </c>
      <c r="P33" s="137">
        <v>123.11199999999999</v>
      </c>
      <c r="Q33" s="137">
        <v>0</v>
      </c>
      <c r="R33" s="136">
        <v>0</v>
      </c>
      <c r="S33" s="137">
        <v>0</v>
      </c>
      <c r="T33" s="137">
        <v>0</v>
      </c>
      <c r="U33" s="137">
        <v>0</v>
      </c>
      <c r="V33" s="137">
        <v>0</v>
      </c>
      <c r="W33" s="137">
        <v>0</v>
      </c>
      <c r="X33" s="257">
        <v>0</v>
      </c>
      <c r="Y33" s="136">
        <v>408.96</v>
      </c>
      <c r="Z33" s="135">
        <v>3150.7775999999994</v>
      </c>
      <c r="AA33" s="134">
        <v>0</v>
      </c>
      <c r="AB33" s="135">
        <v>5022.9709999999995</v>
      </c>
      <c r="AC33" s="146">
        <v>25</v>
      </c>
    </row>
    <row r="34" spans="1:29" ht="12" customHeight="1">
      <c r="A34" s="527"/>
      <c r="B34" s="530"/>
      <c r="C34" s="509" t="s">
        <v>28</v>
      </c>
      <c r="D34" s="510"/>
      <c r="E34" s="195">
        <v>26</v>
      </c>
      <c r="F34" s="202">
        <v>0</v>
      </c>
      <c r="G34" s="200">
        <v>9.0860000000000003</v>
      </c>
      <c r="H34" s="202">
        <v>8.1519999999999992</v>
      </c>
      <c r="I34" s="200">
        <v>517.4</v>
      </c>
      <c r="J34" s="202">
        <v>740.90367175400002</v>
      </c>
      <c r="K34" s="198">
        <v>0</v>
      </c>
      <c r="L34" s="202">
        <v>270.60879999999997</v>
      </c>
      <c r="M34" s="202">
        <v>0</v>
      </c>
      <c r="N34" s="202">
        <v>0.47599999999999998</v>
      </c>
      <c r="O34" s="201">
        <v>22.233419999999999</v>
      </c>
      <c r="P34" s="202">
        <v>12076.389106789395</v>
      </c>
      <c r="Q34" s="202">
        <v>0.62156013465547355</v>
      </c>
      <c r="R34" s="200">
        <v>0</v>
      </c>
      <c r="S34" s="202">
        <v>0</v>
      </c>
      <c r="T34" s="202">
        <v>115.2</v>
      </c>
      <c r="U34" s="202">
        <v>1053.463869869707</v>
      </c>
      <c r="V34" s="202">
        <v>3145.6130951519999</v>
      </c>
      <c r="W34" s="202">
        <v>0</v>
      </c>
      <c r="X34" s="201">
        <v>918.85125000000005</v>
      </c>
      <c r="Y34" s="200">
        <v>11823.09</v>
      </c>
      <c r="Z34" s="202">
        <v>40176.865703999996</v>
      </c>
      <c r="AA34" s="201">
        <v>0</v>
      </c>
      <c r="AB34" s="202">
        <v>198500.85</v>
      </c>
      <c r="AC34" s="195">
        <v>26</v>
      </c>
    </row>
    <row r="35" spans="1:29" ht="12" customHeight="1">
      <c r="A35" s="528"/>
      <c r="B35" s="528"/>
      <c r="C35" s="521" t="s">
        <v>29</v>
      </c>
      <c r="D35" s="522"/>
      <c r="E35" s="161">
        <v>27</v>
      </c>
      <c r="F35" s="135">
        <v>0</v>
      </c>
      <c r="G35" s="258">
        <v>0</v>
      </c>
      <c r="H35" s="135">
        <v>4.7679999999999998</v>
      </c>
      <c r="I35" s="258">
        <v>0</v>
      </c>
      <c r="J35" s="135">
        <v>0</v>
      </c>
      <c r="K35" s="156">
        <v>0</v>
      </c>
      <c r="L35" s="135">
        <v>0</v>
      </c>
      <c r="M35" s="137">
        <v>0</v>
      </c>
      <c r="N35" s="137">
        <v>0</v>
      </c>
      <c r="O35" s="257">
        <v>0</v>
      </c>
      <c r="P35" s="137">
        <v>0.39552494741629241</v>
      </c>
      <c r="Q35" s="137">
        <v>0</v>
      </c>
      <c r="R35" s="136">
        <v>0</v>
      </c>
      <c r="S35" s="137">
        <v>0</v>
      </c>
      <c r="T35" s="137">
        <v>0</v>
      </c>
      <c r="U35" s="137">
        <v>0</v>
      </c>
      <c r="V35" s="137">
        <v>0</v>
      </c>
      <c r="W35" s="137">
        <v>0</v>
      </c>
      <c r="X35" s="257">
        <v>0</v>
      </c>
      <c r="Y35" s="136">
        <v>0</v>
      </c>
      <c r="Z35" s="135">
        <v>0</v>
      </c>
      <c r="AA35" s="134">
        <v>0</v>
      </c>
      <c r="AB35" s="135">
        <v>104.622</v>
      </c>
      <c r="AC35" s="146">
        <v>27</v>
      </c>
    </row>
    <row r="36" spans="1:29" ht="12" customHeight="1">
      <c r="A36" s="529"/>
      <c r="B36" s="529"/>
      <c r="C36" s="521" t="s">
        <v>30</v>
      </c>
      <c r="D36" s="522"/>
      <c r="E36" s="159">
        <v>28</v>
      </c>
      <c r="F36" s="135">
        <v>0</v>
      </c>
      <c r="G36" s="258">
        <v>0</v>
      </c>
      <c r="H36" s="135">
        <v>0</v>
      </c>
      <c r="I36" s="258">
        <v>0</v>
      </c>
      <c r="J36" s="135">
        <v>0</v>
      </c>
      <c r="K36" s="156">
        <v>0</v>
      </c>
      <c r="L36" s="135">
        <v>0</v>
      </c>
      <c r="M36" s="137">
        <v>0</v>
      </c>
      <c r="N36" s="137">
        <v>0</v>
      </c>
      <c r="O36" s="257">
        <v>0</v>
      </c>
      <c r="P36" s="137">
        <v>0</v>
      </c>
      <c r="Q36" s="137">
        <v>0</v>
      </c>
      <c r="R36" s="136">
        <v>0</v>
      </c>
      <c r="S36" s="137">
        <v>0</v>
      </c>
      <c r="T36" s="137">
        <v>0</v>
      </c>
      <c r="U36" s="137">
        <v>0</v>
      </c>
      <c r="V36" s="137">
        <v>0</v>
      </c>
      <c r="W36" s="137">
        <v>0</v>
      </c>
      <c r="X36" s="257">
        <v>0</v>
      </c>
      <c r="Y36" s="136">
        <v>0</v>
      </c>
      <c r="Z36" s="135">
        <v>0</v>
      </c>
      <c r="AA36" s="134">
        <v>0</v>
      </c>
      <c r="AB36" s="135">
        <v>0</v>
      </c>
      <c r="AC36" s="133">
        <v>28</v>
      </c>
    </row>
    <row r="37" spans="1:29" ht="12" customHeight="1">
      <c r="A37" s="514" t="s">
        <v>31</v>
      </c>
      <c r="B37" s="148"/>
      <c r="C37" s="509" t="s">
        <v>31</v>
      </c>
      <c r="D37" s="510"/>
      <c r="E37" s="199">
        <v>29</v>
      </c>
      <c r="F37" s="202">
        <v>0</v>
      </c>
      <c r="G37" s="200">
        <v>9.0860000000000003</v>
      </c>
      <c r="H37" s="202">
        <v>3.3839999999999999</v>
      </c>
      <c r="I37" s="200">
        <v>517.4</v>
      </c>
      <c r="J37" s="202">
        <v>740.90367175400002</v>
      </c>
      <c r="K37" s="198">
        <v>0</v>
      </c>
      <c r="L37" s="202">
        <v>270.60879999999997</v>
      </c>
      <c r="M37" s="202">
        <v>0</v>
      </c>
      <c r="N37" s="202">
        <v>0.47599999999999998</v>
      </c>
      <c r="O37" s="201">
        <v>22.233419999999999</v>
      </c>
      <c r="P37" s="202">
        <v>12075.993581841978</v>
      </c>
      <c r="Q37" s="202">
        <v>0.62156013465547355</v>
      </c>
      <c r="R37" s="200">
        <v>0</v>
      </c>
      <c r="S37" s="202">
        <v>0</v>
      </c>
      <c r="T37" s="202">
        <v>115.2</v>
      </c>
      <c r="U37" s="202">
        <v>1053.463869869707</v>
      </c>
      <c r="V37" s="202">
        <v>3145.6130951519999</v>
      </c>
      <c r="W37" s="202">
        <v>0</v>
      </c>
      <c r="X37" s="201">
        <v>918.85125000000005</v>
      </c>
      <c r="Y37" s="200">
        <v>11823.09</v>
      </c>
      <c r="Z37" s="202">
        <v>40176.866858399997</v>
      </c>
      <c r="AA37" s="201">
        <v>0</v>
      </c>
      <c r="AB37" s="202">
        <v>198396.23</v>
      </c>
      <c r="AC37" s="199">
        <v>29</v>
      </c>
    </row>
    <row r="38" spans="1:29" ht="24" customHeight="1">
      <c r="A38" s="515"/>
      <c r="B38" s="514" t="s">
        <v>32</v>
      </c>
      <c r="C38" s="517" t="s">
        <v>164</v>
      </c>
      <c r="D38" s="518"/>
      <c r="E38" s="159">
        <v>30</v>
      </c>
      <c r="F38" s="135">
        <v>0</v>
      </c>
      <c r="G38" s="258">
        <v>0</v>
      </c>
      <c r="H38" s="135">
        <v>3.3839999999999999</v>
      </c>
      <c r="I38" s="258">
        <v>0</v>
      </c>
      <c r="J38" s="135">
        <v>3.6717539999999997E-3</v>
      </c>
      <c r="K38" s="156">
        <v>0</v>
      </c>
      <c r="L38" s="135">
        <v>6.8933600000000004</v>
      </c>
      <c r="M38" s="137">
        <v>0</v>
      </c>
      <c r="N38" s="137">
        <v>0</v>
      </c>
      <c r="O38" s="257">
        <v>0.69342000000000004</v>
      </c>
      <c r="P38" s="137">
        <v>989.02526944444469</v>
      </c>
      <c r="Q38" s="137">
        <v>7.1669999999999998E-2</v>
      </c>
      <c r="R38" s="136">
        <v>0</v>
      </c>
      <c r="S38" s="137">
        <v>0</v>
      </c>
      <c r="T38" s="137">
        <v>0.13124</v>
      </c>
      <c r="U38" s="137">
        <v>245.74114999999998</v>
      </c>
      <c r="V38" s="137">
        <v>1.3095151999999999E-2</v>
      </c>
      <c r="W38" s="137">
        <v>0</v>
      </c>
      <c r="X38" s="257">
        <v>0.71825000000000006</v>
      </c>
      <c r="Y38" s="136">
        <v>1293.99368</v>
      </c>
      <c r="Z38" s="135">
        <v>764.25875999999994</v>
      </c>
      <c r="AA38" s="134">
        <v>0</v>
      </c>
      <c r="AB38" s="135">
        <v>9625.4210000000003</v>
      </c>
      <c r="AC38" s="133">
        <v>30</v>
      </c>
    </row>
    <row r="39" spans="1:29" ht="12" customHeight="1">
      <c r="A39" s="515"/>
      <c r="B39" s="515"/>
      <c r="C39" s="511" t="s">
        <v>33</v>
      </c>
      <c r="D39" s="512"/>
      <c r="E39" s="159">
        <v>31</v>
      </c>
      <c r="F39" s="135">
        <v>0</v>
      </c>
      <c r="G39" s="258">
        <v>0</v>
      </c>
      <c r="H39" s="135">
        <v>0</v>
      </c>
      <c r="I39" s="258">
        <v>0</v>
      </c>
      <c r="J39" s="135">
        <v>8.6999999999999993</v>
      </c>
      <c r="K39" s="135">
        <v>0</v>
      </c>
      <c r="L39" s="135">
        <v>0</v>
      </c>
      <c r="M39" s="137">
        <v>0</v>
      </c>
      <c r="N39" s="137">
        <v>0</v>
      </c>
      <c r="O39" s="257">
        <v>0</v>
      </c>
      <c r="P39" s="137">
        <v>0</v>
      </c>
      <c r="Q39" s="137">
        <v>0</v>
      </c>
      <c r="R39" s="136">
        <v>0</v>
      </c>
      <c r="S39" s="137">
        <v>0</v>
      </c>
      <c r="T39" s="137">
        <v>0</v>
      </c>
      <c r="U39" s="137">
        <v>0</v>
      </c>
      <c r="V39" s="137">
        <v>25.2</v>
      </c>
      <c r="W39" s="137">
        <v>0</v>
      </c>
      <c r="X39" s="257">
        <v>0</v>
      </c>
      <c r="Y39" s="136">
        <v>829.67147200000011</v>
      </c>
      <c r="Z39" s="135">
        <v>0</v>
      </c>
      <c r="AA39" s="134">
        <v>0</v>
      </c>
      <c r="AB39" s="135">
        <v>3383.0549999999998</v>
      </c>
      <c r="AC39" s="133">
        <v>31</v>
      </c>
    </row>
    <row r="40" spans="1:29" ht="12" customHeight="1">
      <c r="A40" s="515"/>
      <c r="B40" s="515"/>
      <c r="C40" s="519" t="s">
        <v>34</v>
      </c>
      <c r="D40" s="520"/>
      <c r="E40" s="160">
        <v>32</v>
      </c>
      <c r="F40" s="142">
        <v>0</v>
      </c>
      <c r="G40" s="140">
        <v>0</v>
      </c>
      <c r="H40" s="142">
        <v>0</v>
      </c>
      <c r="I40" s="140">
        <v>515.4</v>
      </c>
      <c r="J40" s="142">
        <v>687.9</v>
      </c>
      <c r="K40" s="142">
        <v>0</v>
      </c>
      <c r="L40" s="142">
        <v>0</v>
      </c>
      <c r="M40" s="144">
        <v>0</v>
      </c>
      <c r="N40" s="144">
        <v>0</v>
      </c>
      <c r="O40" s="145">
        <v>9.34</v>
      </c>
      <c r="P40" s="144">
        <v>57.285085636634015</v>
      </c>
      <c r="Q40" s="144">
        <v>0.54989013465547354</v>
      </c>
      <c r="R40" s="143">
        <v>0</v>
      </c>
      <c r="S40" s="144">
        <v>0</v>
      </c>
      <c r="T40" s="144">
        <v>0</v>
      </c>
      <c r="U40" s="144">
        <v>0</v>
      </c>
      <c r="V40" s="144">
        <v>2987.6</v>
      </c>
      <c r="W40" s="144">
        <v>0</v>
      </c>
      <c r="X40" s="145">
        <v>0</v>
      </c>
      <c r="Y40" s="143">
        <v>106.21666666666667</v>
      </c>
      <c r="Z40" s="142">
        <v>0</v>
      </c>
      <c r="AA40" s="141">
        <v>0</v>
      </c>
      <c r="AB40" s="142">
        <v>55767.383000000002</v>
      </c>
      <c r="AC40" s="139">
        <v>32</v>
      </c>
    </row>
    <row r="41" spans="1:29" ht="12" customHeight="1">
      <c r="A41" s="515"/>
      <c r="B41" s="515"/>
      <c r="C41" s="519" t="s">
        <v>35</v>
      </c>
      <c r="D41" s="520"/>
      <c r="E41" s="160">
        <v>33</v>
      </c>
      <c r="F41" s="142">
        <v>0</v>
      </c>
      <c r="G41" s="140">
        <v>0</v>
      </c>
      <c r="H41" s="142">
        <v>0</v>
      </c>
      <c r="I41" s="140">
        <v>0</v>
      </c>
      <c r="J41" s="142">
        <v>0</v>
      </c>
      <c r="K41" s="142">
        <v>0</v>
      </c>
      <c r="L41" s="142">
        <v>0</v>
      </c>
      <c r="M41" s="144">
        <v>0</v>
      </c>
      <c r="N41" s="144">
        <v>0</v>
      </c>
      <c r="O41" s="145">
        <v>0</v>
      </c>
      <c r="P41" s="144">
        <v>0</v>
      </c>
      <c r="Q41" s="144">
        <v>0</v>
      </c>
      <c r="R41" s="143">
        <v>0</v>
      </c>
      <c r="S41" s="144">
        <v>0</v>
      </c>
      <c r="T41" s="144">
        <v>0</v>
      </c>
      <c r="U41" s="144">
        <v>0</v>
      </c>
      <c r="V41" s="144">
        <v>0</v>
      </c>
      <c r="W41" s="144">
        <v>0</v>
      </c>
      <c r="X41" s="145">
        <v>0</v>
      </c>
      <c r="Y41" s="143">
        <v>0</v>
      </c>
      <c r="Z41" s="142">
        <v>0</v>
      </c>
      <c r="AA41" s="141">
        <v>0</v>
      </c>
      <c r="AB41" s="142">
        <v>0</v>
      </c>
      <c r="AC41" s="139">
        <v>33</v>
      </c>
    </row>
    <row r="42" spans="1:29" ht="12" customHeight="1">
      <c r="A42" s="515"/>
      <c r="B42" s="515"/>
      <c r="C42" s="487" t="s">
        <v>198</v>
      </c>
      <c r="D42" s="508"/>
      <c r="E42" s="161">
        <v>34</v>
      </c>
      <c r="F42" s="142">
        <v>0</v>
      </c>
      <c r="G42" s="140">
        <v>0</v>
      </c>
      <c r="H42" s="142">
        <v>0</v>
      </c>
      <c r="I42" s="140">
        <v>0</v>
      </c>
      <c r="J42" s="142">
        <v>12.5</v>
      </c>
      <c r="K42" s="155">
        <v>0</v>
      </c>
      <c r="L42" s="142">
        <v>0</v>
      </c>
      <c r="M42" s="144">
        <v>0</v>
      </c>
      <c r="N42" s="144">
        <v>0</v>
      </c>
      <c r="O42" s="145">
        <v>0</v>
      </c>
      <c r="P42" s="144">
        <v>0</v>
      </c>
      <c r="Q42" s="144">
        <v>0</v>
      </c>
      <c r="R42" s="143">
        <v>0</v>
      </c>
      <c r="S42" s="144">
        <v>0</v>
      </c>
      <c r="T42" s="144">
        <v>0</v>
      </c>
      <c r="U42" s="144">
        <v>0</v>
      </c>
      <c r="V42" s="144">
        <v>36.4</v>
      </c>
      <c r="W42" s="144">
        <v>0</v>
      </c>
      <c r="X42" s="145">
        <v>0</v>
      </c>
      <c r="Y42" s="143">
        <v>0</v>
      </c>
      <c r="Z42" s="142">
        <v>0</v>
      </c>
      <c r="AA42" s="141">
        <v>0</v>
      </c>
      <c r="AB42" s="142">
        <v>569.5</v>
      </c>
      <c r="AC42" s="146">
        <v>34</v>
      </c>
    </row>
    <row r="43" spans="1:29" ht="12" customHeight="1">
      <c r="A43" s="515"/>
      <c r="B43" s="515"/>
      <c r="C43" s="521" t="s">
        <v>36</v>
      </c>
      <c r="D43" s="522"/>
      <c r="E43" s="161">
        <v>35</v>
      </c>
      <c r="F43" s="135">
        <v>0</v>
      </c>
      <c r="G43" s="258">
        <v>0</v>
      </c>
      <c r="H43" s="135">
        <v>0</v>
      </c>
      <c r="I43" s="258">
        <v>515.4</v>
      </c>
      <c r="J43" s="135">
        <v>709.1</v>
      </c>
      <c r="K43" s="156">
        <v>0</v>
      </c>
      <c r="L43" s="135">
        <v>0</v>
      </c>
      <c r="M43" s="137">
        <v>0</v>
      </c>
      <c r="N43" s="137">
        <v>0</v>
      </c>
      <c r="O43" s="257">
        <v>9.34</v>
      </c>
      <c r="P43" s="137">
        <v>57.285085636634015</v>
      </c>
      <c r="Q43" s="137">
        <v>0.54989013465547354</v>
      </c>
      <c r="R43" s="136">
        <v>0</v>
      </c>
      <c r="S43" s="137">
        <v>0</v>
      </c>
      <c r="T43" s="137">
        <v>0</v>
      </c>
      <c r="U43" s="137">
        <v>0</v>
      </c>
      <c r="V43" s="137">
        <v>3049.2</v>
      </c>
      <c r="W43" s="137">
        <v>0</v>
      </c>
      <c r="X43" s="257">
        <v>0</v>
      </c>
      <c r="Y43" s="136">
        <v>935.8881386666668</v>
      </c>
      <c r="Z43" s="135">
        <v>0</v>
      </c>
      <c r="AA43" s="134">
        <v>0</v>
      </c>
      <c r="AB43" s="135">
        <v>59719.938000000002</v>
      </c>
      <c r="AC43" s="146">
        <v>35</v>
      </c>
    </row>
    <row r="44" spans="1:29" ht="12" customHeight="1">
      <c r="A44" s="515"/>
      <c r="B44" s="515"/>
      <c r="C44" s="511" t="s">
        <v>37</v>
      </c>
      <c r="D44" s="523"/>
      <c r="E44" s="159">
        <v>36</v>
      </c>
      <c r="F44" s="135">
        <v>0</v>
      </c>
      <c r="G44" s="258">
        <v>9.0860000000000003</v>
      </c>
      <c r="H44" s="135">
        <v>0</v>
      </c>
      <c r="I44" s="258">
        <v>0.72</v>
      </c>
      <c r="J44" s="135">
        <v>0</v>
      </c>
      <c r="K44" s="135">
        <v>0</v>
      </c>
      <c r="L44" s="135">
        <v>171.4075</v>
      </c>
      <c r="M44" s="137">
        <v>0</v>
      </c>
      <c r="N44" s="137">
        <v>0.47599999999999998</v>
      </c>
      <c r="O44" s="257">
        <v>9.44</v>
      </c>
      <c r="P44" s="137">
        <v>4838.1194551048666</v>
      </c>
      <c r="Q44" s="137">
        <v>0</v>
      </c>
      <c r="R44" s="136">
        <v>0</v>
      </c>
      <c r="S44" s="137">
        <v>0</v>
      </c>
      <c r="T44" s="137">
        <v>110.592</v>
      </c>
      <c r="U44" s="137">
        <v>538.82500000000005</v>
      </c>
      <c r="V44" s="137">
        <v>0</v>
      </c>
      <c r="W44" s="137">
        <v>0</v>
      </c>
      <c r="X44" s="257">
        <v>840.09169500000007</v>
      </c>
      <c r="Y44" s="136">
        <v>3965.6474444444448</v>
      </c>
      <c r="Z44" s="135">
        <v>27062.391600000003</v>
      </c>
      <c r="AA44" s="134">
        <v>0</v>
      </c>
      <c r="AB44" s="135">
        <v>68220.907999999996</v>
      </c>
      <c r="AC44" s="133">
        <v>36</v>
      </c>
    </row>
    <row r="45" spans="1:29" ht="12" customHeight="1">
      <c r="A45" s="515"/>
      <c r="B45" s="515"/>
      <c r="C45" s="487" t="s">
        <v>275</v>
      </c>
      <c r="D45" s="488"/>
      <c r="E45" s="161">
        <v>37</v>
      </c>
      <c r="F45" s="142">
        <v>0</v>
      </c>
      <c r="G45" s="140">
        <v>0</v>
      </c>
      <c r="H45" s="142">
        <v>0</v>
      </c>
      <c r="I45" s="140">
        <v>1.28</v>
      </c>
      <c r="J45" s="142">
        <v>31.8</v>
      </c>
      <c r="K45" s="155">
        <v>0</v>
      </c>
      <c r="L45" s="142">
        <v>92.307940000000002</v>
      </c>
      <c r="M45" s="144">
        <v>0</v>
      </c>
      <c r="N45" s="144">
        <v>0</v>
      </c>
      <c r="O45" s="145">
        <v>2.76</v>
      </c>
      <c r="P45" s="144">
        <v>6191.5637716560332</v>
      </c>
      <c r="Q45" s="144">
        <v>0</v>
      </c>
      <c r="R45" s="143">
        <v>0</v>
      </c>
      <c r="S45" s="144">
        <v>0</v>
      </c>
      <c r="T45" s="144">
        <v>4.6080000000000005</v>
      </c>
      <c r="U45" s="144">
        <v>268.89771986970686</v>
      </c>
      <c r="V45" s="144">
        <v>96.4</v>
      </c>
      <c r="W45" s="144">
        <v>0</v>
      </c>
      <c r="X45" s="145">
        <v>78.041305000000008</v>
      </c>
      <c r="Y45" s="143">
        <v>5627.5607368888886</v>
      </c>
      <c r="Z45" s="142">
        <v>12350.216498400001</v>
      </c>
      <c r="AA45" s="141">
        <v>0</v>
      </c>
      <c r="AB45" s="142">
        <v>60830.093000000001</v>
      </c>
      <c r="AC45" s="146">
        <v>37</v>
      </c>
    </row>
    <row r="46" spans="1:29" ht="24" customHeight="1">
      <c r="A46" s="516"/>
      <c r="B46" s="516"/>
      <c r="C46" s="489" t="s">
        <v>165</v>
      </c>
      <c r="D46" s="490"/>
      <c r="E46" s="199">
        <v>38</v>
      </c>
      <c r="F46" s="202">
        <v>0</v>
      </c>
      <c r="G46" s="196">
        <v>9.0860000000000003</v>
      </c>
      <c r="H46" s="202">
        <v>0</v>
      </c>
      <c r="I46" s="196">
        <v>2</v>
      </c>
      <c r="J46" s="198">
        <v>31.8</v>
      </c>
      <c r="K46" s="198">
        <v>0</v>
      </c>
      <c r="L46" s="198">
        <v>263.71544</v>
      </c>
      <c r="M46" s="198">
        <v>0</v>
      </c>
      <c r="N46" s="198">
        <v>0.47599999999999998</v>
      </c>
      <c r="O46" s="197">
        <v>12.2</v>
      </c>
      <c r="P46" s="198">
        <v>11029.683226760899</v>
      </c>
      <c r="Q46" s="198">
        <v>0</v>
      </c>
      <c r="R46" s="196">
        <v>0</v>
      </c>
      <c r="S46" s="198">
        <v>0</v>
      </c>
      <c r="T46" s="198">
        <v>115.2</v>
      </c>
      <c r="U46" s="198">
        <v>807.72271986970691</v>
      </c>
      <c r="V46" s="198">
        <v>96.4</v>
      </c>
      <c r="W46" s="198">
        <v>0</v>
      </c>
      <c r="X46" s="197">
        <v>918.13300000000004</v>
      </c>
      <c r="Y46" s="196">
        <v>9593.2081813333334</v>
      </c>
      <c r="Z46" s="198">
        <v>39412.6080984</v>
      </c>
      <c r="AA46" s="197">
        <v>0</v>
      </c>
      <c r="AB46" s="202">
        <v>129051.001</v>
      </c>
      <c r="AC46" s="199">
        <v>38</v>
      </c>
    </row>
    <row r="47" spans="1:29" ht="12" customHeight="1">
      <c r="A47" s="376" t="s">
        <v>141</v>
      </c>
      <c r="B47" s="149"/>
      <c r="C47" s="150"/>
      <c r="D47" s="151"/>
      <c r="E47" s="164"/>
      <c r="F47" s="137"/>
      <c r="G47" s="137"/>
      <c r="H47" s="137"/>
      <c r="I47" s="137"/>
      <c r="J47" s="137"/>
      <c r="K47" s="137"/>
      <c r="L47" s="137"/>
      <c r="M47" s="137"/>
      <c r="N47" s="135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</row>
    <row r="48" spans="1:29" ht="12" customHeight="1">
      <c r="A48" s="152" t="s">
        <v>313</v>
      </c>
      <c r="B48" s="153"/>
    </row>
    <row r="49" spans="1:28" ht="12.75" customHeight="1">
      <c r="A49" s="152" t="s">
        <v>312</v>
      </c>
    </row>
    <row r="50" spans="1:28" ht="12.75" customHeight="1">
      <c r="A50" s="152" t="s">
        <v>311</v>
      </c>
    </row>
    <row r="52" spans="1:28" ht="12.75" customHeight="1">
      <c r="V52" s="123"/>
      <c r="W52" s="123"/>
    </row>
    <row r="53" spans="1:28" ht="12.75" customHeight="1">
      <c r="V53" s="123"/>
      <c r="W53" s="123"/>
    </row>
    <row r="54" spans="1:28" ht="12.75" customHeight="1">
      <c r="F54" s="286"/>
      <c r="G54" s="286"/>
      <c r="H54" s="286"/>
      <c r="I54" s="286"/>
      <c r="J54" s="286"/>
      <c r="K54" s="286"/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</row>
    <row r="55" spans="1:28" ht="12.75" customHeight="1">
      <c r="V55" s="123"/>
      <c r="W55" s="123"/>
    </row>
  </sheetData>
  <mergeCells count="83">
    <mergeCell ref="A2:F2"/>
    <mergeCell ref="A4:D7"/>
    <mergeCell ref="E4:E8"/>
    <mergeCell ref="F6:F7"/>
    <mergeCell ref="G6:G7"/>
    <mergeCell ref="AC4:AC8"/>
    <mergeCell ref="N6:N7"/>
    <mergeCell ref="O6:O7"/>
    <mergeCell ref="P6:P7"/>
    <mergeCell ref="R6:R7"/>
    <mergeCell ref="R4:X5"/>
    <mergeCell ref="Y4:AA5"/>
    <mergeCell ref="AB4:AB7"/>
    <mergeCell ref="Y6:Y7"/>
    <mergeCell ref="Z6:Z7"/>
    <mergeCell ref="AA6:AA7"/>
    <mergeCell ref="S6:S7"/>
    <mergeCell ref="T6:T7"/>
    <mergeCell ref="X6:X7"/>
    <mergeCell ref="U6:W6"/>
    <mergeCell ref="R8:X8"/>
    <mergeCell ref="A9:B15"/>
    <mergeCell ref="C9:D9"/>
    <mergeCell ref="C10:D10"/>
    <mergeCell ref="C11:D11"/>
    <mergeCell ref="C12:D12"/>
    <mergeCell ref="A16:A33"/>
    <mergeCell ref="B16:B22"/>
    <mergeCell ref="C16:D16"/>
    <mergeCell ref="C17:D17"/>
    <mergeCell ref="C18:D18"/>
    <mergeCell ref="C19:D19"/>
    <mergeCell ref="C20:D20"/>
    <mergeCell ref="B23:B29"/>
    <mergeCell ref="C23:D23"/>
    <mergeCell ref="C24:D24"/>
    <mergeCell ref="C25:D25"/>
    <mergeCell ref="C26:D26"/>
    <mergeCell ref="C27:D27"/>
    <mergeCell ref="C28:D28"/>
    <mergeCell ref="C29:D29"/>
    <mergeCell ref="A34:A36"/>
    <mergeCell ref="B34:B36"/>
    <mergeCell ref="C34:D34"/>
    <mergeCell ref="C35:D35"/>
    <mergeCell ref="C36:D36"/>
    <mergeCell ref="A1:F1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B30:B32"/>
    <mergeCell ref="C30:D30"/>
    <mergeCell ref="C31:D31"/>
    <mergeCell ref="C32:D32"/>
    <mergeCell ref="C33:D33"/>
    <mergeCell ref="Z8:AA8"/>
    <mergeCell ref="C21:D21"/>
    <mergeCell ref="C22:D22"/>
    <mergeCell ref="C13:D13"/>
    <mergeCell ref="C14:D14"/>
    <mergeCell ref="C15:D15"/>
    <mergeCell ref="P4:Q5"/>
    <mergeCell ref="Q6:Q7"/>
    <mergeCell ref="C45:D45"/>
    <mergeCell ref="C46:D46"/>
    <mergeCell ref="F4:F5"/>
    <mergeCell ref="G4:H5"/>
    <mergeCell ref="I4:M5"/>
    <mergeCell ref="N4:O5"/>
    <mergeCell ref="N8:O8"/>
    <mergeCell ref="F8:M8"/>
    <mergeCell ref="L6:M6"/>
    <mergeCell ref="I6:I7"/>
    <mergeCell ref="J6:J7"/>
    <mergeCell ref="K6:K7"/>
    <mergeCell ref="H6:H7"/>
  </mergeCells>
  <hyperlinks>
    <hyperlink ref="A2" location="Inhaltsverzeichnis!B9" display="3.2 Energiebilanz Berlin xxxx in Terajoule" xr:uid="{00000000-0004-0000-0400-000000000000}"/>
    <hyperlink ref="A2:F2" location="Inhaltsverzeichnis!C7" display="1.1 Energiebilanz Berlin 2019 in spezifischen Mengeneinheiten" xr:uid="{00000000-0004-0000-0400-000001000000}"/>
    <hyperlink ref="A1:F1" location="Inhaltsverzeichnis!C6" display="1 Energiebilanz Berlin" xr:uid="{00000000-0004-0000-0400-000002000000}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C55"/>
  <sheetViews>
    <sheetView zoomScaleNormal="100" zoomScaleSheetLayoutView="90" workbookViewId="0">
      <pane xSplit="5" ySplit="8" topLeftCell="F9" activePane="bottomRight" state="frozen"/>
      <selection sqref="A1:G1"/>
      <selection pane="topRight" sqref="A1:G1"/>
      <selection pane="bottomLeft" sqref="A1:G1"/>
      <selection pane="bottomRight" activeCell="F9" sqref="F9"/>
    </sheetView>
  </sheetViews>
  <sheetFormatPr baseColWidth="10" defaultColWidth="11.42578125" defaultRowHeight="12.75" customHeight="1"/>
  <cols>
    <col min="1" max="1" width="2.28515625" style="123" customWidth="1"/>
    <col min="2" max="2" width="5.5703125" style="123" customWidth="1"/>
    <col min="3" max="3" width="29.140625" style="123" customWidth="1"/>
    <col min="4" max="4" width="8.85546875" style="123" bestFit="1" customWidth="1"/>
    <col min="5" max="5" width="3.5703125" style="138" bestFit="1" customWidth="1"/>
    <col min="6" max="6" width="6.140625" style="123" bestFit="1" customWidth="1"/>
    <col min="7" max="7" width="4.42578125" style="123" bestFit="1" customWidth="1"/>
    <col min="8" max="8" width="5.140625" style="123" customWidth="1"/>
    <col min="9" max="10" width="6.140625" style="123" bestFit="1" customWidth="1"/>
    <col min="11" max="11" width="5.85546875" style="123" customWidth="1"/>
    <col min="12" max="12" width="6.140625" style="123" customWidth="1"/>
    <col min="13" max="13" width="6" style="123" customWidth="1"/>
    <col min="14" max="14" width="5.85546875" style="123" customWidth="1"/>
    <col min="15" max="15" width="5.28515625" style="123" bestFit="1" customWidth="1"/>
    <col min="16" max="16" width="7" style="123" bestFit="1" customWidth="1"/>
    <col min="17" max="17" width="7" style="123" customWidth="1"/>
    <col min="18" max="18" width="5.28515625" style="123" bestFit="1" customWidth="1"/>
    <col min="19" max="19" width="4.7109375" style="123" customWidth="1"/>
    <col min="20" max="20" width="4.5703125" style="123" customWidth="1"/>
    <col min="21" max="21" width="6.42578125" style="123" customWidth="1"/>
    <col min="22" max="23" width="5.28515625" style="124" customWidth="1"/>
    <col min="24" max="24" width="6" style="123" customWidth="1"/>
    <col min="25" max="26" width="6.140625" style="123" bestFit="1" customWidth="1"/>
    <col min="27" max="27" width="5" style="123" customWidth="1"/>
    <col min="28" max="28" width="7.28515625" style="123" customWidth="1"/>
    <col min="29" max="29" width="3.5703125" style="123" bestFit="1" customWidth="1"/>
    <col min="30" max="16384" width="11.42578125" style="124"/>
  </cols>
  <sheetData>
    <row r="1" spans="1:29" ht="15" customHeight="1">
      <c r="A1" s="513" t="s">
        <v>343</v>
      </c>
      <c r="B1" s="513"/>
      <c r="C1" s="513"/>
      <c r="D1" s="513"/>
      <c r="E1" s="513"/>
      <c r="F1" s="513"/>
      <c r="N1" s="165" t="s">
        <v>343</v>
      </c>
    </row>
    <row r="2" spans="1:29" ht="15" customHeight="1">
      <c r="A2" s="409" t="s">
        <v>303</v>
      </c>
      <c r="B2" s="409"/>
      <c r="C2" s="409"/>
      <c r="D2" s="408"/>
      <c r="E2" s="408"/>
      <c r="F2" s="408"/>
      <c r="N2" s="165" t="s">
        <v>303</v>
      </c>
    </row>
    <row r="3" spans="1:29" ht="12" customHeight="1">
      <c r="A3" s="125"/>
      <c r="B3" s="126"/>
      <c r="C3" s="126"/>
      <c r="D3" s="126"/>
      <c r="E3" s="158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7"/>
      <c r="W3" s="127"/>
      <c r="X3" s="126"/>
      <c r="Y3" s="126"/>
      <c r="Z3" s="126"/>
      <c r="AA3" s="126"/>
      <c r="AB3" s="126"/>
      <c r="AC3" s="126"/>
    </row>
    <row r="4" spans="1:29" ht="12" customHeight="1">
      <c r="A4" s="553" t="s">
        <v>341</v>
      </c>
      <c r="B4" s="554"/>
      <c r="C4" s="554"/>
      <c r="D4" s="555"/>
      <c r="E4" s="559" t="s">
        <v>1</v>
      </c>
      <c r="F4" s="485" t="s">
        <v>143</v>
      </c>
      <c r="G4" s="481" t="s">
        <v>3</v>
      </c>
      <c r="H4" s="482"/>
      <c r="I4" s="481" t="s">
        <v>336</v>
      </c>
      <c r="J4" s="491"/>
      <c r="K4" s="491"/>
      <c r="L4" s="491"/>
      <c r="M4" s="491"/>
      <c r="N4" s="493" t="s">
        <v>337</v>
      </c>
      <c r="O4" s="494"/>
      <c r="P4" s="481" t="s">
        <v>38</v>
      </c>
      <c r="Q4" s="482"/>
      <c r="R4" s="481" t="s">
        <v>39</v>
      </c>
      <c r="S4" s="491"/>
      <c r="T4" s="491"/>
      <c r="U4" s="491"/>
      <c r="V4" s="491"/>
      <c r="W4" s="491"/>
      <c r="X4" s="482"/>
      <c r="Y4" s="504" t="s">
        <v>40</v>
      </c>
      <c r="Z4" s="545"/>
      <c r="AA4" s="545"/>
      <c r="AB4" s="485" t="s">
        <v>41</v>
      </c>
      <c r="AC4" s="514" t="s">
        <v>1</v>
      </c>
    </row>
    <row r="5" spans="1:29" ht="12" customHeight="1">
      <c r="A5" s="556"/>
      <c r="B5" s="557"/>
      <c r="C5" s="557"/>
      <c r="D5" s="558"/>
      <c r="E5" s="560"/>
      <c r="F5" s="486"/>
      <c r="G5" s="483"/>
      <c r="H5" s="484"/>
      <c r="I5" s="483"/>
      <c r="J5" s="492"/>
      <c r="K5" s="492"/>
      <c r="L5" s="492"/>
      <c r="M5" s="492"/>
      <c r="N5" s="495"/>
      <c r="O5" s="496"/>
      <c r="P5" s="483"/>
      <c r="Q5" s="484"/>
      <c r="R5" s="483"/>
      <c r="S5" s="492"/>
      <c r="T5" s="492"/>
      <c r="U5" s="492"/>
      <c r="V5" s="492"/>
      <c r="W5" s="492"/>
      <c r="X5" s="484"/>
      <c r="Y5" s="505"/>
      <c r="Z5" s="546"/>
      <c r="AA5" s="546"/>
      <c r="AB5" s="547"/>
      <c r="AC5" s="542"/>
    </row>
    <row r="6" spans="1:29" ht="12" customHeight="1">
      <c r="A6" s="556"/>
      <c r="B6" s="557"/>
      <c r="C6" s="557"/>
      <c r="D6" s="558"/>
      <c r="E6" s="561"/>
      <c r="F6" s="485" t="s">
        <v>339</v>
      </c>
      <c r="G6" s="485" t="s">
        <v>4</v>
      </c>
      <c r="H6" s="485" t="s">
        <v>5</v>
      </c>
      <c r="I6" s="485" t="s">
        <v>6</v>
      </c>
      <c r="J6" s="485" t="s">
        <v>7</v>
      </c>
      <c r="K6" s="504" t="s">
        <v>307</v>
      </c>
      <c r="L6" s="500" t="s">
        <v>42</v>
      </c>
      <c r="M6" s="501"/>
      <c r="N6" s="485" t="s">
        <v>43</v>
      </c>
      <c r="O6" s="485" t="s">
        <v>44</v>
      </c>
      <c r="P6" s="485" t="s">
        <v>45</v>
      </c>
      <c r="Q6" s="485" t="s">
        <v>335</v>
      </c>
      <c r="R6" s="485" t="s">
        <v>304</v>
      </c>
      <c r="S6" s="485" t="s">
        <v>203</v>
      </c>
      <c r="T6" s="485" t="s">
        <v>202</v>
      </c>
      <c r="U6" s="549" t="s">
        <v>213</v>
      </c>
      <c r="V6" s="550"/>
      <c r="W6" s="551"/>
      <c r="X6" s="485" t="s">
        <v>224</v>
      </c>
      <c r="Y6" s="548" t="s">
        <v>46</v>
      </c>
      <c r="Z6" s="485" t="s">
        <v>47</v>
      </c>
      <c r="AA6" s="485" t="s">
        <v>292</v>
      </c>
      <c r="AB6" s="547"/>
      <c r="AC6" s="543"/>
    </row>
    <row r="7" spans="1:29" ht="57" customHeight="1">
      <c r="A7" s="556"/>
      <c r="B7" s="557"/>
      <c r="C7" s="557"/>
      <c r="D7" s="558"/>
      <c r="E7" s="561"/>
      <c r="F7" s="503"/>
      <c r="G7" s="503"/>
      <c r="H7" s="503"/>
      <c r="I7" s="502"/>
      <c r="J7" s="503"/>
      <c r="K7" s="505"/>
      <c r="L7" s="129" t="s">
        <v>48</v>
      </c>
      <c r="M7" s="129" t="s">
        <v>49</v>
      </c>
      <c r="N7" s="503"/>
      <c r="O7" s="503"/>
      <c r="P7" s="503"/>
      <c r="Q7" s="486"/>
      <c r="R7" s="544"/>
      <c r="S7" s="486"/>
      <c r="T7" s="544"/>
      <c r="U7" s="419" t="s">
        <v>308</v>
      </c>
      <c r="V7" s="419" t="s">
        <v>180</v>
      </c>
      <c r="W7" s="419" t="s">
        <v>305</v>
      </c>
      <c r="X7" s="486"/>
      <c r="Y7" s="544"/>
      <c r="Z7" s="503"/>
      <c r="AA7" s="486"/>
      <c r="AB7" s="486"/>
      <c r="AC7" s="543"/>
    </row>
    <row r="8" spans="1:29" ht="12.75" customHeight="1">
      <c r="A8" s="130"/>
      <c r="B8" s="131"/>
      <c r="C8" s="131"/>
      <c r="D8" s="132" t="s">
        <v>51</v>
      </c>
      <c r="E8" s="562"/>
      <c r="F8" s="506" t="s">
        <v>50</v>
      </c>
      <c r="G8" s="552"/>
      <c r="H8" s="552"/>
      <c r="I8" s="552"/>
      <c r="J8" s="552"/>
      <c r="K8" s="552"/>
      <c r="L8" s="552"/>
      <c r="M8" s="552"/>
      <c r="N8" s="552" t="s">
        <v>50</v>
      </c>
      <c r="O8" s="552"/>
      <c r="P8" s="552"/>
      <c r="Q8" s="552"/>
      <c r="R8" s="552"/>
      <c r="S8" s="552"/>
      <c r="T8" s="552"/>
      <c r="U8" s="552"/>
      <c r="V8" s="552"/>
      <c r="W8" s="552"/>
      <c r="X8" s="552"/>
      <c r="Y8" s="552"/>
      <c r="Z8" s="552"/>
      <c r="AA8" s="552"/>
      <c r="AB8" s="507"/>
      <c r="AC8" s="544"/>
    </row>
    <row r="9" spans="1:29" ht="12" customHeight="1">
      <c r="A9" s="536" t="s">
        <v>10</v>
      </c>
      <c r="B9" s="537"/>
      <c r="C9" s="511" t="s">
        <v>11</v>
      </c>
      <c r="D9" s="512"/>
      <c r="E9" s="159">
        <v>1</v>
      </c>
      <c r="F9" s="258">
        <v>0</v>
      </c>
      <c r="G9" s="258">
        <v>0</v>
      </c>
      <c r="H9" s="135">
        <v>0</v>
      </c>
      <c r="I9" s="258">
        <v>0</v>
      </c>
      <c r="J9" s="135">
        <v>0</v>
      </c>
      <c r="K9" s="135">
        <v>0</v>
      </c>
      <c r="L9" s="135">
        <v>0</v>
      </c>
      <c r="M9" s="137">
        <v>0</v>
      </c>
      <c r="N9" s="137">
        <v>0</v>
      </c>
      <c r="O9" s="257">
        <v>0</v>
      </c>
      <c r="P9" s="137">
        <v>0</v>
      </c>
      <c r="Q9" s="137">
        <v>10.532999999999999</v>
      </c>
      <c r="R9" s="136">
        <v>0</v>
      </c>
      <c r="S9" s="137">
        <v>139.41999999999999</v>
      </c>
      <c r="T9" s="137">
        <v>457.34399999999999</v>
      </c>
      <c r="U9" s="137">
        <v>5980.4440000000004</v>
      </c>
      <c r="V9" s="137">
        <v>0</v>
      </c>
      <c r="W9" s="137">
        <v>2456.498</v>
      </c>
      <c r="X9" s="257">
        <v>918.851</v>
      </c>
      <c r="Y9" s="136">
        <v>0</v>
      </c>
      <c r="Z9" s="135">
        <v>0</v>
      </c>
      <c r="AA9" s="134">
        <v>2456.498</v>
      </c>
      <c r="AB9" s="135">
        <v>12419.587</v>
      </c>
      <c r="AC9" s="133">
        <v>1</v>
      </c>
    </row>
    <row r="10" spans="1:29" ht="12" customHeight="1">
      <c r="A10" s="538"/>
      <c r="B10" s="539"/>
      <c r="C10" s="519" t="s">
        <v>12</v>
      </c>
      <c r="D10" s="520"/>
      <c r="E10" s="160">
        <v>2</v>
      </c>
      <c r="F10" s="142">
        <v>18237.340600000003</v>
      </c>
      <c r="G10" s="140">
        <v>178.12194399999998</v>
      </c>
      <c r="H10" s="142">
        <v>179.85966399999998</v>
      </c>
      <c r="I10" s="140">
        <v>22528.630799999999</v>
      </c>
      <c r="J10" s="142">
        <v>31598.060860807997</v>
      </c>
      <c r="K10" s="142">
        <v>0</v>
      </c>
      <c r="L10" s="142">
        <v>12058.79229904</v>
      </c>
      <c r="M10" s="144">
        <v>120.258</v>
      </c>
      <c r="N10" s="144">
        <v>20.372799999999998</v>
      </c>
      <c r="O10" s="145">
        <v>959.69457999999986</v>
      </c>
      <c r="P10" s="144">
        <v>100574.97500000001</v>
      </c>
      <c r="Q10" s="144">
        <v>0</v>
      </c>
      <c r="R10" s="143">
        <v>0</v>
      </c>
      <c r="S10" s="144">
        <v>0</v>
      </c>
      <c r="T10" s="144">
        <v>0</v>
      </c>
      <c r="U10" s="144">
        <v>0</v>
      </c>
      <c r="V10" s="144">
        <v>3145.6129999999998</v>
      </c>
      <c r="W10" s="144">
        <v>0</v>
      </c>
      <c r="X10" s="145">
        <v>0</v>
      </c>
      <c r="Y10" s="143">
        <v>19629.27</v>
      </c>
      <c r="Z10" s="142">
        <v>0</v>
      </c>
      <c r="AA10" s="141">
        <v>0</v>
      </c>
      <c r="AB10" s="142">
        <v>209230.99</v>
      </c>
      <c r="AC10" s="139">
        <v>2</v>
      </c>
    </row>
    <row r="11" spans="1:29" ht="12" customHeight="1">
      <c r="A11" s="538"/>
      <c r="B11" s="539"/>
      <c r="C11" s="487" t="s">
        <v>13</v>
      </c>
      <c r="D11" s="508"/>
      <c r="E11" s="161">
        <v>3</v>
      </c>
      <c r="F11" s="142">
        <v>520.80939999999998</v>
      </c>
      <c r="G11" s="140">
        <v>0</v>
      </c>
      <c r="H11" s="142">
        <v>0</v>
      </c>
      <c r="I11" s="140">
        <v>0</v>
      </c>
      <c r="J11" s="142">
        <v>0</v>
      </c>
      <c r="K11" s="142">
        <v>0</v>
      </c>
      <c r="L11" s="142">
        <v>66.007329999999996</v>
      </c>
      <c r="M11" s="144">
        <v>0</v>
      </c>
      <c r="N11" s="144">
        <v>0</v>
      </c>
      <c r="O11" s="145">
        <v>1.601E-2</v>
      </c>
      <c r="P11" s="144">
        <v>0</v>
      </c>
      <c r="Q11" s="144">
        <v>0</v>
      </c>
      <c r="R11" s="143">
        <v>0</v>
      </c>
      <c r="S11" s="144">
        <v>0</v>
      </c>
      <c r="T11" s="144">
        <v>0</v>
      </c>
      <c r="U11" s="144">
        <v>0</v>
      </c>
      <c r="V11" s="144">
        <v>0</v>
      </c>
      <c r="W11" s="144">
        <v>0</v>
      </c>
      <c r="X11" s="145">
        <v>0</v>
      </c>
      <c r="Y11" s="143">
        <v>0</v>
      </c>
      <c r="Z11" s="142">
        <v>0</v>
      </c>
      <c r="AA11" s="141">
        <v>0</v>
      </c>
      <c r="AB11" s="142">
        <v>586.83299999999997</v>
      </c>
      <c r="AC11" s="146">
        <v>3</v>
      </c>
    </row>
    <row r="12" spans="1:29" ht="12" customHeight="1">
      <c r="A12" s="538"/>
      <c r="B12" s="539"/>
      <c r="C12" s="521" t="s">
        <v>14</v>
      </c>
      <c r="D12" s="522"/>
      <c r="E12" s="162">
        <v>4</v>
      </c>
      <c r="F12" s="135">
        <v>18758.150000000001</v>
      </c>
      <c r="G12" s="258">
        <v>178.12194399999998</v>
      </c>
      <c r="H12" s="135">
        <v>179.85966399999998</v>
      </c>
      <c r="I12" s="258">
        <v>22528.630799999999</v>
      </c>
      <c r="J12" s="135">
        <v>31598.060860807997</v>
      </c>
      <c r="K12" s="156">
        <v>0</v>
      </c>
      <c r="L12" s="135">
        <v>12124.799629040001</v>
      </c>
      <c r="M12" s="137">
        <v>120.258</v>
      </c>
      <c r="N12" s="137">
        <v>20.372799999999998</v>
      </c>
      <c r="O12" s="257">
        <v>959.71058999999991</v>
      </c>
      <c r="P12" s="137">
        <v>100574.97500000001</v>
      </c>
      <c r="Q12" s="137">
        <v>10.532999999999999</v>
      </c>
      <c r="R12" s="136">
        <v>0</v>
      </c>
      <c r="S12" s="137">
        <v>139.41999999999999</v>
      </c>
      <c r="T12" s="137">
        <v>457.34399999999999</v>
      </c>
      <c r="U12" s="137">
        <v>5980.4440000000004</v>
      </c>
      <c r="V12" s="137">
        <v>3145.6129999999998</v>
      </c>
      <c r="W12" s="137">
        <v>2456.498</v>
      </c>
      <c r="X12" s="257">
        <v>918.851</v>
      </c>
      <c r="Y12" s="136">
        <v>19629.27</v>
      </c>
      <c r="Z12" s="135">
        <v>0</v>
      </c>
      <c r="AA12" s="134">
        <v>2456.498</v>
      </c>
      <c r="AB12" s="135">
        <v>222237.41</v>
      </c>
      <c r="AC12" s="147">
        <v>4</v>
      </c>
    </row>
    <row r="13" spans="1:29" ht="12" customHeight="1">
      <c r="A13" s="538"/>
      <c r="B13" s="539"/>
      <c r="C13" s="511" t="s">
        <v>15</v>
      </c>
      <c r="D13" s="512"/>
      <c r="E13" s="159">
        <v>5</v>
      </c>
      <c r="F13" s="135">
        <v>0</v>
      </c>
      <c r="G13" s="258">
        <v>0</v>
      </c>
      <c r="H13" s="135">
        <v>0</v>
      </c>
      <c r="I13" s="258">
        <v>0</v>
      </c>
      <c r="J13" s="135">
        <v>0</v>
      </c>
      <c r="K13" s="135">
        <v>0</v>
      </c>
      <c r="L13" s="135">
        <v>0</v>
      </c>
      <c r="M13" s="137">
        <v>0</v>
      </c>
      <c r="N13" s="137">
        <v>0</v>
      </c>
      <c r="O13" s="257">
        <v>0</v>
      </c>
      <c r="P13" s="137">
        <v>0</v>
      </c>
      <c r="Q13" s="137">
        <v>0</v>
      </c>
      <c r="R13" s="136">
        <v>0</v>
      </c>
      <c r="S13" s="137">
        <v>0</v>
      </c>
      <c r="T13" s="137">
        <v>0</v>
      </c>
      <c r="U13" s="137">
        <v>0</v>
      </c>
      <c r="V13" s="137">
        <v>0</v>
      </c>
      <c r="W13" s="137">
        <v>0</v>
      </c>
      <c r="X13" s="257">
        <v>0</v>
      </c>
      <c r="Y13" s="136">
        <v>0</v>
      </c>
      <c r="Z13" s="135">
        <v>0</v>
      </c>
      <c r="AA13" s="134">
        <v>0</v>
      </c>
      <c r="AB13" s="135">
        <v>0</v>
      </c>
      <c r="AC13" s="133">
        <v>5</v>
      </c>
    </row>
    <row r="14" spans="1:29" ht="12" customHeight="1">
      <c r="A14" s="538"/>
      <c r="B14" s="539"/>
      <c r="C14" s="487" t="s">
        <v>16</v>
      </c>
      <c r="D14" s="508"/>
      <c r="E14" s="161">
        <v>6</v>
      </c>
      <c r="F14" s="142">
        <v>0</v>
      </c>
      <c r="G14" s="140">
        <v>0</v>
      </c>
      <c r="H14" s="142">
        <v>1.3979999999999999</v>
      </c>
      <c r="I14" s="140">
        <v>0</v>
      </c>
      <c r="J14" s="142">
        <v>0</v>
      </c>
      <c r="K14" s="155">
        <v>0</v>
      </c>
      <c r="L14" s="142">
        <v>0</v>
      </c>
      <c r="M14" s="144">
        <v>0</v>
      </c>
      <c r="N14" s="144">
        <v>0</v>
      </c>
      <c r="O14" s="145">
        <v>0</v>
      </c>
      <c r="P14" s="144">
        <v>0</v>
      </c>
      <c r="Q14" s="144">
        <v>0</v>
      </c>
      <c r="R14" s="143">
        <v>0</v>
      </c>
      <c r="S14" s="144">
        <v>0</v>
      </c>
      <c r="T14" s="144">
        <v>0</v>
      </c>
      <c r="U14" s="144">
        <v>17.04</v>
      </c>
      <c r="V14" s="144">
        <v>0</v>
      </c>
      <c r="W14" s="144">
        <v>0</v>
      </c>
      <c r="X14" s="145">
        <v>0</v>
      </c>
      <c r="Y14" s="143">
        <v>0</v>
      </c>
      <c r="Z14" s="142">
        <v>0</v>
      </c>
      <c r="AA14" s="141">
        <v>0</v>
      </c>
      <c r="AB14" s="142">
        <v>18.437999999999999</v>
      </c>
      <c r="AC14" s="146">
        <v>6</v>
      </c>
    </row>
    <row r="15" spans="1:29" ht="12" customHeight="1">
      <c r="A15" s="540"/>
      <c r="B15" s="541"/>
      <c r="C15" s="509" t="s">
        <v>17</v>
      </c>
      <c r="D15" s="510"/>
      <c r="E15" s="195">
        <v>7</v>
      </c>
      <c r="F15" s="202">
        <v>18758.150000000001</v>
      </c>
      <c r="G15" s="200">
        <v>178.12194399999998</v>
      </c>
      <c r="H15" s="202">
        <v>178.46166399999998</v>
      </c>
      <c r="I15" s="200">
        <v>22528.630799999999</v>
      </c>
      <c r="J15" s="202">
        <v>31598.060860807997</v>
      </c>
      <c r="K15" s="198">
        <v>0</v>
      </c>
      <c r="L15" s="202">
        <v>12124.799629040001</v>
      </c>
      <c r="M15" s="202">
        <v>120.258</v>
      </c>
      <c r="N15" s="202">
        <v>20.372799999999998</v>
      </c>
      <c r="O15" s="201">
        <v>959.71058999999991</v>
      </c>
      <c r="P15" s="202">
        <v>100574.97500000001</v>
      </c>
      <c r="Q15" s="202">
        <v>10.532999999999999</v>
      </c>
      <c r="R15" s="200">
        <v>0</v>
      </c>
      <c r="S15" s="202">
        <v>139.41999999999999</v>
      </c>
      <c r="T15" s="202">
        <v>457.34399999999999</v>
      </c>
      <c r="U15" s="202">
        <v>5963.4040000000005</v>
      </c>
      <c r="V15" s="202">
        <v>3145.6129999999998</v>
      </c>
      <c r="W15" s="202">
        <v>2456.498</v>
      </c>
      <c r="X15" s="201">
        <v>918.851</v>
      </c>
      <c r="Y15" s="200">
        <v>19629.27</v>
      </c>
      <c r="Z15" s="202">
        <v>0</v>
      </c>
      <c r="AA15" s="201">
        <v>2456.498</v>
      </c>
      <c r="AB15" s="202">
        <v>222218.97200000001</v>
      </c>
      <c r="AC15" s="195">
        <v>7</v>
      </c>
    </row>
    <row r="16" spans="1:29" ht="12" customHeight="1">
      <c r="A16" s="514" t="s">
        <v>18</v>
      </c>
      <c r="B16" s="531" t="s">
        <v>19</v>
      </c>
      <c r="C16" s="511" t="s">
        <v>309</v>
      </c>
      <c r="D16" s="512"/>
      <c r="E16" s="159">
        <v>8</v>
      </c>
      <c r="F16" s="135">
        <v>7227.1030000000001</v>
      </c>
      <c r="G16" s="258">
        <v>0</v>
      </c>
      <c r="H16" s="135">
        <v>0</v>
      </c>
      <c r="I16" s="258">
        <v>0</v>
      </c>
      <c r="J16" s="135">
        <v>0</v>
      </c>
      <c r="K16" s="135">
        <v>0</v>
      </c>
      <c r="L16" s="135">
        <v>0.14199999999999999</v>
      </c>
      <c r="M16" s="137">
        <v>62.881999999999998</v>
      </c>
      <c r="N16" s="137">
        <v>0</v>
      </c>
      <c r="O16" s="257">
        <v>0</v>
      </c>
      <c r="P16" s="137">
        <v>3016.491</v>
      </c>
      <c r="Q16" s="137">
        <v>0</v>
      </c>
      <c r="R16" s="136">
        <v>0</v>
      </c>
      <c r="S16" s="137">
        <v>0</v>
      </c>
      <c r="T16" s="137">
        <v>0</v>
      </c>
      <c r="U16" s="137">
        <v>346.69900000000001</v>
      </c>
      <c r="V16" s="137">
        <v>0</v>
      </c>
      <c r="W16" s="137">
        <v>0</v>
      </c>
      <c r="X16" s="257">
        <v>0</v>
      </c>
      <c r="Y16" s="136">
        <v>0</v>
      </c>
      <c r="Z16" s="135">
        <v>0</v>
      </c>
      <c r="AA16" s="134">
        <v>0</v>
      </c>
      <c r="AB16" s="135">
        <v>10653.316999999999</v>
      </c>
      <c r="AC16" s="133">
        <v>8</v>
      </c>
    </row>
    <row r="17" spans="1:29" ht="12" customHeight="1">
      <c r="A17" s="515"/>
      <c r="B17" s="532"/>
      <c r="C17" s="519" t="s">
        <v>274</v>
      </c>
      <c r="D17" s="520"/>
      <c r="E17" s="160">
        <v>9</v>
      </c>
      <c r="F17" s="142">
        <v>11531.047</v>
      </c>
      <c r="G17" s="140">
        <v>0</v>
      </c>
      <c r="H17" s="142">
        <v>0</v>
      </c>
      <c r="I17" s="140">
        <v>0</v>
      </c>
      <c r="J17" s="142">
        <v>0</v>
      </c>
      <c r="K17" s="142">
        <v>0</v>
      </c>
      <c r="L17" s="142">
        <v>283.87099999999998</v>
      </c>
      <c r="M17" s="142">
        <v>57.375999999999998</v>
      </c>
      <c r="N17" s="142">
        <v>0</v>
      </c>
      <c r="O17" s="141">
        <v>0</v>
      </c>
      <c r="P17" s="142">
        <v>39303.769999999997</v>
      </c>
      <c r="Q17" s="142">
        <v>0</v>
      </c>
      <c r="R17" s="140">
        <v>0</v>
      </c>
      <c r="S17" s="142">
        <v>0</v>
      </c>
      <c r="T17" s="142">
        <v>0</v>
      </c>
      <c r="U17" s="142">
        <v>2096.739</v>
      </c>
      <c r="V17" s="142">
        <v>0</v>
      </c>
      <c r="W17" s="142">
        <v>0</v>
      </c>
      <c r="X17" s="141">
        <v>0</v>
      </c>
      <c r="Y17" s="140">
        <v>0</v>
      </c>
      <c r="Z17" s="142">
        <v>1918.999</v>
      </c>
      <c r="AA17" s="141">
        <v>0</v>
      </c>
      <c r="AB17" s="142">
        <v>55191.802000000003</v>
      </c>
      <c r="AC17" s="139">
        <v>9</v>
      </c>
    </row>
    <row r="18" spans="1:29" ht="12" customHeight="1">
      <c r="A18" s="515"/>
      <c r="B18" s="532"/>
      <c r="C18" s="534" t="s">
        <v>223</v>
      </c>
      <c r="D18" s="535"/>
      <c r="E18" s="160">
        <v>10</v>
      </c>
      <c r="F18" s="142">
        <v>0</v>
      </c>
      <c r="G18" s="140">
        <v>0</v>
      </c>
      <c r="H18" s="142">
        <v>0</v>
      </c>
      <c r="I18" s="140">
        <v>0</v>
      </c>
      <c r="J18" s="142">
        <v>0</v>
      </c>
      <c r="K18" s="142">
        <v>0</v>
      </c>
      <c r="L18" s="142">
        <v>0</v>
      </c>
      <c r="M18" s="144">
        <v>0</v>
      </c>
      <c r="N18" s="144">
        <v>0</v>
      </c>
      <c r="O18" s="145">
        <v>0</v>
      </c>
      <c r="P18" s="144">
        <v>327.19499999999999</v>
      </c>
      <c r="Q18" s="144">
        <v>0</v>
      </c>
      <c r="R18" s="143">
        <v>0</v>
      </c>
      <c r="S18" s="144">
        <v>0</v>
      </c>
      <c r="T18" s="144">
        <v>0</v>
      </c>
      <c r="U18" s="144">
        <v>0</v>
      </c>
      <c r="V18" s="144">
        <v>0</v>
      </c>
      <c r="W18" s="144">
        <v>0</v>
      </c>
      <c r="X18" s="145">
        <v>0</v>
      </c>
      <c r="Y18" s="143">
        <v>0</v>
      </c>
      <c r="Z18" s="142">
        <v>0</v>
      </c>
      <c r="AA18" s="141">
        <v>0</v>
      </c>
      <c r="AB18" s="142">
        <v>327.19499999999999</v>
      </c>
      <c r="AC18" s="139">
        <v>10</v>
      </c>
    </row>
    <row r="19" spans="1:29" ht="12" customHeight="1">
      <c r="A19" s="515"/>
      <c r="B19" s="532"/>
      <c r="C19" s="519" t="s">
        <v>20</v>
      </c>
      <c r="D19" s="520"/>
      <c r="E19" s="160">
        <v>11</v>
      </c>
      <c r="F19" s="142">
        <v>0</v>
      </c>
      <c r="G19" s="140">
        <v>0</v>
      </c>
      <c r="H19" s="142">
        <v>0</v>
      </c>
      <c r="I19" s="140">
        <v>0</v>
      </c>
      <c r="J19" s="142">
        <v>0</v>
      </c>
      <c r="K19" s="142">
        <v>0</v>
      </c>
      <c r="L19" s="142">
        <v>0</v>
      </c>
      <c r="M19" s="144">
        <v>0</v>
      </c>
      <c r="N19" s="144">
        <v>0</v>
      </c>
      <c r="O19" s="145">
        <v>0</v>
      </c>
      <c r="P19" s="144">
        <v>0</v>
      </c>
      <c r="Q19" s="144">
        <v>0</v>
      </c>
      <c r="R19" s="143">
        <v>0</v>
      </c>
      <c r="S19" s="144">
        <v>139.41999999999999</v>
      </c>
      <c r="T19" s="144">
        <v>342.14400000000001</v>
      </c>
      <c r="U19" s="144">
        <v>1641.17</v>
      </c>
      <c r="V19" s="144">
        <v>0</v>
      </c>
      <c r="W19" s="144">
        <v>0</v>
      </c>
      <c r="X19" s="145">
        <v>0</v>
      </c>
      <c r="Y19" s="143">
        <v>0</v>
      </c>
      <c r="Z19" s="142">
        <v>0</v>
      </c>
      <c r="AA19" s="141">
        <v>0</v>
      </c>
      <c r="AB19" s="142">
        <v>2122.7330000000002</v>
      </c>
      <c r="AC19" s="139">
        <v>11</v>
      </c>
    </row>
    <row r="20" spans="1:29" ht="12" customHeight="1">
      <c r="A20" s="515"/>
      <c r="B20" s="532"/>
      <c r="C20" s="519" t="s">
        <v>310</v>
      </c>
      <c r="D20" s="520"/>
      <c r="E20" s="160">
        <v>12</v>
      </c>
      <c r="F20" s="142">
        <v>0</v>
      </c>
      <c r="G20" s="140">
        <v>0</v>
      </c>
      <c r="H20" s="142">
        <v>0</v>
      </c>
      <c r="I20" s="140">
        <v>0</v>
      </c>
      <c r="J20" s="142">
        <v>0</v>
      </c>
      <c r="K20" s="142">
        <v>0</v>
      </c>
      <c r="L20" s="142">
        <v>261.80756000000002</v>
      </c>
      <c r="M20" s="144">
        <v>0</v>
      </c>
      <c r="N20" s="144">
        <v>0</v>
      </c>
      <c r="O20" s="145">
        <v>0</v>
      </c>
      <c r="P20" s="144">
        <v>13507.654</v>
      </c>
      <c r="Q20" s="144">
        <v>0</v>
      </c>
      <c r="R20" s="143">
        <v>0</v>
      </c>
      <c r="S20" s="144">
        <v>0</v>
      </c>
      <c r="T20" s="144">
        <v>0</v>
      </c>
      <c r="U20" s="144">
        <v>825.33199999999999</v>
      </c>
      <c r="V20" s="144">
        <v>0</v>
      </c>
      <c r="W20" s="144">
        <v>2456.498</v>
      </c>
      <c r="X20" s="145">
        <v>0</v>
      </c>
      <c r="Y20" s="143">
        <v>290.60399999999998</v>
      </c>
      <c r="Z20" s="142">
        <v>1206.7429999999999</v>
      </c>
      <c r="AA20" s="141">
        <v>2456.498</v>
      </c>
      <c r="AB20" s="142">
        <v>21005.135999999999</v>
      </c>
      <c r="AC20" s="139">
        <v>12</v>
      </c>
    </row>
    <row r="21" spans="1:29" ht="12" customHeight="1">
      <c r="A21" s="515"/>
      <c r="B21" s="532"/>
      <c r="C21" s="487" t="s">
        <v>21</v>
      </c>
      <c r="D21" s="508"/>
      <c r="E21" s="163">
        <v>13</v>
      </c>
      <c r="F21" s="142">
        <v>0</v>
      </c>
      <c r="G21" s="140">
        <v>0</v>
      </c>
      <c r="H21" s="142">
        <v>0</v>
      </c>
      <c r="I21" s="140">
        <v>0</v>
      </c>
      <c r="J21" s="142">
        <v>0</v>
      </c>
      <c r="K21" s="155">
        <v>0</v>
      </c>
      <c r="L21" s="142">
        <v>0</v>
      </c>
      <c r="M21" s="144">
        <v>0</v>
      </c>
      <c r="N21" s="144">
        <v>0</v>
      </c>
      <c r="O21" s="145">
        <v>0</v>
      </c>
      <c r="P21" s="144">
        <v>392.45499999999998</v>
      </c>
      <c r="Q21" s="144">
        <v>0</v>
      </c>
      <c r="R21" s="143">
        <v>0</v>
      </c>
      <c r="S21" s="144">
        <v>0</v>
      </c>
      <c r="T21" s="144">
        <v>0</v>
      </c>
      <c r="U21" s="144">
        <v>0</v>
      </c>
      <c r="V21" s="144">
        <v>0</v>
      </c>
      <c r="W21" s="144">
        <v>0</v>
      </c>
      <c r="X21" s="145">
        <v>0</v>
      </c>
      <c r="Y21" s="143">
        <v>0</v>
      </c>
      <c r="Z21" s="142">
        <v>0</v>
      </c>
      <c r="AA21" s="141">
        <v>0</v>
      </c>
      <c r="AB21" s="142">
        <v>392.45499999999998</v>
      </c>
      <c r="AC21" s="157">
        <v>13</v>
      </c>
    </row>
    <row r="22" spans="1:29" ht="12" customHeight="1">
      <c r="A22" s="515"/>
      <c r="B22" s="533"/>
      <c r="C22" s="509" t="s">
        <v>22</v>
      </c>
      <c r="D22" s="510"/>
      <c r="E22" s="195">
        <v>14</v>
      </c>
      <c r="F22" s="202">
        <v>18758.150000000001</v>
      </c>
      <c r="G22" s="200">
        <v>0</v>
      </c>
      <c r="H22" s="202">
        <v>0</v>
      </c>
      <c r="I22" s="200">
        <v>0</v>
      </c>
      <c r="J22" s="202">
        <v>0</v>
      </c>
      <c r="K22" s="198">
        <v>0</v>
      </c>
      <c r="L22" s="202">
        <v>545.82056</v>
      </c>
      <c r="M22" s="202">
        <v>120.258</v>
      </c>
      <c r="N22" s="202">
        <v>0</v>
      </c>
      <c r="O22" s="201">
        <v>0</v>
      </c>
      <c r="P22" s="202">
        <v>56547.563999999998</v>
      </c>
      <c r="Q22" s="202">
        <v>0</v>
      </c>
      <c r="R22" s="200">
        <v>0</v>
      </c>
      <c r="S22" s="202">
        <v>139.41999999999999</v>
      </c>
      <c r="T22" s="202">
        <v>342.14400000000001</v>
      </c>
      <c r="U22" s="202">
        <v>4909.9399999999996</v>
      </c>
      <c r="V22" s="202">
        <v>0</v>
      </c>
      <c r="W22" s="202">
        <v>2456.498</v>
      </c>
      <c r="X22" s="201">
        <v>0</v>
      </c>
      <c r="Y22" s="200">
        <v>290.60399999999998</v>
      </c>
      <c r="Z22" s="202">
        <v>3125.7420000000002</v>
      </c>
      <c r="AA22" s="201">
        <v>2456.498</v>
      </c>
      <c r="AB22" s="202">
        <v>89692.638999999996</v>
      </c>
      <c r="AC22" s="195">
        <v>14</v>
      </c>
    </row>
    <row r="23" spans="1:29" ht="12" customHeight="1">
      <c r="A23" s="515"/>
      <c r="B23" s="531" t="s">
        <v>23</v>
      </c>
      <c r="C23" s="511" t="s">
        <v>309</v>
      </c>
      <c r="D23" s="512"/>
      <c r="E23" s="159">
        <v>15</v>
      </c>
      <c r="F23" s="135">
        <v>0</v>
      </c>
      <c r="G23" s="258">
        <v>0</v>
      </c>
      <c r="H23" s="135">
        <v>0</v>
      </c>
      <c r="I23" s="258">
        <v>0</v>
      </c>
      <c r="J23" s="135">
        <v>0</v>
      </c>
      <c r="K23" s="135">
        <v>0</v>
      </c>
      <c r="L23" s="135">
        <v>0</v>
      </c>
      <c r="M23" s="137">
        <v>0</v>
      </c>
      <c r="N23" s="137">
        <v>0</v>
      </c>
      <c r="O23" s="257">
        <v>0</v>
      </c>
      <c r="P23" s="137">
        <v>0</v>
      </c>
      <c r="Q23" s="137">
        <v>0</v>
      </c>
      <c r="R23" s="136">
        <v>0</v>
      </c>
      <c r="S23" s="137">
        <v>0</v>
      </c>
      <c r="T23" s="137">
        <v>0</v>
      </c>
      <c r="U23" s="137">
        <v>0</v>
      </c>
      <c r="V23" s="137">
        <v>0</v>
      </c>
      <c r="W23" s="137">
        <v>0</v>
      </c>
      <c r="X23" s="257">
        <v>0</v>
      </c>
      <c r="Y23" s="136">
        <v>5397.5050000000001</v>
      </c>
      <c r="Z23" s="135">
        <v>0</v>
      </c>
      <c r="AA23" s="134">
        <v>0</v>
      </c>
      <c r="AB23" s="135">
        <v>5397.5050000000001</v>
      </c>
      <c r="AC23" s="133">
        <v>15</v>
      </c>
    </row>
    <row r="24" spans="1:29" ht="12" customHeight="1">
      <c r="A24" s="515"/>
      <c r="B24" s="532"/>
      <c r="C24" s="519" t="s">
        <v>274</v>
      </c>
      <c r="D24" s="520"/>
      <c r="E24" s="160">
        <v>16</v>
      </c>
      <c r="F24" s="142">
        <v>0</v>
      </c>
      <c r="G24" s="140">
        <v>0</v>
      </c>
      <c r="H24" s="142">
        <v>0</v>
      </c>
      <c r="I24" s="140">
        <v>0</v>
      </c>
      <c r="J24" s="142">
        <v>0</v>
      </c>
      <c r="K24" s="142">
        <v>0</v>
      </c>
      <c r="L24" s="142">
        <v>0</v>
      </c>
      <c r="M24" s="142">
        <v>0</v>
      </c>
      <c r="N24" s="142">
        <v>0</v>
      </c>
      <c r="O24" s="141">
        <v>0</v>
      </c>
      <c r="P24" s="142">
        <v>0</v>
      </c>
      <c r="Q24" s="142">
        <v>0</v>
      </c>
      <c r="R24" s="140">
        <v>0</v>
      </c>
      <c r="S24" s="142">
        <v>0</v>
      </c>
      <c r="T24" s="142">
        <v>0</v>
      </c>
      <c r="U24" s="142">
        <v>0</v>
      </c>
      <c r="V24" s="142">
        <v>0</v>
      </c>
      <c r="W24" s="142">
        <v>0</v>
      </c>
      <c r="X24" s="141">
        <v>0</v>
      </c>
      <c r="Y24" s="140">
        <v>19539.839</v>
      </c>
      <c r="Z24" s="142">
        <v>26965.098000000002</v>
      </c>
      <c r="AA24" s="141">
        <v>0</v>
      </c>
      <c r="AB24" s="140">
        <v>46504.936999999998</v>
      </c>
      <c r="AC24" s="139">
        <v>16</v>
      </c>
    </row>
    <row r="25" spans="1:29" ht="12" customHeight="1">
      <c r="A25" s="515"/>
      <c r="B25" s="532"/>
      <c r="C25" s="534" t="s">
        <v>223</v>
      </c>
      <c r="D25" s="535"/>
      <c r="E25" s="160">
        <v>17</v>
      </c>
      <c r="F25" s="142">
        <v>0</v>
      </c>
      <c r="G25" s="140">
        <v>0</v>
      </c>
      <c r="H25" s="142">
        <v>0</v>
      </c>
      <c r="I25" s="140">
        <v>0</v>
      </c>
      <c r="J25" s="142">
        <v>0</v>
      </c>
      <c r="K25" s="142">
        <v>0</v>
      </c>
      <c r="L25" s="142">
        <v>0</v>
      </c>
      <c r="M25" s="142">
        <v>0</v>
      </c>
      <c r="N25" s="142">
        <v>0</v>
      </c>
      <c r="O25" s="141">
        <v>0</v>
      </c>
      <c r="P25" s="142">
        <v>0</v>
      </c>
      <c r="Q25" s="142">
        <v>0</v>
      </c>
      <c r="R25" s="140">
        <v>0</v>
      </c>
      <c r="S25" s="142">
        <v>0</v>
      </c>
      <c r="T25" s="142">
        <v>0</v>
      </c>
      <c r="U25" s="142">
        <v>0</v>
      </c>
      <c r="V25" s="142">
        <v>0</v>
      </c>
      <c r="W25" s="142">
        <v>0</v>
      </c>
      <c r="X25" s="141">
        <v>0</v>
      </c>
      <c r="Y25" s="140">
        <v>183.03100000000001</v>
      </c>
      <c r="Z25" s="142">
        <v>0</v>
      </c>
      <c r="AA25" s="141">
        <v>0</v>
      </c>
      <c r="AB25" s="142">
        <v>183.03100000000001</v>
      </c>
      <c r="AC25" s="139">
        <v>17</v>
      </c>
    </row>
    <row r="26" spans="1:29" ht="12" customHeight="1">
      <c r="A26" s="515"/>
      <c r="B26" s="532"/>
      <c r="C26" s="519" t="s">
        <v>20</v>
      </c>
      <c r="D26" s="520"/>
      <c r="E26" s="160">
        <v>18</v>
      </c>
      <c r="F26" s="142">
        <v>0</v>
      </c>
      <c r="G26" s="140">
        <v>0</v>
      </c>
      <c r="H26" s="142">
        <v>0</v>
      </c>
      <c r="I26" s="140">
        <v>0</v>
      </c>
      <c r="J26" s="142">
        <v>0</v>
      </c>
      <c r="K26" s="142">
        <v>0</v>
      </c>
      <c r="L26" s="142">
        <v>0</v>
      </c>
      <c r="M26" s="144">
        <v>0</v>
      </c>
      <c r="N26" s="144">
        <v>0</v>
      </c>
      <c r="O26" s="145">
        <v>0</v>
      </c>
      <c r="P26" s="144">
        <v>0</v>
      </c>
      <c r="Q26" s="144">
        <v>0</v>
      </c>
      <c r="R26" s="143">
        <v>0</v>
      </c>
      <c r="S26" s="144">
        <v>0</v>
      </c>
      <c r="T26" s="144">
        <v>0</v>
      </c>
      <c r="U26" s="144">
        <v>0</v>
      </c>
      <c r="V26" s="144">
        <v>0</v>
      </c>
      <c r="W26" s="144">
        <v>0</v>
      </c>
      <c r="X26" s="145">
        <v>0</v>
      </c>
      <c r="Y26" s="143">
        <v>819.47400000000005</v>
      </c>
      <c r="Z26" s="142">
        <v>41.320999999999998</v>
      </c>
      <c r="AA26" s="141">
        <v>0</v>
      </c>
      <c r="AB26" s="142">
        <v>860.79499999999996</v>
      </c>
      <c r="AC26" s="139">
        <v>18</v>
      </c>
    </row>
    <row r="27" spans="1:29" ht="12" customHeight="1">
      <c r="A27" s="515"/>
      <c r="B27" s="532"/>
      <c r="C27" s="519" t="s">
        <v>310</v>
      </c>
      <c r="D27" s="520"/>
      <c r="E27" s="160">
        <v>19</v>
      </c>
      <c r="F27" s="142">
        <v>0</v>
      </c>
      <c r="G27" s="140">
        <v>0</v>
      </c>
      <c r="H27" s="142">
        <v>0</v>
      </c>
      <c r="I27" s="140">
        <v>0</v>
      </c>
      <c r="J27" s="142">
        <v>0</v>
      </c>
      <c r="K27" s="142">
        <v>0</v>
      </c>
      <c r="L27" s="142">
        <v>0</v>
      </c>
      <c r="M27" s="144">
        <v>0</v>
      </c>
      <c r="N27" s="144">
        <v>0</v>
      </c>
      <c r="O27" s="145">
        <v>0</v>
      </c>
      <c r="P27" s="144">
        <v>0</v>
      </c>
      <c r="Q27" s="144">
        <v>0</v>
      </c>
      <c r="R27" s="143">
        <v>0</v>
      </c>
      <c r="S27" s="144">
        <v>0</v>
      </c>
      <c r="T27" s="144">
        <v>0</v>
      </c>
      <c r="U27" s="144">
        <v>0</v>
      </c>
      <c r="V27" s="144">
        <v>0</v>
      </c>
      <c r="W27" s="144">
        <v>0</v>
      </c>
      <c r="X27" s="145">
        <v>0</v>
      </c>
      <c r="Y27" s="143">
        <v>0</v>
      </c>
      <c r="Z27" s="142">
        <v>19488.37</v>
      </c>
      <c r="AA27" s="141">
        <v>0</v>
      </c>
      <c r="AB27" s="142">
        <v>19488.37</v>
      </c>
      <c r="AC27" s="139">
        <v>19</v>
      </c>
    </row>
    <row r="28" spans="1:29" ht="12" customHeight="1">
      <c r="A28" s="515"/>
      <c r="B28" s="532"/>
      <c r="C28" s="487" t="s">
        <v>21</v>
      </c>
      <c r="D28" s="508"/>
      <c r="E28" s="163">
        <v>20</v>
      </c>
      <c r="F28" s="142">
        <v>0</v>
      </c>
      <c r="G28" s="140">
        <v>0</v>
      </c>
      <c r="H28" s="142">
        <v>0</v>
      </c>
      <c r="I28" s="140">
        <v>0</v>
      </c>
      <c r="J28" s="142">
        <v>0</v>
      </c>
      <c r="K28" s="155">
        <v>0</v>
      </c>
      <c r="L28" s="142">
        <v>0</v>
      </c>
      <c r="M28" s="144">
        <v>0</v>
      </c>
      <c r="N28" s="144">
        <v>0</v>
      </c>
      <c r="O28" s="145">
        <v>0</v>
      </c>
      <c r="P28" s="144">
        <v>0</v>
      </c>
      <c r="Q28" s="144">
        <v>0</v>
      </c>
      <c r="R28" s="143">
        <v>0</v>
      </c>
      <c r="S28" s="144">
        <v>0</v>
      </c>
      <c r="T28" s="144">
        <v>0</v>
      </c>
      <c r="U28" s="144">
        <v>0</v>
      </c>
      <c r="V28" s="144">
        <v>0</v>
      </c>
      <c r="W28" s="144">
        <v>0</v>
      </c>
      <c r="X28" s="145">
        <v>0</v>
      </c>
      <c r="Y28" s="143">
        <v>203.761</v>
      </c>
      <c r="Z28" s="142">
        <v>0</v>
      </c>
      <c r="AA28" s="141">
        <v>0</v>
      </c>
      <c r="AB28" s="142">
        <v>203.761</v>
      </c>
      <c r="AC28" s="157">
        <v>20</v>
      </c>
    </row>
    <row r="29" spans="1:29" ht="12" customHeight="1">
      <c r="A29" s="515"/>
      <c r="B29" s="533"/>
      <c r="C29" s="509" t="s">
        <v>24</v>
      </c>
      <c r="D29" s="510"/>
      <c r="E29" s="195">
        <v>21</v>
      </c>
      <c r="F29" s="198">
        <v>0</v>
      </c>
      <c r="G29" s="196">
        <v>0</v>
      </c>
      <c r="H29" s="198">
        <v>0</v>
      </c>
      <c r="I29" s="196">
        <v>0</v>
      </c>
      <c r="J29" s="198">
        <v>0</v>
      </c>
      <c r="K29" s="198">
        <v>0</v>
      </c>
      <c r="L29" s="198">
        <v>0</v>
      </c>
      <c r="M29" s="198">
        <v>0</v>
      </c>
      <c r="N29" s="198">
        <v>0</v>
      </c>
      <c r="O29" s="197">
        <v>0</v>
      </c>
      <c r="P29" s="198">
        <v>0</v>
      </c>
      <c r="Q29" s="198">
        <v>0</v>
      </c>
      <c r="R29" s="196">
        <v>0</v>
      </c>
      <c r="S29" s="198">
        <v>0</v>
      </c>
      <c r="T29" s="198">
        <v>0</v>
      </c>
      <c r="U29" s="198">
        <v>0</v>
      </c>
      <c r="V29" s="198">
        <v>0</v>
      </c>
      <c r="W29" s="198">
        <v>0</v>
      </c>
      <c r="X29" s="197">
        <v>0</v>
      </c>
      <c r="Y29" s="196">
        <v>26143.61</v>
      </c>
      <c r="Z29" s="198">
        <v>46494.788</v>
      </c>
      <c r="AA29" s="197">
        <v>0</v>
      </c>
      <c r="AB29" s="198">
        <v>72638.399000000005</v>
      </c>
      <c r="AC29" s="195">
        <v>21</v>
      </c>
    </row>
    <row r="30" spans="1:29" ht="18" customHeight="1">
      <c r="A30" s="515"/>
      <c r="B30" s="524" t="s">
        <v>25</v>
      </c>
      <c r="C30" s="511" t="s">
        <v>26</v>
      </c>
      <c r="D30" s="512"/>
      <c r="E30" s="159">
        <v>22</v>
      </c>
      <c r="F30" s="135">
        <v>0</v>
      </c>
      <c r="G30" s="258">
        <v>0</v>
      </c>
      <c r="H30" s="135">
        <v>0</v>
      </c>
      <c r="I30" s="258">
        <v>0</v>
      </c>
      <c r="J30" s="135">
        <v>0</v>
      </c>
      <c r="K30" s="135">
        <v>0</v>
      </c>
      <c r="L30" s="135">
        <v>0</v>
      </c>
      <c r="M30" s="137">
        <v>0</v>
      </c>
      <c r="N30" s="137">
        <v>0</v>
      </c>
      <c r="O30" s="257">
        <v>0</v>
      </c>
      <c r="P30" s="137">
        <v>0</v>
      </c>
      <c r="Q30" s="137">
        <v>0</v>
      </c>
      <c r="R30" s="136">
        <v>0</v>
      </c>
      <c r="S30" s="137">
        <v>0</v>
      </c>
      <c r="T30" s="137">
        <v>0</v>
      </c>
      <c r="U30" s="137">
        <v>0</v>
      </c>
      <c r="V30" s="137">
        <v>0</v>
      </c>
      <c r="W30" s="137">
        <v>0</v>
      </c>
      <c r="X30" s="257">
        <v>0</v>
      </c>
      <c r="Y30" s="136">
        <v>1352.2139999999999</v>
      </c>
      <c r="Z30" s="135">
        <v>0</v>
      </c>
      <c r="AA30" s="134">
        <v>0</v>
      </c>
      <c r="AB30" s="135">
        <v>1352.2139999999999</v>
      </c>
      <c r="AC30" s="133">
        <v>22</v>
      </c>
    </row>
    <row r="31" spans="1:29" ht="18" customHeight="1">
      <c r="A31" s="515"/>
      <c r="B31" s="525"/>
      <c r="C31" s="487" t="s">
        <v>21</v>
      </c>
      <c r="D31" s="508"/>
      <c r="E31" s="161">
        <v>23</v>
      </c>
      <c r="F31" s="142">
        <v>0</v>
      </c>
      <c r="G31" s="140">
        <v>0</v>
      </c>
      <c r="H31" s="142">
        <v>0</v>
      </c>
      <c r="I31" s="140">
        <v>0</v>
      </c>
      <c r="J31" s="142">
        <v>0</v>
      </c>
      <c r="K31" s="155">
        <v>0</v>
      </c>
      <c r="L31" s="142">
        <v>0</v>
      </c>
      <c r="M31" s="144">
        <v>0</v>
      </c>
      <c r="N31" s="144">
        <v>0</v>
      </c>
      <c r="O31" s="145">
        <v>0</v>
      </c>
      <c r="P31" s="144">
        <v>152.61099999999999</v>
      </c>
      <c r="Q31" s="144">
        <v>0</v>
      </c>
      <c r="R31" s="143">
        <v>0</v>
      </c>
      <c r="S31" s="144">
        <v>0</v>
      </c>
      <c r="T31" s="144">
        <v>0</v>
      </c>
      <c r="U31" s="144">
        <v>0</v>
      </c>
      <c r="V31" s="144">
        <v>0</v>
      </c>
      <c r="W31" s="144">
        <v>0</v>
      </c>
      <c r="X31" s="145">
        <v>0</v>
      </c>
      <c r="Y31" s="143">
        <v>94.146000000000001</v>
      </c>
      <c r="Z31" s="142">
        <v>41.320999999999998</v>
      </c>
      <c r="AA31" s="141">
        <v>0</v>
      </c>
      <c r="AB31" s="142">
        <v>288.07799999999997</v>
      </c>
      <c r="AC31" s="146">
        <v>23</v>
      </c>
    </row>
    <row r="32" spans="1:29" ht="18" customHeight="1">
      <c r="A32" s="515"/>
      <c r="B32" s="526"/>
      <c r="C32" s="521" t="s">
        <v>168</v>
      </c>
      <c r="D32" s="518"/>
      <c r="E32" s="162">
        <v>24</v>
      </c>
      <c r="F32" s="135">
        <v>0</v>
      </c>
      <c r="G32" s="258">
        <v>0</v>
      </c>
      <c r="H32" s="135">
        <v>0</v>
      </c>
      <c r="I32" s="258">
        <v>0</v>
      </c>
      <c r="J32" s="135">
        <v>0</v>
      </c>
      <c r="K32" s="156">
        <v>0</v>
      </c>
      <c r="L32" s="135">
        <v>0</v>
      </c>
      <c r="M32" s="137">
        <v>0</v>
      </c>
      <c r="N32" s="137">
        <v>0</v>
      </c>
      <c r="O32" s="257">
        <v>0</v>
      </c>
      <c r="P32" s="137">
        <v>152.61099999999999</v>
      </c>
      <c r="Q32" s="137">
        <v>0</v>
      </c>
      <c r="R32" s="136">
        <v>0</v>
      </c>
      <c r="S32" s="137">
        <v>0</v>
      </c>
      <c r="T32" s="137">
        <v>0</v>
      </c>
      <c r="U32" s="137">
        <v>0</v>
      </c>
      <c r="V32" s="137">
        <v>0</v>
      </c>
      <c r="W32" s="137">
        <v>0</v>
      </c>
      <c r="X32" s="257">
        <v>0</v>
      </c>
      <c r="Y32" s="136">
        <v>1446.8969999999999</v>
      </c>
      <c r="Z32" s="135">
        <v>41.402999999999999</v>
      </c>
      <c r="AA32" s="134">
        <v>0</v>
      </c>
      <c r="AB32" s="135">
        <v>1640.9110000000001</v>
      </c>
      <c r="AC32" s="147">
        <v>24</v>
      </c>
    </row>
    <row r="33" spans="1:29" ht="12" customHeight="1">
      <c r="A33" s="529"/>
      <c r="B33" s="148"/>
      <c r="C33" s="521" t="s">
        <v>27</v>
      </c>
      <c r="D33" s="522"/>
      <c r="E33" s="161">
        <v>25</v>
      </c>
      <c r="F33" s="135">
        <v>0</v>
      </c>
      <c r="G33" s="258">
        <v>0</v>
      </c>
      <c r="H33" s="135">
        <v>0</v>
      </c>
      <c r="I33" s="258">
        <v>0</v>
      </c>
      <c r="J33" s="135">
        <v>0</v>
      </c>
      <c r="K33" s="156">
        <v>0</v>
      </c>
      <c r="L33" s="135">
        <v>0</v>
      </c>
      <c r="M33" s="137">
        <v>0</v>
      </c>
      <c r="N33" s="137">
        <v>0</v>
      </c>
      <c r="O33" s="257">
        <v>0</v>
      </c>
      <c r="P33" s="137">
        <v>399.93799999999999</v>
      </c>
      <c r="Q33" s="137">
        <v>0</v>
      </c>
      <c r="R33" s="136">
        <v>0</v>
      </c>
      <c r="S33" s="137">
        <v>0</v>
      </c>
      <c r="T33" s="137">
        <v>0</v>
      </c>
      <c r="U33" s="137">
        <v>0</v>
      </c>
      <c r="V33" s="137">
        <v>0</v>
      </c>
      <c r="W33" s="137">
        <v>0</v>
      </c>
      <c r="X33" s="257">
        <v>0</v>
      </c>
      <c r="Y33" s="136">
        <v>1472.2560000000001</v>
      </c>
      <c r="Z33" s="135">
        <v>3150.7779999999998</v>
      </c>
      <c r="AA33" s="134">
        <v>0</v>
      </c>
      <c r="AB33" s="135">
        <v>5022.9709999999995</v>
      </c>
      <c r="AC33" s="146">
        <v>25</v>
      </c>
    </row>
    <row r="34" spans="1:29" ht="12" customHeight="1">
      <c r="A34" s="527"/>
      <c r="B34" s="530"/>
      <c r="C34" s="509" t="s">
        <v>28</v>
      </c>
      <c r="D34" s="510"/>
      <c r="E34" s="195">
        <v>26</v>
      </c>
      <c r="F34" s="202">
        <v>0</v>
      </c>
      <c r="G34" s="200">
        <v>178.12194399999998</v>
      </c>
      <c r="H34" s="202">
        <v>178.46166399999998</v>
      </c>
      <c r="I34" s="200">
        <v>22528.630799999999</v>
      </c>
      <c r="J34" s="202">
        <v>31598.060860807997</v>
      </c>
      <c r="K34" s="198">
        <v>0</v>
      </c>
      <c r="L34" s="202">
        <v>11578.97906904</v>
      </c>
      <c r="M34" s="202">
        <v>0</v>
      </c>
      <c r="N34" s="202">
        <v>20.372799999999998</v>
      </c>
      <c r="O34" s="201">
        <v>959.71058999999991</v>
      </c>
      <c r="P34" s="202">
        <v>43474.862000000001</v>
      </c>
      <c r="Q34" s="202">
        <v>10.532999999999999</v>
      </c>
      <c r="R34" s="200">
        <v>0</v>
      </c>
      <c r="S34" s="202">
        <v>0</v>
      </c>
      <c r="T34" s="202">
        <v>115.2</v>
      </c>
      <c r="U34" s="202">
        <v>1053.4639999999999</v>
      </c>
      <c r="V34" s="202">
        <v>3145.6129999999998</v>
      </c>
      <c r="W34" s="202">
        <v>0</v>
      </c>
      <c r="X34" s="201">
        <v>918.851</v>
      </c>
      <c r="Y34" s="200">
        <v>42563.124000000003</v>
      </c>
      <c r="Z34" s="202">
        <v>40176.866000000002</v>
      </c>
      <c r="AA34" s="201">
        <v>0</v>
      </c>
      <c r="AB34" s="202">
        <v>198500.85</v>
      </c>
      <c r="AC34" s="195">
        <v>26</v>
      </c>
    </row>
    <row r="35" spans="1:29" ht="12" customHeight="1">
      <c r="A35" s="528"/>
      <c r="B35" s="528"/>
      <c r="C35" s="521" t="s">
        <v>29</v>
      </c>
      <c r="D35" s="522"/>
      <c r="E35" s="161">
        <v>27</v>
      </c>
      <c r="F35" s="135">
        <v>0</v>
      </c>
      <c r="G35" s="258">
        <v>0</v>
      </c>
      <c r="H35" s="135">
        <v>103.33686399999999</v>
      </c>
      <c r="I35" s="258">
        <v>0</v>
      </c>
      <c r="J35" s="135">
        <v>0</v>
      </c>
      <c r="K35" s="156">
        <v>0</v>
      </c>
      <c r="L35" s="135">
        <v>0</v>
      </c>
      <c r="M35" s="137">
        <v>0</v>
      </c>
      <c r="N35" s="137">
        <v>0</v>
      </c>
      <c r="O35" s="257">
        <v>0</v>
      </c>
      <c r="P35" s="137">
        <v>1.2849999999999999</v>
      </c>
      <c r="Q35" s="137">
        <v>0</v>
      </c>
      <c r="R35" s="136">
        <v>0</v>
      </c>
      <c r="S35" s="137">
        <v>0</v>
      </c>
      <c r="T35" s="137">
        <v>0</v>
      </c>
      <c r="U35" s="137">
        <v>0</v>
      </c>
      <c r="V35" s="137">
        <v>0</v>
      </c>
      <c r="W35" s="137">
        <v>0</v>
      </c>
      <c r="X35" s="257">
        <v>0</v>
      </c>
      <c r="Y35" s="136">
        <v>0</v>
      </c>
      <c r="Z35" s="135">
        <v>0</v>
      </c>
      <c r="AA35" s="134">
        <v>0</v>
      </c>
      <c r="AB35" s="135">
        <v>104.622</v>
      </c>
      <c r="AC35" s="146">
        <v>27</v>
      </c>
    </row>
    <row r="36" spans="1:29" ht="12" customHeight="1">
      <c r="A36" s="529"/>
      <c r="B36" s="529"/>
      <c r="C36" s="521" t="s">
        <v>30</v>
      </c>
      <c r="D36" s="522"/>
      <c r="E36" s="159">
        <v>28</v>
      </c>
      <c r="F36" s="135">
        <v>0</v>
      </c>
      <c r="G36" s="258">
        <v>0</v>
      </c>
      <c r="H36" s="135">
        <v>0</v>
      </c>
      <c r="I36" s="258">
        <v>0</v>
      </c>
      <c r="J36" s="135">
        <v>0</v>
      </c>
      <c r="K36" s="156">
        <v>0</v>
      </c>
      <c r="L36" s="135">
        <v>0</v>
      </c>
      <c r="M36" s="137">
        <v>0</v>
      </c>
      <c r="N36" s="137">
        <v>0</v>
      </c>
      <c r="O36" s="257">
        <v>0</v>
      </c>
      <c r="P36" s="137">
        <v>0</v>
      </c>
      <c r="Q36" s="137">
        <v>0</v>
      </c>
      <c r="R36" s="136">
        <v>0</v>
      </c>
      <c r="S36" s="137">
        <v>0</v>
      </c>
      <c r="T36" s="137">
        <v>0</v>
      </c>
      <c r="U36" s="137">
        <v>0</v>
      </c>
      <c r="V36" s="137">
        <v>0</v>
      </c>
      <c r="W36" s="137">
        <v>0</v>
      </c>
      <c r="X36" s="257">
        <v>0</v>
      </c>
      <c r="Y36" s="136">
        <v>0</v>
      </c>
      <c r="Z36" s="135">
        <v>0</v>
      </c>
      <c r="AA36" s="134">
        <v>0</v>
      </c>
      <c r="AB36" s="135">
        <v>0</v>
      </c>
      <c r="AC36" s="133">
        <v>28</v>
      </c>
    </row>
    <row r="37" spans="1:29" ht="12" customHeight="1">
      <c r="A37" s="514" t="s">
        <v>31</v>
      </c>
      <c r="B37" s="148"/>
      <c r="C37" s="509" t="s">
        <v>31</v>
      </c>
      <c r="D37" s="510"/>
      <c r="E37" s="199">
        <v>29</v>
      </c>
      <c r="F37" s="202">
        <v>0</v>
      </c>
      <c r="G37" s="200">
        <v>178.12194399999998</v>
      </c>
      <c r="H37" s="202">
        <v>75.124799999999993</v>
      </c>
      <c r="I37" s="200">
        <v>22528.630799999999</v>
      </c>
      <c r="J37" s="202">
        <v>31598.060860807997</v>
      </c>
      <c r="K37" s="198">
        <v>0</v>
      </c>
      <c r="L37" s="202">
        <v>11578.97906904</v>
      </c>
      <c r="M37" s="202">
        <v>0</v>
      </c>
      <c r="N37" s="202">
        <v>20.372799999999998</v>
      </c>
      <c r="O37" s="201">
        <v>959.71058999999991</v>
      </c>
      <c r="P37" s="202">
        <v>43473.576999999997</v>
      </c>
      <c r="Q37" s="202">
        <v>10.532999999999999</v>
      </c>
      <c r="R37" s="200">
        <v>0</v>
      </c>
      <c r="S37" s="202">
        <v>0</v>
      </c>
      <c r="T37" s="202">
        <v>115.2</v>
      </c>
      <c r="U37" s="202">
        <v>1053.4639999999999</v>
      </c>
      <c r="V37" s="202">
        <v>3145.6129999999998</v>
      </c>
      <c r="W37" s="202">
        <v>0</v>
      </c>
      <c r="X37" s="201">
        <v>918.851</v>
      </c>
      <c r="Y37" s="200">
        <v>42563.124000000003</v>
      </c>
      <c r="Z37" s="202">
        <v>40176.866999999998</v>
      </c>
      <c r="AA37" s="201">
        <v>0</v>
      </c>
      <c r="AB37" s="202">
        <v>198396.23</v>
      </c>
      <c r="AC37" s="199">
        <v>29</v>
      </c>
    </row>
    <row r="38" spans="1:29" ht="24" customHeight="1">
      <c r="A38" s="515"/>
      <c r="B38" s="514" t="s">
        <v>32</v>
      </c>
      <c r="C38" s="517" t="s">
        <v>164</v>
      </c>
      <c r="D38" s="518"/>
      <c r="E38" s="159">
        <v>30</v>
      </c>
      <c r="F38" s="135">
        <v>0</v>
      </c>
      <c r="G38" s="258">
        <v>0</v>
      </c>
      <c r="H38" s="135">
        <v>75.124799999999993</v>
      </c>
      <c r="I38" s="258">
        <v>0</v>
      </c>
      <c r="J38" s="135">
        <v>0.15766080799999999</v>
      </c>
      <c r="K38" s="156">
        <v>0</v>
      </c>
      <c r="L38" s="135">
        <v>287.73878999999999</v>
      </c>
      <c r="M38" s="137">
        <v>0</v>
      </c>
      <c r="N38" s="137">
        <v>0</v>
      </c>
      <c r="O38" s="257">
        <v>31.896630000000002</v>
      </c>
      <c r="P38" s="137">
        <v>3560.491</v>
      </c>
      <c r="Q38" s="137">
        <v>0.77300000000000002</v>
      </c>
      <c r="R38" s="136">
        <v>0</v>
      </c>
      <c r="S38" s="137">
        <v>0</v>
      </c>
      <c r="T38" s="137">
        <v>0.13100000000000001</v>
      </c>
      <c r="U38" s="137">
        <v>245.74100000000001</v>
      </c>
      <c r="V38" s="137">
        <v>1.2999999999999999E-2</v>
      </c>
      <c r="W38" s="137">
        <v>0</v>
      </c>
      <c r="X38" s="257">
        <v>0.71799999999999997</v>
      </c>
      <c r="Y38" s="136">
        <v>4658.3770000000004</v>
      </c>
      <c r="Z38" s="135">
        <v>764.25900000000001</v>
      </c>
      <c r="AA38" s="134">
        <v>0</v>
      </c>
      <c r="AB38" s="135">
        <v>9625.4210000000003</v>
      </c>
      <c r="AC38" s="133">
        <v>30</v>
      </c>
    </row>
    <row r="39" spans="1:29" ht="12" customHeight="1">
      <c r="A39" s="515"/>
      <c r="B39" s="515"/>
      <c r="C39" s="511" t="s">
        <v>33</v>
      </c>
      <c r="D39" s="512"/>
      <c r="E39" s="159">
        <v>31</v>
      </c>
      <c r="F39" s="135">
        <v>0</v>
      </c>
      <c r="G39" s="258">
        <v>0</v>
      </c>
      <c r="H39" s="135">
        <v>0</v>
      </c>
      <c r="I39" s="258">
        <v>0</v>
      </c>
      <c r="J39" s="135">
        <v>371.0376</v>
      </c>
      <c r="K39" s="135">
        <v>0</v>
      </c>
      <c r="L39" s="135">
        <v>0</v>
      </c>
      <c r="M39" s="137">
        <v>0</v>
      </c>
      <c r="N39" s="137">
        <v>0</v>
      </c>
      <c r="O39" s="257">
        <v>0</v>
      </c>
      <c r="P39" s="137">
        <v>0</v>
      </c>
      <c r="Q39" s="137">
        <v>0</v>
      </c>
      <c r="R39" s="136">
        <v>0</v>
      </c>
      <c r="S39" s="137">
        <v>0</v>
      </c>
      <c r="T39" s="137">
        <v>0</v>
      </c>
      <c r="U39" s="137">
        <v>0</v>
      </c>
      <c r="V39" s="137">
        <v>25.2</v>
      </c>
      <c r="W39" s="137">
        <v>0</v>
      </c>
      <c r="X39" s="257">
        <v>0</v>
      </c>
      <c r="Y39" s="136">
        <v>2986.817</v>
      </c>
      <c r="Z39" s="135">
        <v>0</v>
      </c>
      <c r="AA39" s="134">
        <v>0</v>
      </c>
      <c r="AB39" s="135">
        <v>3383.0549999999998</v>
      </c>
      <c r="AC39" s="133">
        <v>31</v>
      </c>
    </row>
    <row r="40" spans="1:29" ht="12" customHeight="1">
      <c r="A40" s="515"/>
      <c r="B40" s="515"/>
      <c r="C40" s="519" t="s">
        <v>34</v>
      </c>
      <c r="D40" s="520"/>
      <c r="E40" s="160">
        <v>32</v>
      </c>
      <c r="F40" s="142">
        <v>0</v>
      </c>
      <c r="G40" s="140">
        <v>0</v>
      </c>
      <c r="H40" s="142">
        <v>0</v>
      </c>
      <c r="I40" s="140">
        <v>22441.5468</v>
      </c>
      <c r="J40" s="142">
        <v>29337.5592</v>
      </c>
      <c r="K40" s="142">
        <v>0</v>
      </c>
      <c r="L40" s="142">
        <v>0</v>
      </c>
      <c r="M40" s="144">
        <v>0</v>
      </c>
      <c r="N40" s="144">
        <v>0</v>
      </c>
      <c r="O40" s="145">
        <v>402.31115999999997</v>
      </c>
      <c r="P40" s="144">
        <v>206.226</v>
      </c>
      <c r="Q40" s="144">
        <v>9.76</v>
      </c>
      <c r="R40" s="143">
        <v>0</v>
      </c>
      <c r="S40" s="144">
        <v>0</v>
      </c>
      <c r="T40" s="144">
        <v>0</v>
      </c>
      <c r="U40" s="144">
        <v>0</v>
      </c>
      <c r="V40" s="144">
        <v>2987.6</v>
      </c>
      <c r="W40" s="144">
        <v>0</v>
      </c>
      <c r="X40" s="145">
        <v>0</v>
      </c>
      <c r="Y40" s="143">
        <v>382.38</v>
      </c>
      <c r="Z40" s="142">
        <v>0</v>
      </c>
      <c r="AA40" s="141">
        <v>0</v>
      </c>
      <c r="AB40" s="142">
        <v>55767.383000000002</v>
      </c>
      <c r="AC40" s="139">
        <v>32</v>
      </c>
    </row>
    <row r="41" spans="1:29" ht="12" customHeight="1">
      <c r="A41" s="515"/>
      <c r="B41" s="515"/>
      <c r="C41" s="519" t="s">
        <v>35</v>
      </c>
      <c r="D41" s="520"/>
      <c r="E41" s="160">
        <v>33</v>
      </c>
      <c r="F41" s="142">
        <v>0</v>
      </c>
      <c r="G41" s="140">
        <v>0</v>
      </c>
      <c r="H41" s="142">
        <v>0</v>
      </c>
      <c r="I41" s="140">
        <v>0</v>
      </c>
      <c r="J41" s="142">
        <v>0</v>
      </c>
      <c r="K41" s="142">
        <v>0</v>
      </c>
      <c r="L41" s="142">
        <v>0</v>
      </c>
      <c r="M41" s="144">
        <v>0</v>
      </c>
      <c r="N41" s="144">
        <v>0</v>
      </c>
      <c r="O41" s="145">
        <v>0</v>
      </c>
      <c r="P41" s="144">
        <v>0</v>
      </c>
      <c r="Q41" s="144">
        <v>0</v>
      </c>
      <c r="R41" s="143">
        <v>0</v>
      </c>
      <c r="S41" s="144">
        <v>0</v>
      </c>
      <c r="T41" s="144">
        <v>0</v>
      </c>
      <c r="U41" s="144">
        <v>0</v>
      </c>
      <c r="V41" s="144">
        <v>0</v>
      </c>
      <c r="W41" s="144">
        <v>0</v>
      </c>
      <c r="X41" s="145">
        <v>0</v>
      </c>
      <c r="Y41" s="143">
        <v>0</v>
      </c>
      <c r="Z41" s="142">
        <v>0</v>
      </c>
      <c r="AA41" s="141">
        <v>0</v>
      </c>
      <c r="AB41" s="142">
        <v>0</v>
      </c>
      <c r="AC41" s="139">
        <v>33</v>
      </c>
    </row>
    <row r="42" spans="1:29" ht="12" customHeight="1">
      <c r="A42" s="515"/>
      <c r="B42" s="515"/>
      <c r="C42" s="487" t="s">
        <v>198</v>
      </c>
      <c r="D42" s="508"/>
      <c r="E42" s="161">
        <v>34</v>
      </c>
      <c r="F42" s="142">
        <v>0</v>
      </c>
      <c r="G42" s="140">
        <v>0</v>
      </c>
      <c r="H42" s="142">
        <v>0</v>
      </c>
      <c r="I42" s="140">
        <v>0</v>
      </c>
      <c r="J42" s="142">
        <v>533.1</v>
      </c>
      <c r="K42" s="155">
        <v>0</v>
      </c>
      <c r="L42" s="142">
        <v>0</v>
      </c>
      <c r="M42" s="144">
        <v>0</v>
      </c>
      <c r="N42" s="144">
        <v>0</v>
      </c>
      <c r="O42" s="145">
        <v>0</v>
      </c>
      <c r="P42" s="144">
        <v>0</v>
      </c>
      <c r="Q42" s="144">
        <v>0</v>
      </c>
      <c r="R42" s="143">
        <v>0</v>
      </c>
      <c r="S42" s="144">
        <v>0</v>
      </c>
      <c r="T42" s="144">
        <v>0</v>
      </c>
      <c r="U42" s="144">
        <v>0</v>
      </c>
      <c r="V42" s="144">
        <v>36.4</v>
      </c>
      <c r="W42" s="144">
        <v>0</v>
      </c>
      <c r="X42" s="145">
        <v>0</v>
      </c>
      <c r="Y42" s="143">
        <v>0</v>
      </c>
      <c r="Z42" s="142">
        <v>0</v>
      </c>
      <c r="AA42" s="141">
        <v>0</v>
      </c>
      <c r="AB42" s="142">
        <v>569.5</v>
      </c>
      <c r="AC42" s="146">
        <v>34</v>
      </c>
    </row>
    <row r="43" spans="1:29" ht="12" customHeight="1">
      <c r="A43" s="515"/>
      <c r="B43" s="515"/>
      <c r="C43" s="521" t="s">
        <v>36</v>
      </c>
      <c r="D43" s="522"/>
      <c r="E43" s="161">
        <v>35</v>
      </c>
      <c r="F43" s="135">
        <v>0</v>
      </c>
      <c r="G43" s="258">
        <v>0</v>
      </c>
      <c r="H43" s="135">
        <v>0</v>
      </c>
      <c r="I43" s="258">
        <v>22441.5468</v>
      </c>
      <c r="J43" s="135">
        <v>30241.696799999998</v>
      </c>
      <c r="K43" s="156">
        <v>0</v>
      </c>
      <c r="L43" s="135">
        <v>0</v>
      </c>
      <c r="M43" s="137">
        <v>0</v>
      </c>
      <c r="N43" s="137">
        <v>0</v>
      </c>
      <c r="O43" s="257">
        <v>402.31115999999997</v>
      </c>
      <c r="P43" s="137">
        <v>206.226</v>
      </c>
      <c r="Q43" s="137">
        <v>9.76</v>
      </c>
      <c r="R43" s="136">
        <v>0</v>
      </c>
      <c r="S43" s="137">
        <v>0</v>
      </c>
      <c r="T43" s="137">
        <v>0</v>
      </c>
      <c r="U43" s="137">
        <v>0</v>
      </c>
      <c r="V43" s="137">
        <v>3049.2</v>
      </c>
      <c r="W43" s="137">
        <v>0</v>
      </c>
      <c r="X43" s="257">
        <v>0</v>
      </c>
      <c r="Y43" s="136">
        <v>3369.1970000000001</v>
      </c>
      <c r="Z43" s="135">
        <v>0</v>
      </c>
      <c r="AA43" s="134">
        <v>0</v>
      </c>
      <c r="AB43" s="135">
        <v>59719.938000000002</v>
      </c>
      <c r="AC43" s="146">
        <v>35</v>
      </c>
    </row>
    <row r="44" spans="1:29" ht="12" customHeight="1">
      <c r="A44" s="515"/>
      <c r="B44" s="515"/>
      <c r="C44" s="511" t="s">
        <v>37</v>
      </c>
      <c r="D44" s="523"/>
      <c r="E44" s="159">
        <v>36</v>
      </c>
      <c r="F44" s="135">
        <v>0</v>
      </c>
      <c r="G44" s="258">
        <v>178.12194399999998</v>
      </c>
      <c r="H44" s="135">
        <v>0</v>
      </c>
      <c r="I44" s="258">
        <v>31.350239999999999</v>
      </c>
      <c r="J44" s="135">
        <v>0</v>
      </c>
      <c r="K44" s="135">
        <v>0</v>
      </c>
      <c r="L44" s="135">
        <v>7338.9835200000007</v>
      </c>
      <c r="M44" s="137">
        <v>0</v>
      </c>
      <c r="N44" s="137">
        <v>20.372799999999998</v>
      </c>
      <c r="O44" s="257">
        <v>406.61855999999995</v>
      </c>
      <c r="P44" s="137">
        <v>17417.23</v>
      </c>
      <c r="Q44" s="137">
        <v>0</v>
      </c>
      <c r="R44" s="136">
        <v>0</v>
      </c>
      <c r="S44" s="137">
        <v>0</v>
      </c>
      <c r="T44" s="137">
        <v>110.592</v>
      </c>
      <c r="U44" s="137">
        <v>538.82500000000005</v>
      </c>
      <c r="V44" s="137">
        <v>0</v>
      </c>
      <c r="W44" s="137">
        <v>0</v>
      </c>
      <c r="X44" s="257">
        <v>840.09199999999998</v>
      </c>
      <c r="Y44" s="136">
        <v>14276.331</v>
      </c>
      <c r="Z44" s="135">
        <v>27062.392</v>
      </c>
      <c r="AA44" s="134">
        <v>0</v>
      </c>
      <c r="AB44" s="135">
        <v>68220.907999999996</v>
      </c>
      <c r="AC44" s="133">
        <v>36</v>
      </c>
    </row>
    <row r="45" spans="1:29" ht="12" customHeight="1">
      <c r="A45" s="515"/>
      <c r="B45" s="515"/>
      <c r="C45" s="487" t="s">
        <v>275</v>
      </c>
      <c r="D45" s="488"/>
      <c r="E45" s="161">
        <v>37</v>
      </c>
      <c r="F45" s="142">
        <v>0</v>
      </c>
      <c r="G45" s="140">
        <v>0</v>
      </c>
      <c r="H45" s="142">
        <v>0</v>
      </c>
      <c r="I45" s="140">
        <v>55.733760000000004</v>
      </c>
      <c r="J45" s="142">
        <v>1356.2064</v>
      </c>
      <c r="K45" s="155">
        <v>0</v>
      </c>
      <c r="L45" s="142">
        <v>3952.2567590400004</v>
      </c>
      <c r="M45" s="144">
        <v>0</v>
      </c>
      <c r="N45" s="144">
        <v>0</v>
      </c>
      <c r="O45" s="145">
        <v>118.88423999999999</v>
      </c>
      <c r="P45" s="144">
        <v>22289.63</v>
      </c>
      <c r="Q45" s="144">
        <v>0</v>
      </c>
      <c r="R45" s="143">
        <v>0</v>
      </c>
      <c r="S45" s="144">
        <v>0</v>
      </c>
      <c r="T45" s="144">
        <v>4.6079999999999997</v>
      </c>
      <c r="U45" s="144">
        <v>268.89800000000002</v>
      </c>
      <c r="V45" s="144">
        <v>96.4</v>
      </c>
      <c r="W45" s="144">
        <v>0</v>
      </c>
      <c r="X45" s="145">
        <v>78.040999999999997</v>
      </c>
      <c r="Y45" s="143">
        <v>20259.219000000001</v>
      </c>
      <c r="Z45" s="142">
        <v>12350.216</v>
      </c>
      <c r="AA45" s="141">
        <v>0</v>
      </c>
      <c r="AB45" s="142">
        <v>60830.093000000001</v>
      </c>
      <c r="AC45" s="146">
        <v>37</v>
      </c>
    </row>
    <row r="46" spans="1:29" ht="24" customHeight="1">
      <c r="A46" s="516"/>
      <c r="B46" s="516"/>
      <c r="C46" s="489" t="s">
        <v>165</v>
      </c>
      <c r="D46" s="490"/>
      <c r="E46" s="199">
        <v>38</v>
      </c>
      <c r="F46" s="202">
        <v>0</v>
      </c>
      <c r="G46" s="196">
        <v>178.12194399999998</v>
      </c>
      <c r="H46" s="202">
        <v>0</v>
      </c>
      <c r="I46" s="196">
        <v>87.084000000000003</v>
      </c>
      <c r="J46" s="198">
        <v>1356.2064</v>
      </c>
      <c r="K46" s="198">
        <v>0</v>
      </c>
      <c r="L46" s="198">
        <v>11291.240279040001</v>
      </c>
      <c r="M46" s="198">
        <v>0</v>
      </c>
      <c r="N46" s="198">
        <v>20.372799999999998</v>
      </c>
      <c r="O46" s="197">
        <v>525.50279999999998</v>
      </c>
      <c r="P46" s="198">
        <v>39706.86</v>
      </c>
      <c r="Q46" s="198">
        <v>0</v>
      </c>
      <c r="R46" s="196">
        <v>0</v>
      </c>
      <c r="S46" s="198">
        <v>0</v>
      </c>
      <c r="T46" s="198">
        <v>115.2</v>
      </c>
      <c r="U46" s="198">
        <v>807.72299999999996</v>
      </c>
      <c r="V46" s="198">
        <v>96.4</v>
      </c>
      <c r="W46" s="198">
        <v>0</v>
      </c>
      <c r="X46" s="197">
        <v>918.13300000000004</v>
      </c>
      <c r="Y46" s="196">
        <v>34535.548999999999</v>
      </c>
      <c r="Z46" s="198">
        <v>39412.608</v>
      </c>
      <c r="AA46" s="197">
        <v>0</v>
      </c>
      <c r="AB46" s="202">
        <v>129051.001</v>
      </c>
      <c r="AC46" s="199">
        <v>38</v>
      </c>
    </row>
    <row r="47" spans="1:29" ht="12" customHeight="1">
      <c r="A47" s="128" t="s">
        <v>141</v>
      </c>
      <c r="B47" s="149"/>
      <c r="C47" s="150"/>
      <c r="D47" s="151"/>
      <c r="E47" s="164"/>
      <c r="F47" s="137"/>
      <c r="G47" s="137"/>
      <c r="H47" s="137"/>
      <c r="I47" s="137"/>
      <c r="J47" s="137"/>
      <c r="K47" s="137"/>
      <c r="L47" s="137"/>
      <c r="M47" s="137"/>
      <c r="N47" s="135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</row>
    <row r="48" spans="1:29" ht="12" customHeight="1">
      <c r="A48" s="152" t="s">
        <v>313</v>
      </c>
      <c r="B48" s="153"/>
    </row>
    <row r="49" spans="1:28" ht="12.75" customHeight="1">
      <c r="A49" s="152" t="s">
        <v>312</v>
      </c>
    </row>
    <row r="50" spans="1:28" ht="12.75" customHeight="1">
      <c r="A50" s="152" t="s">
        <v>311</v>
      </c>
    </row>
    <row r="52" spans="1:28" ht="12.75" customHeight="1">
      <c r="V52" s="123"/>
      <c r="W52" s="123"/>
    </row>
    <row r="53" spans="1:28" ht="12.75" customHeight="1">
      <c r="V53" s="123"/>
      <c r="W53" s="123"/>
    </row>
    <row r="54" spans="1:28" ht="12.75" customHeight="1">
      <c r="F54" s="286"/>
      <c r="G54" s="286"/>
      <c r="H54" s="286"/>
      <c r="I54" s="286"/>
      <c r="J54" s="286"/>
      <c r="K54" s="286"/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</row>
    <row r="55" spans="1:28" ht="12.75" customHeight="1">
      <c r="V55" s="123"/>
      <c r="W55" s="123"/>
    </row>
  </sheetData>
  <mergeCells count="80">
    <mergeCell ref="C33:D33"/>
    <mergeCell ref="A34:A36"/>
    <mergeCell ref="B34:B36"/>
    <mergeCell ref="C45:D45"/>
    <mergeCell ref="C46:D46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C34:D34"/>
    <mergeCell ref="C35:D35"/>
    <mergeCell ref="C36:D36"/>
    <mergeCell ref="A16:A33"/>
    <mergeCell ref="B16:B22"/>
    <mergeCell ref="B30:B32"/>
    <mergeCell ref="C30:D30"/>
    <mergeCell ref="C31:D31"/>
    <mergeCell ref="C32:D32"/>
    <mergeCell ref="C16:D16"/>
    <mergeCell ref="C18:D18"/>
    <mergeCell ref="C20:D20"/>
    <mergeCell ref="C17:D17"/>
    <mergeCell ref="C22:D22"/>
    <mergeCell ref="B23:B29"/>
    <mergeCell ref="C23:D23"/>
    <mergeCell ref="C27:D27"/>
    <mergeCell ref="C28:D28"/>
    <mergeCell ref="C26:D26"/>
    <mergeCell ref="C29:D29"/>
    <mergeCell ref="C24:D24"/>
    <mergeCell ref="C25:D25"/>
    <mergeCell ref="A4:D7"/>
    <mergeCell ref="E4:E8"/>
    <mergeCell ref="C21:D21"/>
    <mergeCell ref="A9:B15"/>
    <mergeCell ref="C9:D9"/>
    <mergeCell ref="C10:D10"/>
    <mergeCell ref="C11:D11"/>
    <mergeCell ref="C12:D12"/>
    <mergeCell ref="C13:D13"/>
    <mergeCell ref="C14:D14"/>
    <mergeCell ref="C15:D15"/>
    <mergeCell ref="C19:D19"/>
    <mergeCell ref="A1:F1"/>
    <mergeCell ref="AC4:AC8"/>
    <mergeCell ref="F6:F7"/>
    <mergeCell ref="G6:G7"/>
    <mergeCell ref="H6:H7"/>
    <mergeCell ref="I6:I7"/>
    <mergeCell ref="J6:J7"/>
    <mergeCell ref="K6:K7"/>
    <mergeCell ref="AA6:AA7"/>
    <mergeCell ref="X6:X7"/>
    <mergeCell ref="Y6:Y7"/>
    <mergeCell ref="O6:O7"/>
    <mergeCell ref="Z6:Z7"/>
    <mergeCell ref="AB4:AB7"/>
    <mergeCell ref="Y4:AA5"/>
    <mergeCell ref="L6:M6"/>
    <mergeCell ref="F4:F5"/>
    <mergeCell ref="N8:AB8"/>
    <mergeCell ref="F8:M8"/>
    <mergeCell ref="G4:H5"/>
    <mergeCell ref="N4:O5"/>
    <mergeCell ref="I4:M5"/>
    <mergeCell ref="S6:S7"/>
    <mergeCell ref="T6:T7"/>
    <mergeCell ref="P6:P7"/>
    <mergeCell ref="N6:N7"/>
    <mergeCell ref="R4:X5"/>
    <mergeCell ref="R6:R7"/>
    <mergeCell ref="U6:W6"/>
    <mergeCell ref="Q6:Q7"/>
    <mergeCell ref="P4:Q5"/>
  </mergeCells>
  <phoneticPr fontId="6" type="noConversion"/>
  <hyperlinks>
    <hyperlink ref="A1" location="Inhaltsverzeichnis!B9" display="3.2 Energiebilanz Berlin xxxx in Terajoule" xr:uid="{00000000-0004-0000-0500-000000000000}"/>
    <hyperlink ref="A1:F1" location="Inhaltsverzeichnis!C8" display="1.2 Energiebilanz Berlin 2018 in Terajoule" xr:uid="{00000000-0004-0000-0500-000001000000}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55"/>
  <sheetViews>
    <sheetView zoomScaleNormal="100" zoomScaleSheetLayoutView="90" workbookViewId="0">
      <pane xSplit="5" ySplit="8" topLeftCell="F9" activePane="bottomRight" state="frozen"/>
      <selection sqref="A1:G1"/>
      <selection pane="topRight" sqref="A1:G1"/>
      <selection pane="bottomLeft" sqref="A1:G1"/>
      <selection pane="bottomRight" activeCell="F9" sqref="F9"/>
    </sheetView>
  </sheetViews>
  <sheetFormatPr baseColWidth="10" defaultColWidth="11.42578125" defaultRowHeight="12.75" customHeight="1"/>
  <cols>
    <col min="1" max="1" width="2.28515625" style="123" customWidth="1"/>
    <col min="2" max="2" width="5.5703125" style="123" customWidth="1"/>
    <col min="3" max="3" width="29.140625" style="123" customWidth="1"/>
    <col min="4" max="4" width="8.85546875" style="123" bestFit="1" customWidth="1"/>
    <col min="5" max="5" width="3.5703125" style="138" bestFit="1" customWidth="1"/>
    <col min="6" max="6" width="6.140625" style="123" bestFit="1" customWidth="1"/>
    <col min="7" max="7" width="4.42578125" style="123" bestFit="1" customWidth="1"/>
    <col min="8" max="8" width="5.140625" style="123" customWidth="1"/>
    <col min="9" max="10" width="6.140625" style="123" bestFit="1" customWidth="1"/>
    <col min="11" max="11" width="5.85546875" style="123" customWidth="1"/>
    <col min="12" max="12" width="6.140625" style="123" customWidth="1"/>
    <col min="13" max="13" width="6" style="123" customWidth="1"/>
    <col min="14" max="14" width="5.85546875" style="123" customWidth="1"/>
    <col min="15" max="15" width="5.28515625" style="123" bestFit="1" customWidth="1"/>
    <col min="16" max="16" width="7" style="123" bestFit="1" customWidth="1"/>
    <col min="17" max="17" width="7" style="123" customWidth="1"/>
    <col min="18" max="18" width="5.28515625" style="123" bestFit="1" customWidth="1"/>
    <col min="19" max="19" width="4.7109375" style="123" customWidth="1"/>
    <col min="20" max="20" width="4.5703125" style="123" customWidth="1"/>
    <col min="21" max="21" width="6.42578125" style="123" customWidth="1"/>
    <col min="22" max="23" width="5.28515625" style="124" customWidth="1"/>
    <col min="24" max="24" width="6" style="123" customWidth="1"/>
    <col min="25" max="26" width="6.140625" style="123" bestFit="1" customWidth="1"/>
    <col min="27" max="27" width="5" style="123" customWidth="1"/>
    <col min="28" max="28" width="7.28515625" style="123" customWidth="1"/>
    <col min="29" max="29" width="3.5703125" style="123" bestFit="1" customWidth="1"/>
    <col min="30" max="16384" width="11.42578125" style="124"/>
  </cols>
  <sheetData>
    <row r="1" spans="1:29" ht="15" customHeight="1">
      <c r="A1" s="513" t="s">
        <v>344</v>
      </c>
      <c r="B1" s="513"/>
      <c r="C1" s="513"/>
      <c r="D1" s="513"/>
      <c r="E1" s="513"/>
      <c r="F1" s="513"/>
      <c r="N1" s="165" t="s">
        <v>344</v>
      </c>
    </row>
    <row r="2" spans="1:29" ht="12">
      <c r="A2" s="409" t="s">
        <v>303</v>
      </c>
      <c r="B2" s="408"/>
      <c r="C2" s="408"/>
      <c r="D2" s="408"/>
      <c r="E2" s="408"/>
      <c r="F2" s="408"/>
      <c r="N2" s="165" t="s">
        <v>303</v>
      </c>
    </row>
    <row r="3" spans="1:29" ht="12" customHeight="1">
      <c r="A3" s="125"/>
      <c r="B3" s="126"/>
      <c r="C3" s="126"/>
      <c r="D3" s="126"/>
      <c r="E3" s="158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7"/>
      <c r="W3" s="127"/>
      <c r="X3" s="126"/>
      <c r="Y3" s="126"/>
      <c r="Z3" s="126"/>
      <c r="AA3" s="126"/>
      <c r="AB3" s="126"/>
      <c r="AC3" s="126"/>
    </row>
    <row r="4" spans="1:29" ht="12" customHeight="1">
      <c r="A4" s="553" t="s">
        <v>341</v>
      </c>
      <c r="B4" s="554"/>
      <c r="C4" s="554"/>
      <c r="D4" s="555"/>
      <c r="E4" s="559" t="s">
        <v>1</v>
      </c>
      <c r="F4" s="485" t="s">
        <v>143</v>
      </c>
      <c r="G4" s="491" t="s">
        <v>3</v>
      </c>
      <c r="H4" s="482"/>
      <c r="I4" s="491" t="s">
        <v>336</v>
      </c>
      <c r="J4" s="491"/>
      <c r="K4" s="491"/>
      <c r="L4" s="491"/>
      <c r="M4" s="491"/>
      <c r="N4" s="493" t="s">
        <v>337</v>
      </c>
      <c r="O4" s="494"/>
      <c r="P4" s="481" t="s">
        <v>38</v>
      </c>
      <c r="Q4" s="482"/>
      <c r="R4" s="481" t="s">
        <v>39</v>
      </c>
      <c r="S4" s="491"/>
      <c r="T4" s="491"/>
      <c r="U4" s="491"/>
      <c r="V4" s="491"/>
      <c r="W4" s="491"/>
      <c r="X4" s="482"/>
      <c r="Y4" s="504" t="s">
        <v>40</v>
      </c>
      <c r="Z4" s="545"/>
      <c r="AA4" s="545"/>
      <c r="AB4" s="485" t="s">
        <v>41</v>
      </c>
      <c r="AC4" s="514" t="s">
        <v>1</v>
      </c>
    </row>
    <row r="5" spans="1:29" ht="12" customHeight="1">
      <c r="A5" s="556"/>
      <c r="B5" s="557"/>
      <c r="C5" s="557"/>
      <c r="D5" s="558"/>
      <c r="E5" s="560"/>
      <c r="F5" s="486"/>
      <c r="G5" s="492"/>
      <c r="H5" s="484"/>
      <c r="I5" s="492"/>
      <c r="J5" s="492"/>
      <c r="K5" s="492"/>
      <c r="L5" s="492"/>
      <c r="M5" s="492"/>
      <c r="N5" s="495"/>
      <c r="O5" s="496"/>
      <c r="P5" s="483"/>
      <c r="Q5" s="484"/>
      <c r="R5" s="483"/>
      <c r="S5" s="492"/>
      <c r="T5" s="492"/>
      <c r="U5" s="492"/>
      <c r="V5" s="492"/>
      <c r="W5" s="492"/>
      <c r="X5" s="484"/>
      <c r="Y5" s="505"/>
      <c r="Z5" s="546"/>
      <c r="AA5" s="546"/>
      <c r="AB5" s="547"/>
      <c r="AC5" s="542"/>
    </row>
    <row r="6" spans="1:29" ht="12" customHeight="1">
      <c r="A6" s="556"/>
      <c r="B6" s="557"/>
      <c r="C6" s="557"/>
      <c r="D6" s="558"/>
      <c r="E6" s="561"/>
      <c r="F6" s="485" t="s">
        <v>339</v>
      </c>
      <c r="G6" s="485" t="s">
        <v>4</v>
      </c>
      <c r="H6" s="485" t="s">
        <v>5</v>
      </c>
      <c r="I6" s="485" t="s">
        <v>6</v>
      </c>
      <c r="J6" s="485" t="s">
        <v>7</v>
      </c>
      <c r="K6" s="504" t="s">
        <v>307</v>
      </c>
      <c r="L6" s="500" t="s">
        <v>42</v>
      </c>
      <c r="M6" s="501"/>
      <c r="N6" s="485" t="s">
        <v>43</v>
      </c>
      <c r="O6" s="485" t="s">
        <v>44</v>
      </c>
      <c r="P6" s="485" t="s">
        <v>45</v>
      </c>
      <c r="Q6" s="485" t="s">
        <v>335</v>
      </c>
      <c r="R6" s="485" t="s">
        <v>304</v>
      </c>
      <c r="S6" s="485" t="s">
        <v>203</v>
      </c>
      <c r="T6" s="485" t="s">
        <v>202</v>
      </c>
      <c r="U6" s="549" t="s">
        <v>213</v>
      </c>
      <c r="V6" s="550"/>
      <c r="W6" s="551"/>
      <c r="X6" s="485" t="s">
        <v>224</v>
      </c>
      <c r="Y6" s="548" t="s">
        <v>46</v>
      </c>
      <c r="Z6" s="485" t="s">
        <v>47</v>
      </c>
      <c r="AA6" s="485" t="s">
        <v>292</v>
      </c>
      <c r="AB6" s="547"/>
      <c r="AC6" s="543"/>
    </row>
    <row r="7" spans="1:29" ht="57" customHeight="1">
      <c r="A7" s="556"/>
      <c r="B7" s="557"/>
      <c r="C7" s="557"/>
      <c r="D7" s="558"/>
      <c r="E7" s="561"/>
      <c r="F7" s="503"/>
      <c r="G7" s="503"/>
      <c r="H7" s="503"/>
      <c r="I7" s="502"/>
      <c r="J7" s="503"/>
      <c r="K7" s="505"/>
      <c r="L7" s="129" t="s">
        <v>48</v>
      </c>
      <c r="M7" s="129" t="s">
        <v>49</v>
      </c>
      <c r="N7" s="503"/>
      <c r="O7" s="503"/>
      <c r="P7" s="503"/>
      <c r="Q7" s="486"/>
      <c r="R7" s="544"/>
      <c r="S7" s="486"/>
      <c r="T7" s="544"/>
      <c r="U7" s="419" t="s">
        <v>308</v>
      </c>
      <c r="V7" s="419" t="s">
        <v>180</v>
      </c>
      <c r="W7" s="419" t="s">
        <v>305</v>
      </c>
      <c r="X7" s="486"/>
      <c r="Y7" s="544"/>
      <c r="Z7" s="503"/>
      <c r="AA7" s="486"/>
      <c r="AB7" s="486"/>
      <c r="AC7" s="543"/>
    </row>
    <row r="8" spans="1:29" ht="12.75" customHeight="1">
      <c r="A8" s="130"/>
      <c r="B8" s="131"/>
      <c r="C8" s="131"/>
      <c r="D8" s="132" t="s">
        <v>53</v>
      </c>
      <c r="E8" s="562"/>
      <c r="F8" s="565" t="s">
        <v>54</v>
      </c>
      <c r="G8" s="566"/>
      <c r="H8" s="566"/>
      <c r="I8" s="566"/>
      <c r="J8" s="566"/>
      <c r="K8" s="566"/>
      <c r="L8" s="566"/>
      <c r="M8" s="566"/>
      <c r="N8" s="563" t="s">
        <v>54</v>
      </c>
      <c r="O8" s="563"/>
      <c r="P8" s="563"/>
      <c r="Q8" s="563"/>
      <c r="R8" s="563"/>
      <c r="S8" s="563"/>
      <c r="T8" s="563"/>
      <c r="U8" s="563"/>
      <c r="V8" s="563"/>
      <c r="W8" s="563"/>
      <c r="X8" s="563"/>
      <c r="Y8" s="563"/>
      <c r="Z8" s="563"/>
      <c r="AA8" s="563"/>
      <c r="AB8" s="564"/>
      <c r="AC8" s="544"/>
    </row>
    <row r="9" spans="1:29" ht="12" customHeight="1">
      <c r="A9" s="536" t="s">
        <v>10</v>
      </c>
      <c r="B9" s="537"/>
      <c r="C9" s="511" t="s">
        <v>11</v>
      </c>
      <c r="D9" s="512"/>
      <c r="E9" s="159">
        <v>1</v>
      </c>
      <c r="F9" s="258">
        <v>0</v>
      </c>
      <c r="G9" s="258">
        <v>0</v>
      </c>
      <c r="H9" s="135">
        <v>0</v>
      </c>
      <c r="I9" s="258">
        <v>0</v>
      </c>
      <c r="J9" s="135">
        <v>0</v>
      </c>
      <c r="K9" s="135">
        <v>0</v>
      </c>
      <c r="L9" s="135">
        <v>0</v>
      </c>
      <c r="M9" s="137">
        <v>0</v>
      </c>
      <c r="N9" s="137">
        <v>0</v>
      </c>
      <c r="O9" s="257">
        <v>0</v>
      </c>
      <c r="P9" s="137">
        <v>0</v>
      </c>
      <c r="Q9" s="137">
        <v>0.37133712757100545</v>
      </c>
      <c r="R9" s="136">
        <v>0</v>
      </c>
      <c r="S9" s="137">
        <v>4.4022710832685039</v>
      </c>
      <c r="T9" s="137">
        <v>14.709495148016215</v>
      </c>
      <c r="U9" s="137">
        <v>231.91022123954195</v>
      </c>
      <c r="V9" s="137">
        <v>0</v>
      </c>
      <c r="W9" s="137">
        <v>80.372497236211771</v>
      </c>
      <c r="X9" s="257">
        <v>28.074629106443378</v>
      </c>
      <c r="Y9" s="136">
        <v>0</v>
      </c>
      <c r="Z9" s="135">
        <v>0</v>
      </c>
      <c r="AA9" s="134">
        <v>80.372497236211771</v>
      </c>
      <c r="AB9" s="135">
        <v>440.21294817726454</v>
      </c>
      <c r="AC9" s="133">
        <v>1</v>
      </c>
    </row>
    <row r="10" spans="1:29" ht="12" customHeight="1">
      <c r="A10" s="538"/>
      <c r="B10" s="539"/>
      <c r="C10" s="519" t="s">
        <v>12</v>
      </c>
      <c r="D10" s="520"/>
      <c r="E10" s="160">
        <v>2</v>
      </c>
      <c r="F10" s="142">
        <v>726.15252118904311</v>
      </c>
      <c r="G10" s="140">
        <v>14.78882051072077</v>
      </c>
      <c r="H10" s="142">
        <v>6.7251500975856091</v>
      </c>
      <c r="I10" s="140">
        <v>697.3827539614299</v>
      </c>
      <c r="J10" s="142">
        <v>1043.959446325068</v>
      </c>
      <c r="K10" s="142">
        <v>0</v>
      </c>
      <c r="L10" s="142">
        <v>455.42344608224488</v>
      </c>
      <c r="M10" s="144">
        <v>-4.4362861510324967</v>
      </c>
      <c r="N10" s="144">
        <v>0.69513709754466413</v>
      </c>
      <c r="O10" s="145">
        <v>30.592286369405887</v>
      </c>
      <c r="P10" s="144">
        <v>3475.2251634388349</v>
      </c>
      <c r="Q10" s="144">
        <v>0</v>
      </c>
      <c r="R10" s="143">
        <v>0</v>
      </c>
      <c r="S10" s="144">
        <v>0</v>
      </c>
      <c r="T10" s="144">
        <v>0</v>
      </c>
      <c r="U10" s="144">
        <v>0</v>
      </c>
      <c r="V10" s="144">
        <v>104.01087090038079</v>
      </c>
      <c r="W10" s="144">
        <v>0</v>
      </c>
      <c r="X10" s="145">
        <v>0</v>
      </c>
      <c r="Y10" s="143">
        <v>680.56974982598376</v>
      </c>
      <c r="Z10" s="142">
        <v>0</v>
      </c>
      <c r="AA10" s="141">
        <v>0</v>
      </c>
      <c r="AB10" s="142">
        <v>7231.0890690469369</v>
      </c>
      <c r="AC10" s="139">
        <v>2</v>
      </c>
    </row>
    <row r="11" spans="1:29" ht="12" customHeight="1">
      <c r="A11" s="538"/>
      <c r="B11" s="539"/>
      <c r="C11" s="487" t="s">
        <v>13</v>
      </c>
      <c r="D11" s="508"/>
      <c r="E11" s="161">
        <v>3</v>
      </c>
      <c r="F11" s="142">
        <v>36.987108122125314</v>
      </c>
      <c r="G11" s="140">
        <v>0</v>
      </c>
      <c r="H11" s="142">
        <v>5.7750549345562244E-2</v>
      </c>
      <c r="I11" s="140">
        <v>0</v>
      </c>
      <c r="J11" s="142">
        <v>0</v>
      </c>
      <c r="K11" s="142">
        <v>0</v>
      </c>
      <c r="L11" s="142">
        <v>0</v>
      </c>
      <c r="M11" s="144">
        <v>5.3074253777177249</v>
      </c>
      <c r="N11" s="144">
        <v>0</v>
      </c>
      <c r="O11" s="145">
        <v>0</v>
      </c>
      <c r="P11" s="144">
        <v>0</v>
      </c>
      <c r="Q11" s="144">
        <v>0</v>
      </c>
      <c r="R11" s="143">
        <v>0</v>
      </c>
      <c r="S11" s="144">
        <v>0</v>
      </c>
      <c r="T11" s="144">
        <v>0</v>
      </c>
      <c r="U11" s="144">
        <v>0.18278535260478512</v>
      </c>
      <c r="V11" s="144">
        <v>3.4120842375356561E-5</v>
      </c>
      <c r="W11" s="144">
        <v>0</v>
      </c>
      <c r="X11" s="145">
        <v>0</v>
      </c>
      <c r="Y11" s="143">
        <v>0</v>
      </c>
      <c r="Z11" s="142">
        <v>0</v>
      </c>
      <c r="AA11" s="141">
        <v>0</v>
      </c>
      <c r="AB11" s="142">
        <v>42.535110346804245</v>
      </c>
      <c r="AC11" s="146">
        <v>3</v>
      </c>
    </row>
    <row r="12" spans="1:29" ht="12" customHeight="1">
      <c r="A12" s="538"/>
      <c r="B12" s="539"/>
      <c r="C12" s="521" t="s">
        <v>14</v>
      </c>
      <c r="D12" s="522"/>
      <c r="E12" s="162">
        <v>4</v>
      </c>
      <c r="F12" s="135">
        <v>763.13962931116828</v>
      </c>
      <c r="G12" s="258">
        <v>14.78882051072077</v>
      </c>
      <c r="H12" s="135">
        <v>6.7829006469311715</v>
      </c>
      <c r="I12" s="258">
        <v>697.3827539614299</v>
      </c>
      <c r="J12" s="135">
        <v>1043.959446325068</v>
      </c>
      <c r="K12" s="156">
        <v>0</v>
      </c>
      <c r="L12" s="135">
        <v>455.42344608224488</v>
      </c>
      <c r="M12" s="137">
        <v>0.87113922668522836</v>
      </c>
      <c r="N12" s="137">
        <v>0.69513709754466413</v>
      </c>
      <c r="O12" s="257">
        <v>30.592286369405887</v>
      </c>
      <c r="P12" s="137">
        <v>3475.2251634388349</v>
      </c>
      <c r="Q12" s="137">
        <v>0.37133712757100545</v>
      </c>
      <c r="R12" s="136">
        <v>0</v>
      </c>
      <c r="S12" s="137">
        <v>4.4022710832685039</v>
      </c>
      <c r="T12" s="137">
        <v>14.709495148016215</v>
      </c>
      <c r="U12" s="137">
        <v>232.09300659214674</v>
      </c>
      <c r="V12" s="137">
        <v>104.01090502122315</v>
      </c>
      <c r="W12" s="137">
        <v>80.372497236211771</v>
      </c>
      <c r="X12" s="257">
        <v>28.074629106443378</v>
      </c>
      <c r="Y12" s="136">
        <v>680.56974982598376</v>
      </c>
      <c r="Z12" s="135">
        <v>0</v>
      </c>
      <c r="AA12" s="134">
        <v>80.372497236211771</v>
      </c>
      <c r="AB12" s="135">
        <v>7713.837127571006</v>
      </c>
      <c r="AC12" s="147">
        <v>4</v>
      </c>
    </row>
    <row r="13" spans="1:29" ht="12" customHeight="1">
      <c r="A13" s="538"/>
      <c r="B13" s="539"/>
      <c r="C13" s="511" t="s">
        <v>15</v>
      </c>
      <c r="D13" s="512"/>
      <c r="E13" s="159">
        <v>5</v>
      </c>
      <c r="F13" s="135">
        <v>0</v>
      </c>
      <c r="G13" s="258">
        <v>0</v>
      </c>
      <c r="H13" s="135">
        <v>0</v>
      </c>
      <c r="I13" s="258">
        <v>0</v>
      </c>
      <c r="J13" s="135">
        <v>0</v>
      </c>
      <c r="K13" s="135">
        <v>0</v>
      </c>
      <c r="L13" s="135">
        <v>0</v>
      </c>
      <c r="M13" s="137">
        <v>0</v>
      </c>
      <c r="N13" s="137">
        <v>0</v>
      </c>
      <c r="O13" s="257">
        <v>0</v>
      </c>
      <c r="P13" s="137">
        <v>0</v>
      </c>
      <c r="Q13" s="137">
        <v>0</v>
      </c>
      <c r="R13" s="136">
        <v>0</v>
      </c>
      <c r="S13" s="137">
        <v>0</v>
      </c>
      <c r="T13" s="137">
        <v>0</v>
      </c>
      <c r="U13" s="137">
        <v>0</v>
      </c>
      <c r="V13" s="137">
        <v>0</v>
      </c>
      <c r="W13" s="137">
        <v>0</v>
      </c>
      <c r="X13" s="257">
        <v>0</v>
      </c>
      <c r="Y13" s="136">
        <v>0</v>
      </c>
      <c r="Z13" s="135">
        <v>0</v>
      </c>
      <c r="AA13" s="134">
        <v>0</v>
      </c>
      <c r="AB13" s="135">
        <v>0</v>
      </c>
      <c r="AC13" s="133">
        <v>5</v>
      </c>
    </row>
    <row r="14" spans="1:29" ht="12" customHeight="1">
      <c r="A14" s="538"/>
      <c r="B14" s="539"/>
      <c r="C14" s="487" t="s">
        <v>16</v>
      </c>
      <c r="D14" s="508"/>
      <c r="E14" s="161">
        <v>6</v>
      </c>
      <c r="F14" s="142">
        <v>0</v>
      </c>
      <c r="G14" s="140">
        <v>0</v>
      </c>
      <c r="H14" s="142">
        <v>0</v>
      </c>
      <c r="I14" s="140">
        <v>0</v>
      </c>
      <c r="J14" s="142">
        <v>3.4720621545264712E-4</v>
      </c>
      <c r="K14" s="155">
        <v>0</v>
      </c>
      <c r="L14" s="142">
        <v>7.0692373309312257</v>
      </c>
      <c r="M14" s="144">
        <v>0</v>
      </c>
      <c r="N14" s="144">
        <v>0</v>
      </c>
      <c r="O14" s="145">
        <v>1.5040467319057172E-3</v>
      </c>
      <c r="P14" s="144">
        <v>0</v>
      </c>
      <c r="Q14" s="144">
        <v>0</v>
      </c>
      <c r="R14" s="143">
        <v>0</v>
      </c>
      <c r="S14" s="144">
        <v>0</v>
      </c>
      <c r="T14" s="144">
        <v>0</v>
      </c>
      <c r="U14" s="144">
        <v>0</v>
      </c>
      <c r="V14" s="144">
        <v>0</v>
      </c>
      <c r="W14" s="144">
        <v>0</v>
      </c>
      <c r="X14" s="145">
        <v>0</v>
      </c>
      <c r="Y14" s="143">
        <v>0</v>
      </c>
      <c r="Z14" s="142">
        <v>0</v>
      </c>
      <c r="AA14" s="141">
        <v>0</v>
      </c>
      <c r="AB14" s="142">
        <v>7.0711010113417681</v>
      </c>
      <c r="AC14" s="146">
        <v>6</v>
      </c>
    </row>
    <row r="15" spans="1:29" ht="12" customHeight="1">
      <c r="A15" s="540"/>
      <c r="B15" s="541"/>
      <c r="C15" s="509" t="s">
        <v>17</v>
      </c>
      <c r="D15" s="510"/>
      <c r="E15" s="195">
        <v>7</v>
      </c>
      <c r="F15" s="202">
        <v>763.13962931116828</v>
      </c>
      <c r="G15" s="200">
        <v>14.78882051072077</v>
      </c>
      <c r="H15" s="202">
        <v>6.7829006469311715</v>
      </c>
      <c r="I15" s="200">
        <v>697.3827539614299</v>
      </c>
      <c r="J15" s="202">
        <v>1043.9590991188525</v>
      </c>
      <c r="K15" s="198">
        <v>0</v>
      </c>
      <c r="L15" s="202">
        <v>448.35420875131365</v>
      </c>
      <c r="M15" s="202">
        <v>0.87113922668522836</v>
      </c>
      <c r="N15" s="202">
        <v>0.69513709754466413</v>
      </c>
      <c r="O15" s="201">
        <v>30.590782322673981</v>
      </c>
      <c r="P15" s="202">
        <v>3475.2251634388349</v>
      </c>
      <c r="Q15" s="202">
        <v>0.37133712757100545</v>
      </c>
      <c r="R15" s="200">
        <v>0</v>
      </c>
      <c r="S15" s="202">
        <v>4.4022710832685039</v>
      </c>
      <c r="T15" s="202">
        <v>14.709495148016215</v>
      </c>
      <c r="U15" s="202">
        <v>232.09300659214674</v>
      </c>
      <c r="V15" s="202">
        <v>104.01090502122315</v>
      </c>
      <c r="W15" s="202">
        <v>80.372497236211771</v>
      </c>
      <c r="X15" s="201">
        <v>28.074629106443378</v>
      </c>
      <c r="Y15" s="200">
        <v>680.56974982598376</v>
      </c>
      <c r="Z15" s="202">
        <v>0</v>
      </c>
      <c r="AA15" s="201">
        <v>80.372497236211771</v>
      </c>
      <c r="AB15" s="202">
        <v>7706.7660265596633</v>
      </c>
      <c r="AC15" s="195">
        <v>7</v>
      </c>
    </row>
    <row r="16" spans="1:29" ht="12" customHeight="1">
      <c r="A16" s="514" t="s">
        <v>18</v>
      </c>
      <c r="B16" s="531" t="s">
        <v>19</v>
      </c>
      <c r="C16" s="511" t="s">
        <v>309</v>
      </c>
      <c r="D16" s="512"/>
      <c r="E16" s="159">
        <v>8</v>
      </c>
      <c r="F16" s="135">
        <v>218.89885217486247</v>
      </c>
      <c r="G16" s="258">
        <v>0</v>
      </c>
      <c r="H16" s="135">
        <v>0</v>
      </c>
      <c r="I16" s="258">
        <v>0</v>
      </c>
      <c r="J16" s="135">
        <v>0</v>
      </c>
      <c r="K16" s="135">
        <v>0</v>
      </c>
      <c r="L16" s="135">
        <v>1.2950565723566583</v>
      </c>
      <c r="M16" s="137">
        <v>0.27624233987088676</v>
      </c>
      <c r="N16" s="137">
        <v>0</v>
      </c>
      <c r="O16" s="257">
        <v>0</v>
      </c>
      <c r="P16" s="137">
        <v>92.61597674323383</v>
      </c>
      <c r="Q16" s="137">
        <v>0</v>
      </c>
      <c r="R16" s="136">
        <v>0</v>
      </c>
      <c r="S16" s="137">
        <v>0</v>
      </c>
      <c r="T16" s="137">
        <v>0</v>
      </c>
      <c r="U16" s="137">
        <v>25.681086134654489</v>
      </c>
      <c r="V16" s="137">
        <v>0</v>
      </c>
      <c r="W16" s="137">
        <v>0</v>
      </c>
      <c r="X16" s="257">
        <v>0</v>
      </c>
      <c r="Y16" s="136">
        <v>0</v>
      </c>
      <c r="Z16" s="135">
        <v>0.1513600567770817</v>
      </c>
      <c r="AA16" s="134">
        <v>0</v>
      </c>
      <c r="AB16" s="135">
        <v>338.91857402175543</v>
      </c>
      <c r="AC16" s="133">
        <v>8</v>
      </c>
    </row>
    <row r="17" spans="1:29" ht="12" customHeight="1">
      <c r="A17" s="515"/>
      <c r="B17" s="532"/>
      <c r="C17" s="519" t="s">
        <v>274</v>
      </c>
      <c r="D17" s="520"/>
      <c r="E17" s="160">
        <v>9</v>
      </c>
      <c r="F17" s="142">
        <v>535.34284622418761</v>
      </c>
      <c r="G17" s="140">
        <v>0</v>
      </c>
      <c r="H17" s="142">
        <v>0</v>
      </c>
      <c r="I17" s="140">
        <v>0</v>
      </c>
      <c r="J17" s="142">
        <v>0</v>
      </c>
      <c r="K17" s="142">
        <v>0</v>
      </c>
      <c r="L17" s="142">
        <v>7.160122289099073</v>
      </c>
      <c r="M17" s="142">
        <v>0.59489688681434161</v>
      </c>
      <c r="N17" s="142">
        <v>0</v>
      </c>
      <c r="O17" s="141">
        <v>0</v>
      </c>
      <c r="P17" s="142">
        <v>1324.6572561383396</v>
      </c>
      <c r="Q17" s="142">
        <v>0</v>
      </c>
      <c r="R17" s="140">
        <v>0</v>
      </c>
      <c r="S17" s="142">
        <v>0</v>
      </c>
      <c r="T17" s="142">
        <v>0</v>
      </c>
      <c r="U17" s="142">
        <v>91.712354474607267</v>
      </c>
      <c r="V17" s="142">
        <v>0</v>
      </c>
      <c r="W17" s="142">
        <v>0</v>
      </c>
      <c r="X17" s="141">
        <v>0</v>
      </c>
      <c r="Y17" s="140">
        <v>0</v>
      </c>
      <c r="Z17" s="142">
        <v>12.674084537799068</v>
      </c>
      <c r="AA17" s="141">
        <v>0</v>
      </c>
      <c r="AB17" s="142">
        <v>1972.1415605508466</v>
      </c>
      <c r="AC17" s="139">
        <v>9</v>
      </c>
    </row>
    <row r="18" spans="1:29" ht="12" customHeight="1">
      <c r="A18" s="515"/>
      <c r="B18" s="532"/>
      <c r="C18" s="534" t="s">
        <v>223</v>
      </c>
      <c r="D18" s="535"/>
      <c r="E18" s="160">
        <v>10</v>
      </c>
      <c r="F18" s="142">
        <v>0</v>
      </c>
      <c r="G18" s="140">
        <v>0</v>
      </c>
      <c r="H18" s="142">
        <v>0</v>
      </c>
      <c r="I18" s="140">
        <v>0</v>
      </c>
      <c r="J18" s="142">
        <v>0</v>
      </c>
      <c r="K18" s="142">
        <v>0</v>
      </c>
      <c r="L18" s="142">
        <v>0</v>
      </c>
      <c r="M18" s="144">
        <v>0</v>
      </c>
      <c r="N18" s="144">
        <v>0</v>
      </c>
      <c r="O18" s="145">
        <v>0</v>
      </c>
      <c r="P18" s="144">
        <v>15.569169771663322</v>
      </c>
      <c r="Q18" s="144">
        <v>0</v>
      </c>
      <c r="R18" s="143">
        <v>0</v>
      </c>
      <c r="S18" s="144">
        <v>0</v>
      </c>
      <c r="T18" s="144">
        <v>0</v>
      </c>
      <c r="U18" s="144">
        <v>0</v>
      </c>
      <c r="V18" s="144">
        <v>0</v>
      </c>
      <c r="W18" s="144">
        <v>0</v>
      </c>
      <c r="X18" s="145">
        <v>0</v>
      </c>
      <c r="Y18" s="143">
        <v>0</v>
      </c>
      <c r="Z18" s="142">
        <v>0</v>
      </c>
      <c r="AA18" s="141">
        <v>0</v>
      </c>
      <c r="AB18" s="142">
        <v>15.569169771663322</v>
      </c>
      <c r="AC18" s="139">
        <v>10</v>
      </c>
    </row>
    <row r="19" spans="1:29" ht="12" customHeight="1">
      <c r="A19" s="515"/>
      <c r="B19" s="532"/>
      <c r="C19" s="519" t="s">
        <v>20</v>
      </c>
      <c r="D19" s="520"/>
      <c r="E19" s="160">
        <v>11</v>
      </c>
      <c r="F19" s="142">
        <v>0</v>
      </c>
      <c r="G19" s="140">
        <v>0</v>
      </c>
      <c r="H19" s="142">
        <v>0</v>
      </c>
      <c r="I19" s="140">
        <v>0</v>
      </c>
      <c r="J19" s="142">
        <v>0</v>
      </c>
      <c r="K19" s="142">
        <v>0</v>
      </c>
      <c r="L19" s="142">
        <v>0</v>
      </c>
      <c r="M19" s="144">
        <v>0</v>
      </c>
      <c r="N19" s="144">
        <v>0</v>
      </c>
      <c r="O19" s="145">
        <v>0</v>
      </c>
      <c r="P19" s="144">
        <v>0</v>
      </c>
      <c r="Q19" s="144">
        <v>0</v>
      </c>
      <c r="R19" s="143">
        <v>0</v>
      </c>
      <c r="S19" s="144">
        <v>4.4022710832685039</v>
      </c>
      <c r="T19" s="144">
        <v>11.024444171477706</v>
      </c>
      <c r="U19" s="144">
        <v>58.065962412480033</v>
      </c>
      <c r="V19" s="144">
        <v>0</v>
      </c>
      <c r="W19" s="144">
        <v>0</v>
      </c>
      <c r="X19" s="145">
        <v>0</v>
      </c>
      <c r="Y19" s="143">
        <v>0</v>
      </c>
      <c r="Z19" s="142">
        <v>0</v>
      </c>
      <c r="AA19" s="141">
        <v>0</v>
      </c>
      <c r="AB19" s="142">
        <v>73.492677667226232</v>
      </c>
      <c r="AC19" s="139">
        <v>11</v>
      </c>
    </row>
    <row r="20" spans="1:29" ht="12" customHeight="1">
      <c r="A20" s="515"/>
      <c r="B20" s="532"/>
      <c r="C20" s="519" t="s">
        <v>310</v>
      </c>
      <c r="D20" s="520"/>
      <c r="E20" s="160">
        <v>12</v>
      </c>
      <c r="F20" s="142">
        <v>8.8979309121183583</v>
      </c>
      <c r="G20" s="140">
        <v>0</v>
      </c>
      <c r="H20" s="142">
        <v>0</v>
      </c>
      <c r="I20" s="140">
        <v>0</v>
      </c>
      <c r="J20" s="142">
        <v>0</v>
      </c>
      <c r="K20" s="142">
        <v>0</v>
      </c>
      <c r="L20" s="142">
        <v>9.6408822285004554</v>
      </c>
      <c r="M20" s="144">
        <v>0</v>
      </c>
      <c r="N20" s="144">
        <v>0</v>
      </c>
      <c r="O20" s="145">
        <v>0</v>
      </c>
      <c r="P20" s="144">
        <v>419.50992234096276</v>
      </c>
      <c r="Q20" s="144">
        <v>0</v>
      </c>
      <c r="R20" s="143">
        <v>0</v>
      </c>
      <c r="S20" s="144">
        <v>0</v>
      </c>
      <c r="T20" s="144">
        <v>0</v>
      </c>
      <c r="U20" s="144">
        <v>22.344716046349753</v>
      </c>
      <c r="V20" s="144">
        <v>0</v>
      </c>
      <c r="W20" s="144">
        <v>80.372497236211771</v>
      </c>
      <c r="X20" s="145">
        <v>0</v>
      </c>
      <c r="Y20" s="143">
        <v>8.2767950975173683</v>
      </c>
      <c r="Z20" s="142">
        <v>51.485212026914517</v>
      </c>
      <c r="AA20" s="141">
        <v>80.372497236211771</v>
      </c>
      <c r="AB20" s="142">
        <v>680.9004490302857</v>
      </c>
      <c r="AC20" s="139">
        <v>12</v>
      </c>
    </row>
    <row r="21" spans="1:29" ht="12" customHeight="1">
      <c r="A21" s="515"/>
      <c r="B21" s="532"/>
      <c r="C21" s="487" t="s">
        <v>21</v>
      </c>
      <c r="D21" s="508"/>
      <c r="E21" s="163">
        <v>13</v>
      </c>
      <c r="F21" s="142">
        <v>0</v>
      </c>
      <c r="G21" s="140">
        <v>0</v>
      </c>
      <c r="H21" s="142">
        <v>0</v>
      </c>
      <c r="I21" s="140">
        <v>0</v>
      </c>
      <c r="J21" s="142">
        <v>0</v>
      </c>
      <c r="K21" s="155">
        <v>0</v>
      </c>
      <c r="L21" s="142">
        <v>0</v>
      </c>
      <c r="M21" s="144">
        <v>0</v>
      </c>
      <c r="N21" s="144">
        <v>0</v>
      </c>
      <c r="O21" s="145">
        <v>0</v>
      </c>
      <c r="P21" s="144">
        <v>34.477098090597664</v>
      </c>
      <c r="Q21" s="144">
        <v>0</v>
      </c>
      <c r="R21" s="143">
        <v>0</v>
      </c>
      <c r="S21" s="144">
        <v>0</v>
      </c>
      <c r="T21" s="144">
        <v>0</v>
      </c>
      <c r="U21" s="144">
        <v>0</v>
      </c>
      <c r="V21" s="144">
        <v>0</v>
      </c>
      <c r="W21" s="144">
        <v>0</v>
      </c>
      <c r="X21" s="145">
        <v>0</v>
      </c>
      <c r="Y21" s="143">
        <v>0</v>
      </c>
      <c r="Z21" s="142">
        <v>0</v>
      </c>
      <c r="AA21" s="141">
        <v>0</v>
      </c>
      <c r="AB21" s="142">
        <v>34.477098090597664</v>
      </c>
      <c r="AC21" s="157">
        <v>13</v>
      </c>
    </row>
    <row r="22" spans="1:29" ht="12" customHeight="1">
      <c r="A22" s="515"/>
      <c r="B22" s="533"/>
      <c r="C22" s="509" t="s">
        <v>22</v>
      </c>
      <c r="D22" s="510"/>
      <c r="E22" s="195">
        <v>14</v>
      </c>
      <c r="F22" s="202">
        <v>763.13962931116828</v>
      </c>
      <c r="G22" s="200">
        <v>0</v>
      </c>
      <c r="H22" s="202">
        <v>0</v>
      </c>
      <c r="I22" s="200">
        <v>0</v>
      </c>
      <c r="J22" s="202">
        <v>0</v>
      </c>
      <c r="K22" s="198">
        <v>0</v>
      </c>
      <c r="L22" s="202">
        <v>18.096061089956187</v>
      </c>
      <c r="M22" s="202">
        <v>0.87113922668522836</v>
      </c>
      <c r="N22" s="202">
        <v>0</v>
      </c>
      <c r="O22" s="201">
        <v>0</v>
      </c>
      <c r="P22" s="202">
        <v>1886.8294230847971</v>
      </c>
      <c r="Q22" s="202">
        <v>0</v>
      </c>
      <c r="R22" s="200">
        <v>0</v>
      </c>
      <c r="S22" s="202">
        <v>4.4022710832685039</v>
      </c>
      <c r="T22" s="202">
        <v>11.024444171477706</v>
      </c>
      <c r="U22" s="202">
        <v>197.80411906809155</v>
      </c>
      <c r="V22" s="202">
        <v>0</v>
      </c>
      <c r="W22" s="202">
        <v>80.372497236211771</v>
      </c>
      <c r="X22" s="201">
        <v>0</v>
      </c>
      <c r="Y22" s="200">
        <v>8.2767950975173683</v>
      </c>
      <c r="Z22" s="202">
        <v>64.310656621490665</v>
      </c>
      <c r="AA22" s="201">
        <v>80.372497236211771</v>
      </c>
      <c r="AB22" s="202">
        <v>3115.4995291323753</v>
      </c>
      <c r="AC22" s="195">
        <v>14</v>
      </c>
    </row>
    <row r="23" spans="1:29" ht="12" customHeight="1">
      <c r="A23" s="515"/>
      <c r="B23" s="531" t="s">
        <v>23</v>
      </c>
      <c r="C23" s="511" t="s">
        <v>309</v>
      </c>
      <c r="D23" s="512"/>
      <c r="E23" s="159">
        <v>15</v>
      </c>
      <c r="F23" s="135">
        <v>0</v>
      </c>
      <c r="G23" s="258">
        <v>0</v>
      </c>
      <c r="H23" s="135">
        <v>0</v>
      </c>
      <c r="I23" s="258">
        <v>0</v>
      </c>
      <c r="J23" s="135">
        <v>0</v>
      </c>
      <c r="K23" s="135">
        <v>0</v>
      </c>
      <c r="L23" s="135">
        <v>0</v>
      </c>
      <c r="M23" s="137">
        <v>0</v>
      </c>
      <c r="N23" s="137">
        <v>0</v>
      </c>
      <c r="O23" s="257">
        <v>0</v>
      </c>
      <c r="P23" s="137">
        <v>0</v>
      </c>
      <c r="Q23" s="137">
        <v>0</v>
      </c>
      <c r="R23" s="136">
        <v>0</v>
      </c>
      <c r="S23" s="137">
        <v>0</v>
      </c>
      <c r="T23" s="137">
        <v>0</v>
      </c>
      <c r="U23" s="137">
        <v>0</v>
      </c>
      <c r="V23" s="137">
        <v>0</v>
      </c>
      <c r="W23" s="137">
        <v>0</v>
      </c>
      <c r="X23" s="257">
        <v>0</v>
      </c>
      <c r="Y23" s="136">
        <v>181.36370770721587</v>
      </c>
      <c r="Z23" s="135">
        <v>0</v>
      </c>
      <c r="AA23" s="134">
        <v>0</v>
      </c>
      <c r="AB23" s="135">
        <v>181.36370770721587</v>
      </c>
      <c r="AC23" s="133">
        <v>15</v>
      </c>
    </row>
    <row r="24" spans="1:29" ht="12" customHeight="1">
      <c r="A24" s="515"/>
      <c r="B24" s="532"/>
      <c r="C24" s="519" t="s">
        <v>274</v>
      </c>
      <c r="D24" s="520"/>
      <c r="E24" s="160">
        <v>16</v>
      </c>
      <c r="F24" s="142">
        <v>0</v>
      </c>
      <c r="G24" s="140">
        <v>0</v>
      </c>
      <c r="H24" s="142">
        <v>0</v>
      </c>
      <c r="I24" s="140">
        <v>0</v>
      </c>
      <c r="J24" s="142">
        <v>0</v>
      </c>
      <c r="K24" s="142">
        <v>0</v>
      </c>
      <c r="L24" s="142">
        <v>0</v>
      </c>
      <c r="M24" s="142">
        <v>0</v>
      </c>
      <c r="N24" s="142">
        <v>0</v>
      </c>
      <c r="O24" s="141">
        <v>0</v>
      </c>
      <c r="P24" s="142">
        <v>0</v>
      </c>
      <c r="Q24" s="142">
        <v>0</v>
      </c>
      <c r="R24" s="140">
        <v>0</v>
      </c>
      <c r="S24" s="142">
        <v>0</v>
      </c>
      <c r="T24" s="142">
        <v>0</v>
      </c>
      <c r="U24" s="142">
        <v>0</v>
      </c>
      <c r="V24" s="142">
        <v>0</v>
      </c>
      <c r="W24" s="142">
        <v>0</v>
      </c>
      <c r="X24" s="141">
        <v>0</v>
      </c>
      <c r="Y24" s="140">
        <v>681.28570746154571</v>
      </c>
      <c r="Z24" s="142">
        <v>952.12702507199504</v>
      </c>
      <c r="AA24" s="141">
        <v>0</v>
      </c>
      <c r="AB24" s="140">
        <v>1633.4127325335407</v>
      </c>
      <c r="AC24" s="139">
        <v>16</v>
      </c>
    </row>
    <row r="25" spans="1:29" ht="12" customHeight="1">
      <c r="A25" s="515"/>
      <c r="B25" s="532"/>
      <c r="C25" s="534" t="s">
        <v>223</v>
      </c>
      <c r="D25" s="535"/>
      <c r="E25" s="160">
        <v>17</v>
      </c>
      <c r="F25" s="142">
        <v>0</v>
      </c>
      <c r="G25" s="140">
        <v>0</v>
      </c>
      <c r="H25" s="142">
        <v>0</v>
      </c>
      <c r="I25" s="140">
        <v>0</v>
      </c>
      <c r="J25" s="142">
        <v>0</v>
      </c>
      <c r="K25" s="142">
        <v>0</v>
      </c>
      <c r="L25" s="142">
        <v>0</v>
      </c>
      <c r="M25" s="142">
        <v>0</v>
      </c>
      <c r="N25" s="142">
        <v>0</v>
      </c>
      <c r="O25" s="141">
        <v>0</v>
      </c>
      <c r="P25" s="142">
        <v>0</v>
      </c>
      <c r="Q25" s="142">
        <v>0</v>
      </c>
      <c r="R25" s="140">
        <v>0</v>
      </c>
      <c r="S25" s="142">
        <v>0</v>
      </c>
      <c r="T25" s="142">
        <v>0</v>
      </c>
      <c r="U25" s="142">
        <v>0</v>
      </c>
      <c r="V25" s="142">
        <v>0</v>
      </c>
      <c r="W25" s="142">
        <v>0</v>
      </c>
      <c r="X25" s="141">
        <v>0</v>
      </c>
      <c r="Y25" s="140">
        <v>9.3423548840573787</v>
      </c>
      <c r="Z25" s="142">
        <v>0</v>
      </c>
      <c r="AA25" s="141">
        <v>0</v>
      </c>
      <c r="AB25" s="142">
        <v>9.3423548840573787</v>
      </c>
      <c r="AC25" s="139">
        <v>17</v>
      </c>
    </row>
    <row r="26" spans="1:29" ht="12" customHeight="1">
      <c r="A26" s="515"/>
      <c r="B26" s="532"/>
      <c r="C26" s="519" t="s">
        <v>20</v>
      </c>
      <c r="D26" s="520"/>
      <c r="E26" s="160">
        <v>18</v>
      </c>
      <c r="F26" s="142">
        <v>0</v>
      </c>
      <c r="G26" s="140">
        <v>0</v>
      </c>
      <c r="H26" s="142">
        <v>0</v>
      </c>
      <c r="I26" s="140">
        <v>0</v>
      </c>
      <c r="J26" s="142">
        <v>0</v>
      </c>
      <c r="K26" s="142">
        <v>0</v>
      </c>
      <c r="L26" s="142">
        <v>0</v>
      </c>
      <c r="M26" s="144">
        <v>0</v>
      </c>
      <c r="N26" s="144">
        <v>0</v>
      </c>
      <c r="O26" s="145">
        <v>0</v>
      </c>
      <c r="P26" s="144">
        <v>0</v>
      </c>
      <c r="Q26" s="144">
        <v>0</v>
      </c>
      <c r="R26" s="143">
        <v>0</v>
      </c>
      <c r="S26" s="144">
        <v>0</v>
      </c>
      <c r="T26" s="144">
        <v>0</v>
      </c>
      <c r="U26" s="144">
        <v>0</v>
      </c>
      <c r="V26" s="144">
        <v>0</v>
      </c>
      <c r="W26" s="144">
        <v>0</v>
      </c>
      <c r="X26" s="145">
        <v>0</v>
      </c>
      <c r="Y26" s="143">
        <v>29.02356385374442</v>
      </c>
      <c r="Z26" s="142">
        <v>2.1121825055616972</v>
      </c>
      <c r="AA26" s="141">
        <v>0</v>
      </c>
      <c r="AB26" s="142">
        <v>31.135746359306118</v>
      </c>
      <c r="AC26" s="139">
        <v>18</v>
      </c>
    </row>
    <row r="27" spans="1:29" ht="12" customHeight="1">
      <c r="A27" s="515"/>
      <c r="B27" s="532"/>
      <c r="C27" s="519" t="s">
        <v>310</v>
      </c>
      <c r="D27" s="520"/>
      <c r="E27" s="160">
        <v>19</v>
      </c>
      <c r="F27" s="142">
        <v>0</v>
      </c>
      <c r="G27" s="140">
        <v>0</v>
      </c>
      <c r="H27" s="142">
        <v>0</v>
      </c>
      <c r="I27" s="140">
        <v>0</v>
      </c>
      <c r="J27" s="142">
        <v>0</v>
      </c>
      <c r="K27" s="142">
        <v>0</v>
      </c>
      <c r="L27" s="142">
        <v>0</v>
      </c>
      <c r="M27" s="144">
        <v>0</v>
      </c>
      <c r="N27" s="144">
        <v>0</v>
      </c>
      <c r="O27" s="145">
        <v>0</v>
      </c>
      <c r="P27" s="144">
        <v>0</v>
      </c>
      <c r="Q27" s="144">
        <v>0</v>
      </c>
      <c r="R27" s="143">
        <v>0</v>
      </c>
      <c r="S27" s="144">
        <v>0</v>
      </c>
      <c r="T27" s="144">
        <v>0</v>
      </c>
      <c r="U27" s="144">
        <v>0</v>
      </c>
      <c r="V27" s="144">
        <v>0</v>
      </c>
      <c r="W27" s="144">
        <v>0</v>
      </c>
      <c r="X27" s="145">
        <v>0</v>
      </c>
      <c r="Y27" s="143">
        <v>0</v>
      </c>
      <c r="Z27" s="142">
        <v>588.60950743151943</v>
      </c>
      <c r="AA27" s="141">
        <v>0</v>
      </c>
      <c r="AB27" s="142">
        <v>588.60950743151943</v>
      </c>
      <c r="AC27" s="139">
        <v>19</v>
      </c>
    </row>
    <row r="28" spans="1:29" ht="12" customHeight="1">
      <c r="A28" s="515"/>
      <c r="B28" s="532"/>
      <c r="C28" s="487" t="s">
        <v>21</v>
      </c>
      <c r="D28" s="508"/>
      <c r="E28" s="163">
        <v>20</v>
      </c>
      <c r="F28" s="142">
        <v>0</v>
      </c>
      <c r="G28" s="140">
        <v>0</v>
      </c>
      <c r="H28" s="142">
        <v>0</v>
      </c>
      <c r="I28" s="140">
        <v>0</v>
      </c>
      <c r="J28" s="142">
        <v>0</v>
      </c>
      <c r="K28" s="155">
        <v>0</v>
      </c>
      <c r="L28" s="142">
        <v>0</v>
      </c>
      <c r="M28" s="144">
        <v>0</v>
      </c>
      <c r="N28" s="144">
        <v>0</v>
      </c>
      <c r="O28" s="145">
        <v>0</v>
      </c>
      <c r="P28" s="144">
        <v>0</v>
      </c>
      <c r="Q28" s="144">
        <v>0</v>
      </c>
      <c r="R28" s="143">
        <v>0</v>
      </c>
      <c r="S28" s="144">
        <v>0</v>
      </c>
      <c r="T28" s="144">
        <v>0</v>
      </c>
      <c r="U28" s="144">
        <v>0</v>
      </c>
      <c r="V28" s="144">
        <v>0</v>
      </c>
      <c r="W28" s="144">
        <v>0</v>
      </c>
      <c r="X28" s="145">
        <v>0</v>
      </c>
      <c r="Y28" s="143">
        <v>18.100492704963898</v>
      </c>
      <c r="Z28" s="142">
        <v>0</v>
      </c>
      <c r="AA28" s="141">
        <v>0</v>
      </c>
      <c r="AB28" s="142">
        <v>18.100492704963898</v>
      </c>
      <c r="AC28" s="157">
        <v>20</v>
      </c>
    </row>
    <row r="29" spans="1:29" ht="12" customHeight="1">
      <c r="A29" s="515"/>
      <c r="B29" s="533"/>
      <c r="C29" s="509" t="s">
        <v>24</v>
      </c>
      <c r="D29" s="510"/>
      <c r="E29" s="195">
        <v>21</v>
      </c>
      <c r="F29" s="198">
        <v>0</v>
      </c>
      <c r="G29" s="196">
        <v>0</v>
      </c>
      <c r="H29" s="198">
        <v>0</v>
      </c>
      <c r="I29" s="196">
        <v>0</v>
      </c>
      <c r="J29" s="198">
        <v>0</v>
      </c>
      <c r="K29" s="198">
        <v>0</v>
      </c>
      <c r="L29" s="198">
        <v>0</v>
      </c>
      <c r="M29" s="198">
        <v>0</v>
      </c>
      <c r="N29" s="198">
        <v>0</v>
      </c>
      <c r="O29" s="197">
        <v>0</v>
      </c>
      <c r="P29" s="198">
        <v>0</v>
      </c>
      <c r="Q29" s="198">
        <v>0</v>
      </c>
      <c r="R29" s="196">
        <v>0</v>
      </c>
      <c r="S29" s="198">
        <v>0</v>
      </c>
      <c r="T29" s="198">
        <v>0</v>
      </c>
      <c r="U29" s="198">
        <v>0</v>
      </c>
      <c r="V29" s="198">
        <v>0</v>
      </c>
      <c r="W29" s="198">
        <v>0</v>
      </c>
      <c r="X29" s="197">
        <v>0</v>
      </c>
      <c r="Y29" s="196">
        <v>919.11582661152738</v>
      </c>
      <c r="Z29" s="198">
        <v>1542.8486808882337</v>
      </c>
      <c r="AA29" s="197">
        <v>0</v>
      </c>
      <c r="AB29" s="198">
        <v>2461.9645074997607</v>
      </c>
      <c r="AC29" s="195">
        <v>21</v>
      </c>
    </row>
    <row r="30" spans="1:29" ht="18" customHeight="1">
      <c r="A30" s="515"/>
      <c r="B30" s="524" t="s">
        <v>25</v>
      </c>
      <c r="C30" s="511" t="s">
        <v>26</v>
      </c>
      <c r="D30" s="512"/>
      <c r="E30" s="159">
        <v>22</v>
      </c>
      <c r="F30" s="135">
        <v>0</v>
      </c>
      <c r="G30" s="258">
        <v>0</v>
      </c>
      <c r="H30" s="135">
        <v>0</v>
      </c>
      <c r="I30" s="258">
        <v>0</v>
      </c>
      <c r="J30" s="135">
        <v>0</v>
      </c>
      <c r="K30" s="135">
        <v>0</v>
      </c>
      <c r="L30" s="135">
        <v>0</v>
      </c>
      <c r="M30" s="137">
        <v>0</v>
      </c>
      <c r="N30" s="137">
        <v>0</v>
      </c>
      <c r="O30" s="257">
        <v>0</v>
      </c>
      <c r="P30" s="137">
        <v>0</v>
      </c>
      <c r="Q30" s="137">
        <v>0</v>
      </c>
      <c r="R30" s="136">
        <v>0</v>
      </c>
      <c r="S30" s="137">
        <v>0</v>
      </c>
      <c r="T30" s="137">
        <v>0</v>
      </c>
      <c r="U30" s="137">
        <v>0</v>
      </c>
      <c r="V30" s="137">
        <v>0</v>
      </c>
      <c r="W30" s="137">
        <v>0</v>
      </c>
      <c r="X30" s="257">
        <v>0</v>
      </c>
      <c r="Y30" s="136">
        <v>47.72533404304685</v>
      </c>
      <c r="Z30" s="135">
        <v>0</v>
      </c>
      <c r="AA30" s="134">
        <v>0</v>
      </c>
      <c r="AB30" s="135">
        <v>47.72533404304685</v>
      </c>
      <c r="AC30" s="133">
        <v>22</v>
      </c>
    </row>
    <row r="31" spans="1:29" ht="18" customHeight="1">
      <c r="A31" s="515"/>
      <c r="B31" s="525"/>
      <c r="C31" s="487" t="s">
        <v>21</v>
      </c>
      <c r="D31" s="508"/>
      <c r="E31" s="161">
        <v>23</v>
      </c>
      <c r="F31" s="142">
        <v>0</v>
      </c>
      <c r="G31" s="140">
        <v>0</v>
      </c>
      <c r="H31" s="142">
        <v>0</v>
      </c>
      <c r="I31" s="140">
        <v>0</v>
      </c>
      <c r="J31" s="142">
        <v>0</v>
      </c>
      <c r="K31" s="155">
        <v>0</v>
      </c>
      <c r="L31" s="142">
        <v>0</v>
      </c>
      <c r="M31" s="144">
        <v>0</v>
      </c>
      <c r="N31" s="144">
        <v>0</v>
      </c>
      <c r="O31" s="145">
        <v>0</v>
      </c>
      <c r="P31" s="144">
        <v>5.6557002279272268</v>
      </c>
      <c r="Q31" s="144">
        <v>0</v>
      </c>
      <c r="R31" s="143">
        <v>0</v>
      </c>
      <c r="S31" s="144">
        <v>0</v>
      </c>
      <c r="T31" s="144">
        <v>0</v>
      </c>
      <c r="U31" s="144">
        <v>0</v>
      </c>
      <c r="V31" s="144">
        <v>0</v>
      </c>
      <c r="W31" s="144">
        <v>0</v>
      </c>
      <c r="X31" s="145">
        <v>0</v>
      </c>
      <c r="Y31" s="143">
        <v>3.2123749471126946</v>
      </c>
      <c r="Z31" s="142">
        <v>2.1121825055616972</v>
      </c>
      <c r="AA31" s="141">
        <v>0</v>
      </c>
      <c r="AB31" s="142">
        <v>10.980223559759242</v>
      </c>
      <c r="AC31" s="146">
        <v>23</v>
      </c>
    </row>
    <row r="32" spans="1:29" ht="18" customHeight="1">
      <c r="A32" s="515"/>
      <c r="B32" s="526"/>
      <c r="C32" s="521" t="s">
        <v>168</v>
      </c>
      <c r="D32" s="518"/>
      <c r="E32" s="162">
        <v>24</v>
      </c>
      <c r="F32" s="135">
        <v>0</v>
      </c>
      <c r="G32" s="258">
        <v>0</v>
      </c>
      <c r="H32" s="135">
        <v>0</v>
      </c>
      <c r="I32" s="258">
        <v>0</v>
      </c>
      <c r="J32" s="135">
        <v>0</v>
      </c>
      <c r="K32" s="156">
        <v>0</v>
      </c>
      <c r="L32" s="135">
        <v>0</v>
      </c>
      <c r="M32" s="137">
        <v>0</v>
      </c>
      <c r="N32" s="137">
        <v>0</v>
      </c>
      <c r="O32" s="257">
        <v>0</v>
      </c>
      <c r="P32" s="137">
        <v>5.6557002279272268</v>
      </c>
      <c r="Q32" s="137">
        <v>0</v>
      </c>
      <c r="R32" s="136">
        <v>0</v>
      </c>
      <c r="S32" s="137">
        <v>0</v>
      </c>
      <c r="T32" s="137">
        <v>0</v>
      </c>
      <c r="U32" s="137">
        <v>0</v>
      </c>
      <c r="V32" s="137">
        <v>0</v>
      </c>
      <c r="W32" s="137">
        <v>0</v>
      </c>
      <c r="X32" s="257">
        <v>0</v>
      </c>
      <c r="Y32" s="136">
        <v>50.955997761672734</v>
      </c>
      <c r="Z32" s="135">
        <v>2.1345998990023065</v>
      </c>
      <c r="AA32" s="134">
        <v>0</v>
      </c>
      <c r="AB32" s="135">
        <v>58.746297888602271</v>
      </c>
      <c r="AC32" s="147">
        <v>24</v>
      </c>
    </row>
    <row r="33" spans="1:29" ht="12" customHeight="1">
      <c r="A33" s="529"/>
      <c r="B33" s="148"/>
      <c r="C33" s="521" t="s">
        <v>27</v>
      </c>
      <c r="D33" s="522"/>
      <c r="E33" s="161">
        <v>25</v>
      </c>
      <c r="F33" s="135">
        <v>0</v>
      </c>
      <c r="G33" s="258">
        <v>0</v>
      </c>
      <c r="H33" s="135">
        <v>0</v>
      </c>
      <c r="I33" s="258">
        <v>0</v>
      </c>
      <c r="J33" s="135">
        <v>0</v>
      </c>
      <c r="K33" s="156">
        <v>0</v>
      </c>
      <c r="L33" s="135">
        <v>0</v>
      </c>
      <c r="M33" s="137">
        <v>0</v>
      </c>
      <c r="N33" s="137">
        <v>0</v>
      </c>
      <c r="O33" s="257">
        <v>0</v>
      </c>
      <c r="P33" s="137">
        <v>14.335325990528053</v>
      </c>
      <c r="Q33" s="137">
        <v>0</v>
      </c>
      <c r="R33" s="136">
        <v>0</v>
      </c>
      <c r="S33" s="137">
        <v>0</v>
      </c>
      <c r="T33" s="137">
        <v>0</v>
      </c>
      <c r="U33" s="137">
        <v>0</v>
      </c>
      <c r="V33" s="137">
        <v>0</v>
      </c>
      <c r="W33" s="137">
        <v>0</v>
      </c>
      <c r="X33" s="257">
        <v>0</v>
      </c>
      <c r="Y33" s="136">
        <v>50.234614912172951</v>
      </c>
      <c r="Z33" s="135">
        <v>150.73922805006211</v>
      </c>
      <c r="AA33" s="134">
        <v>0</v>
      </c>
      <c r="AB33" s="135">
        <v>215.30916895276309</v>
      </c>
      <c r="AC33" s="146">
        <v>25</v>
      </c>
    </row>
    <row r="34" spans="1:29" ht="12" customHeight="1">
      <c r="A34" s="527"/>
      <c r="B34" s="530"/>
      <c r="C34" s="509" t="s">
        <v>28</v>
      </c>
      <c r="D34" s="510"/>
      <c r="E34" s="195">
        <v>26</v>
      </c>
      <c r="F34" s="202">
        <v>0</v>
      </c>
      <c r="G34" s="200">
        <v>14.78882051072077</v>
      </c>
      <c r="H34" s="202">
        <v>6.7829006469311715</v>
      </c>
      <c r="I34" s="200">
        <v>697.3827539614299</v>
      </c>
      <c r="J34" s="202">
        <v>1043.9590991188525</v>
      </c>
      <c r="K34" s="198">
        <v>0</v>
      </c>
      <c r="L34" s="202">
        <v>430.25814766135744</v>
      </c>
      <c r="M34" s="202">
        <v>0</v>
      </c>
      <c r="N34" s="202">
        <v>0.69513709754466413</v>
      </c>
      <c r="O34" s="201">
        <v>30.590782322673981</v>
      </c>
      <c r="P34" s="202">
        <v>1568.4047141355825</v>
      </c>
      <c r="Q34" s="202">
        <v>0.37133712757100545</v>
      </c>
      <c r="R34" s="200">
        <v>0</v>
      </c>
      <c r="S34" s="202">
        <v>0</v>
      </c>
      <c r="T34" s="202">
        <v>3.6850509765385087</v>
      </c>
      <c r="U34" s="202">
        <v>34.288887524055191</v>
      </c>
      <c r="V34" s="202">
        <v>104.01090502122315</v>
      </c>
      <c r="W34" s="202">
        <v>0</v>
      </c>
      <c r="X34" s="201">
        <v>28.074629106443378</v>
      </c>
      <c r="Y34" s="200">
        <v>1490.2181686661479</v>
      </c>
      <c r="Z34" s="202">
        <v>1325.6642304385209</v>
      </c>
      <c r="AA34" s="201">
        <v>0</v>
      </c>
      <c r="AB34" s="202">
        <v>6779.1755380856839</v>
      </c>
      <c r="AC34" s="195">
        <v>26</v>
      </c>
    </row>
    <row r="35" spans="1:29" ht="12" customHeight="1">
      <c r="A35" s="528"/>
      <c r="B35" s="528"/>
      <c r="C35" s="521" t="s">
        <v>29</v>
      </c>
      <c r="D35" s="522"/>
      <c r="E35" s="161">
        <v>27</v>
      </c>
      <c r="F35" s="135">
        <v>0</v>
      </c>
      <c r="G35" s="258">
        <v>0</v>
      </c>
      <c r="H35" s="135">
        <v>3.961243465858685</v>
      </c>
      <c r="I35" s="258">
        <v>0</v>
      </c>
      <c r="J35" s="135">
        <v>0</v>
      </c>
      <c r="K35" s="156">
        <v>0</v>
      </c>
      <c r="L35" s="135">
        <v>0</v>
      </c>
      <c r="M35" s="137">
        <v>0</v>
      </c>
      <c r="N35" s="137">
        <v>0</v>
      </c>
      <c r="O35" s="257">
        <v>0</v>
      </c>
      <c r="P35" s="137">
        <v>4.3845282452333177E-2</v>
      </c>
      <c r="Q35" s="137">
        <v>0</v>
      </c>
      <c r="R35" s="136">
        <v>0</v>
      </c>
      <c r="S35" s="137">
        <v>0</v>
      </c>
      <c r="T35" s="137">
        <v>0</v>
      </c>
      <c r="U35" s="137">
        <v>0</v>
      </c>
      <c r="V35" s="137">
        <v>0</v>
      </c>
      <c r="W35" s="137">
        <v>0</v>
      </c>
      <c r="X35" s="257">
        <v>0</v>
      </c>
      <c r="Y35" s="136">
        <v>0</v>
      </c>
      <c r="Z35" s="135">
        <v>0</v>
      </c>
      <c r="AA35" s="134">
        <v>0</v>
      </c>
      <c r="AB35" s="135">
        <v>4.0050703571769777</v>
      </c>
      <c r="AC35" s="146">
        <v>27</v>
      </c>
    </row>
    <row r="36" spans="1:29" ht="12" customHeight="1">
      <c r="A36" s="529"/>
      <c r="B36" s="529"/>
      <c r="C36" s="521" t="s">
        <v>30</v>
      </c>
      <c r="D36" s="522"/>
      <c r="E36" s="159">
        <v>28</v>
      </c>
      <c r="F36" s="135">
        <v>0</v>
      </c>
      <c r="G36" s="258">
        <v>0</v>
      </c>
      <c r="H36" s="135">
        <v>0</v>
      </c>
      <c r="I36" s="258">
        <v>0</v>
      </c>
      <c r="J36" s="135">
        <v>0</v>
      </c>
      <c r="K36" s="156">
        <v>0</v>
      </c>
      <c r="L36" s="135">
        <v>0</v>
      </c>
      <c r="M36" s="137">
        <v>0</v>
      </c>
      <c r="N36" s="137">
        <v>0</v>
      </c>
      <c r="O36" s="257">
        <v>0</v>
      </c>
      <c r="P36" s="137">
        <v>0</v>
      </c>
      <c r="Q36" s="137">
        <v>0</v>
      </c>
      <c r="R36" s="136">
        <v>0</v>
      </c>
      <c r="S36" s="137">
        <v>0</v>
      </c>
      <c r="T36" s="137">
        <v>0</v>
      </c>
      <c r="U36" s="137">
        <v>0</v>
      </c>
      <c r="V36" s="137">
        <v>0</v>
      </c>
      <c r="W36" s="137">
        <v>0</v>
      </c>
      <c r="X36" s="257">
        <v>0</v>
      </c>
      <c r="Y36" s="136">
        <v>0</v>
      </c>
      <c r="Z36" s="135">
        <v>0</v>
      </c>
      <c r="AA36" s="134">
        <v>0</v>
      </c>
      <c r="AB36" s="135">
        <v>0</v>
      </c>
      <c r="AC36" s="133">
        <v>28</v>
      </c>
    </row>
    <row r="37" spans="1:29" ht="12" customHeight="1">
      <c r="A37" s="514" t="s">
        <v>31</v>
      </c>
      <c r="B37" s="148"/>
      <c r="C37" s="509" t="s">
        <v>31</v>
      </c>
      <c r="D37" s="510"/>
      <c r="E37" s="199">
        <v>29</v>
      </c>
      <c r="F37" s="202">
        <v>0</v>
      </c>
      <c r="G37" s="200">
        <v>14.78882051072077</v>
      </c>
      <c r="H37" s="202">
        <v>2.821657181072486</v>
      </c>
      <c r="I37" s="200">
        <v>697.3827539614299</v>
      </c>
      <c r="J37" s="202">
        <v>1043.9590991188525</v>
      </c>
      <c r="K37" s="198">
        <v>0</v>
      </c>
      <c r="L37" s="202">
        <v>430.25814766135744</v>
      </c>
      <c r="M37" s="202">
        <v>0</v>
      </c>
      <c r="N37" s="202">
        <v>0.69513709754466413</v>
      </c>
      <c r="O37" s="201">
        <v>30.590782322673981</v>
      </c>
      <c r="P37" s="202">
        <v>1568.3608688531301</v>
      </c>
      <c r="Q37" s="202">
        <v>0.37133712757100545</v>
      </c>
      <c r="R37" s="200">
        <v>0</v>
      </c>
      <c r="S37" s="202">
        <v>0</v>
      </c>
      <c r="T37" s="202">
        <v>3.6850509765385087</v>
      </c>
      <c r="U37" s="202">
        <v>34.288887524055191</v>
      </c>
      <c r="V37" s="202">
        <v>104.01090502122315</v>
      </c>
      <c r="W37" s="202">
        <v>0</v>
      </c>
      <c r="X37" s="201">
        <v>28.074629106443378</v>
      </c>
      <c r="Y37" s="200">
        <v>1490.2181686661479</v>
      </c>
      <c r="Z37" s="202">
        <v>1325.6642645593633</v>
      </c>
      <c r="AA37" s="201">
        <v>0</v>
      </c>
      <c r="AB37" s="202">
        <v>6775.1705018493494</v>
      </c>
      <c r="AC37" s="199">
        <v>29</v>
      </c>
    </row>
    <row r="38" spans="1:29" ht="24" customHeight="1">
      <c r="A38" s="515"/>
      <c r="B38" s="514" t="s">
        <v>32</v>
      </c>
      <c r="C38" s="517" t="s">
        <v>164</v>
      </c>
      <c r="D38" s="518"/>
      <c r="E38" s="159">
        <v>30</v>
      </c>
      <c r="F38" s="135">
        <v>0</v>
      </c>
      <c r="G38" s="258">
        <v>0</v>
      </c>
      <c r="H38" s="135">
        <v>2.821657181072486</v>
      </c>
      <c r="I38" s="258">
        <v>0</v>
      </c>
      <c r="J38" s="135">
        <v>8.8882520465681254E-3</v>
      </c>
      <c r="K38" s="156">
        <v>0</v>
      </c>
      <c r="L38" s="135">
        <v>11.86416526771213</v>
      </c>
      <c r="M38" s="137">
        <v>0</v>
      </c>
      <c r="N38" s="137">
        <v>0</v>
      </c>
      <c r="O38" s="257">
        <v>0.7510335203155496</v>
      </c>
      <c r="P38" s="137">
        <v>130.52426674309734</v>
      </c>
      <c r="Q38" s="137">
        <v>8.2333592651735371E-2</v>
      </c>
      <c r="R38" s="136">
        <v>0</v>
      </c>
      <c r="S38" s="137">
        <v>0</v>
      </c>
      <c r="T38" s="137">
        <v>1.1328119668618379E-2</v>
      </c>
      <c r="U38" s="137">
        <v>8.1097053324052464</v>
      </c>
      <c r="V38" s="137">
        <v>6.8241684750713124E-4</v>
      </c>
      <c r="W38" s="137">
        <v>0</v>
      </c>
      <c r="X38" s="257">
        <v>0</v>
      </c>
      <c r="Y38" s="136">
        <v>169.4379614843931</v>
      </c>
      <c r="Z38" s="135">
        <v>29.634292811420927</v>
      </c>
      <c r="AA38" s="134">
        <v>0</v>
      </c>
      <c r="AB38" s="135">
        <v>353.24629106443376</v>
      </c>
      <c r="AC38" s="133">
        <v>30</v>
      </c>
    </row>
    <row r="39" spans="1:29" ht="12" customHeight="1">
      <c r="A39" s="515"/>
      <c r="B39" s="515"/>
      <c r="C39" s="511" t="s">
        <v>33</v>
      </c>
      <c r="D39" s="512"/>
      <c r="E39" s="159">
        <v>31</v>
      </c>
      <c r="F39" s="135">
        <v>0</v>
      </c>
      <c r="G39" s="258">
        <v>0</v>
      </c>
      <c r="H39" s="135">
        <v>0</v>
      </c>
      <c r="I39" s="258">
        <v>0</v>
      </c>
      <c r="J39" s="135">
        <v>12.078041190680917</v>
      </c>
      <c r="K39" s="135">
        <v>0</v>
      </c>
      <c r="L39" s="135">
        <v>0</v>
      </c>
      <c r="M39" s="137">
        <v>0</v>
      </c>
      <c r="N39" s="137">
        <v>0</v>
      </c>
      <c r="O39" s="257">
        <v>0</v>
      </c>
      <c r="P39" s="137">
        <v>0</v>
      </c>
      <c r="Q39" s="137">
        <v>0</v>
      </c>
      <c r="R39" s="136">
        <v>0</v>
      </c>
      <c r="S39" s="137">
        <v>0</v>
      </c>
      <c r="T39" s="137">
        <v>0</v>
      </c>
      <c r="U39" s="137">
        <v>0</v>
      </c>
      <c r="V39" s="137">
        <v>0.8291364697211645</v>
      </c>
      <c r="W39" s="137">
        <v>0</v>
      </c>
      <c r="X39" s="257">
        <v>0</v>
      </c>
      <c r="Y39" s="136">
        <v>98.491517558585485</v>
      </c>
      <c r="Z39" s="135">
        <v>0</v>
      </c>
      <c r="AA39" s="134">
        <v>0</v>
      </c>
      <c r="AB39" s="135">
        <v>111.39868157065061</v>
      </c>
      <c r="AC39" s="133">
        <v>31</v>
      </c>
    </row>
    <row r="40" spans="1:29" ht="12" customHeight="1">
      <c r="A40" s="515"/>
      <c r="B40" s="515"/>
      <c r="C40" s="519" t="s">
        <v>34</v>
      </c>
      <c r="D40" s="520"/>
      <c r="E40" s="160">
        <v>32</v>
      </c>
      <c r="F40" s="142">
        <v>0</v>
      </c>
      <c r="G40" s="140">
        <v>0</v>
      </c>
      <c r="H40" s="142">
        <v>0</v>
      </c>
      <c r="I40" s="140">
        <v>694.55994349588502</v>
      </c>
      <c r="J40" s="142">
        <v>967.55296237153505</v>
      </c>
      <c r="K40" s="142">
        <v>0</v>
      </c>
      <c r="L40" s="142">
        <v>0</v>
      </c>
      <c r="M40" s="144">
        <v>0</v>
      </c>
      <c r="N40" s="144">
        <v>0</v>
      </c>
      <c r="O40" s="145">
        <v>10.276290382016951</v>
      </c>
      <c r="P40" s="144">
        <v>7.6147825137506988</v>
      </c>
      <c r="Q40" s="144">
        <v>0.28900353491927011</v>
      </c>
      <c r="R40" s="143">
        <v>0</v>
      </c>
      <c r="S40" s="144">
        <v>0</v>
      </c>
      <c r="T40" s="144">
        <v>0</v>
      </c>
      <c r="U40" s="144">
        <v>0</v>
      </c>
      <c r="V40" s="144">
        <v>98.626636094391898</v>
      </c>
      <c r="W40" s="144">
        <v>0</v>
      </c>
      <c r="X40" s="145">
        <v>0</v>
      </c>
      <c r="Y40" s="143">
        <v>8.8014712907232244</v>
      </c>
      <c r="Z40" s="142">
        <v>0</v>
      </c>
      <c r="AA40" s="141">
        <v>0</v>
      </c>
      <c r="AB40" s="142">
        <v>1787.7211030585922</v>
      </c>
      <c r="AC40" s="139">
        <v>32</v>
      </c>
    </row>
    <row r="41" spans="1:29" ht="12" customHeight="1">
      <c r="A41" s="515"/>
      <c r="B41" s="515"/>
      <c r="C41" s="519" t="s">
        <v>35</v>
      </c>
      <c r="D41" s="520"/>
      <c r="E41" s="160">
        <v>33</v>
      </c>
      <c r="F41" s="142">
        <v>0</v>
      </c>
      <c r="G41" s="140">
        <v>0</v>
      </c>
      <c r="H41" s="142">
        <v>0</v>
      </c>
      <c r="I41" s="140">
        <v>0</v>
      </c>
      <c r="J41" s="142">
        <v>0</v>
      </c>
      <c r="K41" s="142">
        <v>0</v>
      </c>
      <c r="L41" s="142">
        <v>0</v>
      </c>
      <c r="M41" s="144">
        <v>0</v>
      </c>
      <c r="N41" s="144">
        <v>0</v>
      </c>
      <c r="O41" s="145">
        <v>0</v>
      </c>
      <c r="P41" s="144">
        <v>0</v>
      </c>
      <c r="Q41" s="144">
        <v>0</v>
      </c>
      <c r="R41" s="143">
        <v>0</v>
      </c>
      <c r="S41" s="144">
        <v>0</v>
      </c>
      <c r="T41" s="144">
        <v>0</v>
      </c>
      <c r="U41" s="144">
        <v>0</v>
      </c>
      <c r="V41" s="144">
        <v>0</v>
      </c>
      <c r="W41" s="144">
        <v>0</v>
      </c>
      <c r="X41" s="145">
        <v>0</v>
      </c>
      <c r="Y41" s="143">
        <v>0</v>
      </c>
      <c r="Z41" s="142">
        <v>0</v>
      </c>
      <c r="AA41" s="141">
        <v>0</v>
      </c>
      <c r="AB41" s="142">
        <v>0</v>
      </c>
      <c r="AC41" s="139">
        <v>33</v>
      </c>
    </row>
    <row r="42" spans="1:29" ht="12" customHeight="1">
      <c r="A42" s="515"/>
      <c r="B42" s="515"/>
      <c r="C42" s="487" t="s">
        <v>198</v>
      </c>
      <c r="D42" s="508"/>
      <c r="E42" s="161">
        <v>34</v>
      </c>
      <c r="F42" s="142">
        <v>0</v>
      </c>
      <c r="G42" s="140">
        <v>0</v>
      </c>
      <c r="H42" s="142">
        <v>0</v>
      </c>
      <c r="I42" s="140">
        <v>0</v>
      </c>
      <c r="J42" s="142">
        <v>18.771895344552266</v>
      </c>
      <c r="K42" s="155">
        <v>0</v>
      </c>
      <c r="L42" s="142">
        <v>0</v>
      </c>
      <c r="M42" s="144">
        <v>0</v>
      </c>
      <c r="N42" s="144">
        <v>0</v>
      </c>
      <c r="O42" s="145">
        <v>0</v>
      </c>
      <c r="P42" s="144">
        <v>0</v>
      </c>
      <c r="Q42" s="144">
        <v>0</v>
      </c>
      <c r="R42" s="143">
        <v>0</v>
      </c>
      <c r="S42" s="144">
        <v>0</v>
      </c>
      <c r="T42" s="144">
        <v>0</v>
      </c>
      <c r="U42" s="144">
        <v>0</v>
      </c>
      <c r="V42" s="144">
        <v>1.2897678417884779</v>
      </c>
      <c r="W42" s="144">
        <v>0</v>
      </c>
      <c r="X42" s="145">
        <v>0</v>
      </c>
      <c r="Y42" s="143">
        <v>0</v>
      </c>
      <c r="Z42" s="142">
        <v>0</v>
      </c>
      <c r="AA42" s="141">
        <v>0</v>
      </c>
      <c r="AB42" s="142">
        <v>20.061656362172268</v>
      </c>
      <c r="AC42" s="146">
        <v>34</v>
      </c>
    </row>
    <row r="43" spans="1:29" ht="12" customHeight="1">
      <c r="A43" s="515"/>
      <c r="B43" s="515"/>
      <c r="C43" s="521" t="s">
        <v>36</v>
      </c>
      <c r="D43" s="522"/>
      <c r="E43" s="161">
        <v>35</v>
      </c>
      <c r="F43" s="135">
        <v>0</v>
      </c>
      <c r="G43" s="258">
        <v>0</v>
      </c>
      <c r="H43" s="135">
        <v>0</v>
      </c>
      <c r="I43" s="258">
        <v>694.55994349588502</v>
      </c>
      <c r="J43" s="135">
        <v>998.40289890676831</v>
      </c>
      <c r="K43" s="156">
        <v>0</v>
      </c>
      <c r="L43" s="135">
        <v>0</v>
      </c>
      <c r="M43" s="137">
        <v>0</v>
      </c>
      <c r="N43" s="137">
        <v>0</v>
      </c>
      <c r="O43" s="257">
        <v>10.276290382016951</v>
      </c>
      <c r="P43" s="137">
        <v>7.6147825137506988</v>
      </c>
      <c r="Q43" s="137">
        <v>0.28900353491927011</v>
      </c>
      <c r="R43" s="136">
        <v>0</v>
      </c>
      <c r="S43" s="137">
        <v>0</v>
      </c>
      <c r="T43" s="137">
        <v>0</v>
      </c>
      <c r="U43" s="137">
        <v>0</v>
      </c>
      <c r="V43" s="137">
        <v>100.74554040590154</v>
      </c>
      <c r="W43" s="137">
        <v>0</v>
      </c>
      <c r="X43" s="257">
        <v>0</v>
      </c>
      <c r="Y43" s="136">
        <v>107.29298884930871</v>
      </c>
      <c r="Z43" s="135">
        <v>0</v>
      </c>
      <c r="AA43" s="134">
        <v>0</v>
      </c>
      <c r="AB43" s="135">
        <v>1919.1814751122577</v>
      </c>
      <c r="AC43" s="146">
        <v>35</v>
      </c>
    </row>
    <row r="44" spans="1:29" ht="12" customHeight="1">
      <c r="A44" s="515"/>
      <c r="B44" s="515"/>
      <c r="C44" s="511" t="s">
        <v>37</v>
      </c>
      <c r="D44" s="523"/>
      <c r="E44" s="159">
        <v>36</v>
      </c>
      <c r="F44" s="135">
        <v>0</v>
      </c>
      <c r="G44" s="258">
        <v>14.78882051072077</v>
      </c>
      <c r="H44" s="135">
        <v>0</v>
      </c>
      <c r="I44" s="258">
        <v>1.0162117675961184</v>
      </c>
      <c r="J44" s="135">
        <v>0</v>
      </c>
      <c r="K44" s="135">
        <v>0</v>
      </c>
      <c r="L44" s="135">
        <v>277.87799631494903</v>
      </c>
      <c r="M44" s="137">
        <v>0</v>
      </c>
      <c r="N44" s="137">
        <v>0.69513709754466413</v>
      </c>
      <c r="O44" s="257">
        <v>12.75424026532367</v>
      </c>
      <c r="P44" s="137">
        <v>681.69706833722307</v>
      </c>
      <c r="Q44" s="137">
        <v>0</v>
      </c>
      <c r="R44" s="136">
        <v>0</v>
      </c>
      <c r="S44" s="137">
        <v>0</v>
      </c>
      <c r="T44" s="137">
        <v>3.5376489374769684</v>
      </c>
      <c r="U44" s="137">
        <v>17.184518691397454</v>
      </c>
      <c r="V44" s="137">
        <v>0</v>
      </c>
      <c r="W44" s="137">
        <v>0</v>
      </c>
      <c r="X44" s="257">
        <v>25.74444853894553</v>
      </c>
      <c r="Y44" s="136">
        <v>494.85676070370823</v>
      </c>
      <c r="Z44" s="135">
        <v>909.12026232103619</v>
      </c>
      <c r="AA44" s="134">
        <v>0</v>
      </c>
      <c r="AB44" s="135">
        <v>2439.2730895740356</v>
      </c>
      <c r="AC44" s="133">
        <v>36</v>
      </c>
    </row>
    <row r="45" spans="1:29" ht="12" customHeight="1">
      <c r="A45" s="515"/>
      <c r="B45" s="515"/>
      <c r="C45" s="487" t="s">
        <v>275</v>
      </c>
      <c r="D45" s="488"/>
      <c r="E45" s="161">
        <v>37</v>
      </c>
      <c r="F45" s="142">
        <v>0</v>
      </c>
      <c r="G45" s="140">
        <v>0</v>
      </c>
      <c r="H45" s="142">
        <v>0</v>
      </c>
      <c r="I45" s="140">
        <v>1.8065986979486548</v>
      </c>
      <c r="J45" s="142">
        <v>45.547311960037675</v>
      </c>
      <c r="K45" s="155">
        <v>0</v>
      </c>
      <c r="L45" s="142">
        <v>140.5159860786963</v>
      </c>
      <c r="M45" s="144">
        <v>0</v>
      </c>
      <c r="N45" s="144">
        <v>0</v>
      </c>
      <c r="O45" s="145">
        <v>6.8092181550178106</v>
      </c>
      <c r="P45" s="144">
        <v>748.52471713821672</v>
      </c>
      <c r="Q45" s="144">
        <v>0</v>
      </c>
      <c r="R45" s="143">
        <v>0</v>
      </c>
      <c r="S45" s="144">
        <v>0</v>
      </c>
      <c r="T45" s="144">
        <v>0.14740203906154037</v>
      </c>
      <c r="U45" s="144">
        <v>8.9946635002524946</v>
      </c>
      <c r="V45" s="144">
        <v>3.2646821984741159</v>
      </c>
      <c r="W45" s="144">
        <v>0</v>
      </c>
      <c r="X45" s="145">
        <v>2.3301805674978504</v>
      </c>
      <c r="Y45" s="143">
        <v>718.63045762873787</v>
      </c>
      <c r="Z45" s="142">
        <v>386.90974354774875</v>
      </c>
      <c r="AA45" s="141">
        <v>0</v>
      </c>
      <c r="AB45" s="142">
        <v>2063.481008339134</v>
      </c>
      <c r="AC45" s="146">
        <v>37</v>
      </c>
    </row>
    <row r="46" spans="1:29" ht="24" customHeight="1">
      <c r="A46" s="516"/>
      <c r="B46" s="516"/>
      <c r="C46" s="489" t="s">
        <v>165</v>
      </c>
      <c r="D46" s="490"/>
      <c r="E46" s="199">
        <v>38</v>
      </c>
      <c r="F46" s="202">
        <v>0</v>
      </c>
      <c r="G46" s="196">
        <v>14.78882051072077</v>
      </c>
      <c r="H46" s="202">
        <v>0</v>
      </c>
      <c r="I46" s="196">
        <v>2.822810465544773</v>
      </c>
      <c r="J46" s="198">
        <v>45.547311960037675</v>
      </c>
      <c r="K46" s="198">
        <v>0</v>
      </c>
      <c r="L46" s="198">
        <v>418.39398239364533</v>
      </c>
      <c r="M46" s="198">
        <v>0</v>
      </c>
      <c r="N46" s="198">
        <v>0.69513709754466413</v>
      </c>
      <c r="O46" s="197">
        <v>19.563458420341483</v>
      </c>
      <c r="P46" s="198">
        <v>1430.2217854754399</v>
      </c>
      <c r="Q46" s="198">
        <v>0</v>
      </c>
      <c r="R46" s="196">
        <v>0</v>
      </c>
      <c r="S46" s="198">
        <v>0</v>
      </c>
      <c r="T46" s="198">
        <v>3.6850509765385087</v>
      </c>
      <c r="U46" s="198">
        <v>26.179182191649947</v>
      </c>
      <c r="V46" s="198">
        <v>3.2646821984741159</v>
      </c>
      <c r="W46" s="198">
        <v>0</v>
      </c>
      <c r="X46" s="197">
        <v>28.074629106443378</v>
      </c>
      <c r="Y46" s="196">
        <v>1213.4872183324462</v>
      </c>
      <c r="Z46" s="198">
        <v>1296.0300058687849</v>
      </c>
      <c r="AA46" s="197">
        <v>0</v>
      </c>
      <c r="AB46" s="202">
        <v>4502.7540979131691</v>
      </c>
      <c r="AC46" s="199">
        <v>38</v>
      </c>
    </row>
    <row r="47" spans="1:29" ht="12" customHeight="1">
      <c r="A47" s="376" t="s">
        <v>141</v>
      </c>
      <c r="B47" s="149"/>
      <c r="C47" s="150"/>
      <c r="D47" s="151"/>
      <c r="E47" s="164"/>
      <c r="F47" s="137"/>
      <c r="G47" s="137"/>
      <c r="H47" s="137"/>
      <c r="I47" s="137"/>
      <c r="J47" s="137"/>
      <c r="K47" s="137"/>
      <c r="L47" s="137"/>
      <c r="M47" s="137"/>
      <c r="N47" s="135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</row>
    <row r="48" spans="1:29" ht="12" customHeight="1">
      <c r="A48" s="152" t="s">
        <v>313</v>
      </c>
      <c r="B48" s="153"/>
    </row>
    <row r="49" spans="1:28" ht="12.75" customHeight="1">
      <c r="A49" s="152" t="s">
        <v>312</v>
      </c>
    </row>
    <row r="50" spans="1:28" ht="12.75" customHeight="1">
      <c r="A50" s="152" t="s">
        <v>311</v>
      </c>
    </row>
    <row r="52" spans="1:28" ht="12.75" customHeight="1">
      <c r="V52" s="123"/>
      <c r="W52" s="123"/>
    </row>
    <row r="53" spans="1:28" ht="12.75" customHeight="1">
      <c r="V53" s="123"/>
      <c r="W53" s="123"/>
    </row>
    <row r="54" spans="1:28" ht="12.75" customHeight="1">
      <c r="F54" s="286"/>
      <c r="G54" s="286"/>
      <c r="H54" s="286"/>
      <c r="I54" s="286"/>
      <c r="J54" s="286"/>
      <c r="K54" s="286"/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</row>
    <row r="55" spans="1:28" ht="12.75" customHeight="1">
      <c r="V55" s="123"/>
      <c r="W55" s="123"/>
    </row>
  </sheetData>
  <mergeCells count="80">
    <mergeCell ref="N4:O5"/>
    <mergeCell ref="N8:AB8"/>
    <mergeCell ref="F8:M8"/>
    <mergeCell ref="S6:S7"/>
    <mergeCell ref="G6:G7"/>
    <mergeCell ref="P6:P7"/>
    <mergeCell ref="R6:R7"/>
    <mergeCell ref="N6:N7"/>
    <mergeCell ref="O6:O7"/>
    <mergeCell ref="A1:F1"/>
    <mergeCell ref="A4:D7"/>
    <mergeCell ref="E4:E8"/>
    <mergeCell ref="H6:H7"/>
    <mergeCell ref="I6:I7"/>
    <mergeCell ref="F4:F5"/>
    <mergeCell ref="G4:H5"/>
    <mergeCell ref="I4:M5"/>
    <mergeCell ref="J6:J7"/>
    <mergeCell ref="K6:K7"/>
    <mergeCell ref="AC4:AC8"/>
    <mergeCell ref="C13:D13"/>
    <mergeCell ref="C14:D14"/>
    <mergeCell ref="F6:F7"/>
    <mergeCell ref="L6:M6"/>
    <mergeCell ref="T6:T7"/>
    <mergeCell ref="X6:X7"/>
    <mergeCell ref="U6:W6"/>
    <mergeCell ref="AB4:AB7"/>
    <mergeCell ref="R4:X5"/>
    <mergeCell ref="Y4:AA5"/>
    <mergeCell ref="Q6:Q7"/>
    <mergeCell ref="P4:Q5"/>
    <mergeCell ref="Y6:Y7"/>
    <mergeCell ref="Z6:Z7"/>
    <mergeCell ref="AA6:AA7"/>
    <mergeCell ref="A9:B15"/>
    <mergeCell ref="C9:D9"/>
    <mergeCell ref="C10:D10"/>
    <mergeCell ref="C11:D11"/>
    <mergeCell ref="C12:D12"/>
    <mergeCell ref="C15:D15"/>
    <mergeCell ref="A16:A33"/>
    <mergeCell ref="B16:B22"/>
    <mergeCell ref="C16:D16"/>
    <mergeCell ref="C17:D17"/>
    <mergeCell ref="C18:D18"/>
    <mergeCell ref="C19:D19"/>
    <mergeCell ref="C20:D20"/>
    <mergeCell ref="C21:D21"/>
    <mergeCell ref="C22:D22"/>
    <mergeCell ref="B23:B29"/>
    <mergeCell ref="B30:B32"/>
    <mergeCell ref="C30:D30"/>
    <mergeCell ref="C31:D31"/>
    <mergeCell ref="C32:D32"/>
    <mergeCell ref="C33:D33"/>
    <mergeCell ref="C28:D28"/>
    <mergeCell ref="A34:A36"/>
    <mergeCell ref="B34:B36"/>
    <mergeCell ref="C34:D34"/>
    <mergeCell ref="C35:D35"/>
    <mergeCell ref="C36:D36"/>
    <mergeCell ref="C45:D45"/>
    <mergeCell ref="C46:D46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C29:D29"/>
    <mergeCell ref="C23:D23"/>
    <mergeCell ref="C24:D24"/>
    <mergeCell ref="C25:D25"/>
    <mergeCell ref="C26:D26"/>
    <mergeCell ref="C27:D27"/>
  </mergeCells>
  <hyperlinks>
    <hyperlink ref="A1" location="Inhaltsverzeichnis!B9" display="3.2 Energiebilanz Berlin xxxx in Terajoule" xr:uid="{00000000-0004-0000-0600-000000000000}"/>
    <hyperlink ref="A1:F1" location="Inhaltsverzeichnis!C9" display="1.3 Energiebilanz Berlin 2019 in Steinkohleneinheiten" xr:uid="{00000000-0004-0000-0600-000001000000}"/>
  </hyperlinks>
  <pageMargins left="0.59055118110236227" right="0.15748031496062992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E61"/>
  <sheetViews>
    <sheetView zoomScaleNormal="100" workbookViewId="0">
      <selection sqref="A1:E1"/>
    </sheetView>
  </sheetViews>
  <sheetFormatPr baseColWidth="10" defaultColWidth="11.42578125" defaultRowHeight="12"/>
  <cols>
    <col min="1" max="1" width="36.5703125" style="17" customWidth="1"/>
    <col min="2" max="2" width="10.28515625" style="25" bestFit="1" customWidth="1"/>
    <col min="3" max="5" width="11.7109375" style="26" customWidth="1"/>
    <col min="6" max="16384" width="11.42578125" style="1"/>
  </cols>
  <sheetData>
    <row r="1" spans="1:5">
      <c r="A1" s="569" t="s">
        <v>347</v>
      </c>
      <c r="B1" s="569"/>
      <c r="C1" s="569"/>
      <c r="D1" s="569"/>
      <c r="E1" s="569"/>
    </row>
    <row r="2" spans="1:5" ht="11.25" customHeight="1">
      <c r="A2" s="32"/>
      <c r="B2" s="36"/>
      <c r="C2" s="35"/>
      <c r="D2" s="35"/>
      <c r="E2" s="35"/>
    </row>
    <row r="3" spans="1:5" ht="33.75">
      <c r="A3" s="29" t="s">
        <v>93</v>
      </c>
      <c r="B3" s="92" t="s">
        <v>94</v>
      </c>
      <c r="C3" s="92" t="s">
        <v>95</v>
      </c>
      <c r="D3" s="92" t="s">
        <v>96</v>
      </c>
      <c r="E3" s="93" t="s">
        <v>153</v>
      </c>
    </row>
    <row r="4" spans="1:5" s="49" customFormat="1" ht="12" customHeight="1">
      <c r="A4" s="87"/>
      <c r="B4" s="217"/>
      <c r="C4" s="217"/>
      <c r="D4" s="217"/>
      <c r="E4" s="217"/>
    </row>
    <row r="5" spans="1:5" ht="12" customHeight="1">
      <c r="A5" s="218" t="s">
        <v>154</v>
      </c>
      <c r="B5" s="116" t="s">
        <v>97</v>
      </c>
      <c r="C5" s="175">
        <v>27350</v>
      </c>
      <c r="D5" s="174">
        <v>0.93300000000000005</v>
      </c>
      <c r="E5" s="175">
        <v>94325.498417963332</v>
      </c>
    </row>
    <row r="6" spans="1:5" ht="12" customHeight="1">
      <c r="A6" s="218" t="s">
        <v>98</v>
      </c>
      <c r="B6" s="116" t="s">
        <v>97</v>
      </c>
      <c r="C6" s="175">
        <v>28739</v>
      </c>
      <c r="D6" s="174">
        <v>0.98099999999999998</v>
      </c>
      <c r="E6" s="175">
        <v>108570.3914147599</v>
      </c>
    </row>
    <row r="7" spans="1:5" ht="12" customHeight="1">
      <c r="A7" s="218" t="s">
        <v>181</v>
      </c>
      <c r="B7" s="116" t="s">
        <v>97</v>
      </c>
      <c r="C7" s="175">
        <v>31401</v>
      </c>
      <c r="D7" s="174">
        <v>1.071</v>
      </c>
      <c r="E7" s="175">
        <v>95913.062163191222</v>
      </c>
    </row>
    <row r="8" spans="1:5" ht="12" customHeight="1">
      <c r="A8" s="218" t="s">
        <v>99</v>
      </c>
      <c r="B8" s="116" t="s">
        <v>97</v>
      </c>
      <c r="C8" s="175">
        <v>38520</v>
      </c>
      <c r="D8" s="174">
        <v>1.3140000000000001</v>
      </c>
      <c r="E8" s="175" t="s">
        <v>55</v>
      </c>
    </row>
    <row r="9" spans="1:5" ht="12" customHeight="1">
      <c r="A9" s="397" t="s">
        <v>155</v>
      </c>
      <c r="B9" s="116" t="s">
        <v>97</v>
      </c>
      <c r="C9" s="175">
        <v>9120</v>
      </c>
      <c r="D9" s="174">
        <v>0.311</v>
      </c>
      <c r="E9" s="175">
        <v>110752.26859898158</v>
      </c>
    </row>
    <row r="10" spans="1:5" ht="12" customHeight="1">
      <c r="A10" s="218" t="s">
        <v>195</v>
      </c>
      <c r="B10" s="116" t="s">
        <v>97</v>
      </c>
      <c r="C10" s="175">
        <v>19314</v>
      </c>
      <c r="D10" s="174">
        <v>0.65900000000000003</v>
      </c>
      <c r="E10" s="175">
        <v>98089.941875167715</v>
      </c>
    </row>
    <row r="11" spans="1:5" ht="12" customHeight="1">
      <c r="A11" s="218" t="s">
        <v>156</v>
      </c>
      <c r="B11" s="116" t="s">
        <v>97</v>
      </c>
      <c r="C11" s="175">
        <v>21771</v>
      </c>
      <c r="D11" s="174">
        <v>0.74299999999999999</v>
      </c>
      <c r="E11" s="175" t="s">
        <v>55</v>
      </c>
    </row>
    <row r="12" spans="1:5" ht="12" customHeight="1">
      <c r="A12" s="218" t="s">
        <v>100</v>
      </c>
      <c r="B12" s="116" t="s">
        <v>97</v>
      </c>
      <c r="C12" s="175">
        <v>30067</v>
      </c>
      <c r="D12" s="174">
        <v>1.026</v>
      </c>
      <c r="E12" s="175">
        <v>109577.57475129393</v>
      </c>
    </row>
    <row r="13" spans="1:5" ht="12" customHeight="1">
      <c r="A13" s="218" t="s">
        <v>182</v>
      </c>
      <c r="B13" s="116" t="s">
        <v>97</v>
      </c>
      <c r="C13" s="175">
        <v>22128</v>
      </c>
      <c r="D13" s="174">
        <v>0.755</v>
      </c>
      <c r="E13" s="175">
        <v>97356.147196055463</v>
      </c>
    </row>
    <row r="14" spans="1:5" ht="12" customHeight="1">
      <c r="A14" s="218" t="s">
        <v>191</v>
      </c>
      <c r="B14" s="116" t="s">
        <v>97</v>
      </c>
      <c r="C14" s="175" t="s">
        <v>55</v>
      </c>
      <c r="D14" s="175" t="s">
        <v>55</v>
      </c>
      <c r="E14" s="175">
        <v>94020.000000000015</v>
      </c>
    </row>
    <row r="15" spans="1:5" ht="12" customHeight="1">
      <c r="A15" s="218" t="s">
        <v>188</v>
      </c>
      <c r="B15" s="116" t="s">
        <v>97</v>
      </c>
      <c r="C15" s="175">
        <v>42532</v>
      </c>
      <c r="D15" s="174">
        <v>1.4510000000000001</v>
      </c>
      <c r="E15" s="175">
        <v>73300</v>
      </c>
    </row>
    <row r="16" spans="1:5" ht="12" customHeight="1">
      <c r="A16" s="218" t="s">
        <v>102</v>
      </c>
      <c r="B16" s="116" t="s">
        <v>97</v>
      </c>
      <c r="C16" s="175">
        <v>43542</v>
      </c>
      <c r="D16" s="174">
        <v>1.486</v>
      </c>
      <c r="E16" s="175">
        <v>72786.576867350319</v>
      </c>
    </row>
    <row r="17" spans="1:5" ht="12" customHeight="1">
      <c r="A17" s="218" t="s">
        <v>101</v>
      </c>
      <c r="B17" s="116" t="s">
        <v>97</v>
      </c>
      <c r="C17" s="175">
        <v>44000</v>
      </c>
      <c r="D17" s="174">
        <v>1.5009999999999999</v>
      </c>
      <c r="E17" s="175">
        <v>73300</v>
      </c>
    </row>
    <row r="18" spans="1:5" ht="12" customHeight="1">
      <c r="A18" s="218" t="s">
        <v>189</v>
      </c>
      <c r="B18" s="116" t="s">
        <v>97</v>
      </c>
      <c r="C18" s="175">
        <v>42800</v>
      </c>
      <c r="D18" s="174">
        <v>1.46</v>
      </c>
      <c r="E18" s="175">
        <v>73300</v>
      </c>
    </row>
    <row r="19" spans="1:5" ht="12" customHeight="1">
      <c r="A19" s="218" t="s">
        <v>103</v>
      </c>
      <c r="B19" s="116" t="s">
        <v>97</v>
      </c>
      <c r="C19" s="175">
        <v>42959</v>
      </c>
      <c r="D19" s="174">
        <v>1.466</v>
      </c>
      <c r="E19" s="175">
        <v>74026.530486580537</v>
      </c>
    </row>
    <row r="20" spans="1:5" ht="12" customHeight="1">
      <c r="A20" s="218" t="s">
        <v>183</v>
      </c>
      <c r="B20" s="116" t="s">
        <v>97</v>
      </c>
      <c r="C20" s="175">
        <v>42822</v>
      </c>
      <c r="D20" s="174">
        <v>1.4610000000000001</v>
      </c>
      <c r="E20" s="175">
        <v>74020</v>
      </c>
    </row>
    <row r="21" spans="1:5" ht="12" customHeight="1">
      <c r="A21" s="218" t="s">
        <v>184</v>
      </c>
      <c r="B21" s="116" t="s">
        <v>97</v>
      </c>
      <c r="C21" s="175">
        <v>40343</v>
      </c>
      <c r="D21" s="174">
        <v>1.377</v>
      </c>
      <c r="E21" s="175">
        <v>79541.877943181709</v>
      </c>
    </row>
    <row r="22" spans="1:5" ht="12" customHeight="1">
      <c r="A22" s="218" t="s">
        <v>104</v>
      </c>
      <c r="B22" s="116" t="s">
        <v>97</v>
      </c>
      <c r="C22" s="175">
        <v>31452</v>
      </c>
      <c r="D22" s="174">
        <v>1.073</v>
      </c>
      <c r="E22" s="175">
        <v>99617.404708090806</v>
      </c>
    </row>
    <row r="23" spans="1:5" ht="12" customHeight="1">
      <c r="A23" s="218" t="s">
        <v>106</v>
      </c>
      <c r="B23" s="116" t="s">
        <v>97</v>
      </c>
      <c r="C23" s="175">
        <v>45990</v>
      </c>
      <c r="D23" s="174">
        <v>1.569</v>
      </c>
      <c r="E23" s="175">
        <v>66333.497567904196</v>
      </c>
    </row>
    <row r="24" spans="1:5" ht="12" customHeight="1">
      <c r="A24" s="218" t="s">
        <v>107</v>
      </c>
      <c r="B24" s="116" t="s">
        <v>97</v>
      </c>
      <c r="C24" s="175">
        <v>43074</v>
      </c>
      <c r="D24" s="174">
        <v>1.47</v>
      </c>
      <c r="E24" s="175">
        <v>57340.753081222159</v>
      </c>
    </row>
    <row r="25" spans="1:5" ht="12" customHeight="1">
      <c r="A25" s="218" t="s">
        <v>105</v>
      </c>
      <c r="B25" s="116" t="s">
        <v>97</v>
      </c>
      <c r="C25" s="175">
        <v>39501</v>
      </c>
      <c r="D25" s="174">
        <v>1.3480000000000001</v>
      </c>
      <c r="E25" s="175">
        <v>82075.449476342124</v>
      </c>
    </row>
    <row r="26" spans="1:5" ht="12" customHeight="1">
      <c r="A26" s="218" t="s">
        <v>108</v>
      </c>
      <c r="B26" s="116" t="s">
        <v>185</v>
      </c>
      <c r="C26" s="175">
        <v>15994</v>
      </c>
      <c r="D26" s="174">
        <v>0.54600000000000004</v>
      </c>
      <c r="E26" s="175">
        <v>40854.97374620664</v>
      </c>
    </row>
    <row r="27" spans="1:5" ht="12" customHeight="1">
      <c r="A27" s="218" t="s">
        <v>190</v>
      </c>
      <c r="B27" s="116" t="s">
        <v>185</v>
      </c>
      <c r="C27" s="175">
        <v>4187</v>
      </c>
      <c r="D27" s="174">
        <v>0.14299999999999999</v>
      </c>
      <c r="E27" s="175">
        <v>136800</v>
      </c>
    </row>
    <row r="28" spans="1:5" ht="12" customHeight="1">
      <c r="A28" s="218" t="s">
        <v>45</v>
      </c>
      <c r="B28" s="116" t="s">
        <v>185</v>
      </c>
      <c r="C28" s="175">
        <v>35182</v>
      </c>
      <c r="D28" s="174">
        <v>1.2</v>
      </c>
      <c r="E28" s="175">
        <v>56221.021461543671</v>
      </c>
    </row>
    <row r="29" spans="1:5" ht="12" customHeight="1">
      <c r="A29" s="218" t="s">
        <v>109</v>
      </c>
      <c r="B29" s="116" t="s">
        <v>185</v>
      </c>
      <c r="C29" s="175">
        <v>17729</v>
      </c>
      <c r="D29" s="174">
        <v>0.60499999999999998</v>
      </c>
      <c r="E29" s="175">
        <v>68117.758635751583</v>
      </c>
    </row>
    <row r="30" spans="1:5" ht="12" customHeight="1">
      <c r="A30" s="218" t="s">
        <v>110</v>
      </c>
      <c r="B30" s="116" t="s">
        <v>111</v>
      </c>
      <c r="C30" s="175">
        <v>3600</v>
      </c>
      <c r="D30" s="174">
        <v>0.123</v>
      </c>
      <c r="E30" s="473" t="s">
        <v>420</v>
      </c>
    </row>
    <row r="31" spans="1:5" ht="12" customHeight="1">
      <c r="A31" s="218" t="s">
        <v>112</v>
      </c>
      <c r="B31" s="116" t="s">
        <v>111</v>
      </c>
      <c r="C31" s="175">
        <v>3600</v>
      </c>
      <c r="D31" s="174">
        <v>0.123</v>
      </c>
      <c r="E31" s="473" t="s">
        <v>420</v>
      </c>
    </row>
    <row r="32" spans="1:5" s="27" customFormat="1" ht="12" customHeight="1">
      <c r="A32" s="218" t="s">
        <v>113</v>
      </c>
      <c r="B32" s="116" t="s">
        <v>97</v>
      </c>
      <c r="C32" s="175">
        <v>14315</v>
      </c>
      <c r="D32" s="174">
        <v>0.48799999999999999</v>
      </c>
      <c r="E32" s="473" t="s">
        <v>420</v>
      </c>
    </row>
    <row r="33" spans="1:5" s="27" customFormat="1" ht="12" customHeight="1">
      <c r="A33" s="218" t="s">
        <v>186</v>
      </c>
      <c r="B33" s="116" t="s">
        <v>185</v>
      </c>
      <c r="C33" s="175">
        <v>35888</v>
      </c>
      <c r="D33" s="174">
        <v>1.2250000000000001</v>
      </c>
      <c r="E33" s="473" t="s">
        <v>420</v>
      </c>
    </row>
    <row r="34" spans="1:5" s="27" customFormat="1" ht="12" customHeight="1">
      <c r="A34" s="218" t="s">
        <v>187</v>
      </c>
      <c r="B34" s="116" t="s">
        <v>97</v>
      </c>
      <c r="C34" s="175">
        <v>37100</v>
      </c>
      <c r="D34" s="174">
        <v>1.266</v>
      </c>
      <c r="E34" s="473" t="s">
        <v>420</v>
      </c>
    </row>
    <row r="35" spans="1:5" s="27" customFormat="1" ht="12" customHeight="1">
      <c r="A35" s="218" t="s">
        <v>193</v>
      </c>
      <c r="B35" s="116" t="s">
        <v>97</v>
      </c>
      <c r="C35" s="175">
        <v>8800</v>
      </c>
      <c r="D35" s="174">
        <v>0.3</v>
      </c>
      <c r="E35" s="473" t="s">
        <v>420</v>
      </c>
    </row>
    <row r="36" spans="1:5" ht="12" customHeight="1">
      <c r="A36" s="218" t="s">
        <v>192</v>
      </c>
      <c r="B36" s="116" t="s">
        <v>111</v>
      </c>
      <c r="C36" s="175">
        <v>3600</v>
      </c>
      <c r="D36" s="174">
        <v>0.123</v>
      </c>
      <c r="E36" s="396">
        <v>100306</v>
      </c>
    </row>
    <row r="37" spans="1:5" ht="12" customHeight="1">
      <c r="A37" s="218" t="s">
        <v>114</v>
      </c>
      <c r="B37" s="116" t="s">
        <v>111</v>
      </c>
      <c r="C37" s="175">
        <v>3600</v>
      </c>
      <c r="D37" s="174">
        <v>0.123</v>
      </c>
      <c r="E37" s="175">
        <v>67704.429181712461</v>
      </c>
    </row>
    <row r="38" spans="1:5">
      <c r="A38" s="37" t="s">
        <v>141</v>
      </c>
      <c r="B38" s="36"/>
      <c r="C38" s="36"/>
      <c r="D38" s="36"/>
      <c r="E38" s="114"/>
    </row>
    <row r="39" spans="1:5">
      <c r="A39" s="238" t="s">
        <v>194</v>
      </c>
      <c r="B39" s="114"/>
      <c r="C39" s="115"/>
      <c r="D39" s="115"/>
      <c r="E39" s="115"/>
    </row>
    <row r="40" spans="1:5">
      <c r="A40" s="238" t="s">
        <v>306</v>
      </c>
      <c r="B40" s="114"/>
      <c r="C40" s="115"/>
      <c r="D40" s="115"/>
      <c r="E40" s="115"/>
    </row>
    <row r="41" spans="1:5">
      <c r="A41" s="239" t="s">
        <v>295</v>
      </c>
      <c r="B41" s="114"/>
      <c r="C41" s="115"/>
      <c r="D41" s="115"/>
      <c r="E41" s="115"/>
    </row>
    <row r="42" spans="1:5">
      <c r="A42" s="238" t="s">
        <v>146</v>
      </c>
      <c r="B42" s="114"/>
      <c r="C42" s="115"/>
      <c r="D42" s="115"/>
      <c r="E42" s="115"/>
    </row>
    <row r="43" spans="1:5" ht="7.5" customHeight="1">
      <c r="A43" s="34"/>
      <c r="B43" s="116"/>
      <c r="C43" s="88"/>
      <c r="D43" s="88"/>
      <c r="E43" s="88"/>
    </row>
    <row r="44" spans="1:5" ht="11.25" customHeight="1">
      <c r="A44" s="117" t="s">
        <v>115</v>
      </c>
      <c r="B44" s="116"/>
      <c r="C44" s="88"/>
      <c r="D44" s="88"/>
      <c r="E44" s="88"/>
    </row>
    <row r="45" spans="1:5" ht="12" customHeight="1">
      <c r="A45" s="14"/>
      <c r="B45" s="118"/>
      <c r="C45" s="119"/>
      <c r="D45" s="119"/>
      <c r="E45" s="119"/>
    </row>
    <row r="46" spans="1:5" s="430" customFormat="1" ht="16.899999999999999" customHeight="1">
      <c r="A46" s="29" t="s">
        <v>116</v>
      </c>
      <c r="B46" s="428" t="s">
        <v>117</v>
      </c>
      <c r="C46" s="428" t="s">
        <v>111</v>
      </c>
      <c r="D46" s="428" t="s">
        <v>118</v>
      </c>
      <c r="E46" s="429" t="s">
        <v>119</v>
      </c>
    </row>
    <row r="47" spans="1:5">
      <c r="A47" s="424"/>
      <c r="B47" s="116"/>
      <c r="C47" s="425"/>
      <c r="D47" s="425"/>
      <c r="E47" s="425"/>
    </row>
    <row r="48" spans="1:5">
      <c r="A48" s="426" t="s">
        <v>120</v>
      </c>
      <c r="B48" s="185" t="s">
        <v>0</v>
      </c>
      <c r="C48" s="177">
        <v>2.7799999999999998E-4</v>
      </c>
      <c r="D48" s="178">
        <v>0.23880000000000001</v>
      </c>
      <c r="E48" s="176">
        <v>3.4100000000000002E-5</v>
      </c>
    </row>
    <row r="49" spans="1:5" ht="11.45" customHeight="1">
      <c r="A49" s="89" t="s">
        <v>121</v>
      </c>
      <c r="B49" s="180">
        <v>3600</v>
      </c>
      <c r="C49" s="182" t="s">
        <v>0</v>
      </c>
      <c r="D49" s="181">
        <v>860</v>
      </c>
      <c r="E49" s="176">
        <v>0.123</v>
      </c>
    </row>
    <row r="50" spans="1:5" ht="11.45" customHeight="1">
      <c r="A50" s="89" t="s">
        <v>122</v>
      </c>
      <c r="B50" s="178">
        <v>4.1867999999999999</v>
      </c>
      <c r="C50" s="177">
        <v>1.163E-3</v>
      </c>
      <c r="D50" s="183" t="s">
        <v>0</v>
      </c>
      <c r="E50" s="176">
        <v>1.4300000000000001E-4</v>
      </c>
    </row>
    <row r="51" spans="1:5" ht="11.45" customHeight="1">
      <c r="A51" s="89" t="s">
        <v>123</v>
      </c>
      <c r="B51" s="179">
        <v>29307.599999999999</v>
      </c>
      <c r="C51" s="177">
        <v>8.14</v>
      </c>
      <c r="D51" s="180">
        <v>7000</v>
      </c>
      <c r="E51" s="184" t="s">
        <v>0</v>
      </c>
    </row>
    <row r="52" spans="1:5" ht="11.45" customHeight="1">
      <c r="A52" s="89" t="s">
        <v>124</v>
      </c>
      <c r="B52" s="179">
        <v>41868</v>
      </c>
      <c r="C52" s="177">
        <v>11.63</v>
      </c>
      <c r="D52" s="180">
        <v>10000</v>
      </c>
      <c r="E52" s="176">
        <v>1.429</v>
      </c>
    </row>
    <row r="53" spans="1:5" ht="13.5" customHeight="1">
      <c r="A53" s="89"/>
      <c r="B53" s="90"/>
      <c r="C53" s="91"/>
      <c r="D53" s="90"/>
      <c r="E53" s="91"/>
    </row>
    <row r="54" spans="1:5" ht="11.45" customHeight="1">
      <c r="A54" s="120" t="s">
        <v>125</v>
      </c>
      <c r="B54" s="90"/>
      <c r="C54" s="91"/>
      <c r="D54" s="90"/>
      <c r="E54" s="91"/>
    </row>
    <row r="55" spans="1:5" ht="9" customHeight="1">
      <c r="A55" s="14"/>
      <c r="B55" s="121"/>
      <c r="C55" s="121"/>
      <c r="D55" s="88"/>
      <c r="E55" s="88"/>
    </row>
    <row r="56" spans="1:5" ht="26.45" customHeight="1">
      <c r="A56" s="29" t="s">
        <v>93</v>
      </c>
      <c r="B56" s="567" t="s">
        <v>163</v>
      </c>
      <c r="C56" s="568"/>
      <c r="D56" s="568"/>
      <c r="E56" s="88"/>
    </row>
    <row r="57" spans="1:5" ht="12" customHeight="1">
      <c r="A57" s="427"/>
      <c r="B57" s="217"/>
      <c r="C57" s="217"/>
      <c r="D57" s="217"/>
      <c r="E57" s="88"/>
    </row>
    <row r="58" spans="1:5" ht="13.5" customHeight="1">
      <c r="A58" s="34" t="s">
        <v>45</v>
      </c>
      <c r="B58" s="186">
        <v>1000</v>
      </c>
      <c r="C58" s="122"/>
      <c r="D58" s="189">
        <v>0.73599999999999999</v>
      </c>
      <c r="E58" s="88"/>
    </row>
    <row r="59" spans="1:5">
      <c r="A59" s="34" t="s">
        <v>162</v>
      </c>
      <c r="B59" s="188">
        <v>1000</v>
      </c>
      <c r="C59" s="14"/>
      <c r="D59" s="189">
        <v>0.84</v>
      </c>
      <c r="E59" s="88"/>
    </row>
    <row r="60" spans="1:5">
      <c r="A60" s="34" t="s">
        <v>102</v>
      </c>
      <c r="B60" s="188">
        <v>1000</v>
      </c>
      <c r="C60" s="14"/>
      <c r="D60" s="189">
        <v>0.75</v>
      </c>
      <c r="E60" s="88"/>
    </row>
    <row r="61" spans="1:5">
      <c r="A61" s="34" t="s">
        <v>113</v>
      </c>
      <c r="B61" s="187">
        <v>1</v>
      </c>
      <c r="C61" s="115"/>
      <c r="D61" s="190">
        <v>0.7</v>
      </c>
      <c r="E61" s="115"/>
    </row>
  </sheetData>
  <mergeCells count="2">
    <mergeCell ref="B56:D56"/>
    <mergeCell ref="A1:E1"/>
  </mergeCells>
  <phoneticPr fontId="6" type="noConversion"/>
  <hyperlinks>
    <hyperlink ref="A1:E1" location="Inhaltsverzeichnis!C10" display="1.4 Heizwerte und CO2-Emissionsfaktoren nach Energieträgern zur Energiebilanz 2018" xr:uid="{00000000-0004-0000-0700-000000000000}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8"/>
  <sheetViews>
    <sheetView zoomScaleNormal="100" workbookViewId="0">
      <pane ySplit="2" topLeftCell="A3" activePane="bottomLeft" state="frozen"/>
      <selection sqref="A1:G1"/>
      <selection pane="bottomLeft" activeCell="A3" sqref="A3"/>
    </sheetView>
  </sheetViews>
  <sheetFormatPr baseColWidth="10" defaultColWidth="11.42578125" defaultRowHeight="12"/>
  <cols>
    <col min="1" max="1" width="47.28515625" style="15" customWidth="1"/>
    <col min="2" max="2" width="7.7109375" style="15" customWidth="1"/>
    <col min="3" max="3" width="8.140625" style="15" customWidth="1"/>
    <col min="4" max="4" width="8.42578125" style="15" customWidth="1"/>
    <col min="5" max="5" width="8.7109375" style="15" customWidth="1"/>
    <col min="6" max="6" width="5.28515625" style="15" bestFit="1" customWidth="1"/>
    <col min="7" max="7" width="6.140625" style="15" customWidth="1"/>
    <col min="8" max="8" width="4.28515625" style="15" customWidth="1"/>
    <col min="9" max="10" width="7.7109375" style="15" customWidth="1"/>
    <col min="11" max="16384" width="11.42578125" style="15"/>
  </cols>
  <sheetData>
    <row r="1" spans="1:8" ht="13.5">
      <c r="A1" s="513" t="s">
        <v>352</v>
      </c>
      <c r="B1" s="513"/>
      <c r="C1" s="513"/>
      <c r="D1" s="513"/>
      <c r="E1" s="513"/>
      <c r="F1" s="513"/>
      <c r="G1" s="513"/>
      <c r="H1" s="513"/>
    </row>
    <row r="2" spans="1:8" ht="12" customHeight="1">
      <c r="A2" s="412" t="s">
        <v>303</v>
      </c>
      <c r="B2" s="233"/>
      <c r="C2" s="233"/>
      <c r="D2" s="233"/>
      <c r="E2" s="233"/>
      <c r="F2" s="233"/>
      <c r="G2" s="233"/>
      <c r="H2" s="216"/>
    </row>
    <row r="3" spans="1:8" ht="13.15" customHeight="1">
      <c r="A3" s="411"/>
      <c r="B3" s="411"/>
      <c r="C3" s="411"/>
      <c r="D3" s="411"/>
      <c r="E3" s="411"/>
      <c r="F3" s="411"/>
      <c r="G3" s="411"/>
      <c r="H3" s="411"/>
    </row>
    <row r="4" spans="1:8" ht="13.15" customHeight="1">
      <c r="A4" s="573" t="s">
        <v>351</v>
      </c>
      <c r="B4" s="577" t="s">
        <v>93</v>
      </c>
      <c r="C4" s="577"/>
      <c r="D4" s="577"/>
      <c r="E4" s="577"/>
      <c r="F4" s="577"/>
      <c r="G4" s="577"/>
      <c r="H4" s="577"/>
    </row>
    <row r="5" spans="1:8" ht="13.15" customHeight="1">
      <c r="A5" s="574"/>
      <c r="B5" s="577" t="s">
        <v>169</v>
      </c>
      <c r="C5" s="577" t="s">
        <v>56</v>
      </c>
      <c r="D5" s="577"/>
      <c r="E5" s="577"/>
      <c r="F5" s="577"/>
      <c r="G5" s="577"/>
      <c r="H5" s="577"/>
    </row>
    <row r="6" spans="1:8" ht="45">
      <c r="A6" s="574"/>
      <c r="B6" s="578"/>
      <c r="C6" s="343" t="s">
        <v>225</v>
      </c>
      <c r="D6" s="343" t="s">
        <v>226</v>
      </c>
      <c r="E6" s="343" t="s">
        <v>281</v>
      </c>
      <c r="F6" s="343" t="s">
        <v>38</v>
      </c>
      <c r="G6" s="298" t="s">
        <v>210</v>
      </c>
      <c r="H6" s="298" t="s">
        <v>282</v>
      </c>
    </row>
    <row r="7" spans="1:8" ht="13.15" customHeight="1">
      <c r="A7" s="575"/>
      <c r="B7" s="570" t="s">
        <v>294</v>
      </c>
      <c r="C7" s="571"/>
      <c r="D7" s="571"/>
      <c r="E7" s="571"/>
      <c r="F7" s="571"/>
      <c r="G7" s="571"/>
      <c r="H7" s="572"/>
    </row>
    <row r="8" spans="1:8">
      <c r="A8" s="346" t="s">
        <v>227</v>
      </c>
      <c r="B8" s="303">
        <v>856.30256105133446</v>
      </c>
      <c r="C8" s="304">
        <v>681.70009259295796</v>
      </c>
      <c r="D8" s="135">
        <v>0</v>
      </c>
      <c r="E8" s="142">
        <v>5.0122632088231516</v>
      </c>
      <c r="F8" s="142">
        <v>169.59020524955335</v>
      </c>
      <c r="G8" s="142">
        <v>0</v>
      </c>
      <c r="H8" s="141">
        <v>0</v>
      </c>
    </row>
    <row r="9" spans="1:8">
      <c r="A9" s="346" t="s">
        <v>228</v>
      </c>
      <c r="B9" s="305">
        <v>3322.9457784544047</v>
      </c>
      <c r="C9" s="304">
        <v>1087.6717555559608</v>
      </c>
      <c r="D9" s="142">
        <v>0</v>
      </c>
      <c r="E9" s="142">
        <v>25.57592620886799</v>
      </c>
      <c r="F9" s="142">
        <v>2209.6980966895762</v>
      </c>
      <c r="G9" s="142">
        <v>0</v>
      </c>
      <c r="H9" s="141">
        <v>0</v>
      </c>
    </row>
    <row r="10" spans="1:8">
      <c r="A10" s="346" t="s">
        <v>229</v>
      </c>
      <c r="B10" s="305">
        <v>18.395237117109779</v>
      </c>
      <c r="C10" s="142">
        <v>0</v>
      </c>
      <c r="D10" s="142">
        <v>0</v>
      </c>
      <c r="E10" s="142">
        <v>0</v>
      </c>
      <c r="F10" s="142">
        <v>18.395237117109779</v>
      </c>
      <c r="G10" s="142">
        <v>0</v>
      </c>
      <c r="H10" s="141">
        <v>0</v>
      </c>
    </row>
    <row r="11" spans="1:8">
      <c r="A11" s="346" t="s">
        <v>230</v>
      </c>
      <c r="B11" s="305">
        <v>1003.5626477807385</v>
      </c>
      <c r="C11" s="142">
        <v>0</v>
      </c>
      <c r="D11" s="142">
        <v>0</v>
      </c>
      <c r="E11" s="142">
        <v>19.378995591199999</v>
      </c>
      <c r="F11" s="142">
        <v>759.41408518953847</v>
      </c>
      <c r="G11" s="142">
        <v>224.76956700000002</v>
      </c>
      <c r="H11" s="141">
        <v>0</v>
      </c>
    </row>
    <row r="12" spans="1:8">
      <c r="A12" s="347" t="s">
        <v>21</v>
      </c>
      <c r="B12" s="305">
        <v>22.064212946115624</v>
      </c>
      <c r="C12" s="142">
        <v>0</v>
      </c>
      <c r="D12" s="142">
        <v>0</v>
      </c>
      <c r="E12" s="142">
        <v>0</v>
      </c>
      <c r="F12" s="142">
        <v>22.064212946115624</v>
      </c>
      <c r="G12" s="142">
        <v>0</v>
      </c>
      <c r="H12" s="141">
        <v>0</v>
      </c>
    </row>
    <row r="13" spans="1:8" ht="22.5">
      <c r="A13" s="347" t="s">
        <v>231</v>
      </c>
      <c r="B13" s="305">
        <v>8.5799611843329711</v>
      </c>
      <c r="C13" s="142">
        <v>0</v>
      </c>
      <c r="D13" s="142">
        <v>0</v>
      </c>
      <c r="E13" s="142">
        <v>0</v>
      </c>
      <c r="F13" s="142">
        <v>8.5799611843329711</v>
      </c>
      <c r="G13" s="142">
        <v>0</v>
      </c>
      <c r="H13" s="141">
        <v>0</v>
      </c>
    </row>
    <row r="14" spans="1:8">
      <c r="A14" s="348" t="s">
        <v>232</v>
      </c>
      <c r="B14" s="302">
        <v>0</v>
      </c>
      <c r="C14" s="155">
        <v>0</v>
      </c>
      <c r="D14" s="155">
        <v>0</v>
      </c>
      <c r="E14" s="155">
        <v>0</v>
      </c>
      <c r="F14" s="155">
        <v>0</v>
      </c>
      <c r="G14" s="155">
        <v>0</v>
      </c>
      <c r="H14" s="349">
        <v>0</v>
      </c>
    </row>
    <row r="15" spans="1:8">
      <c r="A15" s="350" t="s">
        <v>233</v>
      </c>
      <c r="B15" s="195">
        <v>5231.8503985340367</v>
      </c>
      <c r="C15" s="299">
        <v>1769.3718481489186</v>
      </c>
      <c r="D15" s="300">
        <v>0</v>
      </c>
      <c r="E15" s="299">
        <v>49.967185008891136</v>
      </c>
      <c r="F15" s="299">
        <v>3187.7417983762271</v>
      </c>
      <c r="G15" s="299">
        <v>224.76956700000002</v>
      </c>
      <c r="H15" s="351">
        <v>0</v>
      </c>
    </row>
    <row r="16" spans="1:8" ht="22.5">
      <c r="A16" s="352" t="s">
        <v>234</v>
      </c>
      <c r="B16" s="306">
        <v>230.91421167181602</v>
      </c>
      <c r="C16" s="156">
        <v>0</v>
      </c>
      <c r="D16" s="307">
        <v>7.3138610868742262</v>
      </c>
      <c r="E16" s="307">
        <v>23.425911346939287</v>
      </c>
      <c r="F16" s="307">
        <v>200.17443923800249</v>
      </c>
      <c r="G16" s="156">
        <v>0</v>
      </c>
      <c r="H16" s="353">
        <v>0</v>
      </c>
    </row>
    <row r="17" spans="1:8">
      <c r="A17" s="345" t="s">
        <v>78</v>
      </c>
      <c r="B17" s="306">
        <v>3910.4122213693781</v>
      </c>
      <c r="C17" s="156">
        <v>0</v>
      </c>
      <c r="D17" s="156">
        <v>0</v>
      </c>
      <c r="E17" s="307">
        <v>3898.8179676649652</v>
      </c>
      <c r="F17" s="307">
        <v>11.594253704412845</v>
      </c>
      <c r="G17" s="156">
        <v>0</v>
      </c>
      <c r="H17" s="353">
        <v>0</v>
      </c>
    </row>
    <row r="18" spans="1:8">
      <c r="A18" s="354" t="s">
        <v>37</v>
      </c>
      <c r="B18" s="303">
        <v>1570.6798901867121</v>
      </c>
      <c r="C18" s="135">
        <v>0</v>
      </c>
      <c r="D18" s="308">
        <v>17.471971133651877</v>
      </c>
      <c r="E18" s="308">
        <v>573.99345526479453</v>
      </c>
      <c r="F18" s="308">
        <v>979.21446378826568</v>
      </c>
      <c r="G18" s="135">
        <v>0</v>
      </c>
      <c r="H18" s="134">
        <v>0</v>
      </c>
    </row>
    <row r="19" spans="1:8">
      <c r="A19" s="355" t="s">
        <v>235</v>
      </c>
      <c r="B19" s="309">
        <v>1658.0297196435295</v>
      </c>
      <c r="C19" s="155">
        <v>0</v>
      </c>
      <c r="D19" s="155">
        <v>0</v>
      </c>
      <c r="E19" s="310">
        <v>404.88397677108503</v>
      </c>
      <c r="F19" s="310">
        <v>1253.1457428724445</v>
      </c>
      <c r="G19" s="155">
        <v>0</v>
      </c>
      <c r="H19" s="349">
        <v>0</v>
      </c>
    </row>
    <row r="20" spans="1:8" ht="22.5">
      <c r="A20" s="352" t="s">
        <v>236</v>
      </c>
      <c r="B20" s="306">
        <v>3228.7096098302418</v>
      </c>
      <c r="C20" s="156">
        <v>0</v>
      </c>
      <c r="D20" s="307">
        <v>17.471971133651877</v>
      </c>
      <c r="E20" s="307">
        <v>978.87743203587968</v>
      </c>
      <c r="F20" s="307">
        <v>2232.36020666071</v>
      </c>
      <c r="G20" s="156">
        <v>0</v>
      </c>
      <c r="H20" s="353">
        <v>0</v>
      </c>
    </row>
    <row r="21" spans="1:8">
      <c r="A21" s="356" t="s">
        <v>237</v>
      </c>
      <c r="B21" s="313">
        <v>7370.0360428714357</v>
      </c>
      <c r="C21" s="301">
        <v>0</v>
      </c>
      <c r="D21" s="314">
        <v>24.785832220526103</v>
      </c>
      <c r="E21" s="314">
        <v>4901.1213110477838</v>
      </c>
      <c r="F21" s="314">
        <v>2444.1288996031253</v>
      </c>
      <c r="G21" s="301">
        <v>0</v>
      </c>
      <c r="H21" s="320">
        <v>0</v>
      </c>
    </row>
    <row r="22" spans="1:8">
      <c r="A22" s="357" t="s">
        <v>169</v>
      </c>
      <c r="B22" s="358">
        <v>12601.886441405473</v>
      </c>
      <c r="C22" s="359">
        <v>1769.3718481489186</v>
      </c>
      <c r="D22" s="359">
        <v>24.785832220526103</v>
      </c>
      <c r="E22" s="359">
        <v>4951.0884960566746</v>
      </c>
      <c r="F22" s="359">
        <v>5631.8706979793524</v>
      </c>
      <c r="G22" s="359">
        <v>224.76956700000002</v>
      </c>
      <c r="H22" s="320">
        <v>0</v>
      </c>
    </row>
    <row r="23" spans="1:8" ht="15.75">
      <c r="A23" s="371" t="s">
        <v>296</v>
      </c>
      <c r="B23" s="290"/>
      <c r="C23" s="290"/>
      <c r="D23" s="269"/>
      <c r="E23" s="269"/>
      <c r="F23" s="269"/>
      <c r="G23" s="269"/>
      <c r="H23" s="269"/>
    </row>
    <row r="26" spans="1:8" ht="13.5">
      <c r="A26" s="513" t="s">
        <v>350</v>
      </c>
      <c r="B26" s="513"/>
      <c r="C26" s="513"/>
      <c r="D26" s="513"/>
      <c r="E26" s="513"/>
      <c r="F26" s="513"/>
      <c r="G26" s="513"/>
      <c r="H26" s="513"/>
    </row>
    <row r="27" spans="1:8">
      <c r="A27" s="412" t="s">
        <v>303</v>
      </c>
      <c r="B27" s="233"/>
      <c r="C27" s="233"/>
      <c r="D27" s="233"/>
      <c r="E27" s="233"/>
      <c r="F27" s="233"/>
      <c r="G27" s="233"/>
      <c r="H27" s="216"/>
    </row>
    <row r="28" spans="1:8">
      <c r="A28" s="576"/>
      <c r="B28" s="576"/>
      <c r="C28" s="576"/>
      <c r="D28" s="576"/>
      <c r="E28" s="576"/>
      <c r="F28" s="576"/>
      <c r="G28" s="576"/>
      <c r="H28" s="576"/>
    </row>
    <row r="29" spans="1:8">
      <c r="A29" s="573" t="s">
        <v>349</v>
      </c>
      <c r="B29" s="577" t="s">
        <v>93</v>
      </c>
      <c r="C29" s="577"/>
      <c r="D29" s="577"/>
      <c r="E29" s="577"/>
      <c r="F29" s="577"/>
      <c r="G29" s="577"/>
      <c r="H29" s="577"/>
    </row>
    <row r="30" spans="1:8">
      <c r="A30" s="574"/>
      <c r="B30" s="577" t="s">
        <v>169</v>
      </c>
      <c r="C30" s="577" t="s">
        <v>56</v>
      </c>
      <c r="D30" s="577"/>
      <c r="E30" s="577"/>
      <c r="F30" s="577"/>
      <c r="G30" s="577"/>
      <c r="H30" s="577"/>
    </row>
    <row r="31" spans="1:8" ht="45">
      <c r="A31" s="574"/>
      <c r="B31" s="578"/>
      <c r="C31" s="343" t="s">
        <v>225</v>
      </c>
      <c r="D31" s="343" t="s">
        <v>226</v>
      </c>
      <c r="E31" s="343" t="s">
        <v>281</v>
      </c>
      <c r="F31" s="343" t="s">
        <v>38</v>
      </c>
      <c r="G31" s="298" t="s">
        <v>210</v>
      </c>
      <c r="H31" s="298" t="s">
        <v>282</v>
      </c>
    </row>
    <row r="32" spans="1:8">
      <c r="A32" s="575"/>
      <c r="B32" s="570" t="s">
        <v>294</v>
      </c>
      <c r="C32" s="571"/>
      <c r="D32" s="571"/>
      <c r="E32" s="571"/>
      <c r="F32" s="571"/>
      <c r="G32" s="571"/>
      <c r="H32" s="572"/>
    </row>
    <row r="33" spans="1:8">
      <c r="A33" s="346" t="s">
        <v>227</v>
      </c>
      <c r="B33" s="303">
        <v>883.89828288594811</v>
      </c>
      <c r="C33" s="304">
        <v>703.66897016670839</v>
      </c>
      <c r="D33" s="135">
        <v>0</v>
      </c>
      <c r="E33" s="304">
        <v>5.1737914204201507</v>
      </c>
      <c r="F33" s="304">
        <v>175.05552129881963</v>
      </c>
      <c r="G33" s="142">
        <v>0</v>
      </c>
      <c r="H33" s="141">
        <v>0</v>
      </c>
    </row>
    <row r="34" spans="1:8">
      <c r="A34" s="346" t="s">
        <v>228</v>
      </c>
      <c r="B34" s="305">
        <v>3322.9457784544047</v>
      </c>
      <c r="C34" s="304">
        <v>1087.6717555559608</v>
      </c>
      <c r="D34" s="142">
        <v>0</v>
      </c>
      <c r="E34" s="304">
        <v>25.57592620886799</v>
      </c>
      <c r="F34" s="304">
        <v>2209.6980966895762</v>
      </c>
      <c r="G34" s="142">
        <v>0</v>
      </c>
      <c r="H34" s="141">
        <v>0</v>
      </c>
    </row>
    <row r="35" spans="1:8">
      <c r="A35" s="346" t="s">
        <v>229</v>
      </c>
      <c r="B35" s="305">
        <v>18.395237117109779</v>
      </c>
      <c r="C35" s="142">
        <v>0</v>
      </c>
      <c r="D35" s="142">
        <v>0</v>
      </c>
      <c r="E35" s="304">
        <v>0</v>
      </c>
      <c r="F35" s="304">
        <v>18.395237117109779</v>
      </c>
      <c r="G35" s="142">
        <v>0</v>
      </c>
      <c r="H35" s="141">
        <v>0</v>
      </c>
    </row>
    <row r="36" spans="1:8">
      <c r="A36" s="346" t="s">
        <v>230</v>
      </c>
      <c r="B36" s="305">
        <v>1261.6057398230155</v>
      </c>
      <c r="C36" s="142">
        <v>0</v>
      </c>
      <c r="D36" s="142">
        <v>0</v>
      </c>
      <c r="E36" s="304">
        <v>24.36185934573011</v>
      </c>
      <c r="F36" s="304">
        <v>954.67998026456121</v>
      </c>
      <c r="G36" s="304">
        <v>282.56390021272421</v>
      </c>
      <c r="H36" s="141">
        <v>0</v>
      </c>
    </row>
    <row r="37" spans="1:8">
      <c r="A37" s="347" t="s">
        <v>21</v>
      </c>
      <c r="B37" s="305">
        <v>22.064212946115624</v>
      </c>
      <c r="C37" s="142">
        <v>0</v>
      </c>
      <c r="D37" s="142">
        <v>0</v>
      </c>
      <c r="E37" s="142">
        <v>0</v>
      </c>
      <c r="F37" s="304">
        <v>22.064212946115624</v>
      </c>
      <c r="G37" s="142">
        <v>0</v>
      </c>
      <c r="H37" s="141">
        <v>0</v>
      </c>
    </row>
    <row r="38" spans="1:8" ht="22.5">
      <c r="A38" s="347" t="s">
        <v>231</v>
      </c>
      <c r="B38" s="305">
        <v>8.5799611843329711</v>
      </c>
      <c r="C38" s="142">
        <v>0</v>
      </c>
      <c r="D38" s="142">
        <v>0</v>
      </c>
      <c r="E38" s="142">
        <v>0</v>
      </c>
      <c r="F38" s="304">
        <v>8.5799611843329711</v>
      </c>
      <c r="G38" s="142">
        <v>0</v>
      </c>
      <c r="H38" s="141">
        <v>0</v>
      </c>
    </row>
    <row r="39" spans="1:8">
      <c r="A39" s="348" t="s">
        <v>232</v>
      </c>
      <c r="B39" s="302">
        <v>0</v>
      </c>
      <c r="C39" s="155">
        <v>0</v>
      </c>
      <c r="D39" s="155">
        <v>0</v>
      </c>
      <c r="E39" s="155">
        <v>0</v>
      </c>
      <c r="F39" s="155">
        <v>0</v>
      </c>
      <c r="G39" s="155">
        <v>0</v>
      </c>
      <c r="H39" s="349">
        <v>0</v>
      </c>
    </row>
    <row r="40" spans="1:8">
      <c r="A40" s="350" t="s">
        <v>233</v>
      </c>
      <c r="B40" s="311">
        <v>5517.4892124109283</v>
      </c>
      <c r="C40" s="312">
        <v>1791.340725722669</v>
      </c>
      <c r="D40" s="300">
        <v>0</v>
      </c>
      <c r="E40" s="299">
        <v>55.111576975018252</v>
      </c>
      <c r="F40" s="299">
        <v>3388.4730095005161</v>
      </c>
      <c r="G40" s="299">
        <v>282.56390021272421</v>
      </c>
      <c r="H40" s="351">
        <v>0</v>
      </c>
    </row>
    <row r="41" spans="1:8" ht="22.5">
      <c r="A41" s="352" t="s">
        <v>234</v>
      </c>
      <c r="B41" s="306">
        <v>234.5398964654276</v>
      </c>
      <c r="C41" s="156">
        <v>0</v>
      </c>
      <c r="D41" s="307">
        <v>7.3314467577967672</v>
      </c>
      <c r="E41" s="307">
        <v>24.020792915088013</v>
      </c>
      <c r="F41" s="307">
        <v>203.18765679254281</v>
      </c>
      <c r="G41" s="156">
        <v>0</v>
      </c>
      <c r="H41" s="353">
        <v>0</v>
      </c>
    </row>
    <row r="42" spans="1:8">
      <c r="A42" s="345" t="s">
        <v>78</v>
      </c>
      <c r="B42" s="306">
        <v>3912.5841560298809</v>
      </c>
      <c r="C42" s="156">
        <v>0</v>
      </c>
      <c r="D42" s="156">
        <v>0</v>
      </c>
      <c r="E42" s="307">
        <v>3900.9834626050351</v>
      </c>
      <c r="F42" s="307">
        <v>11.600693424845813</v>
      </c>
      <c r="G42" s="156">
        <v>0</v>
      </c>
      <c r="H42" s="353">
        <v>0</v>
      </c>
    </row>
    <row r="43" spans="1:8">
      <c r="A43" s="354" t="s">
        <v>37</v>
      </c>
      <c r="B43" s="303">
        <v>1746.2418814539751</v>
      </c>
      <c r="C43" s="135">
        <v>0</v>
      </c>
      <c r="D43" s="308">
        <v>19.8980567701682</v>
      </c>
      <c r="E43" s="308">
        <v>640.66510944805793</v>
      </c>
      <c r="F43" s="308">
        <v>1085.678715235749</v>
      </c>
      <c r="G43" s="135">
        <v>0</v>
      </c>
      <c r="H43" s="134">
        <v>0</v>
      </c>
    </row>
    <row r="44" spans="1:8">
      <c r="A44" s="355" t="s">
        <v>235</v>
      </c>
      <c r="B44" s="309">
        <v>1828.3903702599441</v>
      </c>
      <c r="C44" s="155">
        <v>0</v>
      </c>
      <c r="D44" s="155">
        <v>0</v>
      </c>
      <c r="E44" s="310">
        <v>421.21444375894839</v>
      </c>
      <c r="F44" s="310">
        <v>1407.1759265009957</v>
      </c>
      <c r="G44" s="155">
        <v>0</v>
      </c>
      <c r="H44" s="349">
        <v>0</v>
      </c>
    </row>
    <row r="45" spans="1:8" ht="22.5">
      <c r="A45" s="352" t="s">
        <v>236</v>
      </c>
      <c r="B45" s="306">
        <v>3574.6322517139192</v>
      </c>
      <c r="C45" s="156">
        <v>0</v>
      </c>
      <c r="D45" s="307">
        <v>19.8980567701682</v>
      </c>
      <c r="E45" s="307">
        <v>1061.8795532070062</v>
      </c>
      <c r="F45" s="307">
        <v>2492.8546417367447</v>
      </c>
      <c r="G45" s="156">
        <v>0</v>
      </c>
      <c r="H45" s="353">
        <v>0</v>
      </c>
    </row>
    <row r="46" spans="1:8">
      <c r="A46" s="356" t="s">
        <v>237</v>
      </c>
      <c r="B46" s="313">
        <v>7721.7563042092279</v>
      </c>
      <c r="C46" s="301">
        <v>0</v>
      </c>
      <c r="D46" s="314">
        <v>27.229503527964965</v>
      </c>
      <c r="E46" s="314">
        <v>4986.8838087271297</v>
      </c>
      <c r="F46" s="314">
        <v>2707.6429919541333</v>
      </c>
      <c r="G46" s="301">
        <v>0</v>
      </c>
      <c r="H46" s="320">
        <v>0</v>
      </c>
    </row>
    <row r="47" spans="1:8">
      <c r="A47" s="357" t="s">
        <v>169</v>
      </c>
      <c r="B47" s="358">
        <v>13239.245516620156</v>
      </c>
      <c r="C47" s="359">
        <v>1791.340725722669</v>
      </c>
      <c r="D47" s="359">
        <v>27.229503527964965</v>
      </c>
      <c r="E47" s="359">
        <v>5041.9953857021483</v>
      </c>
      <c r="F47" s="359">
        <v>6096.1160014546494</v>
      </c>
      <c r="G47" s="359">
        <v>282.56390021272421</v>
      </c>
      <c r="H47" s="320">
        <v>0</v>
      </c>
    </row>
    <row r="48" spans="1:8" ht="15.75">
      <c r="A48" s="371" t="s">
        <v>296</v>
      </c>
      <c r="B48" s="290"/>
      <c r="C48" s="290"/>
      <c r="D48" s="269"/>
      <c r="E48" s="269"/>
      <c r="F48" s="269"/>
      <c r="G48" s="269"/>
      <c r="H48" s="269"/>
    </row>
  </sheetData>
  <mergeCells count="13">
    <mergeCell ref="A1:H1"/>
    <mergeCell ref="A4:A7"/>
    <mergeCell ref="B7:H7"/>
    <mergeCell ref="B4:H4"/>
    <mergeCell ref="B5:B6"/>
    <mergeCell ref="C5:H5"/>
    <mergeCell ref="A26:H26"/>
    <mergeCell ref="B32:H32"/>
    <mergeCell ref="A29:A32"/>
    <mergeCell ref="A28:H28"/>
    <mergeCell ref="B29:H29"/>
    <mergeCell ref="B30:B31"/>
    <mergeCell ref="C30:H30"/>
  </mergeCells>
  <hyperlinks>
    <hyperlink ref="A1:H1" location="Inhaltsverzeichnis!C11" display="1.5 CO2-Emissionen aus dem Primärenergieverbrauch (Quellenbilanz) in Berlin 2018" xr:uid="{00000000-0004-0000-0800-000000000000}"/>
    <hyperlink ref="A26:H26" location="Inhaltsverzeichnis!C12" display="1.6 CO2-Emissionen aus dem Primärenergieverbrauch (Quellenbilanz) in Berlin 2018 temperaturbereinigt" xr:uid="{00000000-0004-0000-0800-000001000000}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26</vt:i4>
      </vt:variant>
    </vt:vector>
  </HeadingPairs>
  <TitlesOfParts>
    <vt:vector size="49" baseType="lpstr">
      <vt:lpstr>Titel</vt:lpstr>
      <vt:lpstr>Impressum</vt:lpstr>
      <vt:lpstr>Inhaltsverzeichnis</vt:lpstr>
      <vt:lpstr>Vorbemerkungen</vt:lpstr>
      <vt:lpstr>S.6_EB_ME</vt:lpstr>
      <vt:lpstr>S.8_EB_TJ</vt:lpstr>
      <vt:lpstr>S.10_EB_SKE</vt:lpstr>
      <vt:lpstr>S.12_Heizw.</vt:lpstr>
      <vt:lpstr>S.13_CO2_QB</vt:lpstr>
      <vt:lpstr>S.14_CO2_VB</vt:lpstr>
      <vt:lpstr>S.16_PEV_ET</vt:lpstr>
      <vt:lpstr>S.17_PEV_EE</vt:lpstr>
      <vt:lpstr>S.18_EEV_ET</vt:lpstr>
      <vt:lpstr>S.19_EEV_Sek</vt:lpstr>
      <vt:lpstr>S.20_Strombilanz</vt:lpstr>
      <vt:lpstr>S.21_Strom_Sek</vt:lpstr>
      <vt:lpstr>S.22_Wärmebilanz</vt:lpstr>
      <vt:lpstr>S.23_CO2_QB_ET</vt:lpstr>
      <vt:lpstr>S.24_CO2_QB_Sek</vt:lpstr>
      <vt:lpstr>S.25_CO2_VB_ET</vt:lpstr>
      <vt:lpstr>S.26_CO2_VB_Sek</vt:lpstr>
      <vt:lpstr>S.27_CO2_Flugverkehr</vt:lpstr>
      <vt:lpstr>U4</vt:lpstr>
      <vt:lpstr>Inhaltsverzeichnis!Druckbereich</vt:lpstr>
      <vt:lpstr>S.14_CO2_VB!Druckbereich</vt:lpstr>
      <vt:lpstr>S.17_PEV_EE!Druckbereich</vt:lpstr>
      <vt:lpstr>S.26_CO2_VB_Sek!Druckbereich</vt:lpstr>
      <vt:lpstr>Titel!Druckbereich</vt:lpstr>
      <vt:lpstr>'U4'!Druckbereich</vt:lpstr>
      <vt:lpstr>Vorbemerkungen!Druckbereich</vt:lpstr>
      <vt:lpstr>S.10_EB_SKE!Print_Area</vt:lpstr>
      <vt:lpstr>S.12_Heizw.!Print_Area</vt:lpstr>
      <vt:lpstr>S.13_CO2_QB!Print_Area</vt:lpstr>
      <vt:lpstr>S.14_CO2_VB!Print_Area</vt:lpstr>
      <vt:lpstr>S.16_PEV_ET!Print_Area</vt:lpstr>
      <vt:lpstr>S.17_PEV_EE!Print_Area</vt:lpstr>
      <vt:lpstr>S.18_EEV_ET!Print_Area</vt:lpstr>
      <vt:lpstr>S.19_EEV_Sek!Print_Area</vt:lpstr>
      <vt:lpstr>S.20_Strombilanz!Print_Area</vt:lpstr>
      <vt:lpstr>S.21_Strom_Sek!Print_Area</vt:lpstr>
      <vt:lpstr>S.22_Wärmebilanz!Print_Area</vt:lpstr>
      <vt:lpstr>S.23_CO2_QB_ET!Print_Area</vt:lpstr>
      <vt:lpstr>S.24_CO2_QB_Sek!Print_Area</vt:lpstr>
      <vt:lpstr>S.25_CO2_VB_ET!Print_Area</vt:lpstr>
      <vt:lpstr>S.26_CO2_VB_Sek!Print_Area</vt:lpstr>
      <vt:lpstr>S.6_EB_ME!Print_Area</vt:lpstr>
      <vt:lpstr>S.8_EB_TJ!Print_Area</vt:lpstr>
      <vt:lpstr>Titel!Print_Area</vt:lpstr>
      <vt:lpstr>Vorbemerkungen!Print_Area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2021, vorläufig</dc:title>
  <dc:subject>Energie</dc:subject>
  <dc:creator>Amt für Statistik Berlin-Brandenburg</dc:creator>
  <cp:keywords>Energieverbrauch, Brennstoffeinsatz, Fernwärme, Heizwerte</cp:keywords>
  <cp:lastModifiedBy>Wilke, Gabriela</cp:lastModifiedBy>
  <cp:lastPrinted>2024-12-04T12:43:01Z</cp:lastPrinted>
  <dcterms:created xsi:type="dcterms:W3CDTF">2007-11-13T11:43:43Z</dcterms:created>
  <dcterms:modified xsi:type="dcterms:W3CDTF">2024-12-04T13:10:10Z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