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B6C949A-ED8C-45F8-9B57-154F7B538442}" xr6:coauthVersionLast="36" xr6:coauthVersionMax="36" xr10:uidLastSave="{00000000-0000-0000-0000-000000000000}"/>
  <bookViews>
    <workbookView xWindow="10890" yWindow="405" windowWidth="10935" windowHeight="8850" xr2:uid="{00000000-000D-0000-FFFF-FFFF00000000}"/>
  </bookViews>
  <sheets>
    <sheet name="Titel" sheetId="46" r:id="rId1"/>
    <sheet name="Impressum" sheetId="48" r:id="rId2"/>
    <sheet name="Inhaltsverzeichnis" sheetId="47" r:id="rId3"/>
    <sheet name="1" sheetId="23" r:id="rId4"/>
    <sheet name="2.1" sheetId="22" r:id="rId5"/>
    <sheet name="Grafik1,2" sheetId="43" r:id="rId6"/>
    <sheet name="2.2" sheetId="37" r:id="rId7"/>
    <sheet name="Grafik3" sheetId="41" r:id="rId8"/>
    <sheet name="3" sheetId="27" r:id="rId9"/>
    <sheet name="4" sheetId="28" r:id="rId10"/>
    <sheet name="U4" sheetId="44" r:id="rId11"/>
  </sheets>
  <definedNames>
    <definedName name="_xlnm._FilterDatabase" localSheetId="9" hidden="1">'4'!$A$6:$J$28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5">'Grafik1,2'!$A$1:$H$57</definedName>
    <definedName name="_xlnm.Print_Area" localSheetId="7">Grafik3!$A$1:$G$55</definedName>
    <definedName name="_xlnm.Print_Area" localSheetId="2">Inhaltsverzeichnis!$A$1:$H$57</definedName>
    <definedName name="_xlnm.Print_Area" localSheetId="0">Titel!$A$1:$D$11</definedName>
    <definedName name="_xlnm.Print_Area" localSheetId="10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33" i="47" l="1"/>
  <c r="A30" i="47"/>
  <c r="O5" i="43"/>
</calcChain>
</file>

<file path=xl/sharedStrings.xml><?xml version="1.0" encoding="utf-8"?>
<sst xmlns="http://schemas.openxmlformats.org/spreadsheetml/2006/main" count="963" uniqueCount="257">
  <si>
    <t xml:space="preserve">Einkommensteuerpflichtigen in Berlin </t>
  </si>
  <si>
    <t>Unbeschränkt Steuerpflichtige mit Einkünften</t>
  </si>
  <si>
    <t>Lfd. Nr.</t>
  </si>
  <si>
    <t xml:space="preserve">B
</t>
  </si>
  <si>
    <t xml:space="preserve">E
</t>
  </si>
  <si>
    <t xml:space="preserve">G
</t>
  </si>
  <si>
    <t xml:space="preserve">K
</t>
  </si>
  <si>
    <t xml:space="preserve">M
</t>
  </si>
  <si>
    <t xml:space="preserve">O
</t>
  </si>
  <si>
    <t>Erbringung von sonstigen
 wirtschaftlichen Dienstleistungen</t>
  </si>
  <si>
    <t xml:space="preserve">N
</t>
  </si>
  <si>
    <t>Lohn- und Einkommensteuerpflichtige nach der Grundtabelle besteuert</t>
  </si>
  <si>
    <t>Lohn- und Einkommensteuerpflichtige nach der Splittingtabelle besteuert</t>
  </si>
  <si>
    <t>Zu versteuerndes Einkommen</t>
  </si>
  <si>
    <t>Verbleibende Einkommensteuer</t>
  </si>
  <si>
    <t>2.1  Unbeschränkt Lohn- und Einkommensteuerpflichtige insgesamt</t>
  </si>
  <si>
    <t>2.2  Unbeschränkt Lohn- und Einkommensteuerpflichtige nach Grund- und Splittingtabellengliederung</t>
  </si>
  <si>
    <t>Gewerbebetrieb</t>
  </si>
  <si>
    <t>Kapitalvermögen</t>
  </si>
  <si>
    <t>Vermietung und Verpachtung</t>
  </si>
  <si>
    <t>Gesamtbetrag der Einkünfte</t>
  </si>
  <si>
    <t>Freie Berufe</t>
  </si>
  <si>
    <t>Fälle</t>
  </si>
  <si>
    <t>Wirtschaftsabschnitt</t>
  </si>
  <si>
    <t>Einkünfte 
aus 
Gewerbebetrieb</t>
  </si>
  <si>
    <t>Summe der 
positiven 
Einkünfte</t>
  </si>
  <si>
    <t>Summe der 
negativen 
Einkünfte</t>
  </si>
  <si>
    <t>A</t>
  </si>
  <si>
    <t>C</t>
  </si>
  <si>
    <t xml:space="preserve">Verarbeitendes Gewerbe  </t>
  </si>
  <si>
    <t>D</t>
  </si>
  <si>
    <t>Energieversorgung</t>
  </si>
  <si>
    <t>F</t>
  </si>
  <si>
    <t xml:space="preserve">Baugewerbe              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</si>
  <si>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</si>
  <si>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</si>
  <si>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</si>
  <si>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</si>
  <si>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</si>
  <si>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</si>
  <si>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</si>
  <si>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</si>
  <si>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</si>
  <si>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</si>
  <si>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</si>
  <si>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</si>
  <si>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</si>
  <si>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</si>
  <si>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Bergbau und Gewinnung von Steinen
 und Erden</t>
  </si>
  <si>
    <t>Wasserversorgung; Abwasser- und
 Abfallentsorgung und Beseitigung
 von Umweltverschmutzungen</t>
  </si>
  <si>
    <t>Handel; Instandhaltung und Reparatur
 von Kraftfahrzeugen</t>
  </si>
  <si>
    <t>Erbringung von Finanz- und
 Versicherungsdienstleistungen</t>
  </si>
  <si>
    <t xml:space="preserve">Erbringung von freiberuflichen,
 wissenschaftlichen und
 technischen Dienstleistungen </t>
  </si>
  <si>
    <t>Öffentliche Verwaltung, Verteidigung,
 Sozialversicherung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</si>
  <si>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</si>
  <si>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</si>
  <si>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</si>
  <si>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</si>
  <si>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</si>
  <si>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</si>
  <si>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</si>
  <si>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</si>
  <si>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</si>
  <si>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</si>
  <si>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</si>
  <si>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</si>
  <si>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</si>
  <si>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</si>
  <si>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</si>
  <si>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</si>
  <si>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</si>
  <si>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</si>
  <si>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</si>
  <si>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</si>
  <si>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</si>
  <si>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</si>
  <si>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</si>
  <si>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</si>
  <si>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</si>
  <si>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</si>
  <si>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</si>
  <si>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</si>
  <si>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</si>
  <si>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</si>
  <si>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</si>
  <si>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</si>
  <si>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</si>
  <si>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</si>
  <si>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</si>
  <si>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</si>
  <si>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</si>
  <si>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</si>
  <si>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 xml:space="preserve">weniger als die Hälfte von 1 </t>
  </si>
  <si>
    <t>in der letzten besetzten Stelle,</t>
  </si>
  <si>
    <t>Merkmal</t>
  </si>
  <si>
    <t>Steuerpflichtige</t>
  </si>
  <si>
    <t>Gesamtbetrag
der Einkünfte</t>
  </si>
  <si>
    <t>Festgesetzte
Einkommensteuer¹</t>
  </si>
  <si>
    <t>Steuer-
belastungs-
quote²</t>
  </si>
  <si>
    <t>nach dem Gesamtbetrag der Einkünfte von…bis unter…EUR</t>
  </si>
  <si>
    <t>125 000 und mehr</t>
  </si>
  <si>
    <t>nachrichtlich Verlustfälle</t>
  </si>
  <si>
    <t>1 für Fälle ohne Einkommensteuerveranlagung: einbehaltene Lohnsteuer</t>
  </si>
  <si>
    <t>2 festgesetzte Einkommensteuer zum Gesamtbetrag der Einkünfte*100</t>
  </si>
  <si>
    <t>davon</t>
  </si>
  <si>
    <t xml:space="preserve">nach der Grundtabelle
 Besteuerte </t>
  </si>
  <si>
    <t xml:space="preserve">nach der Splittingtabelle
 Besteuerte </t>
  </si>
  <si>
    <t>Ver-
ände-
rung</t>
  </si>
  <si>
    <t>selbständige Arbeit</t>
  </si>
  <si>
    <t>nicht selbständige Arbeit</t>
  </si>
  <si>
    <t>Lfd.
Nr.</t>
  </si>
  <si>
    <t>Gesamtbetrag der Einkünfte
von … bis unter … EUR</t>
  </si>
  <si>
    <t>Einkünfte aus</t>
  </si>
  <si>
    <t>Land- und
Forstwirtschaft</t>
  </si>
  <si>
    <t>selbständiger Arbeit</t>
  </si>
  <si>
    <t>nicht selbständiger
Arbeit</t>
  </si>
  <si>
    <t>Vermietung und
Verpachtung</t>
  </si>
  <si>
    <t>sonstigen Einkünften</t>
  </si>
  <si>
    <t>Stpfl.</t>
  </si>
  <si>
    <t>Lohn- und Einkommensteuerpflichtige insgesamt</t>
  </si>
  <si>
    <t>1 000 000 und mehr</t>
  </si>
  <si>
    <t>Verlustfälle</t>
  </si>
  <si>
    <t>Unbeschränkt Lohn- und Einkommensteuer-</t>
  </si>
  <si>
    <t xml:space="preserve">Übersicht zu den unbeschränkt Lohn- und </t>
  </si>
  <si>
    <t>pflichtige insgesamt</t>
  </si>
  <si>
    <t>pflichtige nach Grund- und Splittingtabellen-</t>
  </si>
  <si>
    <t>gliederung</t>
  </si>
  <si>
    <t>Abzusetzende Beträge</t>
  </si>
  <si>
    <t>abzuziehende Freibeträge für Kinder nach § 32 Abs. 6 EStG</t>
  </si>
  <si>
    <t>Härteausgleich nach § 46 Abs. 3 EStG und § 70 EStDV</t>
  </si>
  <si>
    <t>Gesamtbetrag der Einkünfte
von ... bis unter ... EUR</t>
  </si>
  <si>
    <t>Hinzuzurechnender Anspruch auf Altersvorsorgezulage
nach § 10a Abs. 2 EStG</t>
  </si>
  <si>
    <t>Hinzuzurechnendes Kindergeld
nach § 31 Satz 4 EStG</t>
  </si>
  <si>
    <t>positiv</t>
  </si>
  <si>
    <t>negativ</t>
  </si>
  <si>
    <t>Darunter (Abzüglich)</t>
  </si>
  <si>
    <t>Steuerbegünstigungen</t>
  </si>
  <si>
    <t>Altersentlastungsbetrag
nach § 24a EStG</t>
  </si>
  <si>
    <t>Steuerlich wirksam
gewordene Verluste</t>
  </si>
  <si>
    <t>Festzusetzender Solidaritätszuschlag²</t>
  </si>
  <si>
    <t>Tarifliche
Einkommensteuer¹</t>
  </si>
  <si>
    <t>Festzusetzende Einkommen-/
Jahreslohnsteuer¹</t>
  </si>
  <si>
    <t>Härteausgleich nach        § 46 Abs. 3 EStG und          § 70 EStDV</t>
  </si>
  <si>
    <t>Entlastungsbetrag für Alleinerziehende nach        § 24b EStG</t>
  </si>
  <si>
    <t>Freibetrag für Land- und Forstwirte nach                  § 13 Abs. 3 EStG</t>
  </si>
  <si>
    <t>Als Sonderausgabenabzug berücksichtigte Alters-vorsorgebeiträge nach            § 10a EStG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</si>
  <si>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</si>
  <si>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</si>
  <si>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Steuerfall</t>
  </si>
  <si>
    <t>Erscheinungsfolge: jährlich</t>
  </si>
  <si>
    <t>Metadaten zu dieser Statistik</t>
  </si>
  <si>
    <t>(externer Link)</t>
  </si>
  <si>
    <t>Gesamtbetrages der Einkünfte</t>
  </si>
  <si>
    <t>nach ausgewählten Freien Berufen</t>
  </si>
  <si>
    <t>Sonstiges Veterinärwesen</t>
  </si>
  <si>
    <t>Verlustabzug 
nach § 10d EStG</t>
  </si>
  <si>
    <t>Einkommen 
nach § 2 Abs. 4 EStG</t>
  </si>
  <si>
    <t>Sonderausgaben
insgesamt</t>
  </si>
  <si>
    <t>Außergewöhnliche Belastungen
insgesamt</t>
  </si>
  <si>
    <t>Einkünfte aus freiberuflicher Tätigkeit</t>
  </si>
  <si>
    <t>2 für Fälle ohne Einkommensteuerveranlagung: einbehaltener Solidaritätszuschlag</t>
  </si>
  <si>
    <t>EUR</t>
  </si>
  <si>
    <t>insgesamt</t>
  </si>
  <si>
    <t>Kenn-zeich-nung</t>
  </si>
  <si>
    <t xml:space="preserve"> </t>
  </si>
  <si>
    <t>Gruppe</t>
  </si>
  <si>
    <t>Steinstraße 104 - 106</t>
  </si>
  <si>
    <t>14480 Potsdam</t>
  </si>
  <si>
    <t>Gesamtbetrag der Einkünfte in Euro</t>
  </si>
  <si>
    <t>Festzusetzende Einkommensteuer/ Jahreslohnsteuer</t>
  </si>
  <si>
    <t>bis unter 35 000</t>
  </si>
  <si>
    <t>35 000 bis unter 70 000</t>
  </si>
  <si>
    <t>70 000 bis unter 125 000</t>
  </si>
  <si>
    <t>pflichtige, deren Gesamtbetrag der Einkünfte und</t>
  </si>
  <si>
    <t>Land- und Forstwirtschaft</t>
  </si>
  <si>
    <t>aus Gewerbebetrieb als Einzelunternehmer</t>
  </si>
  <si>
    <t>Soziale Dienste (mit Tagesbetreuung von Kindern)</t>
  </si>
  <si>
    <t xml:space="preserve">Sonstige nicht näher bekannt </t>
  </si>
  <si>
    <t xml:space="preserve">S
</t>
  </si>
  <si>
    <t>Erbringung von sonstigen 
 Dienstleistungen</t>
  </si>
  <si>
    <t>5 000  -   10 000</t>
  </si>
  <si>
    <t>10 000  -   15 000</t>
  </si>
  <si>
    <t>15 000  -   20 000</t>
  </si>
  <si>
    <t>20 000  -   25 000</t>
  </si>
  <si>
    <t>25 000  -   30 000</t>
  </si>
  <si>
    <t>30 000  -   35 000</t>
  </si>
  <si>
    <t>35 000  -   40 000</t>
  </si>
  <si>
    <t>40 000  -   45 000</t>
  </si>
  <si>
    <t>45 000  -   50 000</t>
  </si>
  <si>
    <t>50 000  -   60 000</t>
  </si>
  <si>
    <t>60 000  -   70 000</t>
  </si>
  <si>
    <t>70 000  -   80 000</t>
  </si>
  <si>
    <t>80 000  -   90 000</t>
  </si>
  <si>
    <t>90 000  -   100 000</t>
  </si>
  <si>
    <t>100 000  -   125 000</t>
  </si>
  <si>
    <t>125 000  -   250 000</t>
  </si>
  <si>
    <t>250 000  -   500 000</t>
  </si>
  <si>
    <t>500 000  -   1 000 000</t>
  </si>
  <si>
    <t>Einkünfte der unbeschränkt Lohn- und Einkommen-</t>
  </si>
  <si>
    <t>nach Größenklassen</t>
  </si>
  <si>
    <t>Summe der Einkünfte</t>
  </si>
  <si>
    <t>Einkünfte</t>
  </si>
  <si>
    <t>Summe der Abzugs-
beträge nach §§ 10e, 10f EStG zur Förderung
des Wohneigentums</t>
  </si>
  <si>
    <t>Summe
 der 
Einkünfte</t>
  </si>
  <si>
    <t>Tel. 0331 8173 - 1777</t>
  </si>
  <si>
    <t>Fax 0331 817330 - 4091</t>
  </si>
  <si>
    <r>
      <t>Amt für Statistik</t>
    </r>
    <r>
      <rPr>
        <sz val="8"/>
        <rFont val="Arial"/>
        <family val="2"/>
      </rPr>
      <t xml:space="preserve"> Berlin-Brandenburg, </t>
    </r>
  </si>
  <si>
    <t>von … bis unter … EUR</t>
  </si>
  <si>
    <t xml:space="preserve">Land- und Forstwirtschaft, Fischerei </t>
  </si>
  <si>
    <t>L IV 3 – j / 20</t>
  </si>
  <si>
    <r>
      <t xml:space="preserve">Lohn- und Einkommensteuerstatistik
im </t>
    </r>
    <r>
      <rPr>
        <b/>
        <sz val="16"/>
        <rFont val="Arial"/>
        <family val="2"/>
      </rPr>
      <t xml:space="preserve">Land Berlin 
2020
</t>
    </r>
  </si>
  <si>
    <t>L IV 3 - j / 20</t>
  </si>
  <si>
    <t>Potsdam, 2024</t>
  </si>
  <si>
    <t>steuerpflichtigen 2020 nach Einkunftsarten</t>
  </si>
  <si>
    <t>pflichtige 2020 nach Größenklassen des</t>
  </si>
  <si>
    <t>deren festzusetzende Einkommensteuer 2020</t>
  </si>
  <si>
    <t>2019 und 2020</t>
  </si>
  <si>
    <t>aus freiberuflicher Tätigkeit 2020</t>
  </si>
  <si>
    <t>2020 nach Wirtschaftsabschnitten</t>
  </si>
  <si>
    <t>1  Übersicht zu den unbeschränkt Lohn- und Einkommensteuerpflichtigen in Berlin 2019 und 2020</t>
  </si>
  <si>
    <t>2     Unbeschränkt Lohn- und Einkommensteuerpflichtige 2020 nach Größenklassen
       des Gesamtbetrages der Einkünfte</t>
  </si>
  <si>
    <t>1  Einkünfte der unbeschränkt Lohn- und Einkommensteuerpflichtigen 2020 nach Einkunftsarten</t>
  </si>
  <si>
    <t>2  Unbeschränkt Lohn- und Einkommensteuerpflichtige 2020 nach Größenklassen des
    Gesamtbetrages der Einkünfte</t>
  </si>
  <si>
    <t>3  Unbeschränkt Lohn- und Einkommensteuerpflichtige, deren Gesamtbetrag der Einkünfte und deren
    festzusetzende Einkommensteuer 2020 nach Größenklassen</t>
  </si>
  <si>
    <t>3  Unbeschränkt Steuerpflichtige mit Einkünften aus freiberuflicher Tätigkeit 2020
    nach ausgewählten Freien Berufen</t>
  </si>
  <si>
    <t>4  Unbeschränkt Steuerpflichtige mit Einkünften aus Gewerbebetrieb als Einzelunternehmer 2020
    nach Wirtschaftsabschnitten</t>
  </si>
  <si>
    <t>Rechtsanwaltskanzleien, Notariate (einschl. Patentanwaltskanzleien)</t>
  </si>
  <si>
    <t>Freiberufliche Tätigkeit im Bereich sonstige Rechtsberatung</t>
  </si>
  <si>
    <t>Wirtschafts- und vereidigte Buchprüferinnen und -prüfer</t>
  </si>
  <si>
    <t>Steuerberaterinnen und -berater und Steuerbevollmächtigte</t>
  </si>
  <si>
    <t>Sonstige Wirtschaftsberatung (ohne Vermögensberatung und -verwaltung)</t>
  </si>
  <si>
    <t>Tätigkeiten im Bereich Datenverarbeitung zusammen</t>
  </si>
  <si>
    <t>Forschungs- und Entwicklungstätigkeit</t>
  </si>
  <si>
    <t>Werbung</t>
  </si>
  <si>
    <t>Lehrtätigkeit</t>
  </si>
  <si>
    <t>Ärztinnen und Ärzte (ohne Zahnärztinnen und -ärzte)</t>
  </si>
  <si>
    <t>Zahnärztinnen und -ärzte</t>
  </si>
  <si>
    <t>Tierärztinnen und -ärzte</t>
  </si>
  <si>
    <t>Sonstige Heilberufe</t>
  </si>
  <si>
    <t>Architektur, Innenarchitektur, Vermessungs- und Bauingenieurbüros (ohne Film- und Bühnenarchitektur)</t>
  </si>
  <si>
    <t>Ingenieurbüros für technische Fachplanung und Ingenieurdesign</t>
  </si>
  <si>
    <t>Technische, physikalische und chemische Untersuchung</t>
  </si>
  <si>
    <t>Künstlerische Berufe</t>
  </si>
  <si>
    <t>Freiberufliche Tätigkeit im Bereich Journalismus</t>
  </si>
  <si>
    <t>Fotografie</t>
  </si>
  <si>
    <t>Übersetzen und Dolmetschen</t>
  </si>
  <si>
    <t>Textil-, Schmuck- und Möbeldesign</t>
  </si>
  <si>
    <t>Freiberuflich tätige Sachverständige</t>
  </si>
  <si>
    <t>Lotsinnen und Lotsen</t>
  </si>
  <si>
    <r>
      <t xml:space="preserve">Sonstige </t>
    </r>
    <r>
      <rPr>
        <vertAlign val="superscript"/>
        <sz val="8"/>
        <rFont val="Arial"/>
        <family val="2"/>
      </rPr>
      <t>1</t>
    </r>
  </si>
  <si>
    <t xml:space="preserve">  0  -   5 000</t>
  </si>
  <si>
    <t>Summe EK</t>
  </si>
  <si>
    <t>Unbeschränkt Lohn- und
 Einkommensteuerpflichtige
 mit einem positiven Gesamt-
 betrag der Einkünfte</t>
  </si>
  <si>
    <t xml:space="preserve">1 Die Daten sind aufgrund von Änderungen der Wirtschaftszweigsystematik zum Teil mit den vorherigen Erhebungen nicht vergleichbar. </t>
  </si>
  <si>
    <t>Erschienen im August 2024</t>
  </si>
  <si>
    <t>sonstige 
Einkünfte</t>
  </si>
  <si>
    <t>Land- und Forstwirtschaft; Kapitalvermögen;
Vermietung und Verpachtung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</si>
</sst>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;\–\ #,##0;\–"/>
    <numFmt numFmtId="165" formatCode="@\ *."/>
    <numFmt numFmtId="166" formatCode="#,##0&quot;     &quot;;\-#,##0&quot;     &quot;;* @&quot;     &quot;"/>
    <numFmt numFmtId="167" formatCode="_-* #,##0.00\ [$€-1]_-;\-* #,##0.00\ [$€-1]_-;_-* &quot;-&quot;??\ [$€-1]_-"/>
    <numFmt numFmtId="168" formatCode="\ 0"/>
    <numFmt numFmtId="169" formatCode="#,##0;\–\ #,##0"/>
    <numFmt numFmtId="170" formatCode="#\ ###\ ##0;\–\ #\ ###\ ##0"/>
    <numFmt numFmtId="171" formatCode="#\ ##0"/>
    <numFmt numFmtId="172" formatCode="#\ ###\ ##0"/>
    <numFmt numFmtId="173" formatCode="0.0"/>
    <numFmt numFmtId="174" formatCode="#\ ##0;\–\ #\ ##0;\–"/>
  </numFmts>
  <fonts count="3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trike/>
      <sz val="8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30" fillId="0" borderId="0" applyNumberFormat="0" applyFill="0" applyBorder="0" applyAlignment="0" applyProtection="0"/>
    <xf numFmtId="0" fontId="1" fillId="0" borderId="0"/>
  </cellStyleXfs>
  <cellXfs count="46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4" fillId="0" borderId="0" xfId="0" applyFont="1"/>
    <xf numFmtId="164" fontId="5" fillId="0" borderId="0" xfId="0" applyNumberFormat="1" applyFont="1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2"/>
    <xf numFmtId="0" fontId="13" fillId="0" borderId="0" xfId="0" applyFont="1" applyAlignment="1"/>
    <xf numFmtId="0" fontId="3" fillId="0" borderId="0" xfId="0" applyFont="1" applyBorder="1" applyAlignment="1">
      <alignment horizontal="left"/>
    </xf>
    <xf numFmtId="0" fontId="18" fillId="0" borderId="0" xfId="0" applyFont="1" applyBorder="1"/>
    <xf numFmtId="0" fontId="3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2" applyFill="1" applyAlignment="1" applyProtection="1">
      <alignment horizontal="right"/>
      <protection locked="0"/>
    </xf>
    <xf numFmtId="0" fontId="20" fillId="0" borderId="0" xfId="2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2" applyFill="1" applyAlignment="1" applyProtection="1">
      <alignment horizontal="left"/>
      <protection locked="0"/>
    </xf>
    <xf numFmtId="0" fontId="20" fillId="0" borderId="0" xfId="2" applyFill="1" applyAlignment="1">
      <alignment horizontal="right"/>
    </xf>
    <xf numFmtId="0" fontId="20" fillId="0" borderId="0" xfId="2" applyFill="1"/>
    <xf numFmtId="0" fontId="21" fillId="0" borderId="0" xfId="0" applyNumberFormat="1" applyFont="1" applyFill="1" applyBorder="1" applyAlignment="1" applyProtection="1">
      <alignment horizontal="left" wrapText="1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/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2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2" applyFont="1" applyAlignment="1"/>
    <xf numFmtId="0" fontId="19" fillId="0" borderId="0" xfId="2" applyFont="1" applyFill="1" applyAlignment="1" applyProtection="1">
      <alignment horizontal="right"/>
      <protection locked="0"/>
    </xf>
    <xf numFmtId="0" fontId="19" fillId="0" borderId="0" xfId="2" applyFont="1" applyFill="1" applyAlignment="1"/>
    <xf numFmtId="165" fontId="20" fillId="0" borderId="0" xfId="2" applyNumberFormat="1" applyFill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/>
    <xf numFmtId="164" fontId="5" fillId="0" borderId="0" xfId="0" applyNumberFormat="1" applyFont="1" applyAlignment="1"/>
    <xf numFmtId="3" fontId="5" fillId="0" borderId="0" xfId="0" applyNumberFormat="1" applyFont="1" applyBorder="1"/>
    <xf numFmtId="3" fontId="5" fillId="0" borderId="0" xfId="0" applyNumberFormat="1" applyFont="1" applyBorder="1" applyAlignment="1">
      <alignment horizontal="right" indent="1"/>
    </xf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164" fontId="5" fillId="0" borderId="0" xfId="0" applyNumberFormat="1" applyFont="1" applyBorder="1" applyAlignment="1"/>
    <xf numFmtId="49" fontId="26" fillId="0" borderId="0" xfId="0" applyNumberFormat="1" applyFont="1" applyFill="1" applyBorder="1" applyAlignment="1" applyProtection="1">
      <alignment horizontal="left" vertical="center"/>
      <protection locked="0"/>
    </xf>
    <xf numFmtId="164" fontId="22" fillId="0" borderId="0" xfId="0" applyNumberFormat="1" applyFont="1" applyAlignment="1"/>
    <xf numFmtId="166" fontId="3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18" fillId="0" borderId="0" xfId="0" applyFont="1" applyAlignment="1">
      <alignment horizontal="left" vertical="top"/>
    </xf>
    <xf numFmtId="0" fontId="13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/>
    </xf>
    <xf numFmtId="0" fontId="2" fillId="0" borderId="0" xfId="0" applyFont="1"/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0" fillId="0" borderId="0" xfId="0" applyBorder="1" applyAlignment="1"/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164" fontId="0" fillId="0" borderId="0" xfId="0" applyNumberFormat="1"/>
    <xf numFmtId="0" fontId="22" fillId="0" borderId="0" xfId="0" applyNumberFormat="1" applyFont="1" applyFill="1" applyBorder="1" applyAlignment="1">
      <alignment vertical="center" wrapText="1"/>
    </xf>
    <xf numFmtId="0" fontId="22" fillId="0" borderId="0" xfId="0" applyNumberFormat="1" applyFont="1" applyFill="1" applyBorder="1" applyAlignment="1">
      <alignment horizontal="right" vertical="center" wrapText="1"/>
    </xf>
    <xf numFmtId="0" fontId="22" fillId="0" borderId="0" xfId="0" applyFont="1"/>
    <xf numFmtId="164" fontId="7" fillId="0" borderId="0" xfId="0" applyNumberFormat="1" applyFont="1" applyBorder="1"/>
    <xf numFmtId="0" fontId="7" fillId="0" borderId="0" xfId="0" applyFont="1"/>
    <xf numFmtId="164" fontId="7" fillId="0" borderId="0" xfId="0" applyNumberFormat="1" applyFont="1" applyBorder="1" applyAlignment="1">
      <alignment horizontal="right"/>
    </xf>
    <xf numFmtId="164" fontId="27" fillId="0" borderId="0" xfId="0" applyNumberFormat="1" applyFont="1" applyBorder="1"/>
    <xf numFmtId="0" fontId="0" fillId="0" borderId="0" xfId="0" applyAlignment="1"/>
    <xf numFmtId="3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 wrapText="1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20" fillId="0" borderId="0" xfId="2" applyFont="1" applyFill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0" fillId="0" borderId="0" xfId="2" applyAlignment="1">
      <alignment horizontal="right"/>
    </xf>
    <xf numFmtId="168" fontId="20" fillId="0" borderId="0" xfId="2" applyNumberFormat="1" applyAlignment="1">
      <alignment horizontal="right"/>
    </xf>
    <xf numFmtId="0" fontId="20" fillId="0" borderId="0" xfId="2" applyFill="1" applyAlignment="1"/>
    <xf numFmtId="0" fontId="20" fillId="0" borderId="0" xfId="2" applyBorder="1"/>
    <xf numFmtId="0" fontId="20" fillId="0" borderId="0" xfId="2" applyBorder="1" applyAlignment="1">
      <alignment wrapText="1"/>
    </xf>
    <xf numFmtId="164" fontId="22" fillId="0" borderId="0" xfId="0" applyNumberFormat="1" applyFont="1" applyBorder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0" xfId="0" applyFont="1" applyBorder="1" applyAlignment="1">
      <alignment horizontal="left"/>
    </xf>
    <xf numFmtId="0" fontId="24" fillId="0" borderId="0" xfId="0" applyFont="1" applyProtection="1"/>
    <xf numFmtId="0" fontId="3" fillId="0" borderId="0" xfId="0" applyNumberFormat="1" applyFont="1" applyFill="1" applyBorder="1" applyAlignment="1">
      <alignment horizontal="center"/>
    </xf>
    <xf numFmtId="0" fontId="20" fillId="0" borderId="0" xfId="2" applyFont="1"/>
    <xf numFmtId="0" fontId="20" fillId="0" borderId="0" xfId="2" applyFont="1" applyBorder="1"/>
    <xf numFmtId="0" fontId="20" fillId="0" borderId="0" xfId="2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/>
    <xf numFmtId="0" fontId="5" fillId="0" borderId="0" xfId="0" applyFont="1" applyFill="1"/>
    <xf numFmtId="3" fontId="5" fillId="0" borderId="0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164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0" fontId="5" fillId="0" borderId="0" xfId="0" applyFont="1" applyFill="1" applyAlignment="1"/>
    <xf numFmtId="3" fontId="5" fillId="0" borderId="0" xfId="0" applyNumberFormat="1" applyFont="1" applyFill="1" applyBorder="1" applyAlignment="1"/>
    <xf numFmtId="164" fontId="5" fillId="0" borderId="0" xfId="0" applyNumberFormat="1" applyFont="1" applyFill="1" applyBorder="1"/>
    <xf numFmtId="0" fontId="3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readingOrder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0" fillId="0" borderId="0" xfId="5"/>
    <xf numFmtId="0" fontId="22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/>
    </xf>
    <xf numFmtId="3" fontId="5" fillId="0" borderId="0" xfId="0" applyNumberFormat="1" applyFont="1" applyBorder="1" applyAlignment="1">
      <alignment vertical="center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/>
    <xf numFmtId="164" fontId="2" fillId="0" borderId="0" xfId="0" applyNumberFormat="1" applyFont="1"/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center" vertical="center" wrapText="1"/>
    </xf>
    <xf numFmtId="0" fontId="20" fillId="0" borderId="0" xfId="2" applyFont="1" applyAlignment="1" applyProtection="1">
      <alignment horizontal="right"/>
      <protection locked="0"/>
    </xf>
    <xf numFmtId="170" fontId="5" fillId="0" borderId="0" xfId="0" applyNumberFormat="1" applyFont="1" applyBorder="1" applyAlignment="1">
      <alignment horizontal="right"/>
    </xf>
    <xf numFmtId="170" fontId="6" fillId="0" borderId="0" xfId="0" applyNumberFormat="1" applyFont="1"/>
    <xf numFmtId="170" fontId="5" fillId="0" borderId="0" xfId="0" applyNumberFormat="1" applyFont="1" applyAlignment="1">
      <alignment horizontal="right"/>
    </xf>
    <xf numFmtId="170" fontId="5" fillId="0" borderId="0" xfId="0" applyNumberFormat="1" applyFont="1" applyBorder="1"/>
    <xf numFmtId="170" fontId="5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28" fillId="0" borderId="0" xfId="0" applyNumberFormat="1" applyFont="1"/>
    <xf numFmtId="170" fontId="4" fillId="0" borderId="0" xfId="0" applyNumberFormat="1" applyFont="1" applyBorder="1"/>
    <xf numFmtId="170" fontId="6" fillId="0" borderId="0" xfId="4" applyNumberFormat="1" applyFont="1" applyBorder="1" applyAlignment="1">
      <alignment horizontal="right" indent="1"/>
    </xf>
    <xf numFmtId="170" fontId="5" fillId="0" borderId="0" xfId="0" applyNumberFormat="1" applyFont="1" applyBorder="1" applyAlignment="1">
      <alignment horizontal="right" indent="1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/>
    <xf numFmtId="170" fontId="5" fillId="0" borderId="0" xfId="0" applyNumberFormat="1" applyFont="1" applyFill="1" applyBorder="1"/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/>
    <xf numFmtId="170" fontId="4" fillId="0" borderId="0" xfId="0" applyNumberFormat="1" applyFont="1"/>
    <xf numFmtId="49" fontId="31" fillId="0" borderId="0" xfId="0" applyNumberFormat="1" applyFont="1" applyFill="1" applyAlignment="1">
      <alignment horizontal="center" vertical="center"/>
    </xf>
    <xf numFmtId="49" fontId="31" fillId="0" borderId="0" xfId="0" applyNumberFormat="1" applyFont="1" applyFill="1" applyBorder="1" applyAlignment="1">
      <alignment vertical="center"/>
    </xf>
    <xf numFmtId="172" fontId="31" fillId="0" borderId="0" xfId="0" applyNumberFormat="1" applyFont="1" applyFill="1" applyBorder="1" applyAlignment="1">
      <alignment horizontal="right"/>
    </xf>
    <xf numFmtId="49" fontId="31" fillId="0" borderId="0" xfId="0" applyNumberFormat="1" applyFont="1" applyFill="1" applyBorder="1" applyAlignment="1">
      <alignment horizontal="right" vertical="center"/>
    </xf>
    <xf numFmtId="171" fontId="31" fillId="0" borderId="0" xfId="0" applyNumberFormat="1" applyFont="1" applyFill="1" applyBorder="1" applyAlignment="1">
      <alignment horizontal="right" vertical="center"/>
    </xf>
    <xf numFmtId="172" fontId="31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" fillId="0" borderId="0" xfId="6"/>
    <xf numFmtId="170" fontId="1" fillId="0" borderId="0" xfId="0" applyNumberFormat="1" applyFont="1"/>
    <xf numFmtId="0" fontId="20" fillId="0" borderId="0" xfId="2" applyProtection="1"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173" fontId="28" fillId="0" borderId="0" xfId="0" applyNumberFormat="1" applyFont="1"/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32" fillId="0" borderId="0" xfId="0" applyFont="1"/>
    <xf numFmtId="0" fontId="32" fillId="0" borderId="0" xfId="0" applyNumberFormat="1" applyFont="1" applyFill="1" applyBorder="1" applyAlignment="1">
      <alignment vertical="center" wrapText="1"/>
    </xf>
    <xf numFmtId="174" fontId="3" fillId="0" borderId="0" xfId="0" applyNumberFormat="1" applyFont="1"/>
    <xf numFmtId="0" fontId="19" fillId="0" borderId="0" xfId="2" applyFont="1" applyAlignment="1">
      <alignment horizontal="left" wrapText="1"/>
    </xf>
    <xf numFmtId="170" fontId="3" fillId="0" borderId="0" xfId="0" applyNumberFormat="1" applyFont="1" applyAlignment="1"/>
    <xf numFmtId="164" fontId="7" fillId="0" borderId="0" xfId="0" applyNumberFormat="1" applyFont="1" applyBorder="1" applyAlignment="1"/>
    <xf numFmtId="164" fontId="27" fillId="0" borderId="0" xfId="0" applyNumberFormat="1" applyFont="1" applyBorder="1" applyAlignment="1"/>
    <xf numFmtId="0" fontId="3" fillId="0" borderId="0" xfId="0" applyFont="1" applyAlignment="1">
      <alignment wrapText="1"/>
    </xf>
    <xf numFmtId="170" fontId="3" fillId="0" borderId="0" xfId="0" applyNumberFormat="1" applyFont="1" applyFill="1"/>
    <xf numFmtId="170" fontId="4" fillId="0" borderId="0" xfId="0" applyNumberFormat="1" applyFont="1" applyFill="1"/>
    <xf numFmtId="49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4" fontId="3" fillId="0" borderId="0" xfId="6" applyNumberFormat="1" applyFont="1"/>
    <xf numFmtId="0" fontId="3" fillId="0" borderId="0" xfId="6" applyNumberFormat="1" applyFont="1" applyFill="1" applyBorder="1" applyAlignment="1">
      <alignment horizontal="right" vertical="center" wrapText="1"/>
    </xf>
    <xf numFmtId="0" fontId="1" fillId="0" borderId="0" xfId="6" applyAlignment="1">
      <alignment wrapText="1"/>
    </xf>
    <xf numFmtId="0" fontId="3" fillId="0" borderId="0" xfId="6" applyFont="1" applyAlignment="1">
      <alignment horizontal="right"/>
    </xf>
    <xf numFmtId="170" fontId="3" fillId="0" borderId="0" xfId="6" applyNumberFormat="1" applyFont="1" applyBorder="1" applyAlignment="1">
      <alignment horizontal="right"/>
    </xf>
    <xf numFmtId="169" fontId="3" fillId="0" borderId="0" xfId="6" applyNumberFormat="1" applyFont="1" applyBorder="1" applyAlignment="1">
      <alignment horizontal="right"/>
    </xf>
    <xf numFmtId="0" fontId="3" fillId="0" borderId="0" xfId="6" applyFont="1" applyFill="1" applyAlignment="1">
      <alignment horizontal="left"/>
    </xf>
    <xf numFmtId="0" fontId="3" fillId="0" borderId="0" xfId="6" applyNumberFormat="1" applyFont="1" applyFill="1" applyBorder="1" applyAlignment="1">
      <alignment horizontal="left" vertical="center"/>
    </xf>
    <xf numFmtId="0" fontId="13" fillId="0" borderId="0" xfId="6" applyFont="1" applyAlignment="1"/>
    <xf numFmtId="0" fontId="3" fillId="0" borderId="0" xfId="6" applyFont="1" applyBorder="1" applyAlignment="1">
      <alignment horizontal="center" vertical="center" wrapText="1"/>
    </xf>
    <xf numFmtId="0" fontId="3" fillId="0" borderId="0" xfId="6" applyNumberFormat="1" applyFont="1" applyBorder="1"/>
    <xf numFmtId="164" fontId="3" fillId="0" borderId="0" xfId="6" applyNumberFormat="1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169" fontId="3" fillId="0" borderId="0" xfId="6" applyNumberFormat="1" applyFont="1" applyAlignment="1">
      <alignment horizontal="right"/>
    </xf>
    <xf numFmtId="170" fontId="3" fillId="0" borderId="0" xfId="6" applyNumberFormat="1" applyFont="1" applyFill="1" applyBorder="1" applyAlignment="1">
      <alignment horizontal="right"/>
    </xf>
    <xf numFmtId="164" fontId="3" fillId="0" borderId="0" xfId="6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70" fontId="18" fillId="0" borderId="0" xfId="0" applyNumberFormat="1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/>
    </xf>
    <xf numFmtId="170" fontId="3" fillId="0" borderId="0" xfId="6" applyNumberFormat="1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/>
    </xf>
    <xf numFmtId="0" fontId="1" fillId="0" borderId="0" xfId="6" applyAlignment="1" applyProtection="1">
      <alignment wrapText="1"/>
    </xf>
    <xf numFmtId="0" fontId="1" fillId="0" borderId="0" xfId="6" applyProtection="1"/>
    <xf numFmtId="0" fontId="18" fillId="0" borderId="0" xfId="6" applyFont="1" applyAlignment="1" applyProtection="1">
      <alignment wrapText="1"/>
    </xf>
    <xf numFmtId="0" fontId="17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7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7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3" fillId="0" borderId="0" xfId="2" applyFont="1" applyProtection="1"/>
    <xf numFmtId="170" fontId="3" fillId="0" borderId="0" xfId="6" applyNumberFormat="1" applyFont="1"/>
    <xf numFmtId="4" fontId="5" fillId="0" borderId="0" xfId="0" applyNumberFormat="1" applyFont="1" applyBorder="1"/>
    <xf numFmtId="164" fontId="3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19" fillId="0" borderId="0" xfId="2" applyFont="1"/>
    <xf numFmtId="0" fontId="19" fillId="0" borderId="0" xfId="2" applyFon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3" fillId="0" borderId="0" xfId="0" applyFont="1" applyProtection="1"/>
    <xf numFmtId="0" fontId="3" fillId="0" borderId="0" xfId="6" applyFont="1" applyAlignment="1">
      <alignment horizontal="righ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right" indent="1"/>
    </xf>
    <xf numFmtId="0" fontId="0" fillId="0" borderId="0" xfId="0" applyFill="1" applyBorder="1" applyAlignment="1"/>
    <xf numFmtId="0" fontId="0" fillId="0" borderId="0" xfId="0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35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left" wrapText="1"/>
    </xf>
    <xf numFmtId="0" fontId="24" fillId="0" borderId="0" xfId="0" applyFont="1" applyFill="1" applyAlignment="1">
      <alignment vertical="center"/>
    </xf>
    <xf numFmtId="0" fontId="2" fillId="0" borderId="0" xfId="0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left" wrapText="1"/>
    </xf>
    <xf numFmtId="170" fontId="5" fillId="0" borderId="0" xfId="0" applyNumberFormat="1" applyFont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164" fontId="19" fillId="0" borderId="0" xfId="2" applyNumberFormat="1" applyFont="1" applyAlignment="1"/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inden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9" fillId="0" borderId="0" xfId="2" applyFont="1" applyAlignment="1">
      <alignment wrapText="1"/>
    </xf>
    <xf numFmtId="0" fontId="19" fillId="0" borderId="0" xfId="2" applyFont="1"/>
    <xf numFmtId="0" fontId="19" fillId="0" borderId="0" xfId="2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0" fontId="5" fillId="0" borderId="0" xfId="0" applyNumberFormat="1" applyFont="1" applyBorder="1" applyAlignment="1">
      <alignment horizontal="right" indent="1"/>
    </xf>
    <xf numFmtId="3" fontId="4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wrapText="1"/>
    </xf>
    <xf numFmtId="3" fontId="5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NumberFormat="1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3" fillId="0" borderId="15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19" fillId="0" borderId="0" xfId="2" applyFont="1" applyAlignment="1">
      <alignment horizontal="left" vertical="top" wrapText="1"/>
    </xf>
    <xf numFmtId="0" fontId="1" fillId="0" borderId="0" xfId="6" applyAlignment="1">
      <alignment horizontal="left" wrapText="1"/>
    </xf>
    <xf numFmtId="0" fontId="13" fillId="0" borderId="0" xfId="6" applyFont="1" applyAlignment="1">
      <alignment horizontal="left" wrapText="1"/>
    </xf>
    <xf numFmtId="0" fontId="13" fillId="0" borderId="0" xfId="0" applyFont="1" applyFill="1" applyAlignment="1">
      <alignment wrapText="1"/>
    </xf>
    <xf numFmtId="170" fontId="5" fillId="0" borderId="0" xfId="0" applyNumberFormat="1" applyFont="1" applyFill="1" applyBorder="1" applyAlignment="1">
      <alignment horizontal="right" indent="1"/>
    </xf>
    <xf numFmtId="0" fontId="13" fillId="0" borderId="0" xfId="0" applyFont="1" applyFill="1" applyAlignment="1"/>
    <xf numFmtId="0" fontId="0" fillId="0" borderId="0" xfId="0" applyFill="1" applyAlignment="1"/>
    <xf numFmtId="0" fontId="0" fillId="0" borderId="0" xfId="0" applyFill="1" applyBorder="1" applyAlignment="1"/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right" indent="1"/>
    </xf>
    <xf numFmtId="0" fontId="19" fillId="0" borderId="0" xfId="2" applyFont="1" applyFill="1" applyAlignment="1">
      <alignment wrapText="1"/>
    </xf>
    <xf numFmtId="0" fontId="19" fillId="0" borderId="0" xfId="2" applyFont="1" applyFill="1"/>
    <xf numFmtId="0" fontId="19" fillId="0" borderId="0" xfId="2" applyFont="1" applyFill="1" applyAlignment="1">
      <alignment horizontal="left"/>
    </xf>
    <xf numFmtId="0" fontId="3" fillId="0" borderId="1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9" fillId="0" borderId="0" xfId="2" applyFont="1" applyAlignment="1">
      <alignment horizontal="left" wrapText="1"/>
    </xf>
    <xf numFmtId="164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left" vertical="center" wrapText="1"/>
    </xf>
    <xf numFmtId="0" fontId="19" fillId="0" borderId="0" xfId="2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7">
    <cellStyle name="Besuchter Hyperlink" xfId="5" builtinId="9" customBuiltin="1"/>
    <cellStyle name="Euro" xfId="1" xr:uid="{00000000-0005-0000-0000-000001000000}"/>
    <cellStyle name="Link" xfId="2" builtinId="8"/>
    <cellStyle name="Standard" xfId="0" builtinId="0"/>
    <cellStyle name="Standard 2" xfId="3" xr:uid="{00000000-0005-0000-0000-000004000000}"/>
    <cellStyle name="Standard 2 2" xfId="6" xr:uid="{00000000-0005-0000-0000-000005000000}"/>
    <cellStyle name="Standard_13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FF7C80"/>
      <color rgb="FFFF66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40487038839243"/>
          <c:y val="0.12903979920760858"/>
          <c:w val="0.55512658881123"/>
          <c:h val="0.75142610500683615"/>
        </c:manualLayout>
      </c:layout>
      <c:pieChart>
        <c:varyColors val="1"/>
        <c:ser>
          <c:idx val="0"/>
          <c:order val="0"/>
          <c:tx>
            <c:strRef>
              <c:f>'Grafik1,2'!$I$5</c:f>
              <c:strCache>
                <c:ptCount val="1"/>
                <c:pt idx="0">
                  <c:v>Einkünfte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BF1-4061-BB7B-F3497748084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BF1-4061-BB7B-F3497748084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F1-4061-BB7B-F3497748084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F1-4061-BB7B-F3497748084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BF1-4061-BB7B-F34977480843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BF1-4061-BB7B-F34977480843}"/>
              </c:ext>
            </c:extLst>
          </c:dPt>
          <c:dLbls>
            <c:dLbl>
              <c:idx val="0"/>
              <c:layout>
                <c:manualLayout>
                  <c:x val="-4.2885001032174352E-3"/>
                  <c:y val="1.3481632286458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F1-4061-BB7B-F34977480843}"/>
                </c:ext>
              </c:extLst>
            </c:dLbl>
            <c:dLbl>
              <c:idx val="1"/>
              <c:layout>
                <c:manualLayout>
                  <c:x val="-3.9556238756672272E-3"/>
                  <c:y val="5.416005508817101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F1-4061-BB7B-F34977480843}"/>
                </c:ext>
              </c:extLst>
            </c:dLbl>
            <c:dLbl>
              <c:idx val="2"/>
              <c:layout>
                <c:manualLayout>
                  <c:x val="7.8023137115049688E-4"/>
                  <c:y val="-0.1308620999371276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F1-4061-BB7B-F34977480843}"/>
                </c:ext>
              </c:extLst>
            </c:dLbl>
            <c:dLbl>
              <c:idx val="3"/>
              <c:layout>
                <c:manualLayout>
                  <c:x val="-1.3192042583462201E-2"/>
                  <c:y val="-1.633096841262037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F1-4061-BB7B-F34977480843}"/>
                </c:ext>
              </c:extLst>
            </c:dLbl>
            <c:dLbl>
              <c:idx val="4"/>
              <c:layout>
                <c:manualLayout>
                  <c:x val="2.9772006392802537E-2"/>
                  <c:y val="3.228058047661633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F1-4061-BB7B-F34977480843}"/>
                </c:ext>
              </c:extLst>
            </c:dLbl>
            <c:dLbl>
              <c:idx val="5"/>
              <c:layout>
                <c:manualLayout>
                  <c:x val="5.9899289274233979E-3"/>
                  <c:y val="2.684475514705148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F1-4061-BB7B-F34977480843}"/>
                </c:ext>
              </c:extLst>
            </c:dLbl>
            <c:dLbl>
              <c:idx val="6"/>
              <c:layout>
                <c:manualLayout>
                  <c:x val="0.18517484296204548"/>
                  <c:y val="-5.918186082253026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F1-4061-BB7B-F349774808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'Grafik1,2'!$J$4:$N$4</c:f>
              <c:strCache>
                <c:ptCount val="5"/>
                <c:pt idx="0">
                  <c:v>Gewerbebetrieb</c:v>
                </c:pt>
                <c:pt idx="1">
                  <c:v>selbständige Arbeit</c:v>
                </c:pt>
                <c:pt idx="2">
                  <c:v>nicht selbständige Arbeit</c:v>
                </c:pt>
                <c:pt idx="3">
                  <c:v>sonstige 
Einkünfte</c:v>
                </c:pt>
                <c:pt idx="4">
                  <c:v>Land- und Forstwirtschaft; Kapitalvermögen;
Vermietung und Verpachtung</c:v>
                </c:pt>
              </c:strCache>
            </c:strRef>
          </c:cat>
          <c:val>
            <c:numRef>
              <c:f>'Grafik1,2'!$J$5:$N$5</c:f>
              <c:numCache>
                <c:formatCode>#\ ###\ ##0;\–\ #\ ###\ ##0</c:formatCode>
                <c:ptCount val="5"/>
                <c:pt idx="0">
                  <c:v>5799003</c:v>
                </c:pt>
                <c:pt idx="1">
                  <c:v>6174658</c:v>
                </c:pt>
                <c:pt idx="2">
                  <c:v>59872697</c:v>
                </c:pt>
                <c:pt idx="3">
                  <c:v>4829240</c:v>
                </c:pt>
                <c:pt idx="4">
                  <c:v>1912376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F1-4061-BB7B-F34977480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72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26296018553236"/>
          <c:y val="0.11711350781856492"/>
          <c:w val="0.70961183026205499"/>
          <c:h val="0.790499444780940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'Grafik1,2'!$K$32</c:f>
              <c:strCache>
                <c:ptCount val="1"/>
                <c:pt idx="0">
                  <c:v>Steuerpflichtige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'Grafik1,2'!$J$33:$J$52</c:f>
              <c:strCache>
                <c:ptCount val="20"/>
                <c:pt idx="0">
                  <c:v>  0  -   5 000</c:v>
                </c:pt>
                <c:pt idx="1">
                  <c:v>5 000  -   10 000</c:v>
                </c:pt>
                <c:pt idx="2">
                  <c:v>10 000  -   15 000</c:v>
                </c:pt>
                <c:pt idx="3">
                  <c:v>15 000  -   20 000</c:v>
                </c:pt>
                <c:pt idx="4">
                  <c:v>20 000  -   25 000</c:v>
                </c:pt>
                <c:pt idx="5">
                  <c:v>25 000  -   30 000</c:v>
                </c:pt>
                <c:pt idx="6">
                  <c:v>30 000  -   35 000</c:v>
                </c:pt>
                <c:pt idx="7">
                  <c:v>35 000  -   40 000</c:v>
                </c:pt>
                <c:pt idx="8">
                  <c:v>40 000  -   45 000</c:v>
                </c:pt>
                <c:pt idx="9">
                  <c:v>45 000  -   50 000</c:v>
                </c:pt>
                <c:pt idx="10">
                  <c:v>50 000  -   60 000</c:v>
                </c:pt>
                <c:pt idx="11">
                  <c:v>60 000  -   70 000</c:v>
                </c:pt>
                <c:pt idx="12">
                  <c:v>70 000  -   80 000</c:v>
                </c:pt>
                <c:pt idx="13">
                  <c:v>80 000  -   90 000</c:v>
                </c:pt>
                <c:pt idx="14">
                  <c:v>90 000  -   100 000</c:v>
                </c:pt>
                <c:pt idx="15">
                  <c:v>100 000  -   125 000</c:v>
                </c:pt>
                <c:pt idx="16">
                  <c:v>125 000  -   250 000</c:v>
                </c:pt>
                <c:pt idx="17">
                  <c:v>250 000  -   500 000</c:v>
                </c:pt>
                <c:pt idx="18">
                  <c:v>500 000  -   1 000 000</c:v>
                </c:pt>
                <c:pt idx="19">
                  <c:v>1 000 000 und mehr</c:v>
                </c:pt>
              </c:strCache>
            </c:strRef>
          </c:cat>
          <c:val>
            <c:numRef>
              <c:f>'Grafik1,2'!$K$33:$K$52</c:f>
              <c:numCache>
                <c:formatCode>#\ ###\ ##0;\–\ #\ ###\ ##0</c:formatCode>
                <c:ptCount val="20"/>
                <c:pt idx="0">
                  <c:v>229935</c:v>
                </c:pt>
                <c:pt idx="1">
                  <c:v>144693</c:v>
                </c:pt>
                <c:pt idx="2">
                  <c:v>159394</c:v>
                </c:pt>
                <c:pt idx="3">
                  <c:v>184421</c:v>
                </c:pt>
                <c:pt idx="4">
                  <c:v>160853</c:v>
                </c:pt>
                <c:pt idx="5">
                  <c:v>147340</c:v>
                </c:pt>
                <c:pt idx="6">
                  <c:v>131324</c:v>
                </c:pt>
                <c:pt idx="7">
                  <c:v>117091</c:v>
                </c:pt>
                <c:pt idx="8">
                  <c:v>95125</c:v>
                </c:pt>
                <c:pt idx="9">
                  <c:v>76640</c:v>
                </c:pt>
                <c:pt idx="10">
                  <c:v>118191</c:v>
                </c:pt>
                <c:pt idx="11">
                  <c:v>85864</c:v>
                </c:pt>
                <c:pt idx="12">
                  <c:v>59638</c:v>
                </c:pt>
                <c:pt idx="13">
                  <c:v>41372</c:v>
                </c:pt>
                <c:pt idx="14">
                  <c:v>30590</c:v>
                </c:pt>
                <c:pt idx="15">
                  <c:v>48870</c:v>
                </c:pt>
                <c:pt idx="16">
                  <c:v>60467</c:v>
                </c:pt>
                <c:pt idx="17">
                  <c:v>11845</c:v>
                </c:pt>
                <c:pt idx="18">
                  <c:v>2964</c:v>
                </c:pt>
                <c:pt idx="19">
                  <c:v>1254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AF-47A5-A539-A0BD60300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822848"/>
        <c:axId val="213829504"/>
      </c:barChart>
      <c:catAx>
        <c:axId val="213822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Gesamtbetrag der Einkünfte von ... bis unter ... EUR</a:t>
                </a:r>
              </a:p>
            </c:rich>
          </c:tx>
          <c:layout>
            <c:manualLayout>
              <c:xMode val="edge"/>
              <c:yMode val="edge"/>
              <c:x val="1.6449159132886169E-2"/>
              <c:y val="2.018354154493939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82950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Steuerpflichtige</a:t>
                </a:r>
              </a:p>
            </c:rich>
          </c:tx>
          <c:layout>
            <c:manualLayout>
              <c:xMode val="edge"/>
              <c:yMode val="edge"/>
              <c:x val="0.84875721260541503"/>
              <c:y val="0.95280969737440069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3822848"/>
        <c:crosses val="autoZero"/>
        <c:crossBetween val="between"/>
        <c:minorUnit val="2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Grafik3!$I$4</c:f>
              <c:strCache>
                <c:ptCount val="1"/>
                <c:pt idx="0">
                  <c:v>bis unter 35 000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Grafik3!$J$4:$L$4</c:f>
              <c:numCache>
                <c:formatCode>#\ ###\ ##0;\–\ #\ ###\ ##0</c:formatCode>
                <c:ptCount val="3"/>
                <c:pt idx="0">
                  <c:v>1157960</c:v>
                </c:pt>
                <c:pt idx="1">
                  <c:v>18627737</c:v>
                </c:pt>
                <c:pt idx="2">
                  <c:v>1443817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96-49E5-8151-744907839824}"/>
            </c:ext>
          </c:extLst>
        </c:ser>
        <c:ser>
          <c:idx val="1"/>
          <c:order val="1"/>
          <c:tx>
            <c:strRef>
              <c:f>Grafik3!$I$5</c:f>
              <c:strCache>
                <c:ptCount val="1"/>
                <c:pt idx="0">
                  <c:v>35 000 bis unter 70 000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Grafik3!$J$5:$L$5</c:f>
              <c:numCache>
                <c:formatCode>#\ ###\ ##0;\–\ #\ ###\ ##0</c:formatCode>
                <c:ptCount val="3"/>
                <c:pt idx="0">
                  <c:v>492911</c:v>
                </c:pt>
                <c:pt idx="1">
                  <c:v>24071774</c:v>
                </c:pt>
                <c:pt idx="2">
                  <c:v>3829888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96-49E5-8151-744907839824}"/>
            </c:ext>
          </c:extLst>
        </c:ser>
        <c:ser>
          <c:idx val="2"/>
          <c:order val="2"/>
          <c:tx>
            <c:strRef>
              <c:f>Grafik3!$I$6</c:f>
              <c:strCache>
                <c:ptCount val="1"/>
                <c:pt idx="0">
                  <c:v>70 000 bis unter 125 000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Grafik3!$J$6:$L$6</c:f>
              <c:numCache>
                <c:formatCode>#\ ###\ ##0;\–\ #\ ###\ ##0</c:formatCode>
                <c:ptCount val="3"/>
                <c:pt idx="0">
                  <c:v>180470</c:v>
                </c:pt>
                <c:pt idx="1">
                  <c:v>16288037</c:v>
                </c:pt>
                <c:pt idx="2">
                  <c:v>3465992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96-49E5-8151-744907839824}"/>
            </c:ext>
          </c:extLst>
        </c:ser>
        <c:ser>
          <c:idx val="3"/>
          <c:order val="3"/>
          <c:tx>
            <c:strRef>
              <c:f>Grafik3!$I$7</c:f>
              <c:strCache>
                <c:ptCount val="1"/>
                <c:pt idx="0">
                  <c:v>125 000 und mehr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cat>
            <c:strRef>
              <c:f>Grafik3!$J$3:$L$3</c:f>
              <c:strCache>
                <c:ptCount val="3"/>
                <c:pt idx="0">
                  <c:v>Steuerpflichtige</c:v>
                </c:pt>
                <c:pt idx="1">
                  <c:v>Gesamtbetrag der Einkünfte</c:v>
                </c:pt>
                <c:pt idx="2">
                  <c:v>Festzusetzende Einkommensteuer/ Jahreslohnsteuer</c:v>
                </c:pt>
              </c:strCache>
            </c:strRef>
          </c:cat>
          <c:val>
            <c:numRef>
              <c:f>Grafik3!$J$7:$L$7</c:f>
              <c:numCache>
                <c:formatCode>#\ ###\ ##0;\–\ #\ ###\ ##0</c:formatCode>
                <c:ptCount val="3"/>
                <c:pt idx="0">
                  <c:v>76530</c:v>
                </c:pt>
                <c:pt idx="1">
                  <c:v>19226744</c:v>
                </c:pt>
                <c:pt idx="2">
                  <c:v>6167064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96-49E5-8151-744907839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042560"/>
        <c:axId val="93044096"/>
      </c:barChart>
      <c:catAx>
        <c:axId val="9304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93044096"/>
        <c:crosses val="autoZero"/>
        <c:auto val="1"/>
        <c:lblAlgn val="ctr"/>
        <c:lblOffset val="100"/>
        <c:noMultiLvlLbl val="0"/>
      </c:catAx>
      <c:valAx>
        <c:axId val="930440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3042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48311410495648"/>
          <c:y val="0.36330988506058409"/>
          <c:w val="0.24706601884302035"/>
          <c:h val="0.2246556669668226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 anchor="t" anchorCtr="0"/>
    <a:lstStyle/>
    <a:p>
      <a:pPr>
        <a:defRPr sz="800" baseline="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95250</xdr:rowOff>
    </xdr:from>
    <xdr:to>
      <xdr:col>3</xdr:col>
      <xdr:colOff>361950</xdr:colOff>
      <xdr:row>6</xdr:row>
      <xdr:rowOff>523494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497247</xdr:colOff>
      <xdr:row>53</xdr:row>
      <xdr:rowOff>376824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82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IV 3 – j / 20</a:t>
          </a:r>
        </a:p>
      </xdr:txBody>
    </xdr:sp>
    <xdr:clientData/>
  </xdr:twoCellAnchor>
  <xdr:twoCellAnchor editAs="oneCell">
    <xdr:from>
      <xdr:col>7</xdr:col>
      <xdr:colOff>352425</xdr:colOff>
      <xdr:row>0</xdr:row>
      <xdr:rowOff>76200</xdr:rowOff>
    </xdr:from>
    <xdr:to>
      <xdr:col>8</xdr:col>
      <xdr:colOff>2250</xdr:colOff>
      <xdr:row>6</xdr:row>
      <xdr:rowOff>138312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8344" y="10300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106680</xdr:colOff>
      <xdr:row>0</xdr:row>
      <xdr:rowOff>0</xdr:rowOff>
    </xdr:from>
    <xdr:to>
      <xdr:col>24</xdr:col>
      <xdr:colOff>205740</xdr:colOff>
      <xdr:row>0</xdr:row>
      <xdr:rowOff>0</xdr:rowOff>
    </xdr:to>
    <xdr:sp macro="" textlink="">
      <xdr:nvSpPr>
        <xdr:cNvPr id="28677" name="Text 8">
          <a:extLst>
            <a:ext uri="{FF2B5EF4-FFF2-40B4-BE49-F238E27FC236}">
              <a16:creationId xmlns:a16="http://schemas.microsoft.com/office/drawing/2014/main" id="{00000000-0008-0000-0400-000005700000}"/>
            </a:ext>
          </a:extLst>
        </xdr:cNvPr>
        <xdr:cNvSpPr txBox="1">
          <a:spLocks noChangeArrowheads="1"/>
        </xdr:cNvSpPr>
      </xdr:nvSpPr>
      <xdr:spPr bwMode="auto">
        <a:xfrm>
          <a:off x="1155192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22</xdr:col>
      <xdr:colOff>106680</xdr:colOff>
      <xdr:row>1</xdr:row>
      <xdr:rowOff>0</xdr:rowOff>
    </xdr:from>
    <xdr:to>
      <xdr:col>24</xdr:col>
      <xdr:colOff>205740</xdr:colOff>
      <xdr:row>1</xdr:row>
      <xdr:rowOff>0</xdr:rowOff>
    </xdr:to>
    <xdr:sp macro="" textlink="">
      <xdr:nvSpPr>
        <xdr:cNvPr id="28678" name="Text 8">
          <a:extLst>
            <a:ext uri="{FF2B5EF4-FFF2-40B4-BE49-F238E27FC236}">
              <a16:creationId xmlns:a16="http://schemas.microsoft.com/office/drawing/2014/main" id="{00000000-0008-0000-0400-000006700000}"/>
            </a:ext>
          </a:extLst>
        </xdr:cNvPr>
        <xdr:cNvSpPr txBox="1">
          <a:spLocks noChangeArrowheads="1"/>
        </xdr:cNvSpPr>
      </xdr:nvSpPr>
      <xdr:spPr bwMode="auto">
        <a:xfrm>
          <a:off x="1155192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0</xdr:row>
      <xdr:rowOff>0</xdr:rowOff>
    </xdr:from>
    <xdr:to>
      <xdr:col>23</xdr:col>
      <xdr:colOff>198120</xdr:colOff>
      <xdr:row>0</xdr:row>
      <xdr:rowOff>0</xdr:rowOff>
    </xdr:to>
    <xdr:sp macro="" textlink="">
      <xdr:nvSpPr>
        <xdr:cNvPr id="28679" name="Text 8">
          <a:extLst>
            <a:ext uri="{FF2B5EF4-FFF2-40B4-BE49-F238E27FC236}">
              <a16:creationId xmlns:a16="http://schemas.microsoft.com/office/drawing/2014/main" id="{00000000-0008-0000-0400-000007700000}"/>
            </a:ext>
          </a:extLst>
        </xdr:cNvPr>
        <xdr:cNvSpPr txBox="1">
          <a:spLocks noChangeArrowheads="1"/>
        </xdr:cNvSpPr>
      </xdr:nvSpPr>
      <xdr:spPr bwMode="auto">
        <a:xfrm>
          <a:off x="1130046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21</xdr:col>
      <xdr:colOff>106680</xdr:colOff>
      <xdr:row>1</xdr:row>
      <xdr:rowOff>0</xdr:rowOff>
    </xdr:from>
    <xdr:to>
      <xdr:col>23</xdr:col>
      <xdr:colOff>198120</xdr:colOff>
      <xdr:row>1</xdr:row>
      <xdr:rowOff>0</xdr:rowOff>
    </xdr:to>
    <xdr:sp macro="" textlink="">
      <xdr:nvSpPr>
        <xdr:cNvPr id="28680" name="Text Box 8">
          <a:extLst>
            <a:ext uri="{FF2B5EF4-FFF2-40B4-BE49-F238E27FC236}">
              <a16:creationId xmlns:a16="http://schemas.microsoft.com/office/drawing/2014/main" id="{00000000-0008-0000-0400-000008700000}"/>
            </a:ext>
          </a:extLst>
        </xdr:cNvPr>
        <xdr:cNvSpPr txBox="1">
          <a:spLocks noChangeArrowheads="1"/>
        </xdr:cNvSpPr>
      </xdr:nvSpPr>
      <xdr:spPr bwMode="auto">
        <a:xfrm>
          <a:off x="1130046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1" name="Text 8">
          <a:extLst>
            <a:ext uri="{FF2B5EF4-FFF2-40B4-BE49-F238E27FC236}">
              <a16:creationId xmlns:a16="http://schemas.microsoft.com/office/drawing/2014/main" id="{00000000-0008-0000-0400-000009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2" name="Text 8">
          <a:extLst>
            <a:ext uri="{FF2B5EF4-FFF2-40B4-BE49-F238E27FC236}">
              <a16:creationId xmlns:a16="http://schemas.microsoft.com/office/drawing/2014/main" id="{00000000-0008-0000-0400-00000A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50</xdr:col>
      <xdr:colOff>0</xdr:colOff>
      <xdr:row>0</xdr:row>
      <xdr:rowOff>0</xdr:rowOff>
    </xdr:from>
    <xdr:to>
      <xdr:col>50</xdr:col>
      <xdr:colOff>0</xdr:colOff>
      <xdr:row>0</xdr:row>
      <xdr:rowOff>0</xdr:rowOff>
    </xdr:to>
    <xdr:sp macro="" textlink="">
      <xdr:nvSpPr>
        <xdr:cNvPr id="28683" name="Text 8">
          <a:extLst>
            <a:ext uri="{FF2B5EF4-FFF2-40B4-BE49-F238E27FC236}">
              <a16:creationId xmlns:a16="http://schemas.microsoft.com/office/drawing/2014/main" id="{00000000-0008-0000-0400-00000B700000}"/>
            </a:ext>
          </a:extLst>
        </xdr:cNvPr>
        <xdr:cNvSpPr txBox="1">
          <a:spLocks noChangeArrowheads="1"/>
        </xdr:cNvSpPr>
      </xdr:nvSpPr>
      <xdr:spPr bwMode="auto">
        <a:xfrm>
          <a:off x="26380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4" name="Text Box 12">
          <a:extLst>
            <a:ext uri="{FF2B5EF4-FFF2-40B4-BE49-F238E27FC236}">
              <a16:creationId xmlns:a16="http://schemas.microsoft.com/office/drawing/2014/main" id="{00000000-0008-0000-0400-00000C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0</xdr:row>
      <xdr:rowOff>0</xdr:rowOff>
    </xdr:from>
    <xdr:to>
      <xdr:col>45</xdr:col>
      <xdr:colOff>205740</xdr:colOff>
      <xdr:row>0</xdr:row>
      <xdr:rowOff>0</xdr:rowOff>
    </xdr:to>
    <xdr:sp macro="" textlink="">
      <xdr:nvSpPr>
        <xdr:cNvPr id="28685" name="Text 8">
          <a:extLst>
            <a:ext uri="{FF2B5EF4-FFF2-40B4-BE49-F238E27FC236}">
              <a16:creationId xmlns:a16="http://schemas.microsoft.com/office/drawing/2014/main" id="{00000000-0008-0000-0400-00000D700000}"/>
            </a:ext>
          </a:extLst>
        </xdr:cNvPr>
        <xdr:cNvSpPr txBox="1">
          <a:spLocks noChangeArrowheads="1"/>
        </xdr:cNvSpPr>
      </xdr:nvSpPr>
      <xdr:spPr bwMode="auto">
        <a:xfrm>
          <a:off x="2274570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43</xdr:col>
      <xdr:colOff>106680</xdr:colOff>
      <xdr:row>1</xdr:row>
      <xdr:rowOff>0</xdr:rowOff>
    </xdr:from>
    <xdr:to>
      <xdr:col>45</xdr:col>
      <xdr:colOff>205740</xdr:colOff>
      <xdr:row>1</xdr:row>
      <xdr:rowOff>0</xdr:rowOff>
    </xdr:to>
    <xdr:sp macro="" textlink="">
      <xdr:nvSpPr>
        <xdr:cNvPr id="28686" name="Text 8">
          <a:extLst>
            <a:ext uri="{FF2B5EF4-FFF2-40B4-BE49-F238E27FC236}">
              <a16:creationId xmlns:a16="http://schemas.microsoft.com/office/drawing/2014/main" id="{00000000-0008-0000-0400-00000E700000}"/>
            </a:ext>
          </a:extLst>
        </xdr:cNvPr>
        <xdr:cNvSpPr txBox="1">
          <a:spLocks noChangeArrowheads="1"/>
        </xdr:cNvSpPr>
      </xdr:nvSpPr>
      <xdr:spPr bwMode="auto">
        <a:xfrm>
          <a:off x="2274570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0</xdr:row>
      <xdr:rowOff>0</xdr:rowOff>
    </xdr:from>
    <xdr:to>
      <xdr:col>44</xdr:col>
      <xdr:colOff>198120</xdr:colOff>
      <xdr:row>0</xdr:row>
      <xdr:rowOff>0</xdr:rowOff>
    </xdr:to>
    <xdr:sp macro="" textlink="">
      <xdr:nvSpPr>
        <xdr:cNvPr id="28687" name="Text 8">
          <a:extLst>
            <a:ext uri="{FF2B5EF4-FFF2-40B4-BE49-F238E27FC236}">
              <a16:creationId xmlns:a16="http://schemas.microsoft.com/office/drawing/2014/main" id="{00000000-0008-0000-0400-00000F700000}"/>
            </a:ext>
          </a:extLst>
        </xdr:cNvPr>
        <xdr:cNvSpPr txBox="1">
          <a:spLocks noChangeArrowheads="1"/>
        </xdr:cNvSpPr>
      </xdr:nvSpPr>
      <xdr:spPr bwMode="auto">
        <a:xfrm>
          <a:off x="2249424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42</xdr:col>
      <xdr:colOff>106680</xdr:colOff>
      <xdr:row>1</xdr:row>
      <xdr:rowOff>0</xdr:rowOff>
    </xdr:from>
    <xdr:to>
      <xdr:col>44</xdr:col>
      <xdr:colOff>198120</xdr:colOff>
      <xdr:row>1</xdr:row>
      <xdr:rowOff>0</xdr:rowOff>
    </xdr:to>
    <xdr:sp macro="" textlink="">
      <xdr:nvSpPr>
        <xdr:cNvPr id="28688" name="Text Box 16">
          <a:extLst>
            <a:ext uri="{FF2B5EF4-FFF2-40B4-BE49-F238E27FC236}">
              <a16:creationId xmlns:a16="http://schemas.microsoft.com/office/drawing/2014/main" id="{00000000-0008-0000-0400-000010700000}"/>
            </a:ext>
          </a:extLst>
        </xdr:cNvPr>
        <xdr:cNvSpPr txBox="1">
          <a:spLocks noChangeArrowheads="1"/>
        </xdr:cNvSpPr>
      </xdr:nvSpPr>
      <xdr:spPr bwMode="auto">
        <a:xfrm>
          <a:off x="2249424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89" name="Text 8">
          <a:extLst>
            <a:ext uri="{FF2B5EF4-FFF2-40B4-BE49-F238E27FC236}">
              <a16:creationId xmlns:a16="http://schemas.microsoft.com/office/drawing/2014/main" id="{00000000-0008-0000-0400-000011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0" name="Text Box 18">
          <a:extLst>
            <a:ext uri="{FF2B5EF4-FFF2-40B4-BE49-F238E27FC236}">
              <a16:creationId xmlns:a16="http://schemas.microsoft.com/office/drawing/2014/main" id="{00000000-0008-0000-0400-000012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0</xdr:row>
      <xdr:rowOff>0</xdr:rowOff>
    </xdr:from>
    <xdr:to>
      <xdr:col>66</xdr:col>
      <xdr:colOff>205740</xdr:colOff>
      <xdr:row>0</xdr:row>
      <xdr:rowOff>0</xdr:rowOff>
    </xdr:to>
    <xdr:sp macro="" textlink="">
      <xdr:nvSpPr>
        <xdr:cNvPr id="28691" name="Text 8">
          <a:extLst>
            <a:ext uri="{FF2B5EF4-FFF2-40B4-BE49-F238E27FC236}">
              <a16:creationId xmlns:a16="http://schemas.microsoft.com/office/drawing/2014/main" id="{00000000-0008-0000-0400-000013700000}"/>
            </a:ext>
          </a:extLst>
        </xdr:cNvPr>
        <xdr:cNvSpPr txBox="1">
          <a:spLocks noChangeArrowheads="1"/>
        </xdr:cNvSpPr>
      </xdr:nvSpPr>
      <xdr:spPr bwMode="auto">
        <a:xfrm>
          <a:off x="33939480" y="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2" name="Text 8">
          <a:extLst>
            <a:ext uri="{FF2B5EF4-FFF2-40B4-BE49-F238E27FC236}">
              <a16:creationId xmlns:a16="http://schemas.microsoft.com/office/drawing/2014/main" id="{00000000-0008-0000-0400-000014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0</xdr:row>
      <xdr:rowOff>0</xdr:rowOff>
    </xdr:from>
    <xdr:to>
      <xdr:col>65</xdr:col>
      <xdr:colOff>198120</xdr:colOff>
      <xdr:row>0</xdr:row>
      <xdr:rowOff>0</xdr:rowOff>
    </xdr:to>
    <xdr:sp macro="" textlink="">
      <xdr:nvSpPr>
        <xdr:cNvPr id="28693" name="Text 8">
          <a:extLst>
            <a:ext uri="{FF2B5EF4-FFF2-40B4-BE49-F238E27FC236}">
              <a16:creationId xmlns:a16="http://schemas.microsoft.com/office/drawing/2014/main" id="{00000000-0008-0000-0400-000015700000}"/>
            </a:ext>
          </a:extLst>
        </xdr:cNvPr>
        <xdr:cNvSpPr txBox="1">
          <a:spLocks noChangeArrowheads="1"/>
        </xdr:cNvSpPr>
      </xdr:nvSpPr>
      <xdr:spPr bwMode="auto">
        <a:xfrm>
          <a:off x="33688020" y="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4" name="Text Box 22">
          <a:extLst>
            <a:ext uri="{FF2B5EF4-FFF2-40B4-BE49-F238E27FC236}">
              <a16:creationId xmlns:a16="http://schemas.microsoft.com/office/drawing/2014/main" id="{00000000-0008-0000-0400-000016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64</xdr:col>
      <xdr:colOff>106680</xdr:colOff>
      <xdr:row>1</xdr:row>
      <xdr:rowOff>0</xdr:rowOff>
    </xdr:from>
    <xdr:to>
      <xdr:col>66</xdr:col>
      <xdr:colOff>205740</xdr:colOff>
      <xdr:row>1</xdr:row>
      <xdr:rowOff>0</xdr:rowOff>
    </xdr:to>
    <xdr:sp macro="" textlink="">
      <xdr:nvSpPr>
        <xdr:cNvPr id="28695" name="Text 8">
          <a:extLst>
            <a:ext uri="{FF2B5EF4-FFF2-40B4-BE49-F238E27FC236}">
              <a16:creationId xmlns:a16="http://schemas.microsoft.com/office/drawing/2014/main" id="{00000000-0008-0000-0400-000017700000}"/>
            </a:ext>
          </a:extLst>
        </xdr:cNvPr>
        <xdr:cNvSpPr txBox="1">
          <a:spLocks noChangeArrowheads="1"/>
        </xdr:cNvSpPr>
      </xdr:nvSpPr>
      <xdr:spPr bwMode="auto">
        <a:xfrm>
          <a:off x="33939480" y="304800"/>
          <a:ext cx="8686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63</xdr:col>
      <xdr:colOff>106680</xdr:colOff>
      <xdr:row>1</xdr:row>
      <xdr:rowOff>0</xdr:rowOff>
    </xdr:from>
    <xdr:to>
      <xdr:col>65</xdr:col>
      <xdr:colOff>198120</xdr:colOff>
      <xdr:row>1</xdr:row>
      <xdr:rowOff>0</xdr:rowOff>
    </xdr:to>
    <xdr:sp macro="" textlink="">
      <xdr:nvSpPr>
        <xdr:cNvPr id="28696" name="Text Box 24">
          <a:extLst>
            <a:ext uri="{FF2B5EF4-FFF2-40B4-BE49-F238E27FC236}">
              <a16:creationId xmlns:a16="http://schemas.microsoft.com/office/drawing/2014/main" id="{00000000-0008-0000-0400-000018700000}"/>
            </a:ext>
          </a:extLst>
        </xdr:cNvPr>
        <xdr:cNvSpPr txBox="1">
          <a:spLocks noChangeArrowheads="1"/>
        </xdr:cNvSpPr>
      </xdr:nvSpPr>
      <xdr:spPr bwMode="auto">
        <a:xfrm>
          <a:off x="33688020" y="304800"/>
          <a:ext cx="914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123824</xdr:rowOff>
    </xdr:from>
    <xdr:to>
      <xdr:col>7</xdr:col>
      <xdr:colOff>661035</xdr:colOff>
      <xdr:row>26</xdr:row>
      <xdr:rowOff>295275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112395</xdr:colOff>
      <xdr:row>29</xdr:row>
      <xdr:rowOff>57150</xdr:rowOff>
    </xdr:from>
    <xdr:to>
      <xdr:col>7</xdr:col>
      <xdr:colOff>927735</xdr:colOff>
      <xdr:row>55</xdr:row>
      <xdr:rowOff>85725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6</xdr:col>
      <xdr:colOff>982980</xdr:colOff>
      <xdr:row>26</xdr:row>
      <xdr:rowOff>106680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0.75867</cdr:x>
      <cdr:y>0.16251</cdr:y>
    </cdr:from>
    <cdr:to>
      <cdr:x>0.93208</cdr:x>
      <cdr:y>0.31384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000500" y="720090"/>
          <a:ext cx="914400" cy="670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0.71676</cdr:x>
      <cdr:y>0.27085</cdr:y>
    </cdr:from>
    <cdr:to>
      <cdr:x>1</cdr:x>
      <cdr:y>0.36543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3779520" y="1200150"/>
          <a:ext cx="149352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 baseline="0"/>
            <a:t>Gesamtbetrag </a:t>
          </a:r>
          <a:r>
            <a:rPr lang="de-DE" sz="800"/>
            <a:t>der Einkünfte in EUR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7" name="Text 55">
          <a:extLst>
            <a:ext uri="{FF2B5EF4-FFF2-40B4-BE49-F238E27FC236}">
              <a16:creationId xmlns:a16="http://schemas.microsoft.com/office/drawing/2014/main" id="{00000000-0008-0000-0900-000001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8" name="Text 56">
          <a:extLst>
            <a:ext uri="{FF2B5EF4-FFF2-40B4-BE49-F238E27FC236}">
              <a16:creationId xmlns:a16="http://schemas.microsoft.com/office/drawing/2014/main" id="{00000000-0008-0000-0900-000002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59" name="Text 57">
          <a:extLst>
            <a:ext uri="{FF2B5EF4-FFF2-40B4-BE49-F238E27FC236}">
              <a16:creationId xmlns:a16="http://schemas.microsoft.com/office/drawing/2014/main" id="{00000000-0008-0000-0900-000003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0" name="Text 58">
          <a:extLst>
            <a:ext uri="{FF2B5EF4-FFF2-40B4-BE49-F238E27FC236}">
              <a16:creationId xmlns:a16="http://schemas.microsoft.com/office/drawing/2014/main" id="{00000000-0008-0000-0900-000004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1" name="Text 59">
          <a:extLst>
            <a:ext uri="{FF2B5EF4-FFF2-40B4-BE49-F238E27FC236}">
              <a16:creationId xmlns:a16="http://schemas.microsoft.com/office/drawing/2014/main" id="{00000000-0008-0000-0900-000005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2" name="Text 60">
          <a:extLst>
            <a:ext uri="{FF2B5EF4-FFF2-40B4-BE49-F238E27FC236}">
              <a16:creationId xmlns:a16="http://schemas.microsoft.com/office/drawing/2014/main" id="{00000000-0008-0000-0900-000006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19463" name="Text 61">
          <a:extLst>
            <a:ext uri="{FF2B5EF4-FFF2-40B4-BE49-F238E27FC236}">
              <a16:creationId xmlns:a16="http://schemas.microsoft.com/office/drawing/2014/main" id="{00000000-0008-0000-0900-0000074C0000}"/>
            </a:ext>
          </a:extLst>
        </xdr:cNvPr>
        <xdr:cNvSpPr txBox="1">
          <a:spLocks noChangeArrowheads="1"/>
        </xdr:cNvSpPr>
      </xdr:nvSpPr>
      <xdr:spPr bwMode="auto">
        <a:xfrm>
          <a:off x="2080260" y="312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4" name="Text 55">
          <a:extLst>
            <a:ext uri="{FF2B5EF4-FFF2-40B4-BE49-F238E27FC236}">
              <a16:creationId xmlns:a16="http://schemas.microsoft.com/office/drawing/2014/main" id="{00000000-0008-0000-0900-000008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5" name="Text 56">
          <a:extLst>
            <a:ext uri="{FF2B5EF4-FFF2-40B4-BE49-F238E27FC236}">
              <a16:creationId xmlns:a16="http://schemas.microsoft.com/office/drawing/2014/main" id="{00000000-0008-0000-0900-000009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6" name="Text 57">
          <a:extLst>
            <a:ext uri="{FF2B5EF4-FFF2-40B4-BE49-F238E27FC236}">
              <a16:creationId xmlns:a16="http://schemas.microsoft.com/office/drawing/2014/main" id="{00000000-0008-0000-0900-00000A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Umsatzsteuer vor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Abzug der Vorsteuer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7" name="Text 58">
          <a:extLst>
            <a:ext uri="{FF2B5EF4-FFF2-40B4-BE49-F238E27FC236}">
              <a16:creationId xmlns:a16="http://schemas.microsoft.com/office/drawing/2014/main" id="{00000000-0008-0000-0900-00000B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Abziehbare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Vorsteuer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8" name="Text 59">
          <a:extLst>
            <a:ext uri="{FF2B5EF4-FFF2-40B4-BE49-F238E27FC236}">
              <a16:creationId xmlns:a16="http://schemas.microsoft.com/office/drawing/2014/main" id="{00000000-0008-0000-0900-00000C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69" name="Text 60">
          <a:extLst>
            <a:ext uri="{FF2B5EF4-FFF2-40B4-BE49-F238E27FC236}">
              <a16:creationId xmlns:a16="http://schemas.microsoft.com/office/drawing/2014/main" id="{00000000-0008-0000-0900-00000D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9470" name="Text 61">
          <a:extLst>
            <a:ext uri="{FF2B5EF4-FFF2-40B4-BE49-F238E27FC236}">
              <a16:creationId xmlns:a16="http://schemas.microsoft.com/office/drawing/2014/main" id="{00000000-0008-0000-0900-00000E4C0000}"/>
            </a:ext>
          </a:extLst>
        </xdr:cNvPr>
        <xdr:cNvSpPr txBox="1">
          <a:spLocks noChangeArrowheads="1"/>
        </xdr:cNvSpPr>
      </xdr:nvSpPr>
      <xdr:spPr bwMode="auto">
        <a:xfrm>
          <a:off x="2080260" y="556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Steuer-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pflichtige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A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3111_2020.pdf" TargetMode="External"/><Relationship Id="rId2" Type="http://schemas.openxmlformats.org/officeDocument/2006/relationships/hyperlink" Target="https://www.statistik-berlin-brandenburg.de/publikationen/Metadaten/MD_73111_2020.pdf" TargetMode="External"/><Relationship Id="rId1" Type="http://schemas.openxmlformats.org/officeDocument/2006/relationships/hyperlink" Target="https://www.statistik-berlin-brandenburg.de/publikationen/Metadaten/MD_7311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40D0E-2680-47CD-B8EB-FAD24E1982D9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6" customWidth="1"/>
    <col min="2" max="2" width="0.7109375" style="6" customWidth="1"/>
    <col min="3" max="3" width="52" style="6" customWidth="1"/>
    <col min="4" max="4" width="5.5703125" style="6" bestFit="1" customWidth="1"/>
    <col min="5" max="16384" width="11.5703125" style="6"/>
  </cols>
  <sheetData>
    <row r="1" spans="1:4" ht="60" customHeight="1" x14ac:dyDescent="0.2">
      <c r="A1"/>
      <c r="D1" s="272"/>
    </row>
    <row r="2" spans="1:4" ht="40.15" customHeight="1" x14ac:dyDescent="0.45">
      <c r="A2" s="107"/>
      <c r="B2" s="7" t="s">
        <v>62</v>
      </c>
      <c r="D2" s="273"/>
    </row>
    <row r="3" spans="1:4" ht="34.5" x14ac:dyDescent="0.45">
      <c r="B3" s="7" t="s">
        <v>63</v>
      </c>
      <c r="D3" s="273"/>
    </row>
    <row r="4" spans="1:4" ht="6.6" customHeight="1" x14ac:dyDescent="0.2">
      <c r="D4" s="273"/>
    </row>
    <row r="5" spans="1:4" ht="20.25" x14ac:dyDescent="0.3">
      <c r="C5" s="13" t="s">
        <v>209</v>
      </c>
      <c r="D5" s="273"/>
    </row>
    <row r="6" spans="1:4" s="254" customFormat="1" ht="34.9" customHeight="1" x14ac:dyDescent="0.2">
      <c r="D6" s="273"/>
    </row>
    <row r="7" spans="1:4" ht="84" customHeight="1" x14ac:dyDescent="0.2">
      <c r="C7" s="14" t="s">
        <v>210</v>
      </c>
      <c r="D7" s="273"/>
    </row>
    <row r="8" spans="1:4" x14ac:dyDescent="0.2">
      <c r="D8" s="273"/>
    </row>
    <row r="9" spans="1:4" ht="15" x14ac:dyDescent="0.2">
      <c r="C9" s="8"/>
      <c r="D9" s="273"/>
    </row>
    <row r="10" spans="1:4" ht="7.15" customHeight="1" x14ac:dyDescent="0.2">
      <c r="D10" s="273"/>
    </row>
    <row r="11" spans="1:4" ht="15" x14ac:dyDescent="0.2">
      <c r="C11" s="8"/>
      <c r="D11" s="273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3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.75" x14ac:dyDescent="0.2"/>
  <cols>
    <col min="1" max="1" width="4.7109375" style="225" customWidth="1"/>
    <col min="2" max="2" width="26.7109375" style="268" bestFit="1" customWidth="1"/>
    <col min="3" max="3" width="6.85546875" style="225" customWidth="1"/>
    <col min="4" max="4" width="8.140625" style="225" customWidth="1"/>
    <col min="5" max="5" width="6.85546875" style="225" customWidth="1"/>
    <col min="6" max="6" width="8.140625" style="225" customWidth="1"/>
    <col min="7" max="7" width="6.85546875" style="225" customWidth="1"/>
    <col min="8" max="8" width="8.140625" style="225" customWidth="1"/>
    <col min="9" max="9" width="6.85546875" style="225" customWidth="1"/>
    <col min="10" max="10" width="8.140625" style="225" customWidth="1"/>
    <col min="11" max="11" width="7.42578125" style="225" customWidth="1"/>
    <col min="12" max="12" width="9.28515625" style="225" customWidth="1"/>
    <col min="13" max="13" width="6.7109375" style="225" customWidth="1"/>
    <col min="14" max="14" width="7.85546875" style="225" customWidth="1"/>
    <col min="15" max="18" width="5.5703125" style="225" customWidth="1"/>
    <col min="19" max="16384" width="11.42578125" style="225"/>
  </cols>
  <sheetData>
    <row r="1" spans="1:10" s="67" customFormat="1" ht="27" customHeight="1" x14ac:dyDescent="0.2">
      <c r="A1" s="462" t="s">
        <v>225</v>
      </c>
      <c r="B1" s="462"/>
      <c r="C1" s="462"/>
      <c r="D1" s="462"/>
      <c r="E1" s="462"/>
      <c r="F1" s="462"/>
      <c r="G1" s="462"/>
      <c r="H1" s="462"/>
      <c r="I1" s="462"/>
      <c r="J1" s="462"/>
    </row>
    <row r="2" spans="1:10" ht="12.75" customHeight="1" x14ac:dyDescent="0.2"/>
    <row r="3" spans="1:10" s="68" customFormat="1" ht="50.1" customHeight="1" x14ac:dyDescent="0.2">
      <c r="A3" s="440" t="s">
        <v>163</v>
      </c>
      <c r="B3" s="464" t="s">
        <v>23</v>
      </c>
      <c r="C3" s="463" t="s">
        <v>24</v>
      </c>
      <c r="D3" s="463"/>
      <c r="E3" s="463" t="s">
        <v>25</v>
      </c>
      <c r="F3" s="463"/>
      <c r="G3" s="463" t="s">
        <v>26</v>
      </c>
      <c r="H3" s="463"/>
      <c r="I3" s="463" t="s">
        <v>203</v>
      </c>
      <c r="J3" s="357"/>
    </row>
    <row r="4" spans="1:10" s="68" customFormat="1" ht="12.75" customHeight="1" x14ac:dyDescent="0.2">
      <c r="A4" s="443"/>
      <c r="B4" s="465"/>
      <c r="C4" s="62" t="s">
        <v>22</v>
      </c>
      <c r="D4" s="62" t="s">
        <v>61</v>
      </c>
      <c r="E4" s="62" t="s">
        <v>22</v>
      </c>
      <c r="F4" s="62" t="s">
        <v>61</v>
      </c>
      <c r="G4" s="62" t="s">
        <v>22</v>
      </c>
      <c r="H4" s="62" t="s">
        <v>61</v>
      </c>
      <c r="I4" s="62" t="s">
        <v>22</v>
      </c>
      <c r="J4" s="257" t="s">
        <v>61</v>
      </c>
    </row>
    <row r="5" spans="1:10" s="68" customFormat="1" ht="12" customHeight="1" x14ac:dyDescent="0.2">
      <c r="B5" s="262"/>
      <c r="C5" s="70"/>
      <c r="D5" s="70"/>
      <c r="E5" s="70"/>
      <c r="F5" s="70"/>
      <c r="G5" s="70"/>
      <c r="H5" s="70"/>
      <c r="I5" s="70"/>
      <c r="J5" s="70"/>
    </row>
    <row r="6" spans="1:10" s="71" customFormat="1" ht="12" customHeight="1" x14ac:dyDescent="0.2">
      <c r="A6" s="188" t="s">
        <v>27</v>
      </c>
      <c r="B6" s="203" t="s">
        <v>208</v>
      </c>
      <c r="C6" s="173">
        <v>191</v>
      </c>
      <c r="D6" s="170">
        <v>3744</v>
      </c>
      <c r="E6" s="173">
        <v>183</v>
      </c>
      <c r="F6" s="173">
        <v>7887</v>
      </c>
      <c r="G6" s="173">
        <v>54</v>
      </c>
      <c r="H6" s="173">
        <v>-285</v>
      </c>
      <c r="I6" s="170">
        <v>191</v>
      </c>
      <c r="J6" s="170">
        <v>7602</v>
      </c>
    </row>
    <row r="7" spans="1:10" s="71" customFormat="1" ht="24" customHeight="1" x14ac:dyDescent="0.2">
      <c r="A7" s="189" t="s">
        <v>3</v>
      </c>
      <c r="B7" s="269" t="s">
        <v>48</v>
      </c>
      <c r="C7" s="170" t="s">
        <v>56</v>
      </c>
      <c r="D7" s="170" t="s">
        <v>56</v>
      </c>
      <c r="E7" s="173" t="s">
        <v>56</v>
      </c>
      <c r="F7" s="173" t="s">
        <v>56</v>
      </c>
      <c r="G7" s="173" t="s">
        <v>55</v>
      </c>
      <c r="H7" s="173" t="s">
        <v>55</v>
      </c>
      <c r="I7" s="170" t="s">
        <v>56</v>
      </c>
      <c r="J7" s="170" t="s">
        <v>56</v>
      </c>
    </row>
    <row r="8" spans="1:10" s="71" customFormat="1" ht="12" customHeight="1" x14ac:dyDescent="0.2">
      <c r="A8" s="188" t="s">
        <v>28</v>
      </c>
      <c r="B8" s="203" t="s">
        <v>29</v>
      </c>
      <c r="C8" s="170">
        <v>4147</v>
      </c>
      <c r="D8" s="170">
        <v>109922</v>
      </c>
      <c r="E8" s="170">
        <v>3955</v>
      </c>
      <c r="F8" s="170">
        <v>162171</v>
      </c>
      <c r="G8" s="170">
        <v>758</v>
      </c>
      <c r="H8" s="201">
        <v>-6726</v>
      </c>
      <c r="I8" s="170">
        <v>4147</v>
      </c>
      <c r="J8" s="170">
        <v>155445</v>
      </c>
    </row>
    <row r="9" spans="1:10" s="71" customFormat="1" ht="12" customHeight="1" x14ac:dyDescent="0.2">
      <c r="A9" s="188" t="s">
        <v>30</v>
      </c>
      <c r="B9" s="203" t="s">
        <v>31</v>
      </c>
      <c r="C9" s="170">
        <v>3178</v>
      </c>
      <c r="D9" s="170">
        <v>26277</v>
      </c>
      <c r="E9" s="170">
        <v>3168</v>
      </c>
      <c r="F9" s="170">
        <v>225091</v>
      </c>
      <c r="G9" s="170">
        <v>1255</v>
      </c>
      <c r="H9" s="201">
        <v>-8743</v>
      </c>
      <c r="I9" s="170">
        <v>3178</v>
      </c>
      <c r="J9" s="170">
        <v>216348</v>
      </c>
    </row>
    <row r="10" spans="1:10" s="71" customFormat="1" ht="36" customHeight="1" x14ac:dyDescent="0.2">
      <c r="A10" s="189" t="s">
        <v>4</v>
      </c>
      <c r="B10" s="269" t="s">
        <v>49</v>
      </c>
      <c r="C10" s="170" t="s">
        <v>56</v>
      </c>
      <c r="D10" s="170" t="s">
        <v>56</v>
      </c>
      <c r="E10" s="170" t="s">
        <v>56</v>
      </c>
      <c r="F10" s="170" t="s">
        <v>56</v>
      </c>
      <c r="G10" s="170">
        <v>10</v>
      </c>
      <c r="H10" s="201">
        <v>-137</v>
      </c>
      <c r="I10" s="170" t="s">
        <v>56</v>
      </c>
      <c r="J10" s="170" t="s">
        <v>56</v>
      </c>
    </row>
    <row r="11" spans="1:10" s="71" customFormat="1" ht="12" customHeight="1" x14ac:dyDescent="0.2">
      <c r="A11" s="188" t="s">
        <v>32</v>
      </c>
      <c r="B11" s="203" t="s">
        <v>33</v>
      </c>
      <c r="C11" s="170">
        <v>13600</v>
      </c>
      <c r="D11" s="170">
        <v>454394</v>
      </c>
      <c r="E11" s="170">
        <v>13421</v>
      </c>
      <c r="F11" s="170">
        <v>526126</v>
      </c>
      <c r="G11" s="170">
        <v>787</v>
      </c>
      <c r="H11" s="201">
        <v>-4776</v>
      </c>
      <c r="I11" s="170">
        <v>13600</v>
      </c>
      <c r="J11" s="170">
        <v>521350</v>
      </c>
    </row>
    <row r="12" spans="1:10" s="71" customFormat="1" ht="24" customHeight="1" x14ac:dyDescent="0.2">
      <c r="A12" s="189" t="s">
        <v>5</v>
      </c>
      <c r="B12" s="269" t="s">
        <v>50</v>
      </c>
      <c r="C12" s="170">
        <v>22622</v>
      </c>
      <c r="D12" s="170">
        <v>728314</v>
      </c>
      <c r="E12" s="170">
        <v>21440</v>
      </c>
      <c r="F12" s="170">
        <v>994728</v>
      </c>
      <c r="G12" s="170">
        <v>3923</v>
      </c>
      <c r="H12" s="201">
        <v>-36325</v>
      </c>
      <c r="I12" s="170">
        <v>22622</v>
      </c>
      <c r="J12" s="170">
        <v>958403</v>
      </c>
    </row>
    <row r="13" spans="1:10" s="71" customFormat="1" ht="12" customHeight="1" x14ac:dyDescent="0.2">
      <c r="A13" s="188" t="s">
        <v>34</v>
      </c>
      <c r="B13" s="203" t="s">
        <v>35</v>
      </c>
      <c r="C13" s="170">
        <v>6009</v>
      </c>
      <c r="D13" s="170">
        <v>117409</v>
      </c>
      <c r="E13" s="170">
        <v>5860</v>
      </c>
      <c r="F13" s="170">
        <v>154342</v>
      </c>
      <c r="G13" s="170">
        <v>499</v>
      </c>
      <c r="H13" s="201">
        <v>-4910</v>
      </c>
      <c r="I13" s="170">
        <v>6009</v>
      </c>
      <c r="J13" s="170">
        <v>149432</v>
      </c>
    </row>
    <row r="14" spans="1:10" s="71" customFormat="1" ht="12" customHeight="1" x14ac:dyDescent="0.2">
      <c r="A14" s="188" t="s">
        <v>36</v>
      </c>
      <c r="B14" s="203" t="s">
        <v>37</v>
      </c>
      <c r="C14" s="170">
        <v>9130</v>
      </c>
      <c r="D14" s="170">
        <v>255839</v>
      </c>
      <c r="E14" s="170">
        <v>8371</v>
      </c>
      <c r="F14" s="170">
        <v>331829</v>
      </c>
      <c r="G14" s="170">
        <v>1558</v>
      </c>
      <c r="H14" s="201">
        <v>-20023</v>
      </c>
      <c r="I14" s="170">
        <v>9131</v>
      </c>
      <c r="J14" s="170">
        <v>311806</v>
      </c>
    </row>
    <row r="15" spans="1:10" s="71" customFormat="1" ht="12" customHeight="1" x14ac:dyDescent="0.2">
      <c r="A15" s="188" t="s">
        <v>38</v>
      </c>
      <c r="B15" s="203" t="s">
        <v>39</v>
      </c>
      <c r="C15" s="170">
        <v>8937</v>
      </c>
      <c r="D15" s="170">
        <v>197734</v>
      </c>
      <c r="E15" s="170">
        <v>8750</v>
      </c>
      <c r="F15" s="170">
        <v>389108</v>
      </c>
      <c r="G15" s="170">
        <v>1474</v>
      </c>
      <c r="H15" s="201">
        <v>-6742</v>
      </c>
      <c r="I15" s="170">
        <v>8937</v>
      </c>
      <c r="J15" s="170">
        <v>382366</v>
      </c>
    </row>
    <row r="16" spans="1:10" s="71" customFormat="1" ht="24" customHeight="1" x14ac:dyDescent="0.2">
      <c r="A16" s="189" t="s">
        <v>6</v>
      </c>
      <c r="B16" s="269" t="s">
        <v>51</v>
      </c>
      <c r="C16" s="170">
        <v>4284</v>
      </c>
      <c r="D16" s="170">
        <v>192967</v>
      </c>
      <c r="E16" s="170">
        <v>4262</v>
      </c>
      <c r="F16" s="170">
        <v>257357</v>
      </c>
      <c r="G16" s="170">
        <v>570</v>
      </c>
      <c r="H16" s="201">
        <v>-3009</v>
      </c>
      <c r="I16" s="170">
        <v>4284</v>
      </c>
      <c r="J16" s="170">
        <v>254348</v>
      </c>
    </row>
    <row r="17" spans="1:10" s="71" customFormat="1" ht="12" customHeight="1" x14ac:dyDescent="0.2">
      <c r="A17" s="188" t="s">
        <v>40</v>
      </c>
      <c r="B17" s="203" t="s">
        <v>41</v>
      </c>
      <c r="C17" s="170">
        <v>3877</v>
      </c>
      <c r="D17" s="170">
        <v>253700</v>
      </c>
      <c r="E17" s="170">
        <v>3797</v>
      </c>
      <c r="F17" s="170">
        <v>468653</v>
      </c>
      <c r="G17" s="170">
        <v>912</v>
      </c>
      <c r="H17" s="201">
        <v>-14141</v>
      </c>
      <c r="I17" s="170">
        <v>3877</v>
      </c>
      <c r="J17" s="170">
        <v>454511</v>
      </c>
    </row>
    <row r="18" spans="1:10" s="71" customFormat="1" ht="36" customHeight="1" x14ac:dyDescent="0.2">
      <c r="A18" s="189" t="s">
        <v>7</v>
      </c>
      <c r="B18" s="269" t="s">
        <v>52</v>
      </c>
      <c r="C18" s="170">
        <v>18798</v>
      </c>
      <c r="D18" s="170">
        <v>393360</v>
      </c>
      <c r="E18" s="170">
        <v>18388</v>
      </c>
      <c r="F18" s="170">
        <v>893412</v>
      </c>
      <c r="G18" s="170">
        <v>3692</v>
      </c>
      <c r="H18" s="201">
        <v>-29422</v>
      </c>
      <c r="I18" s="170">
        <v>18798</v>
      </c>
      <c r="J18" s="170">
        <v>863990</v>
      </c>
    </row>
    <row r="19" spans="1:10" s="71" customFormat="1" ht="24" customHeight="1" x14ac:dyDescent="0.2">
      <c r="A19" s="189" t="s">
        <v>10</v>
      </c>
      <c r="B19" s="269" t="s">
        <v>9</v>
      </c>
      <c r="C19" s="170">
        <v>16408</v>
      </c>
      <c r="D19" s="170">
        <v>360776</v>
      </c>
      <c r="E19" s="170">
        <v>16181</v>
      </c>
      <c r="F19" s="170">
        <v>551044</v>
      </c>
      <c r="G19" s="170">
        <v>1666</v>
      </c>
      <c r="H19" s="201">
        <v>-7770</v>
      </c>
      <c r="I19" s="170">
        <v>16408</v>
      </c>
      <c r="J19" s="170">
        <v>543274</v>
      </c>
    </row>
    <row r="20" spans="1:10" s="71" customFormat="1" ht="24" customHeight="1" x14ac:dyDescent="0.2">
      <c r="A20" s="189" t="s">
        <v>8</v>
      </c>
      <c r="B20" s="269" t="s">
        <v>53</v>
      </c>
      <c r="C20" s="173" t="s">
        <v>55</v>
      </c>
      <c r="D20" s="173" t="s">
        <v>55</v>
      </c>
      <c r="E20" s="173" t="s">
        <v>55</v>
      </c>
      <c r="F20" s="173" t="s">
        <v>55</v>
      </c>
      <c r="G20" s="173" t="s">
        <v>55</v>
      </c>
      <c r="H20" s="173" t="s">
        <v>55</v>
      </c>
      <c r="I20" s="173" t="s">
        <v>55</v>
      </c>
      <c r="J20" s="173" t="s">
        <v>55</v>
      </c>
    </row>
    <row r="21" spans="1:10" s="71" customFormat="1" ht="12" customHeight="1" x14ac:dyDescent="0.2">
      <c r="A21" s="188" t="s">
        <v>42</v>
      </c>
      <c r="B21" s="203" t="s">
        <v>43</v>
      </c>
      <c r="C21" s="173">
        <v>3491</v>
      </c>
      <c r="D21" s="173">
        <v>37877</v>
      </c>
      <c r="E21" s="173">
        <v>3409</v>
      </c>
      <c r="F21" s="173">
        <v>114549</v>
      </c>
      <c r="G21" s="173">
        <v>806</v>
      </c>
      <c r="H21" s="173">
        <v>-6932</v>
      </c>
      <c r="I21" s="173">
        <v>3491</v>
      </c>
      <c r="J21" s="173">
        <v>107616</v>
      </c>
    </row>
    <row r="22" spans="1:10" s="71" customFormat="1" ht="12" customHeight="1" x14ac:dyDescent="0.2">
      <c r="A22" s="188" t="s">
        <v>44</v>
      </c>
      <c r="B22" s="203" t="s">
        <v>45</v>
      </c>
      <c r="C22" s="170">
        <v>3728</v>
      </c>
      <c r="D22" s="170">
        <v>53645</v>
      </c>
      <c r="E22" s="170">
        <v>3651</v>
      </c>
      <c r="F22" s="170">
        <v>220388</v>
      </c>
      <c r="G22" s="170">
        <v>870</v>
      </c>
      <c r="H22" s="201">
        <v>-8250</v>
      </c>
      <c r="I22" s="170">
        <v>3728</v>
      </c>
      <c r="J22" s="170">
        <v>212138</v>
      </c>
    </row>
    <row r="23" spans="1:10" s="68" customFormat="1" ht="12" customHeight="1" x14ac:dyDescent="0.2">
      <c r="A23" s="188" t="s">
        <v>46</v>
      </c>
      <c r="B23" s="203" t="s">
        <v>47</v>
      </c>
      <c r="C23" s="170">
        <v>7932</v>
      </c>
      <c r="D23" s="170">
        <v>132407</v>
      </c>
      <c r="E23" s="170">
        <v>7726</v>
      </c>
      <c r="F23" s="170">
        <v>328120</v>
      </c>
      <c r="G23" s="170">
        <v>1727</v>
      </c>
      <c r="H23" s="201">
        <v>-11003</v>
      </c>
      <c r="I23" s="170">
        <v>7932</v>
      </c>
      <c r="J23" s="170">
        <v>317117</v>
      </c>
    </row>
    <row r="24" spans="1:10" s="68" customFormat="1" ht="24" customHeight="1" x14ac:dyDescent="0.2">
      <c r="A24" s="189" t="s">
        <v>178</v>
      </c>
      <c r="B24" s="269" t="s">
        <v>179</v>
      </c>
      <c r="C24" s="170">
        <v>19264</v>
      </c>
      <c r="D24" s="170">
        <v>251795</v>
      </c>
      <c r="E24" s="170">
        <v>18614</v>
      </c>
      <c r="F24" s="170">
        <v>432568</v>
      </c>
      <c r="G24" s="170">
        <v>2503</v>
      </c>
      <c r="H24" s="201">
        <v>-10443</v>
      </c>
      <c r="I24" s="170">
        <v>19264</v>
      </c>
      <c r="J24" s="170">
        <v>422125</v>
      </c>
    </row>
    <row r="25" spans="1:10" x14ac:dyDescent="0.2">
      <c r="A25" s="188"/>
      <c r="B25" s="203" t="s">
        <v>177</v>
      </c>
      <c r="C25" s="170">
        <v>1435</v>
      </c>
      <c r="D25" s="170">
        <v>11438</v>
      </c>
      <c r="E25" s="170">
        <v>1413</v>
      </c>
      <c r="F25" s="170">
        <v>70174</v>
      </c>
      <c r="G25" s="170">
        <v>455</v>
      </c>
      <c r="H25" s="201">
        <v>-1010</v>
      </c>
      <c r="I25" s="170">
        <v>1434</v>
      </c>
      <c r="J25" s="170">
        <v>69163</v>
      </c>
    </row>
    <row r="26" spans="1:10" s="270" customFormat="1" x14ac:dyDescent="0.2">
      <c r="A26" s="204"/>
      <c r="B26" s="72" t="s">
        <v>54</v>
      </c>
      <c r="C26" s="174">
        <v>147141</v>
      </c>
      <c r="D26" s="174">
        <v>3587180</v>
      </c>
      <c r="E26" s="174">
        <v>142696</v>
      </c>
      <c r="F26" s="174">
        <v>6134416</v>
      </c>
      <c r="G26" s="174">
        <v>23519</v>
      </c>
      <c r="H26" s="202">
        <v>-180648</v>
      </c>
      <c r="I26" s="174">
        <v>147141</v>
      </c>
      <c r="J26" s="174">
        <v>5953768</v>
      </c>
    </row>
    <row r="27" spans="1:10" x14ac:dyDescent="0.2">
      <c r="A27" s="271"/>
      <c r="C27" s="174"/>
      <c r="D27" s="174"/>
      <c r="E27" s="174"/>
      <c r="F27" s="174"/>
      <c r="G27" s="174"/>
      <c r="H27" s="202"/>
      <c r="I27" s="174"/>
      <c r="J27" s="174"/>
    </row>
    <row r="28" spans="1:10" x14ac:dyDescent="0.2">
      <c r="A28" s="136"/>
      <c r="C28" s="226"/>
      <c r="D28" s="226"/>
      <c r="E28" s="226"/>
      <c r="F28" s="226"/>
      <c r="G28" s="226"/>
      <c r="H28" s="226"/>
      <c r="I28" s="226"/>
      <c r="J28" s="226"/>
    </row>
    <row r="31" spans="1:10" x14ac:dyDescent="0.2">
      <c r="C31" s="227"/>
      <c r="D31" s="227"/>
      <c r="E31" s="227"/>
      <c r="F31" s="227"/>
      <c r="G31" s="227"/>
      <c r="H31" s="227"/>
      <c r="I31" s="227"/>
      <c r="J31" s="227"/>
    </row>
  </sheetData>
  <mergeCells count="7">
    <mergeCell ref="A1:J1"/>
    <mergeCell ref="C3:D3"/>
    <mergeCell ref="E3:F3"/>
    <mergeCell ref="G3:H3"/>
    <mergeCell ref="I3:J3"/>
    <mergeCell ref="B3:B4"/>
    <mergeCell ref="A3:A4"/>
  </mergeCells>
  <phoneticPr fontId="5" type="noConversion"/>
  <hyperlinks>
    <hyperlink ref="A1:J1" location="Inhaltsverzeichnis!A41" display="Inhaltsverzeichnis!A41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14A12-9A06-4B21-A757-20D20AD880CE}">
  <dimension ref="A1"/>
  <sheetViews>
    <sheetView zoomScaleNormal="100" workbookViewId="0"/>
  </sheetViews>
  <sheetFormatPr baseColWidth="10" defaultRowHeight="12.75" x14ac:dyDescent="0.2"/>
  <cols>
    <col min="1" max="1" width="2.140625" style="185" customWidth="1"/>
    <col min="2" max="2" width="2" style="185" customWidth="1"/>
    <col min="3" max="3" width="29.5703125" style="185" customWidth="1"/>
    <col min="4" max="4" width="2.140625" style="185" customWidth="1"/>
    <col min="5" max="5" width="29.28515625" style="185" customWidth="1"/>
    <col min="6" max="6" width="2" style="185" customWidth="1"/>
    <col min="7" max="7" width="30" style="185" customWidth="1"/>
    <col min="8" max="8" width="5.28515625" style="185" customWidth="1"/>
    <col min="9" max="9" width="16.140625" style="185" customWidth="1"/>
    <col min="10" max="16384" width="11.42578125" style="18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867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84AF9-D2EB-4A96-9FB5-3C346604A364}">
  <dimension ref="A3:E58"/>
  <sheetViews>
    <sheetView workbookViewId="0"/>
  </sheetViews>
  <sheetFormatPr baseColWidth="10" defaultColWidth="11.42578125" defaultRowHeight="12.75" x14ac:dyDescent="0.2"/>
  <cols>
    <col min="1" max="1" width="1.7109375" style="231" customWidth="1"/>
    <col min="2" max="2" width="25.7109375" style="232" customWidth="1"/>
    <col min="3" max="3" width="15.7109375" style="232" customWidth="1"/>
    <col min="4" max="4" width="1.7109375" style="232" customWidth="1"/>
    <col min="5" max="5" width="25.7109375" style="232" customWidth="1"/>
    <col min="6" max="16384" width="11.42578125" style="232"/>
  </cols>
  <sheetData>
    <row r="3" spans="1:2" x14ac:dyDescent="0.2">
      <c r="B3" s="231"/>
    </row>
    <row r="4" spans="1:2" x14ac:dyDescent="0.2">
      <c r="B4" s="231"/>
    </row>
    <row r="5" spans="1:2" x14ac:dyDescent="0.2">
      <c r="B5" s="231"/>
    </row>
    <row r="6" spans="1:2" x14ac:dyDescent="0.2">
      <c r="B6" s="231"/>
    </row>
    <row r="7" spans="1:2" x14ac:dyDescent="0.2">
      <c r="B7" s="231"/>
    </row>
    <row r="8" spans="1:2" x14ac:dyDescent="0.2">
      <c r="B8" s="231"/>
    </row>
    <row r="9" spans="1:2" x14ac:dyDescent="0.2">
      <c r="B9" s="231"/>
    </row>
    <row r="10" spans="1:2" x14ac:dyDescent="0.2">
      <c r="B10" s="231"/>
    </row>
    <row r="11" spans="1:2" x14ac:dyDescent="0.2">
      <c r="B11" s="231"/>
    </row>
    <row r="12" spans="1:2" x14ac:dyDescent="0.2">
      <c r="B12" s="231"/>
    </row>
    <row r="13" spans="1:2" x14ac:dyDescent="0.2">
      <c r="B13" s="231"/>
    </row>
    <row r="14" spans="1:2" x14ac:dyDescent="0.2">
      <c r="B14" s="231"/>
    </row>
    <row r="15" spans="1:2" x14ac:dyDescent="0.2">
      <c r="B15" s="231"/>
    </row>
    <row r="16" spans="1:2" x14ac:dyDescent="0.2">
      <c r="A16" s="232"/>
      <c r="B16" s="231"/>
    </row>
    <row r="17" spans="1:2" x14ac:dyDescent="0.2">
      <c r="A17" s="232"/>
      <c r="B17" s="231"/>
    </row>
    <row r="18" spans="1:2" x14ac:dyDescent="0.2">
      <c r="A18" s="232"/>
      <c r="B18" s="231"/>
    </row>
    <row r="19" spans="1:2" x14ac:dyDescent="0.2">
      <c r="B19" s="233"/>
    </row>
    <row r="20" spans="1:2" x14ac:dyDescent="0.2">
      <c r="B20" s="231"/>
    </row>
    <row r="21" spans="1:2" x14ac:dyDescent="0.2">
      <c r="A21" s="234" t="s">
        <v>67</v>
      </c>
      <c r="B21" s="231"/>
    </row>
    <row r="23" spans="1:2" ht="11.1" customHeight="1" x14ac:dyDescent="0.2">
      <c r="A23" s="232"/>
      <c r="B23" s="234" t="s">
        <v>86</v>
      </c>
    </row>
    <row r="24" spans="1:2" ht="11.1" customHeight="1" x14ac:dyDescent="0.2">
      <c r="A24" s="232"/>
      <c r="B24" s="235" t="s">
        <v>211</v>
      </c>
    </row>
    <row r="25" spans="1:2" ht="11.1" customHeight="1" x14ac:dyDescent="0.2">
      <c r="A25" s="232"/>
    </row>
    <row r="26" spans="1:2" ht="11.1" customHeight="1" x14ac:dyDescent="0.2">
      <c r="A26" s="232"/>
      <c r="B26" s="235" t="s">
        <v>149</v>
      </c>
    </row>
    <row r="27" spans="1:2" ht="11.1" customHeight="1" x14ac:dyDescent="0.2">
      <c r="A27" s="232"/>
      <c r="B27" s="235" t="s">
        <v>254</v>
      </c>
    </row>
    <row r="28" spans="1:2" ht="11.1" customHeight="1" x14ac:dyDescent="0.2">
      <c r="A28" s="232"/>
      <c r="B28" s="236"/>
    </row>
    <row r="29" spans="1:2" ht="11.1" customHeight="1" x14ac:dyDescent="0.2">
      <c r="A29" s="232"/>
      <c r="B29" s="234"/>
    </row>
    <row r="30" spans="1:2" ht="11.1" customHeight="1" x14ac:dyDescent="0.2">
      <c r="A30" s="232"/>
      <c r="B30" s="236"/>
    </row>
    <row r="31" spans="1:2" ht="11.1" customHeight="1" x14ac:dyDescent="0.2">
      <c r="A31" s="232"/>
      <c r="B31" s="236"/>
    </row>
    <row r="32" spans="1:2" ht="11.1" customHeight="1" x14ac:dyDescent="0.2">
      <c r="A32" s="232"/>
      <c r="B32" s="235"/>
    </row>
    <row r="33" spans="1:5" ht="80.45" customHeight="1" x14ac:dyDescent="0.2">
      <c r="A33" s="232"/>
    </row>
    <row r="34" spans="1:5" ht="10.9" customHeight="1" x14ac:dyDescent="0.2">
      <c r="A34" s="237" t="s">
        <v>90</v>
      </c>
      <c r="B34" s="238"/>
      <c r="C34" s="238"/>
      <c r="D34" s="239" t="s">
        <v>70</v>
      </c>
      <c r="E34" s="240"/>
    </row>
    <row r="35" spans="1:5" ht="10.9" customHeight="1" x14ac:dyDescent="0.2">
      <c r="A35" s="238"/>
      <c r="B35" s="238"/>
      <c r="C35" s="238"/>
      <c r="D35" s="240"/>
      <c r="E35" s="240"/>
    </row>
    <row r="36" spans="1:5" ht="10.9" customHeight="1" x14ac:dyDescent="0.2">
      <c r="A36" s="238"/>
      <c r="B36" s="241" t="s">
        <v>87</v>
      </c>
      <c r="C36" s="238"/>
      <c r="D36" s="240">
        <v>0</v>
      </c>
      <c r="E36" s="240" t="s">
        <v>92</v>
      </c>
    </row>
    <row r="37" spans="1:5" ht="10.9" customHeight="1" x14ac:dyDescent="0.2">
      <c r="A37" s="238"/>
      <c r="B37" s="238" t="s">
        <v>166</v>
      </c>
      <c r="C37" s="238"/>
      <c r="D37" s="238"/>
      <c r="E37" s="240" t="s">
        <v>93</v>
      </c>
    </row>
    <row r="38" spans="1:5" ht="10.9" customHeight="1" x14ac:dyDescent="0.2">
      <c r="A38" s="238"/>
      <c r="B38" s="238" t="s">
        <v>167</v>
      </c>
      <c r="C38" s="238"/>
      <c r="D38" s="238"/>
      <c r="E38" s="240" t="s">
        <v>85</v>
      </c>
    </row>
    <row r="39" spans="1:5" ht="10.9" customHeight="1" x14ac:dyDescent="0.2">
      <c r="A39" s="238"/>
      <c r="B39" s="238" t="s">
        <v>68</v>
      </c>
      <c r="C39" s="238"/>
      <c r="D39" s="240" t="s">
        <v>55</v>
      </c>
      <c r="E39" s="240" t="s">
        <v>71</v>
      </c>
    </row>
    <row r="40" spans="1:5" ht="10.9" customHeight="1" x14ac:dyDescent="0.2">
      <c r="A40" s="238"/>
      <c r="B40" s="238" t="s">
        <v>69</v>
      </c>
      <c r="C40" s="238"/>
      <c r="D40" s="240" t="s">
        <v>83</v>
      </c>
      <c r="E40" s="240" t="s">
        <v>77</v>
      </c>
    </row>
    <row r="41" spans="1:5" ht="10.9" customHeight="1" x14ac:dyDescent="0.2">
      <c r="A41" s="238"/>
      <c r="B41" s="241"/>
      <c r="C41" s="242"/>
      <c r="D41" s="240" t="s">
        <v>89</v>
      </c>
      <c r="E41" s="240" t="s">
        <v>72</v>
      </c>
    </row>
    <row r="42" spans="1:5" ht="10.9" customHeight="1" x14ac:dyDescent="0.2">
      <c r="A42" s="238"/>
      <c r="B42" s="238" t="s">
        <v>204</v>
      </c>
      <c r="C42" s="242"/>
      <c r="D42" s="240" t="s">
        <v>73</v>
      </c>
      <c r="E42" s="240" t="s">
        <v>74</v>
      </c>
    </row>
    <row r="43" spans="1:5" ht="10.9" customHeight="1" x14ac:dyDescent="0.2">
      <c r="A43" s="238"/>
      <c r="B43" s="238" t="s">
        <v>205</v>
      </c>
      <c r="C43" s="242"/>
      <c r="D43" s="240" t="s">
        <v>56</v>
      </c>
      <c r="E43" s="240" t="s">
        <v>84</v>
      </c>
    </row>
    <row r="44" spans="1:5" ht="10.9" customHeight="1" x14ac:dyDescent="0.2">
      <c r="A44" s="242"/>
      <c r="B44" s="243"/>
      <c r="C44" s="242"/>
      <c r="D44" s="238"/>
      <c r="E44" s="240" t="s">
        <v>91</v>
      </c>
    </row>
    <row r="45" spans="1:5" ht="10.9" customHeight="1" x14ac:dyDescent="0.2">
      <c r="A45" s="242"/>
      <c r="B45" s="243"/>
      <c r="C45" s="242"/>
      <c r="D45" s="240" t="s">
        <v>58</v>
      </c>
      <c r="E45" s="240" t="s">
        <v>82</v>
      </c>
    </row>
    <row r="46" spans="1:5" ht="10.9" customHeight="1" x14ac:dyDescent="0.2">
      <c r="A46" s="242"/>
      <c r="B46" s="243"/>
      <c r="C46" s="242"/>
      <c r="D46" s="240" t="s">
        <v>75</v>
      </c>
      <c r="E46" s="240" t="s">
        <v>76</v>
      </c>
    </row>
    <row r="47" spans="1:5" ht="10.9" customHeight="1" x14ac:dyDescent="0.2">
      <c r="A47" s="242"/>
      <c r="B47" s="243"/>
      <c r="C47" s="242"/>
      <c r="D47" s="240" t="s">
        <v>78</v>
      </c>
      <c r="E47" s="240" t="s">
        <v>79</v>
      </c>
    </row>
    <row r="48" spans="1:5" ht="10.9" customHeight="1" x14ac:dyDescent="0.2">
      <c r="A48" s="242"/>
      <c r="B48" s="243"/>
      <c r="C48" s="242"/>
      <c r="D48" s="240" t="s">
        <v>80</v>
      </c>
      <c r="E48" s="240" t="s">
        <v>81</v>
      </c>
    </row>
    <row r="49" spans="1:5" ht="10.9" customHeight="1" x14ac:dyDescent="0.2">
      <c r="A49" s="242"/>
      <c r="B49" s="243"/>
      <c r="C49" s="242"/>
      <c r="D49" s="238"/>
      <c r="E49" s="240"/>
    </row>
    <row r="50" spans="1:5" ht="10.9" customHeight="1" x14ac:dyDescent="0.2">
      <c r="A50" s="242"/>
      <c r="B50" s="243"/>
      <c r="C50" s="242"/>
      <c r="D50" s="238"/>
      <c r="E50" s="240"/>
    </row>
    <row r="51" spans="1:5" ht="10.9" customHeight="1" x14ac:dyDescent="0.2">
      <c r="A51" s="238"/>
      <c r="B51" s="241" t="s">
        <v>206</v>
      </c>
      <c r="C51" s="242"/>
    </row>
    <row r="52" spans="1:5" ht="10.9" customHeight="1" x14ac:dyDescent="0.2">
      <c r="A52" s="238"/>
      <c r="B52" s="244" t="s">
        <v>212</v>
      </c>
      <c r="C52" s="242"/>
    </row>
    <row r="53" spans="1:5" ht="10.9" customHeight="1" x14ac:dyDescent="0.2">
      <c r="A53" s="238"/>
      <c r="B53" s="244"/>
      <c r="C53" s="242"/>
    </row>
    <row r="54" spans="1:5" ht="30" customHeight="1" x14ac:dyDescent="0.2">
      <c r="A54" s="238"/>
      <c r="B54" s="244"/>
      <c r="C54" s="242"/>
    </row>
    <row r="55" spans="1:5" ht="18" customHeight="1" x14ac:dyDescent="0.2">
      <c r="A55" s="232"/>
      <c r="B55" s="274" t="s">
        <v>146</v>
      </c>
      <c r="C55" s="274"/>
      <c r="D55" s="274"/>
    </row>
    <row r="56" spans="1:5" ht="18" customHeight="1" x14ac:dyDescent="0.2">
      <c r="A56" s="242"/>
      <c r="B56" s="274"/>
      <c r="C56" s="274"/>
      <c r="D56" s="274"/>
    </row>
    <row r="57" spans="1:5" ht="10.9" customHeight="1" x14ac:dyDescent="0.2">
      <c r="A57" s="242"/>
      <c r="B57" s="245" t="s">
        <v>147</v>
      </c>
      <c r="C57" s="242"/>
    </row>
    <row r="58" spans="1:5" ht="10.9" customHeight="1" x14ac:dyDescent="0.2">
      <c r="A58" s="242"/>
      <c r="C58" s="242"/>
    </row>
  </sheetData>
  <sheetProtection selectLockedCells="1"/>
  <mergeCells count="1">
    <mergeCell ref="B55:D56"/>
  </mergeCells>
  <hyperlinks>
    <hyperlink ref="B57" r:id="rId1" xr:uid="{46BEE5C1-A12D-4FE3-8EEA-3C8F2DE0A3F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8CEEB-AD1B-412F-AA80-1365ADA8ACB1}">
  <dimension ref="A1:H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10" customWidth="1"/>
    <col min="2" max="2" width="37.28515625" style="18" customWidth="1"/>
    <col min="3" max="3" width="2.7109375" style="12" customWidth="1"/>
    <col min="4" max="4" width="2.42578125" style="18" customWidth="1"/>
    <col min="5" max="5" width="2.7109375" style="10" customWidth="1"/>
    <col min="6" max="6" width="36.7109375" style="18" customWidth="1"/>
    <col min="7" max="7" width="2.7109375" style="12" customWidth="1"/>
    <col min="8" max="8" width="9.5703125" style="18" customWidth="1"/>
    <col min="9" max="16384" width="11.5703125" style="18"/>
  </cols>
  <sheetData>
    <row r="1" spans="1:8" ht="100.15" customHeight="1" x14ac:dyDescent="0.3">
      <c r="A1" s="275" t="s">
        <v>88</v>
      </c>
      <c r="B1" s="275"/>
      <c r="C1" s="17"/>
      <c r="G1" s="19"/>
      <c r="H1" s="276"/>
    </row>
    <row r="2" spans="1:8" ht="20.45" customHeight="1" x14ac:dyDescent="0.2">
      <c r="C2" s="2" t="s">
        <v>64</v>
      </c>
      <c r="G2" s="2"/>
      <c r="H2" s="277"/>
    </row>
    <row r="3" spans="1:8" x14ac:dyDescent="0.2">
      <c r="A3" s="20"/>
      <c r="C3" s="18"/>
      <c r="E3" s="20"/>
      <c r="F3" s="11"/>
      <c r="G3" s="10"/>
      <c r="H3" s="277"/>
    </row>
    <row r="4" spans="1:8" ht="12" customHeight="1" x14ac:dyDescent="0.2">
      <c r="A4" s="20"/>
      <c r="B4" s="187" t="s">
        <v>150</v>
      </c>
      <c r="C4" s="157"/>
      <c r="H4" s="277"/>
    </row>
    <row r="5" spans="1:8" ht="12" customHeight="1" x14ac:dyDescent="0.2">
      <c r="A5" s="20"/>
      <c r="B5" s="187" t="s">
        <v>151</v>
      </c>
      <c r="C5" s="40"/>
      <c r="H5" s="277"/>
    </row>
    <row r="6" spans="1:8" x14ac:dyDescent="0.2">
      <c r="A6" s="20"/>
      <c r="C6" s="41"/>
      <c r="H6" s="277"/>
    </row>
    <row r="7" spans="1:8" x14ac:dyDescent="0.2">
      <c r="A7" s="20"/>
      <c r="B7" s="11" t="s">
        <v>65</v>
      </c>
      <c r="C7" s="41"/>
      <c r="H7" s="277"/>
    </row>
    <row r="8" spans="1:8" ht="12.75" customHeight="1" x14ac:dyDescent="0.2">
      <c r="A8" s="21">
        <v>1</v>
      </c>
      <c r="B8" s="129" t="s">
        <v>198</v>
      </c>
      <c r="C8"/>
      <c r="H8" s="277"/>
    </row>
    <row r="9" spans="1:8" ht="12" customHeight="1" x14ac:dyDescent="0.2">
      <c r="A9" s="18"/>
      <c r="B9" s="109" t="s">
        <v>213</v>
      </c>
      <c r="C9" s="42">
        <v>13</v>
      </c>
    </row>
    <row r="10" spans="1:8" ht="12.75" customHeight="1" x14ac:dyDescent="0.2">
      <c r="A10" s="18"/>
      <c r="B10"/>
      <c r="C10" s="250"/>
    </row>
    <row r="11" spans="1:8" x14ac:dyDescent="0.2">
      <c r="A11" s="21">
        <v>2</v>
      </c>
      <c r="B11" s="21" t="s">
        <v>122</v>
      </c>
      <c r="C11" s="21"/>
    </row>
    <row r="12" spans="1:8" ht="12" customHeight="1" x14ac:dyDescent="0.2">
      <c r="A12" s="97"/>
      <c r="B12" s="21" t="s">
        <v>214</v>
      </c>
      <c r="C12" s="21"/>
    </row>
    <row r="13" spans="1:8" x14ac:dyDescent="0.2">
      <c r="A13" s="34"/>
      <c r="B13" s="35" t="s">
        <v>152</v>
      </c>
      <c r="C13" s="251">
        <v>13</v>
      </c>
      <c r="D13" s="27"/>
    </row>
    <row r="14" spans="1:8" x14ac:dyDescent="0.2">
      <c r="A14" s="28"/>
      <c r="B14" s="27"/>
      <c r="C14" s="29"/>
      <c r="D14" s="27"/>
    </row>
    <row r="15" spans="1:8" x14ac:dyDescent="0.2">
      <c r="A15" s="21">
        <v>3</v>
      </c>
      <c r="B15" s="31" t="s">
        <v>122</v>
      </c>
      <c r="C15" s="21"/>
      <c r="D15" s="27"/>
    </row>
    <row r="16" spans="1:8" x14ac:dyDescent="0.2">
      <c r="A16" s="21"/>
      <c r="B16" s="21" t="s">
        <v>173</v>
      </c>
      <c r="C16" s="21"/>
      <c r="D16" s="27"/>
    </row>
    <row r="17" spans="1:7" x14ac:dyDescent="0.2">
      <c r="A17" s="21"/>
      <c r="B17" s="21" t="s">
        <v>215</v>
      </c>
      <c r="C17" s="21"/>
      <c r="D17" s="27"/>
    </row>
    <row r="18" spans="1:7" x14ac:dyDescent="0.2">
      <c r="A18" s="21"/>
      <c r="B18" s="21" t="s">
        <v>199</v>
      </c>
      <c r="C18" s="250">
        <v>21</v>
      </c>
      <c r="D18" s="27"/>
    </row>
    <row r="19" spans="1:7" x14ac:dyDescent="0.2">
      <c r="A19" s="18"/>
      <c r="B19" s="109"/>
      <c r="C19" s="250"/>
      <c r="D19" s="27"/>
    </row>
    <row r="20" spans="1:7" x14ac:dyDescent="0.2">
      <c r="A20" s="21"/>
      <c r="B20" s="21"/>
      <c r="C20" s="250"/>
      <c r="D20" s="27"/>
    </row>
    <row r="21" spans="1:7" ht="12.75" x14ac:dyDescent="0.2">
      <c r="A21" s="18"/>
      <c r="B21" s="12" t="s">
        <v>66</v>
      </c>
      <c r="C21"/>
      <c r="D21" s="27"/>
    </row>
    <row r="22" spans="1:7" x14ac:dyDescent="0.2">
      <c r="A22" s="21">
        <v>1</v>
      </c>
      <c r="B22" s="21" t="s">
        <v>123</v>
      </c>
      <c r="C22" s="250"/>
      <c r="D22" s="27"/>
    </row>
    <row r="23" spans="1:7" ht="12.75" x14ac:dyDescent="0.2">
      <c r="A23" s="18"/>
      <c r="B23" s="33" t="s">
        <v>0</v>
      </c>
      <c r="C23"/>
      <c r="D23" s="27"/>
    </row>
    <row r="24" spans="1:7" x14ac:dyDescent="0.2">
      <c r="A24" s="21"/>
      <c r="B24" s="109" t="s">
        <v>216</v>
      </c>
      <c r="C24" s="250">
        <v>5</v>
      </c>
      <c r="D24" s="27"/>
    </row>
    <row r="25" spans="1:7" ht="12.75" x14ac:dyDescent="0.2">
      <c r="A25" s="18"/>
      <c r="B25"/>
      <c r="C25"/>
      <c r="D25" s="27"/>
    </row>
    <row r="26" spans="1:7" x14ac:dyDescent="0.2">
      <c r="A26" s="30">
        <v>2</v>
      </c>
      <c r="B26" s="21" t="s">
        <v>122</v>
      </c>
      <c r="C26" s="43"/>
      <c r="D26" s="27"/>
    </row>
    <row r="27" spans="1:7" ht="12.75" x14ac:dyDescent="0.2">
      <c r="A27" s="18"/>
      <c r="B27" s="109" t="s">
        <v>214</v>
      </c>
      <c r="C27"/>
      <c r="D27" s="27"/>
      <c r="E27" s="34"/>
      <c r="F27" s="45"/>
      <c r="G27" s="43"/>
    </row>
    <row r="28" spans="1:7" x14ac:dyDescent="0.2">
      <c r="A28" s="98"/>
      <c r="B28" s="21" t="s">
        <v>152</v>
      </c>
      <c r="C28" s="250">
        <v>6</v>
      </c>
      <c r="D28" s="27"/>
      <c r="E28" s="34"/>
      <c r="F28" s="45"/>
      <c r="G28" s="43"/>
    </row>
    <row r="29" spans="1:7" x14ac:dyDescent="0.2">
      <c r="A29" s="28"/>
      <c r="B29" s="33"/>
      <c r="C29" s="43"/>
      <c r="D29" s="27"/>
      <c r="E29" s="34"/>
      <c r="F29" s="45"/>
      <c r="G29" s="43"/>
    </row>
    <row r="30" spans="1:7" ht="12.75" x14ac:dyDescent="0.2">
      <c r="A30" s="97" t="str">
        <f>"2.1"</f>
        <v>2.1</v>
      </c>
      <c r="B30" s="21" t="s">
        <v>122</v>
      </c>
      <c r="C30"/>
      <c r="D30" s="27"/>
      <c r="E30" s="34"/>
      <c r="F30" s="45"/>
      <c r="G30" s="43"/>
    </row>
    <row r="31" spans="1:7" x14ac:dyDescent="0.2">
      <c r="A31" s="97"/>
      <c r="B31" s="21" t="s">
        <v>124</v>
      </c>
      <c r="C31" s="250">
        <v>6</v>
      </c>
      <c r="D31" s="27"/>
      <c r="E31" s="34"/>
      <c r="F31" s="45"/>
      <c r="G31" s="43"/>
    </row>
    <row r="32" spans="1:7" ht="12.75" x14ac:dyDescent="0.2">
      <c r="A32" s="18"/>
      <c r="B32" s="32"/>
      <c r="C32"/>
      <c r="D32" s="27"/>
      <c r="E32" s="34"/>
      <c r="F32" s="45"/>
      <c r="G32" s="43"/>
    </row>
    <row r="33" spans="1:8" x14ac:dyDescent="0.2">
      <c r="A33" s="97" t="str">
        <f>"2.2"</f>
        <v>2.2</v>
      </c>
      <c r="B33" s="21" t="s">
        <v>122</v>
      </c>
      <c r="C33" s="250"/>
      <c r="D33" s="27"/>
      <c r="E33" s="34"/>
      <c r="F33" s="45"/>
      <c r="G33" s="43"/>
    </row>
    <row r="34" spans="1:8" x14ac:dyDescent="0.2">
      <c r="A34" s="28"/>
      <c r="B34" s="21" t="s">
        <v>125</v>
      </c>
      <c r="C34" s="29"/>
      <c r="D34" s="27"/>
      <c r="E34" s="26"/>
      <c r="F34" s="27"/>
      <c r="G34" s="29"/>
    </row>
    <row r="35" spans="1:8" x14ac:dyDescent="0.2">
      <c r="A35" s="21"/>
      <c r="B35" s="21" t="s">
        <v>126</v>
      </c>
      <c r="C35" s="250">
        <v>14</v>
      </c>
      <c r="D35" s="27"/>
      <c r="E35" s="34"/>
      <c r="F35" s="35"/>
      <c r="G35" s="43"/>
    </row>
    <row r="36" spans="1:8" ht="12.75" x14ac:dyDescent="0.2">
      <c r="A36" s="18"/>
      <c r="B36"/>
      <c r="C36"/>
      <c r="D36" s="27"/>
      <c r="E36" s="34"/>
      <c r="F36" s="45"/>
      <c r="G36" s="43"/>
    </row>
    <row r="37" spans="1:8" ht="12.75" x14ac:dyDescent="0.2">
      <c r="A37" s="21">
        <v>3</v>
      </c>
      <c r="B37" s="21" t="s">
        <v>1</v>
      </c>
      <c r="C37"/>
      <c r="D37" s="27"/>
    </row>
    <row r="38" spans="1:8" x14ac:dyDescent="0.2">
      <c r="A38" s="28"/>
      <c r="B38" s="100" t="s">
        <v>217</v>
      </c>
      <c r="C38" s="43"/>
      <c r="D38" s="27"/>
    </row>
    <row r="39" spans="1:8" x14ac:dyDescent="0.2">
      <c r="A39" s="18"/>
      <c r="B39" s="100" t="s">
        <v>153</v>
      </c>
      <c r="C39" s="250">
        <v>22</v>
      </c>
      <c r="D39" s="27"/>
    </row>
    <row r="40" spans="1:8" ht="12.75" x14ac:dyDescent="0.2">
      <c r="A40" s="21"/>
      <c r="B40" s="21"/>
      <c r="C40"/>
      <c r="D40" s="27"/>
    </row>
    <row r="41" spans="1:8" ht="12.75" x14ac:dyDescent="0.2">
      <c r="A41" s="21">
        <v>4</v>
      </c>
      <c r="B41" s="100" t="s">
        <v>1</v>
      </c>
      <c r="C41"/>
      <c r="D41" s="27"/>
      <c r="G41" s="18"/>
    </row>
    <row r="42" spans="1:8" x14ac:dyDescent="0.2">
      <c r="A42" s="28"/>
      <c r="B42" s="21" t="s">
        <v>175</v>
      </c>
      <c r="C42" s="29"/>
      <c r="D42" s="27"/>
      <c r="G42" s="18"/>
    </row>
    <row r="43" spans="1:8" x14ac:dyDescent="0.2">
      <c r="A43" s="34"/>
      <c r="B43" s="101" t="s">
        <v>218</v>
      </c>
      <c r="C43" s="250">
        <v>23</v>
      </c>
      <c r="D43" s="252"/>
      <c r="E43" s="252"/>
      <c r="F43" s="252"/>
      <c r="G43" s="252"/>
      <c r="H43" s="249"/>
    </row>
    <row r="44" spans="1:8" x14ac:dyDescent="0.2">
      <c r="A44" s="97"/>
      <c r="B44" s="21"/>
      <c r="C44" s="250"/>
      <c r="D44" s="27"/>
      <c r="E44" s="28"/>
      <c r="F44" s="32"/>
      <c r="G44" s="29"/>
    </row>
    <row r="45" spans="1:8" ht="12.75" x14ac:dyDescent="0.2">
      <c r="A45" s="18"/>
      <c r="B45" s="32"/>
      <c r="C45"/>
      <c r="D45" s="27"/>
      <c r="E45" s="28"/>
      <c r="F45" s="32"/>
      <c r="G45" s="29"/>
    </row>
    <row r="46" spans="1:8" x14ac:dyDescent="0.2">
      <c r="A46" s="97"/>
      <c r="B46" s="21"/>
      <c r="C46" s="250"/>
      <c r="D46" s="27"/>
      <c r="E46" s="28"/>
      <c r="F46" s="32"/>
      <c r="G46" s="29"/>
    </row>
    <row r="47" spans="1:8" x14ac:dyDescent="0.2">
      <c r="A47" s="28"/>
      <c r="B47" s="21"/>
      <c r="C47" s="29"/>
      <c r="D47" s="27"/>
      <c r="E47" s="92"/>
      <c r="F47" s="93"/>
      <c r="G47" s="94"/>
    </row>
    <row r="48" spans="1:8" x14ac:dyDescent="0.2">
      <c r="A48" s="21"/>
      <c r="B48" s="21"/>
      <c r="C48" s="250"/>
      <c r="D48" s="252"/>
      <c r="E48" s="95"/>
      <c r="F48" s="106"/>
      <c r="G48" s="95"/>
    </row>
    <row r="49" spans="1:8" ht="12.75" x14ac:dyDescent="0.2">
      <c r="A49" s="18"/>
      <c r="B49"/>
      <c r="C49"/>
      <c r="D49" s="27"/>
      <c r="E49" s="92"/>
      <c r="F49" s="36"/>
      <c r="G49" s="94"/>
    </row>
    <row r="50" spans="1:8" ht="12.75" x14ac:dyDescent="0.2">
      <c r="A50" s="21"/>
      <c r="B50" s="21"/>
      <c r="C50"/>
      <c r="D50" s="27"/>
      <c r="E50" s="92"/>
      <c r="F50" s="36"/>
      <c r="G50" s="94"/>
    </row>
    <row r="51" spans="1:8" x14ac:dyDescent="0.2">
      <c r="A51" s="28"/>
      <c r="B51" s="110"/>
      <c r="C51" s="43"/>
      <c r="D51" s="27"/>
      <c r="E51" s="92"/>
      <c r="F51" s="36"/>
      <c r="G51" s="94"/>
    </row>
    <row r="52" spans="1:8" x14ac:dyDescent="0.2">
      <c r="A52" s="18" t="s">
        <v>164</v>
      </c>
      <c r="B52" s="100"/>
      <c r="C52" s="250"/>
      <c r="D52" s="252"/>
      <c r="E52" s="95"/>
      <c r="F52" s="37"/>
      <c r="G52" s="94"/>
    </row>
    <row r="53" spans="1:8" ht="12.75" x14ac:dyDescent="0.2">
      <c r="A53" s="21"/>
      <c r="B53" s="21"/>
      <c r="C53"/>
      <c r="D53" s="252"/>
      <c r="E53" s="95"/>
      <c r="F53" s="36"/>
      <c r="G53" s="94"/>
    </row>
    <row r="54" spans="1:8" ht="12.75" x14ac:dyDescent="0.2">
      <c r="A54" s="21"/>
      <c r="B54" s="100"/>
      <c r="C54"/>
      <c r="D54" s="27"/>
      <c r="E54" s="92"/>
      <c r="F54" s="38"/>
      <c r="G54" s="94"/>
    </row>
    <row r="55" spans="1:8" x14ac:dyDescent="0.2">
      <c r="A55" s="28"/>
      <c r="B55" s="101"/>
      <c r="C55" s="29"/>
      <c r="D55" s="27"/>
      <c r="E55" s="92"/>
      <c r="F55" s="36"/>
      <c r="G55" s="94"/>
    </row>
    <row r="56" spans="1:8" x14ac:dyDescent="0.2">
      <c r="A56" s="18"/>
      <c r="B56" s="111"/>
      <c r="C56" s="250"/>
      <c r="D56" s="253"/>
      <c r="E56" s="96"/>
      <c r="F56" s="38"/>
      <c r="G56" s="96"/>
      <c r="H56" s="22"/>
    </row>
    <row r="57" spans="1:8" ht="12.75" x14ac:dyDescent="0.2">
      <c r="A57" s="18" t="s">
        <v>164</v>
      </c>
      <c r="B57" s="21"/>
      <c r="C57"/>
      <c r="D57" s="253"/>
      <c r="E57" s="96"/>
      <c r="F57" s="39"/>
      <c r="G57" s="96"/>
      <c r="H57" s="22"/>
    </row>
    <row r="58" spans="1:8" x14ac:dyDescent="0.2">
      <c r="A58" s="30"/>
      <c r="B58" s="31"/>
      <c r="C58" s="44"/>
      <c r="D58" s="253"/>
      <c r="E58" s="96"/>
      <c r="F58" s="39"/>
      <c r="G58" s="96"/>
      <c r="H58" s="22"/>
    </row>
    <row r="59" spans="1:8" ht="12.75" x14ac:dyDescent="0.2">
      <c r="A59" s="91"/>
      <c r="B59"/>
      <c r="C59" s="43"/>
      <c r="D59" s="27"/>
      <c r="E59" s="92"/>
      <c r="F59" s="24"/>
      <c r="G59" s="94"/>
    </row>
    <row r="60" spans="1:8" x14ac:dyDescent="0.2">
      <c r="A60" s="28"/>
      <c r="B60" s="21"/>
      <c r="C60" s="43"/>
      <c r="D60" s="27"/>
      <c r="E60" s="28"/>
      <c r="G60" s="29"/>
    </row>
    <row r="61" spans="1:8" x14ac:dyDescent="0.2">
      <c r="B61" s="99"/>
      <c r="D61" s="27"/>
      <c r="E61" s="28"/>
      <c r="G61" s="29"/>
    </row>
    <row r="62" spans="1:8" x14ac:dyDescent="0.2">
      <c r="A62" s="97"/>
      <c r="B62" s="33"/>
      <c r="C62" s="18"/>
      <c r="D62" s="27"/>
      <c r="E62" s="28"/>
      <c r="F62" s="32"/>
      <c r="G62" s="29"/>
    </row>
    <row r="63" spans="1:8" x14ac:dyDescent="0.2">
      <c r="B63" s="32"/>
      <c r="C63" s="250"/>
    </row>
    <row r="64" spans="1:8" x14ac:dyDescent="0.2">
      <c r="B64" s="21"/>
    </row>
    <row r="65" spans="2:2" x14ac:dyDescent="0.2">
      <c r="B65" s="21"/>
    </row>
  </sheetData>
  <mergeCells count="2">
    <mergeCell ref="A1:B1"/>
    <mergeCell ref="H1:H8"/>
  </mergeCells>
  <hyperlinks>
    <hyperlink ref="A8" location="'Grafik1,2'!A1" display="'Grafik1,2'!A1" xr:uid="{5109F443-41E6-458D-8DD9-F73516204D3B}"/>
    <hyperlink ref="C13" location="'Grafik1,2'!A28" display="'Grafik1,2'!A28" xr:uid="{CFE0B176-EA7F-4AE1-AAD1-8F3B6BB023A1}"/>
    <hyperlink ref="B15:B16" location="'Grafik3,4'!A1" display="Positive Einkünfte pro Steuerpflichtigen " xr:uid="{6E74ADA4-6A63-404B-BB2A-F295E76B805E}"/>
    <hyperlink ref="A15" location="'Grafik3,4'!A1" display="'Grafik3,4'!A1" xr:uid="{980368A2-919D-4A05-A86F-9FA53C1863CE}"/>
    <hyperlink ref="C18" location="'Grafik3,4'!A1" display="'Grafik3,4'!A1" xr:uid="{A3904835-0ECB-479C-9A43-A13B46D80B8A}"/>
    <hyperlink ref="B8:B9" location="'Grafik1,2'!A1" display="Unbeschränkt Lohn- und Einkommensteuer-" xr:uid="{E745EAD1-1269-41A9-BB15-8FFF9AB9C3FF}"/>
    <hyperlink ref="C9" location="'Grafik1,2'!A1" display="'Grafik1,2'!A1" xr:uid="{E6CA578A-3368-4A6D-A6B7-58C6906769AC}"/>
    <hyperlink ref="A11" location="'Grafik1,2'!A29" display="'Grafik1,2'!A29" xr:uid="{967DE9D9-8BFF-4F40-8591-D1BCE41CCDB3}"/>
    <hyperlink ref="B22:B24" location="'1'!A1" display="Übersicht zu den unbeschränkt Lohn- und " xr:uid="{B0ABF745-D498-4326-BF81-D54152C6C4FB}"/>
    <hyperlink ref="B26:B28" location="'2.1'!A1" display="Unbeschränkt Lohn- und Einkommensteuer-" xr:uid="{F6A76751-3EB9-4089-BF9C-AC696541F6A6}"/>
    <hyperlink ref="B30:B31" location="'2.1'!A2" display="Unbeschränkt Lohn- und Einkommensteuer-" xr:uid="{00D12EC7-95FD-4FCE-A3A6-2504C0C23E30}"/>
    <hyperlink ref="B33:B35" location="'2.2'!A2" display="Unbeschränkt Lohn- und Einkommensteuer-" xr:uid="{C87DEF70-C66E-4210-8096-C8B74E667137}"/>
    <hyperlink ref="B37:B39" location="'3'!A1" display="Unbeschränkt Steuerpflichtige mit Einkünften" xr:uid="{F08C0BA2-4B84-4AC6-ACCD-AD792A0AD7D6}"/>
    <hyperlink ref="A30" location="'2.1'!A2" display="'2.1'!A2" xr:uid="{3E0AED79-DC75-40A7-AB43-4558354954E5}"/>
    <hyperlink ref="A22" location="'1'!A1" display="'1'!A1" xr:uid="{D777ED12-0486-4197-8FFA-9864CE46015B}"/>
    <hyperlink ref="C24" location="'1'!A1" display="'1'!A1" xr:uid="{82D203D0-92AE-4C20-AC98-4AD6666D7B2B}"/>
    <hyperlink ref="A26" location="'2.1'!A1" display="'2.1'!A1" xr:uid="{AB290B36-7EAE-47BC-B75A-0149BA9814DE}"/>
    <hyperlink ref="C28" location="'2.1'!A1" display="'2.1'!A1" xr:uid="{628B22A9-3BAD-431B-A2A8-0B714B53C823}"/>
    <hyperlink ref="C31" location="'2.1'!A2" display="'2.1'!A2" xr:uid="{FF7C8AA1-90D4-45B1-8D1E-0D122BAE7F5F}"/>
    <hyperlink ref="A33" location="'2.2'!A2" display="'2.2'!A2" xr:uid="{0013079C-7575-47C2-B965-C888362D315D}"/>
    <hyperlink ref="C35" location="'2.2'!A2" display="'2.2'!A2" xr:uid="{2EE409C1-0BA2-414D-9F43-1836CEC91741}"/>
    <hyperlink ref="A37" location="'3'!A1" display="'3'!A1" xr:uid="{5D5B21A8-3C3C-4549-942E-BA5E433E959A}"/>
    <hyperlink ref="C39" location="'3'!A1" display="'3'!A1" xr:uid="{4A5C96C3-4789-494E-8779-18C54A49D396}"/>
    <hyperlink ref="A41" location="'4'!A1" display="'4'!A1" xr:uid="{55517614-33A4-48BF-9C07-F2269D86C2BF}"/>
    <hyperlink ref="C43" location="'4'!A1" display="'4'!A1" xr:uid="{8EDD10DE-6E41-416E-8A0E-5F67A5B1DFAA}"/>
    <hyperlink ref="B18" location="'Grafik3,4'!A1" display="tabelle und nach Einkunftsarten" xr:uid="{BED0FA65-5EAB-4429-961C-3031B68893F6}"/>
    <hyperlink ref="B37" location="'3'!A1" display="Unbeschränkt Steuerpflichtige mit Einkünften" xr:uid="{12E0B1E6-8925-44E7-A36A-BA0C9A66F387}"/>
    <hyperlink ref="B38" location="'3'!A1" display="aus freiberuflicher Tätigkeit 2010 " xr:uid="{C3A61F54-432A-4901-A091-36A2DAC090A9}"/>
    <hyperlink ref="B41" location="'4'!A1" display="Unbeschränkt Steuerpflichtige mit überwiegenden " xr:uid="{190068A5-FD2B-45FD-9B41-955E7C8DDA05}"/>
    <hyperlink ref="B42" location="'4'!A1" display="Einkünften aus Gewerbebetrieb als" xr:uid="{929E1091-ADAB-4D51-BC2C-77C45099200F}"/>
    <hyperlink ref="B43" location="'4'!A1" display="Wirtschaftsabschnitten" xr:uid="{E1C17912-D34F-46E3-9E4A-2448711C3118}"/>
    <hyperlink ref="B4:B5" r:id="rId1" display="Metadaten zu dieser Statistik" xr:uid="{47B063AD-9609-4193-8B48-ED14427E6C0F}"/>
    <hyperlink ref="B11:B13" location="'Grafik1,2'!A29" display="Einkünfte der unbeschränkt Lohn- und" xr:uid="{D8B95129-A6B3-4CEB-96CF-EC6226EE1C6E}"/>
    <hyperlink ref="A11:C13" location="'Grafik1,2'!A29" display="'Grafik1,2'!A29" xr:uid="{EBD3E55E-6571-423B-B9CB-A160E82D9F8C}"/>
    <hyperlink ref="B17" location="'Grafik3,4'!A1" display="tabelle und nach Einkunftsarten" xr:uid="{BFC271F1-51BE-4E4B-B0C2-3ECDFEC26091}"/>
    <hyperlink ref="A15:C18" location="Grafik3!A1" display="Grafik3!A1" xr:uid="{44792A34-C684-42A4-8727-BBFBBDE4BBC8}"/>
    <hyperlink ref="B4" r:id="rId2" xr:uid="{61EEE3A1-09FF-4C1E-8072-989AFC8F276A}"/>
    <hyperlink ref="B5" r:id="rId3" xr:uid="{57C8FCEE-C883-48E9-B14C-1ECA7134E535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2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2" customHeight="1" x14ac:dyDescent="0.2"/>
  <cols>
    <col min="1" max="1" width="1.28515625" style="5" customWidth="1"/>
    <col min="2" max="2" width="9.7109375" style="5" customWidth="1"/>
    <col min="3" max="3" width="1.5703125" style="5" customWidth="1"/>
    <col min="4" max="4" width="11.28515625" style="5" customWidth="1"/>
    <col min="5" max="5" width="7.7109375" style="5" customWidth="1"/>
    <col min="6" max="6" width="7.5703125" style="5" customWidth="1"/>
    <col min="7" max="7" width="4.7109375" style="5" customWidth="1"/>
    <col min="8" max="9" width="8.5703125" style="5" customWidth="1"/>
    <col min="10" max="10" width="4.7109375" style="5" customWidth="1"/>
    <col min="11" max="12" width="8.7109375" style="5" bestFit="1" customWidth="1"/>
    <col min="13" max="15" width="4.7109375" style="5" customWidth="1"/>
    <col min="16" max="16" width="11.42578125" style="5"/>
    <col min="17" max="17" width="10" style="5" customWidth="1"/>
    <col min="18" max="18" width="9.140625" style="5" customWidth="1"/>
    <col min="19" max="16384" width="11.42578125" style="5"/>
  </cols>
  <sheetData>
    <row r="1" spans="1:21" ht="12.4" customHeight="1" x14ac:dyDescent="0.2">
      <c r="A1" s="290" t="s">
        <v>219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</row>
    <row r="3" spans="1:21" ht="38.25" customHeight="1" x14ac:dyDescent="0.2">
      <c r="A3" s="291" t="s">
        <v>94</v>
      </c>
      <c r="B3" s="291"/>
      <c r="C3" s="291"/>
      <c r="D3" s="292"/>
      <c r="E3" s="304" t="s">
        <v>95</v>
      </c>
      <c r="F3" s="299"/>
      <c r="G3" s="300"/>
      <c r="H3" s="298" t="s">
        <v>96</v>
      </c>
      <c r="I3" s="299"/>
      <c r="J3" s="300"/>
      <c r="K3" s="298" t="s">
        <v>97</v>
      </c>
      <c r="L3" s="299"/>
      <c r="M3" s="300"/>
      <c r="N3" s="298" t="s">
        <v>98</v>
      </c>
      <c r="O3" s="299"/>
    </row>
    <row r="4" spans="1:21" ht="12" customHeight="1" x14ac:dyDescent="0.2">
      <c r="A4" s="293"/>
      <c r="B4" s="293"/>
      <c r="C4" s="293"/>
      <c r="D4" s="294"/>
      <c r="E4" s="283">
        <v>2019</v>
      </c>
      <c r="F4" s="283">
        <v>2020</v>
      </c>
      <c r="G4" s="286" t="s">
        <v>107</v>
      </c>
      <c r="H4" s="283">
        <v>2019</v>
      </c>
      <c r="I4" s="283">
        <v>2020</v>
      </c>
      <c r="J4" s="286" t="s">
        <v>107</v>
      </c>
      <c r="K4" s="283">
        <v>2019</v>
      </c>
      <c r="L4" s="283">
        <v>2020</v>
      </c>
      <c r="M4" s="286" t="s">
        <v>107</v>
      </c>
      <c r="N4" s="283">
        <v>2019</v>
      </c>
      <c r="O4" s="301">
        <v>2020</v>
      </c>
      <c r="P4" s="47"/>
      <c r="Q4" s="47"/>
      <c r="R4" s="47"/>
    </row>
    <row r="5" spans="1:21" ht="12" customHeight="1" x14ac:dyDescent="0.2">
      <c r="A5" s="293"/>
      <c r="B5" s="293"/>
      <c r="C5" s="293"/>
      <c r="D5" s="294"/>
      <c r="E5" s="284"/>
      <c r="F5" s="284"/>
      <c r="G5" s="287"/>
      <c r="H5" s="284"/>
      <c r="I5" s="284"/>
      <c r="J5" s="287"/>
      <c r="K5" s="284"/>
      <c r="L5" s="284"/>
      <c r="M5" s="287"/>
      <c r="N5" s="284"/>
      <c r="O5" s="302"/>
    </row>
    <row r="6" spans="1:21" ht="12" customHeight="1" x14ac:dyDescent="0.2">
      <c r="A6" s="293"/>
      <c r="B6" s="293"/>
      <c r="C6" s="293"/>
      <c r="D6" s="294"/>
      <c r="E6" s="285"/>
      <c r="F6" s="285"/>
      <c r="G6" s="288"/>
      <c r="H6" s="285"/>
      <c r="I6" s="285"/>
      <c r="J6" s="288"/>
      <c r="K6" s="285"/>
      <c r="L6" s="285"/>
      <c r="M6" s="288"/>
      <c r="N6" s="285"/>
      <c r="O6" s="303"/>
    </row>
    <row r="7" spans="1:21" ht="12" customHeight="1" x14ac:dyDescent="0.2">
      <c r="A7" s="295"/>
      <c r="B7" s="295"/>
      <c r="C7" s="295"/>
      <c r="D7" s="296"/>
      <c r="E7" s="281" t="s">
        <v>57</v>
      </c>
      <c r="F7" s="282"/>
      <c r="G7" s="48" t="s">
        <v>60</v>
      </c>
      <c r="H7" s="281" t="s">
        <v>61</v>
      </c>
      <c r="I7" s="282"/>
      <c r="J7" s="48" t="s">
        <v>60</v>
      </c>
      <c r="K7" s="281" t="s">
        <v>61</v>
      </c>
      <c r="L7" s="282"/>
      <c r="M7" s="281" t="s">
        <v>60</v>
      </c>
      <c r="N7" s="297"/>
      <c r="O7" s="297"/>
    </row>
    <row r="8" spans="1:21" ht="12" customHeight="1" x14ac:dyDescent="0.2">
      <c r="F8" s="248"/>
      <c r="I8" s="248"/>
      <c r="L8" s="248"/>
    </row>
    <row r="9" spans="1:21" ht="48" customHeight="1" x14ac:dyDescent="0.2">
      <c r="A9" s="278" t="s">
        <v>252</v>
      </c>
      <c r="B9" s="278"/>
      <c r="C9" s="278"/>
      <c r="D9" s="278"/>
      <c r="E9" s="163">
        <v>1909220</v>
      </c>
      <c r="F9" s="163">
        <v>1907871</v>
      </c>
      <c r="G9" s="164">
        <v>99.929342873005737</v>
      </c>
      <c r="H9" s="176">
        <v>76588159</v>
      </c>
      <c r="I9" s="176">
        <v>78214293</v>
      </c>
      <c r="J9" s="164">
        <v>102.1232185513168</v>
      </c>
      <c r="K9" s="165">
        <v>14401661</v>
      </c>
      <c r="L9" s="165">
        <v>14906761</v>
      </c>
      <c r="M9" s="164">
        <v>103.50723433915019</v>
      </c>
      <c r="N9" s="190">
        <v>18.804030790190428</v>
      </c>
      <c r="O9" s="190">
        <v>19.058870736068663</v>
      </c>
      <c r="Q9" s="247"/>
      <c r="R9" s="247"/>
      <c r="S9" s="179"/>
      <c r="T9" s="179"/>
      <c r="U9" s="179"/>
    </row>
    <row r="10" spans="1:21" ht="12" customHeight="1" x14ac:dyDescent="0.2">
      <c r="B10" s="5" t="s">
        <v>104</v>
      </c>
      <c r="E10" s="162"/>
      <c r="F10" s="162"/>
      <c r="G10" s="162"/>
      <c r="H10" s="162"/>
      <c r="I10" s="162"/>
      <c r="J10" s="162"/>
      <c r="K10" s="162"/>
      <c r="L10" s="162"/>
      <c r="M10" s="166"/>
      <c r="N10" s="190"/>
      <c r="O10" s="164"/>
      <c r="R10" s="49"/>
      <c r="S10" s="49"/>
      <c r="T10" s="49"/>
      <c r="U10" s="49"/>
    </row>
    <row r="11" spans="1:21" ht="24" customHeight="1" x14ac:dyDescent="0.2">
      <c r="B11" s="279" t="s">
        <v>105</v>
      </c>
      <c r="C11" s="279"/>
      <c r="D11" s="279"/>
      <c r="E11" s="162">
        <v>1391036</v>
      </c>
      <c r="F11" s="162">
        <v>1392122</v>
      </c>
      <c r="G11" s="159">
        <v>100.07807130800353</v>
      </c>
      <c r="H11" s="175">
        <v>42405099</v>
      </c>
      <c r="I11" s="175">
        <v>43273507</v>
      </c>
      <c r="J11" s="159">
        <v>102.04788579788483</v>
      </c>
      <c r="K11" s="161">
        <v>7667018</v>
      </c>
      <c r="L11" s="161">
        <v>7933694</v>
      </c>
      <c r="M11" s="159">
        <v>103.47822321533613</v>
      </c>
      <c r="N11" s="191">
        <v>18.080415282133877</v>
      </c>
      <c r="O11" s="191">
        <v>18.333836451018403</v>
      </c>
      <c r="R11" s="49"/>
      <c r="S11" s="179"/>
      <c r="T11" s="179"/>
      <c r="U11" s="179"/>
    </row>
    <row r="12" spans="1:21" ht="24" customHeight="1" x14ac:dyDescent="0.2">
      <c r="B12" s="279" t="s">
        <v>106</v>
      </c>
      <c r="C12" s="279"/>
      <c r="D12" s="279"/>
      <c r="E12" s="162">
        <v>518184</v>
      </c>
      <c r="F12" s="162">
        <v>515749</v>
      </c>
      <c r="G12" s="159">
        <v>99.530089697867936</v>
      </c>
      <c r="H12" s="161">
        <v>34183060</v>
      </c>
      <c r="I12" s="161">
        <v>34940786</v>
      </c>
      <c r="J12" s="159">
        <v>102.21667106455654</v>
      </c>
      <c r="K12" s="161">
        <v>6734643</v>
      </c>
      <c r="L12" s="161">
        <v>6973067</v>
      </c>
      <c r="M12" s="159">
        <v>103.54026189658457</v>
      </c>
      <c r="N12" s="191">
        <v>19.7016972734448</v>
      </c>
      <c r="O12" s="191">
        <v>19.956812076293875</v>
      </c>
      <c r="R12" s="49"/>
      <c r="S12" s="179"/>
      <c r="T12" s="179"/>
      <c r="U12" s="179"/>
    </row>
    <row r="13" spans="1:21" ht="12" customHeight="1" x14ac:dyDescent="0.2">
      <c r="C13" s="50"/>
      <c r="D13" s="50"/>
      <c r="E13" s="162"/>
      <c r="F13" s="162"/>
      <c r="G13" s="166"/>
      <c r="H13" s="280"/>
      <c r="I13" s="280"/>
      <c r="J13" s="280"/>
      <c r="K13" s="162"/>
      <c r="L13" s="162"/>
      <c r="M13" s="166"/>
      <c r="N13" s="162"/>
      <c r="O13" s="162"/>
      <c r="R13" s="49"/>
      <c r="S13" s="49"/>
      <c r="T13" s="49"/>
      <c r="U13" s="49"/>
    </row>
    <row r="14" spans="1:21" ht="12" customHeight="1" x14ac:dyDescent="0.2">
      <c r="C14" s="50"/>
      <c r="D14" s="50"/>
      <c r="E14" s="289" t="s">
        <v>99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R14" s="49"/>
      <c r="S14" s="49"/>
      <c r="T14" s="49"/>
      <c r="U14" s="49"/>
    </row>
    <row r="15" spans="1:21" ht="12" customHeight="1" x14ac:dyDescent="0.2">
      <c r="B15" s="167">
        <v>0</v>
      </c>
      <c r="C15" s="168" t="s">
        <v>55</v>
      </c>
      <c r="D15" s="167">
        <v>5000</v>
      </c>
      <c r="E15" s="158">
        <v>230796</v>
      </c>
      <c r="F15" s="158">
        <v>229935</v>
      </c>
      <c r="G15" s="159">
        <v>99.626943274580142</v>
      </c>
      <c r="H15" s="161">
        <v>416889</v>
      </c>
      <c r="I15" s="161">
        <v>406915</v>
      </c>
      <c r="J15" s="159">
        <v>97.607516629126692</v>
      </c>
      <c r="K15" s="161">
        <v>15737</v>
      </c>
      <c r="L15" s="161">
        <v>25560</v>
      </c>
      <c r="M15" s="159">
        <v>162.41977505242423</v>
      </c>
      <c r="N15" s="191">
        <v>3.774865731645594</v>
      </c>
      <c r="O15" s="191">
        <v>6.2814101225071575</v>
      </c>
      <c r="P15" s="180"/>
      <c r="Q15" s="177"/>
      <c r="R15" s="180"/>
      <c r="S15" s="182"/>
      <c r="T15" s="182"/>
      <c r="U15" s="181"/>
    </row>
    <row r="16" spans="1:21" ht="12" customHeight="1" x14ac:dyDescent="0.2">
      <c r="B16" s="167">
        <v>5000</v>
      </c>
      <c r="C16" s="168" t="s">
        <v>55</v>
      </c>
      <c r="D16" s="167">
        <v>10000</v>
      </c>
      <c r="E16" s="158">
        <v>144277</v>
      </c>
      <c r="F16" s="158">
        <v>144693</v>
      </c>
      <c r="G16" s="159">
        <v>100.2883342459297</v>
      </c>
      <c r="H16" s="161">
        <v>1082613</v>
      </c>
      <c r="I16" s="161">
        <v>1084292</v>
      </c>
      <c r="J16" s="159">
        <v>100.15508773679976</v>
      </c>
      <c r="K16" s="161">
        <v>25155</v>
      </c>
      <c r="L16" s="161">
        <v>27820</v>
      </c>
      <c r="M16" s="159">
        <v>110.59431524547804</v>
      </c>
      <c r="N16" s="191">
        <v>2.3235449786765909</v>
      </c>
      <c r="O16" s="191">
        <v>2.5657295267326514</v>
      </c>
      <c r="P16" s="180"/>
      <c r="Q16" s="177"/>
      <c r="R16" s="180"/>
      <c r="S16" s="182"/>
      <c r="T16" s="182"/>
      <c r="U16" s="181"/>
    </row>
    <row r="17" spans="1:21" ht="12" customHeight="1" x14ac:dyDescent="0.2">
      <c r="B17" s="167">
        <v>10000</v>
      </c>
      <c r="C17" s="168" t="s">
        <v>55</v>
      </c>
      <c r="D17" s="167">
        <v>15000</v>
      </c>
      <c r="E17" s="158">
        <v>162407</v>
      </c>
      <c r="F17" s="158">
        <v>159394</v>
      </c>
      <c r="G17" s="159">
        <v>98.144784399687211</v>
      </c>
      <c r="H17" s="161">
        <v>2042570</v>
      </c>
      <c r="I17" s="161">
        <v>2001215</v>
      </c>
      <c r="J17" s="159">
        <v>97.975344786225193</v>
      </c>
      <c r="K17" s="161">
        <v>70393</v>
      </c>
      <c r="L17" s="161">
        <v>67167</v>
      </c>
      <c r="M17" s="159">
        <v>95.417157956046765</v>
      </c>
      <c r="N17" s="191">
        <v>3.446295598192473</v>
      </c>
      <c r="O17" s="191">
        <v>3.3563110410425665</v>
      </c>
      <c r="P17" s="180"/>
      <c r="Q17" s="177"/>
      <c r="R17" s="180"/>
      <c r="S17" s="182"/>
      <c r="T17" s="182"/>
      <c r="U17" s="181"/>
    </row>
    <row r="18" spans="1:21" ht="12" customHeight="1" x14ac:dyDescent="0.2">
      <c r="B18" s="167">
        <v>15000</v>
      </c>
      <c r="C18" s="168" t="s">
        <v>55</v>
      </c>
      <c r="D18" s="167">
        <v>20000</v>
      </c>
      <c r="E18" s="158">
        <v>184996</v>
      </c>
      <c r="F18" s="158">
        <v>184421</v>
      </c>
      <c r="G18" s="159">
        <v>99.689182468810131</v>
      </c>
      <c r="H18" s="161">
        <v>3229102</v>
      </c>
      <c r="I18" s="161">
        <v>3218094</v>
      </c>
      <c r="J18" s="159">
        <v>99.659100269982176</v>
      </c>
      <c r="K18" s="161">
        <v>175082</v>
      </c>
      <c r="L18" s="161">
        <v>178588</v>
      </c>
      <c r="M18" s="159">
        <v>102.00249026170594</v>
      </c>
      <c r="N18" s="191">
        <v>5.4220027735265095</v>
      </c>
      <c r="O18" s="191">
        <v>5.5494960681695442</v>
      </c>
      <c r="P18" s="180"/>
      <c r="Q18" s="177"/>
      <c r="R18" s="180"/>
      <c r="S18" s="182"/>
      <c r="T18" s="182"/>
      <c r="U18" s="182"/>
    </row>
    <row r="19" spans="1:21" ht="12" customHeight="1" x14ac:dyDescent="0.2">
      <c r="B19" s="167">
        <v>20000</v>
      </c>
      <c r="C19" s="168" t="s">
        <v>55</v>
      </c>
      <c r="D19" s="167">
        <v>25000</v>
      </c>
      <c r="E19" s="158">
        <v>166314</v>
      </c>
      <c r="F19" s="158">
        <v>160853</v>
      </c>
      <c r="G19" s="159">
        <v>96.716452012458362</v>
      </c>
      <c r="H19" s="161">
        <v>3734167</v>
      </c>
      <c r="I19" s="161">
        <v>3611311</v>
      </c>
      <c r="J19" s="159">
        <v>96.709948965860391</v>
      </c>
      <c r="K19" s="161">
        <v>292401</v>
      </c>
      <c r="L19" s="161">
        <v>284080</v>
      </c>
      <c r="M19" s="159">
        <v>97.154250498459305</v>
      </c>
      <c r="N19" s="191">
        <v>7.8304210818637729</v>
      </c>
      <c r="O19" s="191">
        <v>7.8663953339936663</v>
      </c>
      <c r="P19" s="180"/>
      <c r="Q19" s="177"/>
      <c r="R19" s="180"/>
      <c r="S19" s="182"/>
      <c r="T19" s="182"/>
      <c r="U19" s="182"/>
    </row>
    <row r="20" spans="1:21" ht="12" customHeight="1" x14ac:dyDescent="0.2">
      <c r="B20" s="167">
        <v>25000</v>
      </c>
      <c r="C20" s="168" t="s">
        <v>55</v>
      </c>
      <c r="D20" s="167">
        <v>30000</v>
      </c>
      <c r="E20" s="158">
        <v>151908</v>
      </c>
      <c r="F20" s="158">
        <v>147340</v>
      </c>
      <c r="G20" s="159">
        <v>96.992916765410641</v>
      </c>
      <c r="H20" s="161">
        <v>4169411</v>
      </c>
      <c r="I20" s="161">
        <v>4045008</v>
      </c>
      <c r="J20" s="159">
        <v>97.016293188654231</v>
      </c>
      <c r="K20" s="161">
        <v>401632</v>
      </c>
      <c r="L20" s="161">
        <v>380223</v>
      </c>
      <c r="M20" s="159">
        <v>94.669498446338935</v>
      </c>
      <c r="N20" s="191">
        <v>9.632823437171341</v>
      </c>
      <c r="O20" s="191">
        <v>9.3998083563740789</v>
      </c>
      <c r="P20" s="180"/>
      <c r="Q20" s="177"/>
      <c r="R20" s="180"/>
      <c r="S20" s="182"/>
      <c r="T20" s="182"/>
      <c r="U20" s="182"/>
    </row>
    <row r="21" spans="1:21" ht="12" customHeight="1" x14ac:dyDescent="0.2">
      <c r="B21" s="167">
        <v>30000</v>
      </c>
      <c r="C21" s="168" t="s">
        <v>55</v>
      </c>
      <c r="D21" s="167">
        <v>35000</v>
      </c>
      <c r="E21" s="158">
        <v>136078</v>
      </c>
      <c r="F21" s="158">
        <v>131324</v>
      </c>
      <c r="G21" s="159">
        <v>96.506415438204556</v>
      </c>
      <c r="H21" s="161">
        <v>4415323</v>
      </c>
      <c r="I21" s="161">
        <v>4260902</v>
      </c>
      <c r="J21" s="159">
        <v>96.502611473724571</v>
      </c>
      <c r="K21" s="161">
        <v>515152</v>
      </c>
      <c r="L21" s="161">
        <v>480379</v>
      </c>
      <c r="M21" s="159">
        <v>93.249953411808548</v>
      </c>
      <c r="N21" s="191">
        <v>11.667368389583276</v>
      </c>
      <c r="O21" s="191">
        <v>11.27411519908226</v>
      </c>
      <c r="P21" s="180"/>
      <c r="Q21" s="177"/>
      <c r="R21" s="180"/>
      <c r="S21" s="182"/>
      <c r="T21" s="182"/>
      <c r="U21" s="182"/>
    </row>
    <row r="22" spans="1:21" ht="12" customHeight="1" x14ac:dyDescent="0.2">
      <c r="B22" s="167">
        <v>35000</v>
      </c>
      <c r="C22" s="168" t="s">
        <v>55</v>
      </c>
      <c r="D22" s="167">
        <v>50000</v>
      </c>
      <c r="E22" s="158">
        <v>287431</v>
      </c>
      <c r="F22" s="158">
        <v>288856</v>
      </c>
      <c r="G22" s="159">
        <v>100.4957711589912</v>
      </c>
      <c r="H22" s="161">
        <v>11977615</v>
      </c>
      <c r="I22" s="161">
        <v>12048751</v>
      </c>
      <c r="J22" s="159">
        <v>100.59390788566839</v>
      </c>
      <c r="K22" s="161">
        <v>1721507</v>
      </c>
      <c r="L22" s="161">
        <v>1712404</v>
      </c>
      <c r="M22" s="159">
        <v>99.471219112091902</v>
      </c>
      <c r="N22" s="191">
        <v>14.372702745913941</v>
      </c>
      <c r="O22" s="191">
        <v>14.212294701749585</v>
      </c>
      <c r="P22" s="180"/>
      <c r="Q22" s="177"/>
      <c r="R22" s="180"/>
      <c r="S22" s="182"/>
      <c r="T22" s="182"/>
      <c r="U22" s="182"/>
    </row>
    <row r="23" spans="1:21" ht="12" customHeight="1" x14ac:dyDescent="0.2">
      <c r="B23" s="167">
        <v>50000</v>
      </c>
      <c r="C23" s="168" t="s">
        <v>55</v>
      </c>
      <c r="D23" s="167">
        <v>125000</v>
      </c>
      <c r="E23" s="158">
        <v>372912</v>
      </c>
      <c r="F23" s="158">
        <v>384525</v>
      </c>
      <c r="G23" s="159">
        <v>103.1141395288969</v>
      </c>
      <c r="H23" s="161">
        <v>27440362</v>
      </c>
      <c r="I23" s="161">
        <v>28311062</v>
      </c>
      <c r="J23" s="159">
        <v>103.17306309588773</v>
      </c>
      <c r="K23" s="161">
        <v>5427138</v>
      </c>
      <c r="L23" s="161">
        <v>5583475</v>
      </c>
      <c r="M23" s="159">
        <v>102.88065274920226</v>
      </c>
      <c r="N23" s="191">
        <v>19.777938789583025</v>
      </c>
      <c r="O23" s="191">
        <v>19.721884682390225</v>
      </c>
      <c r="P23" s="180"/>
      <c r="Q23" s="177"/>
      <c r="R23" s="180"/>
      <c r="S23" s="182"/>
      <c r="T23" s="182"/>
      <c r="U23" s="182"/>
    </row>
    <row r="24" spans="1:21" ht="12" customHeight="1" x14ac:dyDescent="0.2">
      <c r="B24" s="162"/>
      <c r="C24" s="161"/>
      <c r="D24" s="167" t="s">
        <v>100</v>
      </c>
      <c r="E24" s="158">
        <v>72101</v>
      </c>
      <c r="F24" s="158">
        <v>76530</v>
      </c>
      <c r="G24" s="159">
        <v>106.14277194491061</v>
      </c>
      <c r="H24" s="161">
        <v>18080107</v>
      </c>
      <c r="I24" s="161">
        <v>19226744</v>
      </c>
      <c r="J24" s="159">
        <v>106.34198127256658</v>
      </c>
      <c r="K24" s="161">
        <v>5757463</v>
      </c>
      <c r="L24" s="161">
        <v>6167064</v>
      </c>
      <c r="M24" s="159">
        <v>107.11426195878289</v>
      </c>
      <c r="N24" s="191">
        <v>31.844186541595136</v>
      </c>
      <c r="O24" s="191">
        <v>32.075446575873691</v>
      </c>
      <c r="P24" s="180"/>
      <c r="Q24" s="178"/>
      <c r="R24" s="178"/>
      <c r="S24" s="181"/>
      <c r="T24" s="182"/>
      <c r="U24" s="182"/>
    </row>
    <row r="25" spans="1:21" ht="12" customHeight="1" x14ac:dyDescent="0.2">
      <c r="C25" s="51"/>
      <c r="D25" s="52" t="s">
        <v>101</v>
      </c>
      <c r="E25" s="161">
        <v>13244</v>
      </c>
      <c r="F25" s="161">
        <v>13733</v>
      </c>
      <c r="G25" s="159">
        <v>103.69223799456357</v>
      </c>
      <c r="H25" s="161">
        <v>-169313</v>
      </c>
      <c r="I25" s="161">
        <v>-230328</v>
      </c>
      <c r="J25" s="159">
        <v>136.03680756941287</v>
      </c>
      <c r="K25" s="160">
        <v>8827</v>
      </c>
      <c r="L25" s="160">
        <v>22495</v>
      </c>
      <c r="M25" s="159">
        <v>254.84309504928061</v>
      </c>
      <c r="N25" s="192" t="s">
        <v>58</v>
      </c>
      <c r="O25" s="192" t="s">
        <v>58</v>
      </c>
      <c r="P25" s="178"/>
      <c r="Q25" s="178"/>
      <c r="R25" s="178"/>
      <c r="S25" s="181"/>
      <c r="T25" s="182"/>
      <c r="U25" s="181"/>
    </row>
    <row r="26" spans="1:21" ht="12" customHeight="1" x14ac:dyDescent="0.2">
      <c r="A26" s="5" t="s">
        <v>59</v>
      </c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</row>
    <row r="27" spans="1:21" ht="12" customHeight="1" x14ac:dyDescent="0.2">
      <c r="A27" s="55" t="s">
        <v>102</v>
      </c>
      <c r="C27" s="53"/>
      <c r="D27" s="53"/>
      <c r="E27" s="53"/>
      <c r="F27" s="53"/>
      <c r="G27" s="53"/>
      <c r="H27" s="53"/>
      <c r="I27" s="53"/>
    </row>
    <row r="28" spans="1:21" ht="12" customHeight="1" x14ac:dyDescent="0.2">
      <c r="A28" s="56" t="s">
        <v>103</v>
      </c>
      <c r="C28" s="50"/>
      <c r="D28" s="50"/>
      <c r="E28" s="50"/>
      <c r="F28" s="50"/>
      <c r="G28" s="50"/>
      <c r="H28" s="50"/>
      <c r="I28" s="50"/>
    </row>
    <row r="29" spans="1:21" ht="12" customHeight="1" x14ac:dyDescent="0.2">
      <c r="A29" s="56"/>
      <c r="C29" s="50"/>
      <c r="D29" s="50"/>
      <c r="E29" s="50"/>
      <c r="F29" s="50"/>
      <c r="G29" s="50"/>
      <c r="H29" s="50"/>
      <c r="I29" s="54"/>
    </row>
  </sheetData>
  <mergeCells count="26">
    <mergeCell ref="A1:O1"/>
    <mergeCell ref="A3:D7"/>
    <mergeCell ref="M4:M6"/>
    <mergeCell ref="N4:N6"/>
    <mergeCell ref="E7:F7"/>
    <mergeCell ref="M7:O7"/>
    <mergeCell ref="K3:M3"/>
    <mergeCell ref="N3:O3"/>
    <mergeCell ref="O4:O6"/>
    <mergeCell ref="K4:K6"/>
    <mergeCell ref="L4:L6"/>
    <mergeCell ref="E3:G3"/>
    <mergeCell ref="H3:J3"/>
    <mergeCell ref="I4:I6"/>
    <mergeCell ref="E4:E6"/>
    <mergeCell ref="J4:J6"/>
    <mergeCell ref="K7:L7"/>
    <mergeCell ref="F4:F6"/>
    <mergeCell ref="G4:G6"/>
    <mergeCell ref="H4:H6"/>
    <mergeCell ref="E14:O14"/>
    <mergeCell ref="A9:D9"/>
    <mergeCell ref="B11:D11"/>
    <mergeCell ref="B12:D12"/>
    <mergeCell ref="H13:J13"/>
    <mergeCell ref="H7:I7"/>
  </mergeCells>
  <phoneticPr fontId="5" type="noConversion"/>
  <hyperlinks>
    <hyperlink ref="A1:O1" location="Inhaltsverzeichnis!A22" display="1  Übersicht zu den unbeschränkt Lohn- und Einkommensteuerpflichtigen in Berlin 2013 und 2014" xr:uid="{00000000-0004-0000-0300-000000000000}"/>
  </hyperlinks>
  <pageMargins left="0.39370078740157483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CG41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2578125" defaultRowHeight="12.75" x14ac:dyDescent="0.2"/>
  <cols>
    <col min="1" max="1" width="3.7109375" style="88" customWidth="1"/>
    <col min="2" max="2" width="9.5703125" style="85" customWidth="1"/>
    <col min="3" max="3" width="1.7109375" style="59" customWidth="1"/>
    <col min="4" max="4" width="9.5703125" style="86" customWidth="1"/>
    <col min="5" max="20" width="8.42578125" style="59" customWidth="1"/>
    <col min="21" max="21" width="3.7109375" style="58" customWidth="1"/>
    <col min="22" max="22" width="3.7109375" style="88" customWidth="1"/>
    <col min="23" max="23" width="9.5703125" style="85" customWidth="1"/>
    <col min="24" max="24" width="1.7109375" style="59" customWidth="1"/>
    <col min="25" max="25" width="9.5703125" style="86" customWidth="1"/>
    <col min="26" max="31" width="8.42578125" style="59" customWidth="1"/>
    <col min="32" max="33" width="8.42578125" style="85" customWidth="1"/>
    <col min="34" max="41" width="8.42578125" style="59" customWidth="1"/>
    <col min="42" max="42" width="3.7109375" customWidth="1"/>
    <col min="43" max="43" width="3.7109375" style="88" customWidth="1"/>
    <col min="44" max="44" width="9.5703125" style="85" customWidth="1"/>
    <col min="45" max="45" width="1.7109375" style="59" customWidth="1"/>
    <col min="46" max="46" width="9.5703125" style="86" customWidth="1"/>
    <col min="47" max="47" width="8.42578125" style="58" customWidth="1"/>
    <col min="48" max="50" width="8.42578125" customWidth="1"/>
    <col min="51" max="62" width="8.42578125" style="59" customWidth="1"/>
    <col min="63" max="63" width="3.7109375" customWidth="1"/>
    <col min="64" max="64" width="3.7109375" style="88" customWidth="1"/>
    <col min="65" max="65" width="8.7109375" style="85" customWidth="1"/>
    <col min="66" max="66" width="1.7109375" style="59" customWidth="1"/>
    <col min="67" max="67" width="9.5703125" style="86" customWidth="1"/>
    <col min="68" max="73" width="8.42578125" style="59" customWidth="1"/>
    <col min="74" max="74" width="8.42578125" style="58" customWidth="1"/>
    <col min="75" max="75" width="8.42578125" customWidth="1"/>
    <col min="76" max="85" width="11.5703125" customWidth="1"/>
    <col min="86" max="16384" width="11.42578125" style="58"/>
  </cols>
  <sheetData>
    <row r="1" spans="1:76" ht="24" customHeight="1" x14ac:dyDescent="0.2">
      <c r="A1" s="311" t="s">
        <v>220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113"/>
      <c r="N1" s="113"/>
      <c r="O1" s="113"/>
      <c r="P1" s="113"/>
      <c r="Q1" s="82"/>
      <c r="R1" s="82"/>
      <c r="S1" s="82"/>
      <c r="T1" s="82"/>
      <c r="U1"/>
      <c r="V1" s="332" t="s">
        <v>220</v>
      </c>
      <c r="W1" s="332"/>
      <c r="X1" s="332"/>
      <c r="Y1" s="332"/>
      <c r="Z1" s="332"/>
      <c r="AA1" s="332"/>
      <c r="AB1" s="332"/>
      <c r="AC1" s="332"/>
      <c r="AD1" s="332"/>
      <c r="AE1" s="332"/>
      <c r="AF1" s="332"/>
      <c r="AG1" s="332"/>
      <c r="AH1" s="223"/>
      <c r="AI1" s="223"/>
      <c r="AJ1" s="223"/>
      <c r="AK1" s="223"/>
      <c r="AL1" s="113"/>
      <c r="AM1" s="113"/>
      <c r="AN1" s="113"/>
      <c r="AO1" s="113"/>
      <c r="AQ1" s="310" t="s">
        <v>220</v>
      </c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82"/>
      <c r="BD1" s="82"/>
      <c r="BE1" s="82"/>
      <c r="BF1" s="82"/>
      <c r="BG1" s="82"/>
      <c r="BH1" s="82"/>
      <c r="BI1" s="82"/>
      <c r="BJ1" s="82"/>
      <c r="BL1" s="332" t="s">
        <v>220</v>
      </c>
      <c r="BM1" s="332"/>
      <c r="BN1" s="332"/>
      <c r="BO1" s="332"/>
      <c r="BP1" s="332"/>
      <c r="BQ1" s="332"/>
      <c r="BR1" s="332"/>
      <c r="BS1" s="332"/>
      <c r="BT1" s="332"/>
      <c r="BU1" s="332"/>
      <c r="BV1"/>
      <c r="BX1" s="125"/>
    </row>
    <row r="2" spans="1:76" ht="12" customHeight="1" x14ac:dyDescent="0.2">
      <c r="A2" s="313" t="s">
        <v>15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113"/>
      <c r="N2" s="113"/>
      <c r="O2" s="113"/>
      <c r="P2" s="113"/>
      <c r="Q2" s="82"/>
      <c r="R2" s="82"/>
      <c r="S2" s="82"/>
      <c r="T2" s="82"/>
      <c r="U2"/>
      <c r="V2" s="332" t="s">
        <v>15</v>
      </c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223"/>
      <c r="AI2" s="223"/>
      <c r="AJ2" s="223"/>
      <c r="AK2" s="223"/>
      <c r="AL2" s="113"/>
      <c r="AM2" s="113"/>
      <c r="AN2" s="113"/>
      <c r="AO2" s="113"/>
      <c r="AQ2" s="332" t="s">
        <v>15</v>
      </c>
      <c r="AR2" s="332"/>
      <c r="AS2" s="332"/>
      <c r="AT2" s="332"/>
      <c r="AU2" s="332"/>
      <c r="AV2" s="332"/>
      <c r="AW2" s="332"/>
      <c r="AX2" s="332"/>
      <c r="BC2" s="82"/>
      <c r="BD2" s="82"/>
      <c r="BE2" s="82"/>
      <c r="BF2" s="82"/>
      <c r="BG2" s="82"/>
      <c r="BH2" s="82"/>
      <c r="BI2" s="82"/>
      <c r="BJ2" s="82"/>
      <c r="BL2" s="332" t="s">
        <v>15</v>
      </c>
      <c r="BM2" s="332"/>
      <c r="BN2" s="332"/>
      <c r="BO2" s="332"/>
      <c r="BP2" s="332"/>
      <c r="BQ2" s="332"/>
      <c r="BR2" s="332"/>
      <c r="BS2" s="332"/>
      <c r="BT2" s="332"/>
      <c r="BU2" s="332"/>
      <c r="BV2"/>
    </row>
    <row r="3" spans="1:76" ht="12" customHeight="1" x14ac:dyDescent="0.2">
      <c r="A3" s="83"/>
      <c r="B3" s="84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V3" s="83"/>
      <c r="W3" s="84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Q3" s="83"/>
      <c r="AR3" s="84"/>
      <c r="AS3" s="57"/>
      <c r="AT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L3" s="83"/>
      <c r="BM3" s="84"/>
      <c r="BN3" s="57"/>
      <c r="BO3" s="57"/>
      <c r="BP3" s="57"/>
      <c r="BQ3" s="57"/>
      <c r="BR3" s="57"/>
      <c r="BS3" s="57"/>
      <c r="BT3" s="57"/>
      <c r="BU3" s="57"/>
    </row>
    <row r="4" spans="1:76" s="128" customFormat="1" ht="20.100000000000001" customHeight="1" x14ac:dyDescent="0.2">
      <c r="A4" s="314" t="s">
        <v>110</v>
      </c>
      <c r="B4" s="306" t="s">
        <v>111</v>
      </c>
      <c r="C4" s="317"/>
      <c r="D4" s="307"/>
      <c r="E4" s="322" t="s">
        <v>112</v>
      </c>
      <c r="F4" s="323"/>
      <c r="G4" s="323"/>
      <c r="H4" s="323"/>
      <c r="I4" s="323"/>
      <c r="J4" s="323"/>
      <c r="K4" s="323"/>
      <c r="L4" s="323"/>
      <c r="M4" s="323" t="s">
        <v>112</v>
      </c>
      <c r="N4" s="323"/>
      <c r="O4" s="323"/>
      <c r="P4" s="323"/>
      <c r="Q4" s="323"/>
      <c r="R4" s="356"/>
      <c r="S4" s="337" t="s">
        <v>200</v>
      </c>
      <c r="T4" s="338"/>
      <c r="U4" s="334" t="s">
        <v>110</v>
      </c>
      <c r="V4" s="314" t="s">
        <v>2</v>
      </c>
      <c r="W4" s="306" t="s">
        <v>111</v>
      </c>
      <c r="X4" s="386"/>
      <c r="Y4" s="387"/>
      <c r="Z4" s="390" t="s">
        <v>135</v>
      </c>
      <c r="AA4" s="391"/>
      <c r="AB4" s="391"/>
      <c r="AC4" s="391"/>
      <c r="AD4" s="391"/>
      <c r="AE4" s="392"/>
      <c r="AF4" s="351" t="s">
        <v>20</v>
      </c>
      <c r="AG4" s="393"/>
      <c r="AH4" s="345" t="s">
        <v>157</v>
      </c>
      <c r="AI4" s="346"/>
      <c r="AJ4" s="351" t="s">
        <v>158</v>
      </c>
      <c r="AK4" s="346"/>
      <c r="AL4" s="351" t="s">
        <v>145</v>
      </c>
      <c r="AM4" s="346"/>
      <c r="AN4" s="354" t="s">
        <v>136</v>
      </c>
      <c r="AO4" s="355"/>
      <c r="AP4" s="334" t="s">
        <v>2</v>
      </c>
      <c r="AQ4" s="314" t="s">
        <v>110</v>
      </c>
      <c r="AR4" s="334" t="s">
        <v>130</v>
      </c>
      <c r="AS4" s="395"/>
      <c r="AT4" s="314"/>
      <c r="AU4" s="357" t="s">
        <v>155</v>
      </c>
      <c r="AV4" s="358"/>
      <c r="AW4" s="398" t="s">
        <v>156</v>
      </c>
      <c r="AX4" s="346"/>
      <c r="AY4" s="376" t="s">
        <v>127</v>
      </c>
      <c r="AZ4" s="377"/>
      <c r="BA4" s="377"/>
      <c r="BB4" s="377"/>
      <c r="BC4" s="365" t="s">
        <v>13</v>
      </c>
      <c r="BD4" s="366"/>
      <c r="BE4" s="365" t="s">
        <v>140</v>
      </c>
      <c r="BF4" s="399"/>
      <c r="BG4" s="351" t="s">
        <v>131</v>
      </c>
      <c r="BH4" s="382"/>
      <c r="BI4" s="351" t="s">
        <v>132</v>
      </c>
      <c r="BJ4" s="382"/>
      <c r="BK4" s="334" t="s">
        <v>2</v>
      </c>
      <c r="BL4" s="314" t="s">
        <v>110</v>
      </c>
      <c r="BM4" s="334" t="s">
        <v>130</v>
      </c>
      <c r="BN4" s="395"/>
      <c r="BO4" s="314"/>
      <c r="BP4" s="351" t="s">
        <v>141</v>
      </c>
      <c r="BQ4" s="382"/>
      <c r="BR4" s="406" t="s">
        <v>14</v>
      </c>
      <c r="BS4" s="407"/>
      <c r="BT4" s="407"/>
      <c r="BU4" s="408"/>
      <c r="BV4" s="370" t="s">
        <v>139</v>
      </c>
      <c r="BW4" s="378"/>
    </row>
    <row r="5" spans="1:76" s="128" customFormat="1" ht="34.9" customHeight="1" x14ac:dyDescent="0.2">
      <c r="A5" s="315"/>
      <c r="B5" s="318"/>
      <c r="C5" s="319"/>
      <c r="D5" s="320"/>
      <c r="E5" s="306" t="s">
        <v>113</v>
      </c>
      <c r="F5" s="324"/>
      <c r="G5" s="306" t="s">
        <v>17</v>
      </c>
      <c r="H5" s="307"/>
      <c r="I5" s="306" t="s">
        <v>114</v>
      </c>
      <c r="J5" s="307"/>
      <c r="K5" s="306" t="s">
        <v>115</v>
      </c>
      <c r="L5" s="317"/>
      <c r="M5" s="319" t="s">
        <v>18</v>
      </c>
      <c r="N5" s="327"/>
      <c r="O5" s="306" t="s">
        <v>116</v>
      </c>
      <c r="P5" s="307"/>
      <c r="Q5" s="306" t="s">
        <v>117</v>
      </c>
      <c r="R5" s="307"/>
      <c r="S5" s="339"/>
      <c r="T5" s="340"/>
      <c r="U5" s="343"/>
      <c r="V5" s="361"/>
      <c r="W5" s="335"/>
      <c r="X5" s="388"/>
      <c r="Y5" s="361"/>
      <c r="Z5" s="334" t="s">
        <v>137</v>
      </c>
      <c r="AA5" s="314"/>
      <c r="AB5" s="357" t="s">
        <v>143</v>
      </c>
      <c r="AC5" s="358"/>
      <c r="AD5" s="357" t="s">
        <v>144</v>
      </c>
      <c r="AE5" s="358"/>
      <c r="AF5" s="352"/>
      <c r="AG5" s="347"/>
      <c r="AH5" s="347"/>
      <c r="AI5" s="348"/>
      <c r="AJ5" s="352"/>
      <c r="AK5" s="348"/>
      <c r="AL5" s="352"/>
      <c r="AM5" s="348"/>
      <c r="AN5" s="357" t="s">
        <v>202</v>
      </c>
      <c r="AO5" s="358"/>
      <c r="AP5" s="335"/>
      <c r="AQ5" s="315"/>
      <c r="AR5" s="343"/>
      <c r="AS5" s="396"/>
      <c r="AT5" s="315"/>
      <c r="AU5" s="359"/>
      <c r="AV5" s="360"/>
      <c r="AW5" s="352"/>
      <c r="AX5" s="348"/>
      <c r="AY5" s="351" t="s">
        <v>128</v>
      </c>
      <c r="AZ5" s="382"/>
      <c r="BA5" s="351" t="s">
        <v>142</v>
      </c>
      <c r="BB5" s="345"/>
      <c r="BC5" s="367"/>
      <c r="BD5" s="368"/>
      <c r="BE5" s="400"/>
      <c r="BF5" s="401"/>
      <c r="BG5" s="404"/>
      <c r="BH5" s="405"/>
      <c r="BI5" s="404"/>
      <c r="BJ5" s="405"/>
      <c r="BK5" s="335"/>
      <c r="BL5" s="315"/>
      <c r="BM5" s="343"/>
      <c r="BN5" s="396"/>
      <c r="BO5" s="315"/>
      <c r="BP5" s="404"/>
      <c r="BQ5" s="405"/>
      <c r="BR5" s="370" t="s">
        <v>133</v>
      </c>
      <c r="BS5" s="371"/>
      <c r="BT5" s="370" t="s">
        <v>134</v>
      </c>
      <c r="BU5" s="371"/>
      <c r="BV5" s="379"/>
      <c r="BW5" s="380"/>
    </row>
    <row r="6" spans="1:76" s="128" customFormat="1" ht="25.15" customHeight="1" x14ac:dyDescent="0.2">
      <c r="A6" s="315"/>
      <c r="B6" s="318"/>
      <c r="C6" s="319"/>
      <c r="D6" s="320"/>
      <c r="E6" s="325"/>
      <c r="F6" s="326"/>
      <c r="G6" s="308"/>
      <c r="H6" s="309"/>
      <c r="I6" s="308"/>
      <c r="J6" s="309"/>
      <c r="K6" s="308"/>
      <c r="L6" s="321"/>
      <c r="M6" s="328"/>
      <c r="N6" s="329"/>
      <c r="O6" s="308"/>
      <c r="P6" s="309"/>
      <c r="Q6" s="308"/>
      <c r="R6" s="309"/>
      <c r="S6" s="341"/>
      <c r="T6" s="342"/>
      <c r="U6" s="343"/>
      <c r="V6" s="361"/>
      <c r="W6" s="335"/>
      <c r="X6" s="388"/>
      <c r="Y6" s="361"/>
      <c r="Z6" s="363"/>
      <c r="AA6" s="364"/>
      <c r="AB6" s="353"/>
      <c r="AC6" s="350"/>
      <c r="AD6" s="353"/>
      <c r="AE6" s="350"/>
      <c r="AF6" s="353"/>
      <c r="AG6" s="349"/>
      <c r="AH6" s="349"/>
      <c r="AI6" s="350"/>
      <c r="AJ6" s="353"/>
      <c r="AK6" s="350"/>
      <c r="AL6" s="353"/>
      <c r="AM6" s="350"/>
      <c r="AN6" s="359"/>
      <c r="AO6" s="360"/>
      <c r="AP6" s="335"/>
      <c r="AQ6" s="315"/>
      <c r="AR6" s="343"/>
      <c r="AS6" s="396"/>
      <c r="AT6" s="315"/>
      <c r="AU6" s="354" t="s">
        <v>138</v>
      </c>
      <c r="AV6" s="355"/>
      <c r="AW6" s="353"/>
      <c r="AX6" s="350"/>
      <c r="AY6" s="383"/>
      <c r="AZ6" s="384"/>
      <c r="BA6" s="383" t="s">
        <v>129</v>
      </c>
      <c r="BB6" s="385"/>
      <c r="BC6" s="369"/>
      <c r="BD6" s="364"/>
      <c r="BE6" s="402"/>
      <c r="BF6" s="403"/>
      <c r="BG6" s="363"/>
      <c r="BH6" s="364"/>
      <c r="BI6" s="363"/>
      <c r="BJ6" s="364"/>
      <c r="BK6" s="335"/>
      <c r="BL6" s="315"/>
      <c r="BM6" s="343"/>
      <c r="BN6" s="396"/>
      <c r="BO6" s="315"/>
      <c r="BP6" s="363"/>
      <c r="BQ6" s="364"/>
      <c r="BR6" s="372"/>
      <c r="BS6" s="373"/>
      <c r="BT6" s="372"/>
      <c r="BU6" s="373"/>
      <c r="BV6" s="372"/>
      <c r="BW6" s="381"/>
    </row>
    <row r="7" spans="1:76" s="128" customFormat="1" ht="12" customHeight="1" x14ac:dyDescent="0.2">
      <c r="A7" s="316"/>
      <c r="B7" s="308"/>
      <c r="C7" s="321"/>
      <c r="D7" s="309"/>
      <c r="E7" s="62" t="s">
        <v>118</v>
      </c>
      <c r="F7" s="62" t="s">
        <v>61</v>
      </c>
      <c r="G7" s="62" t="s">
        <v>118</v>
      </c>
      <c r="H7" s="62" t="s">
        <v>61</v>
      </c>
      <c r="I7" s="62" t="s">
        <v>118</v>
      </c>
      <c r="J7" s="62" t="s">
        <v>61</v>
      </c>
      <c r="K7" s="124" t="s">
        <v>118</v>
      </c>
      <c r="L7" s="127" t="s">
        <v>61</v>
      </c>
      <c r="M7" s="222" t="s">
        <v>118</v>
      </c>
      <c r="N7" s="124" t="s">
        <v>61</v>
      </c>
      <c r="O7" s="124" t="s">
        <v>118</v>
      </c>
      <c r="P7" s="124" t="s">
        <v>61</v>
      </c>
      <c r="Q7" s="124" t="s">
        <v>118</v>
      </c>
      <c r="R7" s="124" t="s">
        <v>61</v>
      </c>
      <c r="S7" s="124" t="s">
        <v>118</v>
      </c>
      <c r="T7" s="124" t="s">
        <v>61</v>
      </c>
      <c r="U7" s="344"/>
      <c r="V7" s="362"/>
      <c r="W7" s="336"/>
      <c r="X7" s="389"/>
      <c r="Y7" s="362"/>
      <c r="Z7" s="124" t="s">
        <v>118</v>
      </c>
      <c r="AA7" s="124" t="s">
        <v>61</v>
      </c>
      <c r="AB7" s="124" t="s">
        <v>118</v>
      </c>
      <c r="AC7" s="124" t="s">
        <v>61</v>
      </c>
      <c r="AD7" s="124" t="s">
        <v>118</v>
      </c>
      <c r="AE7" s="124" t="s">
        <v>61</v>
      </c>
      <c r="AF7" s="124" t="s">
        <v>118</v>
      </c>
      <c r="AG7" s="221" t="s">
        <v>61</v>
      </c>
      <c r="AH7" s="222" t="s">
        <v>118</v>
      </c>
      <c r="AI7" s="124" t="s">
        <v>61</v>
      </c>
      <c r="AJ7" s="124" t="s">
        <v>118</v>
      </c>
      <c r="AK7" s="124" t="s">
        <v>61</v>
      </c>
      <c r="AL7" s="124" t="s">
        <v>118</v>
      </c>
      <c r="AM7" s="124" t="s">
        <v>61</v>
      </c>
      <c r="AN7" s="124" t="s">
        <v>118</v>
      </c>
      <c r="AO7" s="124" t="s">
        <v>61</v>
      </c>
      <c r="AP7" s="336"/>
      <c r="AQ7" s="316"/>
      <c r="AR7" s="344"/>
      <c r="AS7" s="397"/>
      <c r="AT7" s="316"/>
      <c r="AU7" s="124" t="s">
        <v>118</v>
      </c>
      <c r="AV7" s="124" t="s">
        <v>61</v>
      </c>
      <c r="AW7" s="124" t="s">
        <v>118</v>
      </c>
      <c r="AX7" s="124" t="s">
        <v>61</v>
      </c>
      <c r="AY7" s="124" t="s">
        <v>118</v>
      </c>
      <c r="AZ7" s="124" t="s">
        <v>61</v>
      </c>
      <c r="BA7" s="124" t="s">
        <v>118</v>
      </c>
      <c r="BB7" s="221" t="s">
        <v>61</v>
      </c>
      <c r="BC7" s="126" t="s">
        <v>118</v>
      </c>
      <c r="BD7" s="62" t="s">
        <v>61</v>
      </c>
      <c r="BE7" s="126" t="s">
        <v>118</v>
      </c>
      <c r="BF7" s="124" t="s">
        <v>61</v>
      </c>
      <c r="BG7" s="124" t="s">
        <v>118</v>
      </c>
      <c r="BH7" s="124" t="s">
        <v>61</v>
      </c>
      <c r="BI7" s="124" t="s">
        <v>118</v>
      </c>
      <c r="BJ7" s="124" t="s">
        <v>61</v>
      </c>
      <c r="BK7" s="336"/>
      <c r="BL7" s="316"/>
      <c r="BM7" s="344"/>
      <c r="BN7" s="397"/>
      <c r="BO7" s="316"/>
      <c r="BP7" s="124" t="s">
        <v>118</v>
      </c>
      <c r="BQ7" s="124" t="s">
        <v>61</v>
      </c>
      <c r="BR7" s="124" t="s">
        <v>118</v>
      </c>
      <c r="BS7" s="124" t="s">
        <v>61</v>
      </c>
      <c r="BT7" s="124" t="s">
        <v>118</v>
      </c>
      <c r="BU7" s="124" t="s">
        <v>61</v>
      </c>
      <c r="BV7" s="124" t="s">
        <v>118</v>
      </c>
      <c r="BW7" s="127" t="s">
        <v>61</v>
      </c>
    </row>
    <row r="8" spans="1:76" s="128" customFormat="1" ht="12" customHeight="1" x14ac:dyDescent="0.2">
      <c r="A8" s="152"/>
      <c r="B8" s="150"/>
      <c r="C8" s="150"/>
      <c r="D8" s="150"/>
      <c r="E8" s="156"/>
      <c r="F8" s="156"/>
      <c r="G8" s="156"/>
      <c r="H8" s="156"/>
      <c r="I8" s="156"/>
      <c r="J8" s="156"/>
      <c r="K8" s="112"/>
      <c r="L8" s="156"/>
      <c r="M8" s="224"/>
      <c r="N8" s="112"/>
      <c r="O8" s="112"/>
      <c r="P8" s="112"/>
      <c r="Q8" s="112"/>
      <c r="R8" s="112"/>
      <c r="S8" s="112"/>
      <c r="T8" s="112"/>
      <c r="U8" s="152"/>
      <c r="V8" s="151"/>
      <c r="W8" s="151"/>
      <c r="X8" s="151"/>
      <c r="Y8" s="151"/>
      <c r="Z8" s="112"/>
      <c r="AA8" s="112"/>
      <c r="AB8" s="112"/>
      <c r="AC8" s="112"/>
      <c r="AD8" s="112"/>
      <c r="AE8" s="112"/>
      <c r="AF8" s="112"/>
      <c r="AG8" s="224"/>
      <c r="AH8" s="224"/>
      <c r="AI8" s="112"/>
      <c r="AJ8" s="112"/>
      <c r="AK8" s="112"/>
      <c r="AL8" s="112"/>
      <c r="AM8" s="112"/>
      <c r="AN8" s="112"/>
      <c r="AO8" s="112"/>
      <c r="AP8" s="151"/>
      <c r="AQ8" s="152"/>
      <c r="AR8" s="152"/>
      <c r="AS8" s="152"/>
      <c r="AT8" s="152"/>
      <c r="AU8" s="112"/>
      <c r="AV8" s="112"/>
      <c r="AW8" s="112"/>
      <c r="AX8" s="112"/>
      <c r="AY8" s="112"/>
      <c r="AZ8" s="112"/>
      <c r="BA8" s="112"/>
      <c r="BB8" s="224"/>
      <c r="BC8" s="112"/>
      <c r="BD8" s="156"/>
      <c r="BE8" s="112"/>
      <c r="BF8" s="112"/>
      <c r="BG8" s="112"/>
      <c r="BH8" s="112"/>
      <c r="BI8" s="112"/>
      <c r="BJ8" s="112"/>
      <c r="BK8" s="151"/>
      <c r="BL8" s="152"/>
      <c r="BM8" s="152"/>
      <c r="BN8" s="152"/>
      <c r="BO8" s="152"/>
      <c r="BP8" s="112"/>
      <c r="BQ8" s="112"/>
      <c r="BR8" s="112"/>
      <c r="BS8" s="112"/>
      <c r="BT8" s="112"/>
      <c r="BU8" s="112"/>
      <c r="BV8" s="112"/>
      <c r="BW8" s="156"/>
    </row>
    <row r="9" spans="1:76" s="114" customFormat="1" ht="12" customHeight="1" x14ac:dyDescent="0.2">
      <c r="A9" s="83"/>
      <c r="B9" s="84"/>
      <c r="C9" s="84"/>
      <c r="D9" s="57"/>
      <c r="E9" s="333" t="s">
        <v>119</v>
      </c>
      <c r="F9" s="333"/>
      <c r="G9" s="333"/>
      <c r="H9" s="333"/>
      <c r="I9" s="333"/>
      <c r="J9" s="333"/>
      <c r="K9" s="333"/>
      <c r="L9" s="333"/>
      <c r="M9" s="333" t="s">
        <v>119</v>
      </c>
      <c r="N9" s="333"/>
      <c r="O9" s="333"/>
      <c r="P9" s="333"/>
      <c r="Q9" s="333"/>
      <c r="R9" s="333"/>
      <c r="S9" s="333"/>
      <c r="T9" s="333"/>
      <c r="U9" s="83"/>
      <c r="V9" s="153"/>
      <c r="W9" s="154"/>
      <c r="X9" s="154"/>
      <c r="Y9" s="154"/>
      <c r="Z9" s="333" t="s">
        <v>119</v>
      </c>
      <c r="AA9" s="333"/>
      <c r="AB9" s="333"/>
      <c r="AC9" s="333"/>
      <c r="AD9" s="333"/>
      <c r="AE9" s="333"/>
      <c r="AF9" s="333"/>
      <c r="AG9" s="333"/>
      <c r="AH9" s="394" t="s">
        <v>119</v>
      </c>
      <c r="AI9" s="394"/>
      <c r="AJ9" s="394"/>
      <c r="AK9" s="394"/>
      <c r="AL9" s="394"/>
      <c r="AM9" s="394"/>
      <c r="AN9" s="394"/>
      <c r="AO9" s="394"/>
      <c r="AP9" s="69"/>
      <c r="AQ9" s="153"/>
      <c r="AR9" s="153"/>
      <c r="AS9" s="153"/>
      <c r="AT9" s="153"/>
      <c r="AU9" s="375" t="s">
        <v>119</v>
      </c>
      <c r="AV9" s="374"/>
      <c r="AW9" s="374"/>
      <c r="AX9" s="374"/>
      <c r="AY9" s="374"/>
      <c r="AZ9" s="374"/>
      <c r="BA9" s="374"/>
      <c r="BB9" s="374"/>
      <c r="BC9" s="375" t="s">
        <v>119</v>
      </c>
      <c r="BD9" s="375"/>
      <c r="BE9" s="375"/>
      <c r="BF9" s="375"/>
      <c r="BG9" s="375"/>
      <c r="BH9" s="375"/>
      <c r="BI9" s="375"/>
      <c r="BJ9" s="375"/>
      <c r="BK9" s="108"/>
      <c r="BL9" s="108"/>
      <c r="BM9" s="108"/>
      <c r="BN9" s="108"/>
      <c r="BO9" s="108"/>
      <c r="BP9" s="333" t="s">
        <v>119</v>
      </c>
      <c r="BQ9" s="374"/>
      <c r="BR9" s="374"/>
      <c r="BS9" s="374"/>
      <c r="BT9" s="374"/>
      <c r="BU9" s="374"/>
      <c r="BV9" s="374"/>
      <c r="BW9" s="374"/>
    </row>
    <row r="10" spans="1:76" ht="12" customHeight="1" x14ac:dyDescent="0.2">
      <c r="A10" s="3">
        <v>1</v>
      </c>
      <c r="B10" s="167">
        <v>0</v>
      </c>
      <c r="C10" s="168" t="s">
        <v>55</v>
      </c>
      <c r="D10" s="167">
        <v>5000</v>
      </c>
      <c r="E10" s="173">
        <v>34</v>
      </c>
      <c r="F10" s="173">
        <v>-21</v>
      </c>
      <c r="G10" s="173">
        <v>11750</v>
      </c>
      <c r="H10" s="173">
        <v>17232</v>
      </c>
      <c r="I10" s="173">
        <v>11907</v>
      </c>
      <c r="J10" s="173">
        <v>22484</v>
      </c>
      <c r="K10" s="173">
        <v>160127</v>
      </c>
      <c r="L10" s="173">
        <v>369088</v>
      </c>
      <c r="M10" s="173">
        <v>1877</v>
      </c>
      <c r="N10" s="173">
        <v>3449</v>
      </c>
      <c r="O10" s="173">
        <v>2573</v>
      </c>
      <c r="P10" s="173">
        <v>2180</v>
      </c>
      <c r="Q10" s="173">
        <v>4550</v>
      </c>
      <c r="R10" s="173">
        <v>13316</v>
      </c>
      <c r="S10" s="173">
        <v>181852</v>
      </c>
      <c r="T10" s="173">
        <v>427729</v>
      </c>
      <c r="U10" s="3">
        <v>1</v>
      </c>
      <c r="V10" s="3">
        <v>1</v>
      </c>
      <c r="W10" s="167">
        <v>0</v>
      </c>
      <c r="X10" s="168" t="s">
        <v>55</v>
      </c>
      <c r="Y10" s="167">
        <v>5000</v>
      </c>
      <c r="Z10" s="173">
        <v>4661</v>
      </c>
      <c r="AA10" s="173">
        <v>3209</v>
      </c>
      <c r="AB10" s="173">
        <v>5073</v>
      </c>
      <c r="AC10" s="173">
        <v>17587</v>
      </c>
      <c r="AD10" s="173">
        <v>27</v>
      </c>
      <c r="AE10" s="173">
        <v>18</v>
      </c>
      <c r="AF10" s="173">
        <v>229935</v>
      </c>
      <c r="AG10" s="173">
        <v>406915</v>
      </c>
      <c r="AH10" s="173">
        <v>212408</v>
      </c>
      <c r="AI10" s="173">
        <v>126530</v>
      </c>
      <c r="AJ10" s="173">
        <v>6209</v>
      </c>
      <c r="AK10" s="173">
        <v>6797</v>
      </c>
      <c r="AL10" s="173">
        <v>34</v>
      </c>
      <c r="AM10" s="173">
        <v>40</v>
      </c>
      <c r="AN10" s="173">
        <v>14</v>
      </c>
      <c r="AO10" s="173">
        <v>169</v>
      </c>
      <c r="AP10" s="3">
        <v>1</v>
      </c>
      <c r="AQ10" s="3">
        <v>1</v>
      </c>
      <c r="AR10" s="167">
        <v>0</v>
      </c>
      <c r="AS10" s="168" t="s">
        <v>55</v>
      </c>
      <c r="AT10" s="167">
        <v>5000</v>
      </c>
      <c r="AU10" s="173">
        <v>2632</v>
      </c>
      <c r="AV10" s="173">
        <v>4358</v>
      </c>
      <c r="AW10" s="173">
        <v>180649</v>
      </c>
      <c r="AX10" s="173">
        <v>272826</v>
      </c>
      <c r="AY10" s="173">
        <v>46</v>
      </c>
      <c r="AZ10" s="173">
        <v>179</v>
      </c>
      <c r="BA10" s="173">
        <v>2237</v>
      </c>
      <c r="BB10" s="173">
        <v>482</v>
      </c>
      <c r="BC10" s="173">
        <v>180649</v>
      </c>
      <c r="BD10" s="173">
        <v>272164</v>
      </c>
      <c r="BE10" s="173">
        <v>57916</v>
      </c>
      <c r="BF10" s="173">
        <v>8857</v>
      </c>
      <c r="BG10" s="173">
        <v>34</v>
      </c>
      <c r="BH10" s="173">
        <v>4</v>
      </c>
      <c r="BI10" s="173">
        <v>139</v>
      </c>
      <c r="BJ10" s="173">
        <v>475</v>
      </c>
      <c r="BK10" s="3">
        <v>1</v>
      </c>
      <c r="BL10" s="3">
        <v>1</v>
      </c>
      <c r="BM10" s="167">
        <v>0</v>
      </c>
      <c r="BN10" s="168" t="s">
        <v>55</v>
      </c>
      <c r="BO10" s="167">
        <v>5000</v>
      </c>
      <c r="BP10" s="173">
        <v>57269</v>
      </c>
      <c r="BQ10" s="173">
        <v>25560</v>
      </c>
      <c r="BR10" s="173">
        <v>2065</v>
      </c>
      <c r="BS10" s="173">
        <v>5670</v>
      </c>
      <c r="BT10" s="173">
        <v>23192</v>
      </c>
      <c r="BU10" s="173">
        <v>-7723</v>
      </c>
      <c r="BV10" s="173">
        <v>29364</v>
      </c>
      <c r="BW10" s="169">
        <v>1211</v>
      </c>
    </row>
    <row r="11" spans="1:76" ht="12" customHeight="1" x14ac:dyDescent="0.2">
      <c r="A11" s="3">
        <v>2</v>
      </c>
      <c r="B11" s="167">
        <v>5000</v>
      </c>
      <c r="C11" s="168" t="s">
        <v>55</v>
      </c>
      <c r="D11" s="167">
        <v>10000</v>
      </c>
      <c r="E11" s="173">
        <v>33</v>
      </c>
      <c r="F11" s="173">
        <v>40</v>
      </c>
      <c r="G11" s="173">
        <v>15523</v>
      </c>
      <c r="H11" s="173">
        <v>79153</v>
      </c>
      <c r="I11" s="173">
        <v>14778</v>
      </c>
      <c r="J11" s="173">
        <v>79274</v>
      </c>
      <c r="K11" s="173">
        <v>118283</v>
      </c>
      <c r="L11" s="173">
        <v>863557</v>
      </c>
      <c r="M11" s="173">
        <v>2014</v>
      </c>
      <c r="N11" s="173">
        <v>6381</v>
      </c>
      <c r="O11" s="173">
        <v>3731</v>
      </c>
      <c r="P11" s="173">
        <v>9521</v>
      </c>
      <c r="Q11" s="173">
        <v>10776</v>
      </c>
      <c r="R11" s="173">
        <v>68832</v>
      </c>
      <c r="S11" s="173">
        <v>144693</v>
      </c>
      <c r="T11" s="173">
        <v>1106758</v>
      </c>
      <c r="U11" s="3">
        <v>2</v>
      </c>
      <c r="V11" s="3">
        <v>2</v>
      </c>
      <c r="W11" s="167">
        <v>5000</v>
      </c>
      <c r="X11" s="168" t="s">
        <v>55</v>
      </c>
      <c r="Y11" s="167">
        <v>10000</v>
      </c>
      <c r="Z11" s="173">
        <v>4796</v>
      </c>
      <c r="AA11" s="173">
        <v>3733</v>
      </c>
      <c r="AB11" s="173">
        <v>4754</v>
      </c>
      <c r="AC11" s="173">
        <v>18715</v>
      </c>
      <c r="AD11" s="173">
        <v>21</v>
      </c>
      <c r="AE11" s="173">
        <v>18</v>
      </c>
      <c r="AF11" s="173">
        <v>144693</v>
      </c>
      <c r="AG11" s="173">
        <v>1084292</v>
      </c>
      <c r="AH11" s="173">
        <v>144693</v>
      </c>
      <c r="AI11" s="173">
        <v>227109</v>
      </c>
      <c r="AJ11" s="173">
        <v>8229</v>
      </c>
      <c r="AK11" s="173">
        <v>11118</v>
      </c>
      <c r="AL11" s="173">
        <v>223</v>
      </c>
      <c r="AM11" s="173">
        <v>263</v>
      </c>
      <c r="AN11" s="173">
        <v>28</v>
      </c>
      <c r="AO11" s="173">
        <v>130</v>
      </c>
      <c r="AP11" s="3">
        <v>2</v>
      </c>
      <c r="AQ11" s="3">
        <v>2</v>
      </c>
      <c r="AR11" s="167">
        <v>5000</v>
      </c>
      <c r="AS11" s="168" t="s">
        <v>55</v>
      </c>
      <c r="AT11" s="167">
        <v>10000</v>
      </c>
      <c r="AU11" s="173">
        <v>2066</v>
      </c>
      <c r="AV11" s="173">
        <v>8562</v>
      </c>
      <c r="AW11" s="173">
        <v>144681</v>
      </c>
      <c r="AX11" s="173">
        <v>837865</v>
      </c>
      <c r="AY11" s="173">
        <v>89</v>
      </c>
      <c r="AZ11" s="173">
        <v>342</v>
      </c>
      <c r="BA11" s="173">
        <v>1835</v>
      </c>
      <c r="BB11" s="173">
        <v>384</v>
      </c>
      <c r="BC11" s="173">
        <v>144681</v>
      </c>
      <c r="BD11" s="173">
        <v>837140</v>
      </c>
      <c r="BE11" s="173">
        <v>57107</v>
      </c>
      <c r="BF11" s="173">
        <v>22626</v>
      </c>
      <c r="BG11" s="173">
        <v>223</v>
      </c>
      <c r="BH11" s="173">
        <v>27</v>
      </c>
      <c r="BI11" s="173">
        <v>111</v>
      </c>
      <c r="BJ11" s="173">
        <v>300</v>
      </c>
      <c r="BK11" s="3">
        <v>2</v>
      </c>
      <c r="BL11" s="3">
        <v>2</v>
      </c>
      <c r="BM11" s="167">
        <v>5000</v>
      </c>
      <c r="BN11" s="168" t="s">
        <v>55</v>
      </c>
      <c r="BO11" s="167">
        <v>10000</v>
      </c>
      <c r="BP11" s="173">
        <v>56467</v>
      </c>
      <c r="BQ11" s="173">
        <v>27820</v>
      </c>
      <c r="BR11" s="173">
        <v>4321</v>
      </c>
      <c r="BS11" s="173">
        <v>2992</v>
      </c>
      <c r="BT11" s="173">
        <v>35040</v>
      </c>
      <c r="BU11" s="173">
        <v>-18402</v>
      </c>
      <c r="BV11" s="173">
        <v>25573</v>
      </c>
      <c r="BW11" s="169">
        <v>959</v>
      </c>
    </row>
    <row r="12" spans="1:76" ht="12" customHeight="1" x14ac:dyDescent="0.2">
      <c r="A12" s="3">
        <v>3</v>
      </c>
      <c r="B12" s="167">
        <v>10000</v>
      </c>
      <c r="C12" s="168" t="s">
        <v>55</v>
      </c>
      <c r="D12" s="167">
        <v>15000</v>
      </c>
      <c r="E12" s="173">
        <v>61</v>
      </c>
      <c r="F12" s="173">
        <v>97</v>
      </c>
      <c r="G12" s="173">
        <v>16890</v>
      </c>
      <c r="H12" s="173">
        <v>133265</v>
      </c>
      <c r="I12" s="173">
        <v>15560</v>
      </c>
      <c r="J12" s="173">
        <v>128098</v>
      </c>
      <c r="K12" s="173">
        <v>117034</v>
      </c>
      <c r="L12" s="173">
        <v>1364771</v>
      </c>
      <c r="M12" s="173">
        <v>3618</v>
      </c>
      <c r="N12" s="173">
        <v>10579</v>
      </c>
      <c r="O12" s="173">
        <v>5818</v>
      </c>
      <c r="P12" s="173">
        <v>17206</v>
      </c>
      <c r="Q12" s="173">
        <v>33114</v>
      </c>
      <c r="R12" s="173">
        <v>378433</v>
      </c>
      <c r="S12" s="173">
        <v>159394</v>
      </c>
      <c r="T12" s="173">
        <v>2032449</v>
      </c>
      <c r="U12" s="3">
        <v>3</v>
      </c>
      <c r="V12" s="3">
        <v>3</v>
      </c>
      <c r="W12" s="167">
        <v>10000</v>
      </c>
      <c r="X12" s="168" t="s">
        <v>55</v>
      </c>
      <c r="Y12" s="167">
        <v>15000</v>
      </c>
      <c r="Z12" s="173">
        <v>12458</v>
      </c>
      <c r="AA12" s="173">
        <v>7470</v>
      </c>
      <c r="AB12" s="173">
        <v>6048</v>
      </c>
      <c r="AC12" s="173">
        <v>23735</v>
      </c>
      <c r="AD12" s="173">
        <v>39</v>
      </c>
      <c r="AE12" s="173">
        <v>30</v>
      </c>
      <c r="AF12" s="173">
        <v>159394</v>
      </c>
      <c r="AG12" s="173">
        <v>2001215</v>
      </c>
      <c r="AH12" s="173">
        <v>159394</v>
      </c>
      <c r="AI12" s="173">
        <v>385485</v>
      </c>
      <c r="AJ12" s="173">
        <v>19372</v>
      </c>
      <c r="AK12" s="173">
        <v>28849</v>
      </c>
      <c r="AL12" s="173">
        <v>769</v>
      </c>
      <c r="AM12" s="173">
        <v>872</v>
      </c>
      <c r="AN12" s="173">
        <v>54</v>
      </c>
      <c r="AO12" s="173">
        <v>132</v>
      </c>
      <c r="AP12" s="3">
        <v>3</v>
      </c>
      <c r="AQ12" s="3">
        <v>3</v>
      </c>
      <c r="AR12" s="167">
        <v>10000</v>
      </c>
      <c r="AS12" s="168" t="s">
        <v>55</v>
      </c>
      <c r="AT12" s="167">
        <v>15000</v>
      </c>
      <c r="AU12" s="173">
        <v>1573</v>
      </c>
      <c r="AV12" s="173">
        <v>9373</v>
      </c>
      <c r="AW12" s="173">
        <v>159387</v>
      </c>
      <c r="AX12" s="173">
        <v>1577209</v>
      </c>
      <c r="AY12" s="173">
        <v>158</v>
      </c>
      <c r="AZ12" s="173">
        <v>744</v>
      </c>
      <c r="BA12" s="173">
        <v>1760</v>
      </c>
      <c r="BB12" s="173">
        <v>373</v>
      </c>
      <c r="BC12" s="173">
        <v>159387</v>
      </c>
      <c r="BD12" s="173">
        <v>1576093</v>
      </c>
      <c r="BE12" s="173">
        <v>119198</v>
      </c>
      <c r="BF12" s="173">
        <v>59574</v>
      </c>
      <c r="BG12" s="173">
        <v>769</v>
      </c>
      <c r="BH12" s="173">
        <v>99</v>
      </c>
      <c r="BI12" s="173">
        <v>134</v>
      </c>
      <c r="BJ12" s="173">
        <v>381</v>
      </c>
      <c r="BK12" s="3">
        <v>3</v>
      </c>
      <c r="BL12" s="3">
        <v>3</v>
      </c>
      <c r="BM12" s="167">
        <v>10000</v>
      </c>
      <c r="BN12" s="168" t="s">
        <v>55</v>
      </c>
      <c r="BO12" s="167">
        <v>15000</v>
      </c>
      <c r="BP12" s="173">
        <v>115774</v>
      </c>
      <c r="BQ12" s="173">
        <v>67167</v>
      </c>
      <c r="BR12" s="173">
        <v>36182</v>
      </c>
      <c r="BS12" s="173">
        <v>14705</v>
      </c>
      <c r="BT12" s="173">
        <v>45188</v>
      </c>
      <c r="BU12" s="173">
        <v>-28797</v>
      </c>
      <c r="BV12" s="173">
        <v>33798</v>
      </c>
      <c r="BW12" s="169">
        <v>1805</v>
      </c>
    </row>
    <row r="13" spans="1:76" ht="12" customHeight="1" x14ac:dyDescent="0.2">
      <c r="A13" s="3">
        <v>4</v>
      </c>
      <c r="B13" s="167">
        <v>15000</v>
      </c>
      <c r="C13" s="168" t="s">
        <v>55</v>
      </c>
      <c r="D13" s="167">
        <v>20000</v>
      </c>
      <c r="E13" s="173">
        <v>62</v>
      </c>
      <c r="F13" s="173">
        <v>151</v>
      </c>
      <c r="G13" s="173">
        <v>14883</v>
      </c>
      <c r="H13" s="173">
        <v>151540</v>
      </c>
      <c r="I13" s="173">
        <v>13163</v>
      </c>
      <c r="J13" s="173">
        <v>133511</v>
      </c>
      <c r="K13" s="173">
        <v>122797</v>
      </c>
      <c r="L13" s="173">
        <v>1905320</v>
      </c>
      <c r="M13" s="173">
        <v>5522</v>
      </c>
      <c r="N13" s="173">
        <v>16098</v>
      </c>
      <c r="O13" s="173">
        <v>7366</v>
      </c>
      <c r="P13" s="173">
        <v>26030</v>
      </c>
      <c r="Q13" s="173">
        <v>66215</v>
      </c>
      <c r="R13" s="173">
        <v>1024013</v>
      </c>
      <c r="S13" s="173">
        <v>184421</v>
      </c>
      <c r="T13" s="173">
        <v>3256662</v>
      </c>
      <c r="U13" s="3">
        <v>4</v>
      </c>
      <c r="V13" s="3">
        <v>4</v>
      </c>
      <c r="W13" s="167">
        <v>15000</v>
      </c>
      <c r="X13" s="168" t="s">
        <v>55</v>
      </c>
      <c r="Y13" s="167">
        <v>20000</v>
      </c>
      <c r="Z13" s="173">
        <v>22086</v>
      </c>
      <c r="AA13" s="173">
        <v>11700</v>
      </c>
      <c r="AB13" s="173">
        <v>6844</v>
      </c>
      <c r="AC13" s="173">
        <v>26837</v>
      </c>
      <c r="AD13" s="173">
        <v>42</v>
      </c>
      <c r="AE13" s="173">
        <v>30</v>
      </c>
      <c r="AF13" s="173">
        <v>184421</v>
      </c>
      <c r="AG13" s="173">
        <v>3218094</v>
      </c>
      <c r="AH13" s="173">
        <v>184421</v>
      </c>
      <c r="AI13" s="173">
        <v>597040</v>
      </c>
      <c r="AJ13" s="173">
        <v>37613</v>
      </c>
      <c r="AK13" s="173">
        <v>69421</v>
      </c>
      <c r="AL13" s="173">
        <v>2377</v>
      </c>
      <c r="AM13" s="173">
        <v>2395</v>
      </c>
      <c r="AN13" s="173">
        <v>92</v>
      </c>
      <c r="AO13" s="173">
        <v>262</v>
      </c>
      <c r="AP13" s="3">
        <v>4</v>
      </c>
      <c r="AQ13" s="3">
        <v>4</v>
      </c>
      <c r="AR13" s="167">
        <v>15000</v>
      </c>
      <c r="AS13" s="168" t="s">
        <v>55</v>
      </c>
      <c r="AT13" s="167">
        <v>20000</v>
      </c>
      <c r="AU13" s="173">
        <v>1173</v>
      </c>
      <c r="AV13" s="173">
        <v>9218</v>
      </c>
      <c r="AW13" s="173">
        <v>184417</v>
      </c>
      <c r="AX13" s="173">
        <v>2540352</v>
      </c>
      <c r="AY13" s="173">
        <v>190</v>
      </c>
      <c r="AZ13" s="173">
        <v>815</v>
      </c>
      <c r="BA13" s="173">
        <v>1862</v>
      </c>
      <c r="BB13" s="173">
        <v>396</v>
      </c>
      <c r="BC13" s="173">
        <v>184417</v>
      </c>
      <c r="BD13" s="173">
        <v>2539141</v>
      </c>
      <c r="BE13" s="173">
        <v>167568</v>
      </c>
      <c r="BF13" s="173">
        <v>175449</v>
      </c>
      <c r="BG13" s="173">
        <v>2377</v>
      </c>
      <c r="BH13" s="173">
        <v>315</v>
      </c>
      <c r="BI13" s="173">
        <v>201</v>
      </c>
      <c r="BJ13" s="173">
        <v>603</v>
      </c>
      <c r="BK13" s="3">
        <v>4</v>
      </c>
      <c r="BL13" s="3">
        <v>4</v>
      </c>
      <c r="BM13" s="167">
        <v>15000</v>
      </c>
      <c r="BN13" s="168" t="s">
        <v>55</v>
      </c>
      <c r="BO13" s="167">
        <v>20000</v>
      </c>
      <c r="BP13" s="173">
        <v>165793</v>
      </c>
      <c r="BQ13" s="173">
        <v>178588</v>
      </c>
      <c r="BR13" s="173">
        <v>74636</v>
      </c>
      <c r="BS13" s="173">
        <v>55194</v>
      </c>
      <c r="BT13" s="173">
        <v>48439</v>
      </c>
      <c r="BU13" s="173">
        <v>-34418</v>
      </c>
      <c r="BV13" s="173">
        <v>78088</v>
      </c>
      <c r="BW13" s="169">
        <v>4959</v>
      </c>
    </row>
    <row r="14" spans="1:76" ht="12" customHeight="1" x14ac:dyDescent="0.2">
      <c r="A14" s="3">
        <v>5</v>
      </c>
      <c r="B14" s="167">
        <v>20000</v>
      </c>
      <c r="C14" s="168" t="s">
        <v>55</v>
      </c>
      <c r="D14" s="167">
        <v>25000</v>
      </c>
      <c r="E14" s="173">
        <v>60</v>
      </c>
      <c r="F14" s="173">
        <v>137</v>
      </c>
      <c r="G14" s="173">
        <v>12946</v>
      </c>
      <c r="H14" s="173">
        <v>160265</v>
      </c>
      <c r="I14" s="173">
        <v>11360</v>
      </c>
      <c r="J14" s="173">
        <v>133769</v>
      </c>
      <c r="K14" s="173">
        <v>128331</v>
      </c>
      <c r="L14" s="173">
        <v>2618165</v>
      </c>
      <c r="M14" s="173">
        <v>4741</v>
      </c>
      <c r="N14" s="173">
        <v>19421</v>
      </c>
      <c r="O14" s="173">
        <v>7480</v>
      </c>
      <c r="P14" s="173">
        <v>32460</v>
      </c>
      <c r="Q14" s="173">
        <v>40614</v>
      </c>
      <c r="R14" s="173">
        <v>685199</v>
      </c>
      <c r="S14" s="173">
        <v>160853</v>
      </c>
      <c r="T14" s="173">
        <v>3649415</v>
      </c>
      <c r="U14" s="3">
        <v>5</v>
      </c>
      <c r="V14" s="3">
        <v>5</v>
      </c>
      <c r="W14" s="167">
        <v>20000</v>
      </c>
      <c r="X14" s="168" t="s">
        <v>55</v>
      </c>
      <c r="Y14" s="167">
        <v>25000</v>
      </c>
      <c r="Z14" s="173">
        <v>17176</v>
      </c>
      <c r="AA14" s="173">
        <v>12266</v>
      </c>
      <c r="AB14" s="173">
        <v>6588</v>
      </c>
      <c r="AC14" s="173">
        <v>25810</v>
      </c>
      <c r="AD14" s="173">
        <v>40</v>
      </c>
      <c r="AE14" s="173">
        <v>29</v>
      </c>
      <c r="AF14" s="173">
        <v>160853</v>
      </c>
      <c r="AG14" s="173">
        <v>3611311</v>
      </c>
      <c r="AH14" s="173">
        <v>160853</v>
      </c>
      <c r="AI14" s="173">
        <v>650173</v>
      </c>
      <c r="AJ14" s="173">
        <v>27442</v>
      </c>
      <c r="AK14" s="173">
        <v>58304</v>
      </c>
      <c r="AL14" s="173">
        <v>4114</v>
      </c>
      <c r="AM14" s="173">
        <v>4172</v>
      </c>
      <c r="AN14" s="173">
        <v>97</v>
      </c>
      <c r="AO14" s="173">
        <v>349</v>
      </c>
      <c r="AP14" s="3">
        <v>5</v>
      </c>
      <c r="AQ14" s="3">
        <v>5</v>
      </c>
      <c r="AR14" s="167">
        <v>20000</v>
      </c>
      <c r="AS14" s="168" t="s">
        <v>55</v>
      </c>
      <c r="AT14" s="167">
        <v>25000</v>
      </c>
      <c r="AU14" s="173">
        <v>908</v>
      </c>
      <c r="AV14" s="173">
        <v>8914</v>
      </c>
      <c r="AW14" s="173">
        <v>160852</v>
      </c>
      <c r="AX14" s="173">
        <v>2890054</v>
      </c>
      <c r="AY14" s="173">
        <v>170</v>
      </c>
      <c r="AZ14" s="173">
        <v>776</v>
      </c>
      <c r="BA14" s="173">
        <v>1905</v>
      </c>
      <c r="BB14" s="173">
        <v>395</v>
      </c>
      <c r="BC14" s="173">
        <v>160852</v>
      </c>
      <c r="BD14" s="173">
        <v>2888883</v>
      </c>
      <c r="BE14" s="173">
        <v>146624</v>
      </c>
      <c r="BF14" s="173">
        <v>280637</v>
      </c>
      <c r="BG14" s="173">
        <v>4114</v>
      </c>
      <c r="BH14" s="173">
        <v>542</v>
      </c>
      <c r="BI14" s="173">
        <v>259</v>
      </c>
      <c r="BJ14" s="173">
        <v>804</v>
      </c>
      <c r="BK14" s="3">
        <v>5</v>
      </c>
      <c r="BL14" s="3">
        <v>5</v>
      </c>
      <c r="BM14" s="167">
        <v>20000</v>
      </c>
      <c r="BN14" s="168" t="s">
        <v>55</v>
      </c>
      <c r="BO14" s="167">
        <v>25000</v>
      </c>
      <c r="BP14" s="173">
        <v>144899</v>
      </c>
      <c r="BQ14" s="173">
        <v>284080</v>
      </c>
      <c r="BR14" s="173">
        <v>48353</v>
      </c>
      <c r="BS14" s="173">
        <v>58963</v>
      </c>
      <c r="BT14" s="173">
        <v>52998</v>
      </c>
      <c r="BU14" s="173">
        <v>-39767</v>
      </c>
      <c r="BV14" s="173">
        <v>117199</v>
      </c>
      <c r="BW14" s="169">
        <v>12646</v>
      </c>
    </row>
    <row r="15" spans="1:76" ht="12" customHeight="1" x14ac:dyDescent="0.2">
      <c r="A15" s="3">
        <v>6</v>
      </c>
      <c r="B15" s="167">
        <v>25000</v>
      </c>
      <c r="C15" s="168" t="s">
        <v>55</v>
      </c>
      <c r="D15" s="167">
        <v>30000</v>
      </c>
      <c r="E15" s="173">
        <v>68</v>
      </c>
      <c r="F15" s="173">
        <v>189</v>
      </c>
      <c r="G15" s="173">
        <v>10810</v>
      </c>
      <c r="H15" s="173">
        <v>142183</v>
      </c>
      <c r="I15" s="173">
        <v>10195</v>
      </c>
      <c r="J15" s="173">
        <v>135756</v>
      </c>
      <c r="K15" s="173">
        <v>124939</v>
      </c>
      <c r="L15" s="173">
        <v>3132348</v>
      </c>
      <c r="M15" s="173">
        <v>3566</v>
      </c>
      <c r="N15" s="173">
        <v>18143</v>
      </c>
      <c r="O15" s="173">
        <v>7339</v>
      </c>
      <c r="P15" s="173">
        <v>33259</v>
      </c>
      <c r="Q15" s="173">
        <v>33844</v>
      </c>
      <c r="R15" s="173">
        <v>619306</v>
      </c>
      <c r="S15" s="173">
        <v>147340</v>
      </c>
      <c r="T15" s="173">
        <v>4081184</v>
      </c>
      <c r="U15" s="3">
        <v>6</v>
      </c>
      <c r="V15" s="3">
        <v>6</v>
      </c>
      <c r="W15" s="167">
        <v>25000</v>
      </c>
      <c r="X15" s="168" t="s">
        <v>55</v>
      </c>
      <c r="Y15" s="167">
        <v>30000</v>
      </c>
      <c r="Z15" s="173">
        <v>15546</v>
      </c>
      <c r="AA15" s="173">
        <v>11322</v>
      </c>
      <c r="AB15" s="173">
        <v>6346</v>
      </c>
      <c r="AC15" s="173">
        <v>24818</v>
      </c>
      <c r="AD15" s="173">
        <v>44</v>
      </c>
      <c r="AE15" s="173">
        <v>36</v>
      </c>
      <c r="AF15" s="173">
        <v>147340</v>
      </c>
      <c r="AG15" s="173">
        <v>4045008</v>
      </c>
      <c r="AH15" s="173">
        <v>147340</v>
      </c>
      <c r="AI15" s="173">
        <v>711940</v>
      </c>
      <c r="AJ15" s="173">
        <v>26240</v>
      </c>
      <c r="AK15" s="173">
        <v>52470</v>
      </c>
      <c r="AL15" s="173">
        <v>5352</v>
      </c>
      <c r="AM15" s="173">
        <v>5752</v>
      </c>
      <c r="AN15" s="173">
        <v>89</v>
      </c>
      <c r="AO15" s="173">
        <v>248</v>
      </c>
      <c r="AP15" s="3">
        <v>6</v>
      </c>
      <c r="AQ15" s="3">
        <v>6</v>
      </c>
      <c r="AR15" s="167">
        <v>25000</v>
      </c>
      <c r="AS15" s="168" t="s">
        <v>55</v>
      </c>
      <c r="AT15" s="167">
        <v>30000</v>
      </c>
      <c r="AU15" s="173">
        <v>679</v>
      </c>
      <c r="AV15" s="173">
        <v>7117</v>
      </c>
      <c r="AW15" s="173">
        <v>147339</v>
      </c>
      <c r="AX15" s="173">
        <v>3268000</v>
      </c>
      <c r="AY15" s="173">
        <v>510</v>
      </c>
      <c r="AZ15" s="173">
        <v>2682</v>
      </c>
      <c r="BA15" s="173">
        <v>2123</v>
      </c>
      <c r="BB15" s="173">
        <v>432</v>
      </c>
      <c r="BC15" s="173">
        <v>147339</v>
      </c>
      <c r="BD15" s="173">
        <v>3264886</v>
      </c>
      <c r="BE15" s="173">
        <v>143877</v>
      </c>
      <c r="BF15" s="173">
        <v>380791</v>
      </c>
      <c r="BG15" s="173">
        <v>5352</v>
      </c>
      <c r="BH15" s="173">
        <v>705</v>
      </c>
      <c r="BI15" s="173">
        <v>677</v>
      </c>
      <c r="BJ15" s="173">
        <v>1578</v>
      </c>
      <c r="BK15" s="3">
        <v>6</v>
      </c>
      <c r="BL15" s="3">
        <v>6</v>
      </c>
      <c r="BM15" s="167">
        <v>25000</v>
      </c>
      <c r="BN15" s="168" t="s">
        <v>55</v>
      </c>
      <c r="BO15" s="167">
        <v>30000</v>
      </c>
      <c r="BP15" s="173">
        <v>142116</v>
      </c>
      <c r="BQ15" s="173">
        <v>380223</v>
      </c>
      <c r="BR15" s="173">
        <v>44151</v>
      </c>
      <c r="BS15" s="173">
        <v>56424</v>
      </c>
      <c r="BT15" s="173">
        <v>56383</v>
      </c>
      <c r="BU15" s="173">
        <v>-45254</v>
      </c>
      <c r="BV15" s="173">
        <v>109523</v>
      </c>
      <c r="BW15" s="169">
        <v>17487</v>
      </c>
    </row>
    <row r="16" spans="1:76" ht="12" customHeight="1" x14ac:dyDescent="0.2">
      <c r="A16" s="3">
        <v>7</v>
      </c>
      <c r="B16" s="167">
        <v>30000</v>
      </c>
      <c r="C16" s="168" t="s">
        <v>55</v>
      </c>
      <c r="D16" s="167">
        <v>35000</v>
      </c>
      <c r="E16" s="173">
        <v>58</v>
      </c>
      <c r="F16" s="173">
        <v>105</v>
      </c>
      <c r="G16" s="173">
        <v>9371</v>
      </c>
      <c r="H16" s="173">
        <v>136310</v>
      </c>
      <c r="I16" s="173">
        <v>9185</v>
      </c>
      <c r="J16" s="173">
        <v>132427</v>
      </c>
      <c r="K16" s="173">
        <v>117210</v>
      </c>
      <c r="L16" s="173">
        <v>3515560</v>
      </c>
      <c r="M16" s="173">
        <v>2982</v>
      </c>
      <c r="N16" s="173">
        <v>16675</v>
      </c>
      <c r="O16" s="173">
        <v>7085</v>
      </c>
      <c r="P16" s="173">
        <v>34830</v>
      </c>
      <c r="Q16" s="173">
        <v>25630</v>
      </c>
      <c r="R16" s="173">
        <v>457602</v>
      </c>
      <c r="S16" s="173">
        <v>131324</v>
      </c>
      <c r="T16" s="173">
        <v>4293510</v>
      </c>
      <c r="U16" s="3">
        <v>7</v>
      </c>
      <c r="V16" s="3">
        <v>7</v>
      </c>
      <c r="W16" s="167">
        <v>30000</v>
      </c>
      <c r="X16" s="168" t="s">
        <v>55</v>
      </c>
      <c r="Y16" s="167">
        <v>35000</v>
      </c>
      <c r="Z16" s="173">
        <v>12267</v>
      </c>
      <c r="AA16" s="173">
        <v>9799</v>
      </c>
      <c r="AB16" s="173">
        <v>5845</v>
      </c>
      <c r="AC16" s="173">
        <v>22788</v>
      </c>
      <c r="AD16" s="173">
        <v>19</v>
      </c>
      <c r="AE16" s="173">
        <v>20</v>
      </c>
      <c r="AF16" s="173">
        <v>131324</v>
      </c>
      <c r="AG16" s="173">
        <v>4260902</v>
      </c>
      <c r="AH16" s="173">
        <v>131324</v>
      </c>
      <c r="AI16" s="173">
        <v>728812</v>
      </c>
      <c r="AJ16" s="173">
        <v>22184</v>
      </c>
      <c r="AK16" s="173">
        <v>46109</v>
      </c>
      <c r="AL16" s="173">
        <v>6743</v>
      </c>
      <c r="AM16" s="173">
        <v>7783</v>
      </c>
      <c r="AN16" s="173">
        <v>102</v>
      </c>
      <c r="AO16" s="173">
        <v>407</v>
      </c>
      <c r="AP16" s="3">
        <v>7</v>
      </c>
      <c r="AQ16" s="3">
        <v>7</v>
      </c>
      <c r="AR16" s="167">
        <v>30000</v>
      </c>
      <c r="AS16" s="168" t="s">
        <v>55</v>
      </c>
      <c r="AT16" s="167">
        <v>35000</v>
      </c>
      <c r="AU16" s="173">
        <v>518</v>
      </c>
      <c r="AV16" s="173">
        <v>6123</v>
      </c>
      <c r="AW16" s="173">
        <v>131323</v>
      </c>
      <c r="AX16" s="173">
        <v>3472143</v>
      </c>
      <c r="AY16" s="173">
        <v>1233</v>
      </c>
      <c r="AZ16" s="173">
        <v>6619</v>
      </c>
      <c r="BA16" s="173">
        <v>2089</v>
      </c>
      <c r="BB16" s="173">
        <v>436</v>
      </c>
      <c r="BC16" s="173">
        <v>131323</v>
      </c>
      <c r="BD16" s="173">
        <v>3465088</v>
      </c>
      <c r="BE16" s="173">
        <v>130192</v>
      </c>
      <c r="BF16" s="173">
        <v>482830</v>
      </c>
      <c r="BG16" s="173">
        <v>6743</v>
      </c>
      <c r="BH16" s="173">
        <v>908</v>
      </c>
      <c r="BI16" s="173">
        <v>1572</v>
      </c>
      <c r="BJ16" s="173">
        <v>3162</v>
      </c>
      <c r="BK16" s="3">
        <v>7</v>
      </c>
      <c r="BL16" s="3">
        <v>7</v>
      </c>
      <c r="BM16" s="167">
        <v>30000</v>
      </c>
      <c r="BN16" s="168" t="s">
        <v>55</v>
      </c>
      <c r="BO16" s="167">
        <v>35000</v>
      </c>
      <c r="BP16" s="173">
        <v>129553</v>
      </c>
      <c r="BQ16" s="173">
        <v>480379</v>
      </c>
      <c r="BR16" s="173">
        <v>36479</v>
      </c>
      <c r="BS16" s="173">
        <v>60245</v>
      </c>
      <c r="BT16" s="173">
        <v>56713</v>
      </c>
      <c r="BU16" s="173">
        <v>-47847</v>
      </c>
      <c r="BV16" s="173">
        <v>103522</v>
      </c>
      <c r="BW16" s="169">
        <v>22328</v>
      </c>
    </row>
    <row r="17" spans="1:75" ht="12" customHeight="1" x14ac:dyDescent="0.2">
      <c r="A17" s="3">
        <v>8</v>
      </c>
      <c r="B17" s="167">
        <v>35000</v>
      </c>
      <c r="C17" s="168" t="s">
        <v>55</v>
      </c>
      <c r="D17" s="167">
        <v>40000</v>
      </c>
      <c r="E17" s="173">
        <v>58</v>
      </c>
      <c r="F17" s="173">
        <v>284</v>
      </c>
      <c r="G17" s="173">
        <v>8234</v>
      </c>
      <c r="H17" s="173">
        <v>131301</v>
      </c>
      <c r="I17" s="173">
        <v>8188</v>
      </c>
      <c r="J17" s="173">
        <v>129523</v>
      </c>
      <c r="K17" s="173">
        <v>108724</v>
      </c>
      <c r="L17" s="173">
        <v>3809947</v>
      </c>
      <c r="M17" s="173">
        <v>2322</v>
      </c>
      <c r="N17" s="173">
        <v>14879</v>
      </c>
      <c r="O17" s="173">
        <v>6723</v>
      </c>
      <c r="P17" s="173">
        <v>34137</v>
      </c>
      <c r="Q17" s="173">
        <v>18839</v>
      </c>
      <c r="R17" s="173">
        <v>288230</v>
      </c>
      <c r="S17" s="173">
        <v>117091</v>
      </c>
      <c r="T17" s="173">
        <v>4408302</v>
      </c>
      <c r="U17" s="3">
        <v>8</v>
      </c>
      <c r="V17" s="3">
        <v>8</v>
      </c>
      <c r="W17" s="167">
        <v>35000</v>
      </c>
      <c r="X17" s="168" t="s">
        <v>55</v>
      </c>
      <c r="Y17" s="167">
        <v>40000</v>
      </c>
      <c r="Z17" s="173">
        <v>8969</v>
      </c>
      <c r="AA17" s="173">
        <v>8017</v>
      </c>
      <c r="AB17" s="173">
        <v>4908</v>
      </c>
      <c r="AC17" s="173">
        <v>19011</v>
      </c>
      <c r="AD17" s="173">
        <v>9</v>
      </c>
      <c r="AE17" s="173">
        <v>9</v>
      </c>
      <c r="AF17" s="173">
        <v>117091</v>
      </c>
      <c r="AG17" s="173">
        <v>4381265</v>
      </c>
      <c r="AH17" s="173">
        <v>117091</v>
      </c>
      <c r="AI17" s="173">
        <v>729441</v>
      </c>
      <c r="AJ17" s="173">
        <v>18525</v>
      </c>
      <c r="AK17" s="173">
        <v>37806</v>
      </c>
      <c r="AL17" s="173">
        <v>7815</v>
      </c>
      <c r="AM17" s="173">
        <v>9611</v>
      </c>
      <c r="AN17" s="173">
        <v>133</v>
      </c>
      <c r="AO17" s="173">
        <v>561</v>
      </c>
      <c r="AP17" s="3">
        <v>8</v>
      </c>
      <c r="AQ17" s="3">
        <v>8</v>
      </c>
      <c r="AR17" s="167">
        <v>35000</v>
      </c>
      <c r="AS17" s="168" t="s">
        <v>55</v>
      </c>
      <c r="AT17" s="167">
        <v>40000</v>
      </c>
      <c r="AU17" s="173">
        <v>416</v>
      </c>
      <c r="AV17" s="173">
        <v>5804</v>
      </c>
      <c r="AW17" s="173">
        <v>117090</v>
      </c>
      <c r="AX17" s="173">
        <v>3598535</v>
      </c>
      <c r="AY17" s="173">
        <v>1186</v>
      </c>
      <c r="AZ17" s="173">
        <v>7277</v>
      </c>
      <c r="BA17" s="173">
        <v>2184</v>
      </c>
      <c r="BB17" s="173">
        <v>449</v>
      </c>
      <c r="BC17" s="173">
        <v>117090</v>
      </c>
      <c r="BD17" s="173">
        <v>3590809</v>
      </c>
      <c r="BE17" s="173">
        <v>116589</v>
      </c>
      <c r="BF17" s="173">
        <v>574659</v>
      </c>
      <c r="BG17" s="173">
        <v>7815</v>
      </c>
      <c r="BH17" s="173">
        <v>1064</v>
      </c>
      <c r="BI17" s="173">
        <v>1751</v>
      </c>
      <c r="BJ17" s="173">
        <v>4093</v>
      </c>
      <c r="BK17" s="3">
        <v>8</v>
      </c>
      <c r="BL17" s="3">
        <v>8</v>
      </c>
      <c r="BM17" s="167">
        <v>35000</v>
      </c>
      <c r="BN17" s="168" t="s">
        <v>55</v>
      </c>
      <c r="BO17" s="167">
        <v>40000</v>
      </c>
      <c r="BP17" s="173">
        <v>116366</v>
      </c>
      <c r="BQ17" s="173">
        <v>575691</v>
      </c>
      <c r="BR17" s="173">
        <v>28853</v>
      </c>
      <c r="BS17" s="173">
        <v>60973</v>
      </c>
      <c r="BT17" s="173">
        <v>54103</v>
      </c>
      <c r="BU17" s="173">
        <v>-47582</v>
      </c>
      <c r="BV17" s="173">
        <v>104105</v>
      </c>
      <c r="BW17" s="169">
        <v>27865</v>
      </c>
    </row>
    <row r="18" spans="1:75" ht="12" customHeight="1" x14ac:dyDescent="0.2">
      <c r="A18" s="3">
        <v>9</v>
      </c>
      <c r="B18" s="167">
        <v>40000</v>
      </c>
      <c r="C18" s="168" t="s">
        <v>55</v>
      </c>
      <c r="D18" s="167">
        <v>45000</v>
      </c>
      <c r="E18" s="173">
        <v>52</v>
      </c>
      <c r="F18" s="173">
        <v>392</v>
      </c>
      <c r="G18" s="173">
        <v>7224</v>
      </c>
      <c r="H18" s="173">
        <v>126457</v>
      </c>
      <c r="I18" s="173">
        <v>7335</v>
      </c>
      <c r="J18" s="173">
        <v>125337</v>
      </c>
      <c r="K18" s="173">
        <v>89256</v>
      </c>
      <c r="L18" s="173">
        <v>3551443</v>
      </c>
      <c r="M18" s="173">
        <v>1752</v>
      </c>
      <c r="N18" s="173">
        <v>12299</v>
      </c>
      <c r="O18" s="173">
        <v>6513</v>
      </c>
      <c r="P18" s="173">
        <v>34012</v>
      </c>
      <c r="Q18" s="173">
        <v>14798</v>
      </c>
      <c r="R18" s="173">
        <v>203265</v>
      </c>
      <c r="S18" s="173">
        <v>95125</v>
      </c>
      <c r="T18" s="173">
        <v>4053205</v>
      </c>
      <c r="U18" s="3">
        <v>9</v>
      </c>
      <c r="V18" s="3">
        <v>9</v>
      </c>
      <c r="W18" s="167">
        <v>40000</v>
      </c>
      <c r="X18" s="168" t="s">
        <v>55</v>
      </c>
      <c r="Y18" s="167">
        <v>45000</v>
      </c>
      <c r="Z18" s="173">
        <v>7175</v>
      </c>
      <c r="AA18" s="173">
        <v>6671</v>
      </c>
      <c r="AB18" s="173">
        <v>3744</v>
      </c>
      <c r="AC18" s="173">
        <v>14527</v>
      </c>
      <c r="AD18" s="173">
        <v>15</v>
      </c>
      <c r="AE18" s="173">
        <v>19</v>
      </c>
      <c r="AF18" s="173">
        <v>95125</v>
      </c>
      <c r="AG18" s="173">
        <v>4031988</v>
      </c>
      <c r="AH18" s="173">
        <v>95125</v>
      </c>
      <c r="AI18" s="173">
        <v>659704</v>
      </c>
      <c r="AJ18" s="173">
        <v>15224</v>
      </c>
      <c r="AK18" s="173">
        <v>30421</v>
      </c>
      <c r="AL18" s="173">
        <v>7694</v>
      </c>
      <c r="AM18" s="173">
        <v>10260</v>
      </c>
      <c r="AN18" s="173">
        <v>136</v>
      </c>
      <c r="AO18" s="173">
        <v>555</v>
      </c>
      <c r="AP18" s="3">
        <v>9</v>
      </c>
      <c r="AQ18" s="3">
        <v>9</v>
      </c>
      <c r="AR18" s="167">
        <v>40000</v>
      </c>
      <c r="AS18" s="168" t="s">
        <v>55</v>
      </c>
      <c r="AT18" s="167">
        <v>45000</v>
      </c>
      <c r="AU18" s="173">
        <v>327</v>
      </c>
      <c r="AV18" s="173">
        <v>5375</v>
      </c>
      <c r="AW18" s="173">
        <v>95125</v>
      </c>
      <c r="AX18" s="173">
        <v>3326034</v>
      </c>
      <c r="AY18" s="173">
        <v>1044</v>
      </c>
      <c r="AZ18" s="173">
        <v>6319</v>
      </c>
      <c r="BA18" s="173">
        <v>1992</v>
      </c>
      <c r="BB18" s="173">
        <v>411</v>
      </c>
      <c r="BC18" s="173">
        <v>95125</v>
      </c>
      <c r="BD18" s="173">
        <v>3319304</v>
      </c>
      <c r="BE18" s="173">
        <v>94843</v>
      </c>
      <c r="BF18" s="173">
        <v>580103</v>
      </c>
      <c r="BG18" s="173">
        <v>7694</v>
      </c>
      <c r="BH18" s="173">
        <v>1095</v>
      </c>
      <c r="BI18" s="173">
        <v>1592</v>
      </c>
      <c r="BJ18" s="173">
        <v>3746</v>
      </c>
      <c r="BK18" s="3">
        <v>9</v>
      </c>
      <c r="BL18" s="3">
        <v>9</v>
      </c>
      <c r="BM18" s="167">
        <v>40000</v>
      </c>
      <c r="BN18" s="168" t="s">
        <v>55</v>
      </c>
      <c r="BO18" s="167">
        <v>45000</v>
      </c>
      <c r="BP18" s="173">
        <v>94741</v>
      </c>
      <c r="BQ18" s="173">
        <v>576632</v>
      </c>
      <c r="BR18" s="173">
        <v>23751</v>
      </c>
      <c r="BS18" s="173">
        <v>60261</v>
      </c>
      <c r="BT18" s="173">
        <v>46527</v>
      </c>
      <c r="BU18" s="173">
        <v>-45482</v>
      </c>
      <c r="BV18" s="173">
        <v>87741</v>
      </c>
      <c r="BW18" s="169">
        <v>28609</v>
      </c>
    </row>
    <row r="19" spans="1:75" ht="12" customHeight="1" x14ac:dyDescent="0.2">
      <c r="A19" s="3">
        <v>10</v>
      </c>
      <c r="B19" s="167">
        <v>45000</v>
      </c>
      <c r="C19" s="168" t="s">
        <v>55</v>
      </c>
      <c r="D19" s="167">
        <v>50000</v>
      </c>
      <c r="E19" s="173">
        <v>62</v>
      </c>
      <c r="F19" s="173">
        <v>-17</v>
      </c>
      <c r="G19" s="173">
        <v>6148</v>
      </c>
      <c r="H19" s="173">
        <v>116071</v>
      </c>
      <c r="I19" s="173">
        <v>6494</v>
      </c>
      <c r="J19" s="173">
        <v>125582</v>
      </c>
      <c r="K19" s="173">
        <v>71904</v>
      </c>
      <c r="L19" s="173">
        <v>3207692</v>
      </c>
      <c r="M19" s="173">
        <v>1353</v>
      </c>
      <c r="N19" s="173">
        <v>10545</v>
      </c>
      <c r="O19" s="173">
        <v>6118</v>
      </c>
      <c r="P19" s="173">
        <v>36726</v>
      </c>
      <c r="Q19" s="173">
        <v>11642</v>
      </c>
      <c r="R19" s="173">
        <v>155717</v>
      </c>
      <c r="S19" s="173">
        <v>76640</v>
      </c>
      <c r="T19" s="173">
        <v>3652315</v>
      </c>
      <c r="U19" s="3">
        <v>10</v>
      </c>
      <c r="V19" s="3">
        <v>10</v>
      </c>
      <c r="W19" s="167">
        <v>45000</v>
      </c>
      <c r="X19" s="168" t="s">
        <v>55</v>
      </c>
      <c r="Y19" s="167">
        <v>50000</v>
      </c>
      <c r="Z19" s="173">
        <v>5895</v>
      </c>
      <c r="AA19" s="173">
        <v>5747</v>
      </c>
      <c r="AB19" s="173">
        <v>2875</v>
      </c>
      <c r="AC19" s="173">
        <v>11054</v>
      </c>
      <c r="AD19" s="173">
        <v>14</v>
      </c>
      <c r="AE19" s="173">
        <v>16</v>
      </c>
      <c r="AF19" s="173">
        <v>76640</v>
      </c>
      <c r="AG19" s="173">
        <v>3635497</v>
      </c>
      <c r="AH19" s="173">
        <v>76640</v>
      </c>
      <c r="AI19" s="173">
        <v>583548</v>
      </c>
      <c r="AJ19" s="173">
        <v>12622</v>
      </c>
      <c r="AK19" s="173">
        <v>24543</v>
      </c>
      <c r="AL19" s="173">
        <v>6987</v>
      </c>
      <c r="AM19" s="173">
        <v>10042</v>
      </c>
      <c r="AN19" s="173">
        <v>147</v>
      </c>
      <c r="AO19" s="173">
        <v>626</v>
      </c>
      <c r="AP19" s="3">
        <v>10</v>
      </c>
      <c r="AQ19" s="3">
        <v>10</v>
      </c>
      <c r="AR19" s="167">
        <v>45000</v>
      </c>
      <c r="AS19" s="168" t="s">
        <v>55</v>
      </c>
      <c r="AT19" s="167">
        <v>50000</v>
      </c>
      <c r="AU19" s="173">
        <v>278</v>
      </c>
      <c r="AV19" s="173">
        <v>5051</v>
      </c>
      <c r="AW19" s="173">
        <v>76639</v>
      </c>
      <c r="AX19" s="173">
        <v>3011980</v>
      </c>
      <c r="AY19" s="173">
        <v>1895</v>
      </c>
      <c r="AZ19" s="173">
        <v>9574</v>
      </c>
      <c r="BA19" s="173">
        <v>1599</v>
      </c>
      <c r="BB19" s="173">
        <v>321</v>
      </c>
      <c r="BC19" s="173">
        <v>76639</v>
      </c>
      <c r="BD19" s="173">
        <v>3002085</v>
      </c>
      <c r="BE19" s="173">
        <v>76456</v>
      </c>
      <c r="BF19" s="173">
        <v>560943</v>
      </c>
      <c r="BG19" s="173">
        <v>6987</v>
      </c>
      <c r="BH19" s="173">
        <v>1050</v>
      </c>
      <c r="BI19" s="173">
        <v>2318</v>
      </c>
      <c r="BJ19" s="173">
        <v>4609</v>
      </c>
      <c r="BK19" s="3">
        <v>10</v>
      </c>
      <c r="BL19" s="3">
        <v>10</v>
      </c>
      <c r="BM19" s="167">
        <v>45000</v>
      </c>
      <c r="BN19" s="168" t="s">
        <v>55</v>
      </c>
      <c r="BO19" s="167">
        <v>50000</v>
      </c>
      <c r="BP19" s="173">
        <v>76411</v>
      </c>
      <c r="BQ19" s="173">
        <v>560081</v>
      </c>
      <c r="BR19" s="173">
        <v>19552</v>
      </c>
      <c r="BS19" s="173">
        <v>59361</v>
      </c>
      <c r="BT19" s="173">
        <v>39438</v>
      </c>
      <c r="BU19" s="173">
        <v>-42717</v>
      </c>
      <c r="BV19" s="173">
        <v>72088</v>
      </c>
      <c r="BW19" s="169">
        <v>27964</v>
      </c>
    </row>
    <row r="20" spans="1:75" ht="12" customHeight="1" x14ac:dyDescent="0.2">
      <c r="A20" s="3">
        <v>11</v>
      </c>
      <c r="B20" s="167">
        <v>50000</v>
      </c>
      <c r="C20" s="168" t="s">
        <v>55</v>
      </c>
      <c r="D20" s="167">
        <v>60000</v>
      </c>
      <c r="E20" s="173">
        <v>96</v>
      </c>
      <c r="F20" s="173">
        <v>291</v>
      </c>
      <c r="G20" s="173">
        <v>10238</v>
      </c>
      <c r="H20" s="173">
        <v>214491</v>
      </c>
      <c r="I20" s="173">
        <v>11178</v>
      </c>
      <c r="J20" s="173">
        <v>230008</v>
      </c>
      <c r="K20" s="173">
        <v>111428</v>
      </c>
      <c r="L20" s="173">
        <v>5737184</v>
      </c>
      <c r="M20" s="173">
        <v>1763</v>
      </c>
      <c r="N20" s="173">
        <v>16050</v>
      </c>
      <c r="O20" s="173">
        <v>11398</v>
      </c>
      <c r="P20" s="173">
        <v>67387</v>
      </c>
      <c r="Q20" s="173">
        <v>17009</v>
      </c>
      <c r="R20" s="173">
        <v>223225</v>
      </c>
      <c r="S20" s="173">
        <v>118191</v>
      </c>
      <c r="T20" s="173">
        <v>6488636</v>
      </c>
      <c r="U20" s="3">
        <v>11</v>
      </c>
      <c r="V20" s="3">
        <v>11</v>
      </c>
      <c r="W20" s="167">
        <v>50000</v>
      </c>
      <c r="X20" s="168" t="s">
        <v>55</v>
      </c>
      <c r="Y20" s="167">
        <v>60000</v>
      </c>
      <c r="Z20" s="173">
        <v>9036</v>
      </c>
      <c r="AA20" s="173">
        <v>9020</v>
      </c>
      <c r="AB20" s="173">
        <v>3932</v>
      </c>
      <c r="AC20" s="173">
        <v>15159</v>
      </c>
      <c r="AD20" s="173">
        <v>25</v>
      </c>
      <c r="AE20" s="173">
        <v>28</v>
      </c>
      <c r="AF20" s="173">
        <v>118191</v>
      </c>
      <c r="AG20" s="173">
        <v>6464429</v>
      </c>
      <c r="AH20" s="173">
        <v>118191</v>
      </c>
      <c r="AI20" s="173">
        <v>995020</v>
      </c>
      <c r="AJ20" s="173">
        <v>19182</v>
      </c>
      <c r="AK20" s="173">
        <v>39288</v>
      </c>
      <c r="AL20" s="173">
        <v>12558</v>
      </c>
      <c r="AM20" s="173">
        <v>19828</v>
      </c>
      <c r="AN20" s="173">
        <v>242</v>
      </c>
      <c r="AO20" s="173">
        <v>900</v>
      </c>
      <c r="AP20" s="3">
        <v>11</v>
      </c>
      <c r="AQ20" s="3">
        <v>11</v>
      </c>
      <c r="AR20" s="167">
        <v>50000</v>
      </c>
      <c r="AS20" s="168" t="s">
        <v>55</v>
      </c>
      <c r="AT20" s="167">
        <v>60000</v>
      </c>
      <c r="AU20" s="173">
        <v>411</v>
      </c>
      <c r="AV20" s="173">
        <v>8122</v>
      </c>
      <c r="AW20" s="173">
        <v>118191</v>
      </c>
      <c r="AX20" s="173">
        <v>5401881</v>
      </c>
      <c r="AY20" s="173">
        <v>9848</v>
      </c>
      <c r="AZ20" s="173">
        <v>51161</v>
      </c>
      <c r="BA20" s="173">
        <v>2816</v>
      </c>
      <c r="BB20" s="173">
        <v>564</v>
      </c>
      <c r="BC20" s="173">
        <v>118191</v>
      </c>
      <c r="BD20" s="173">
        <v>5350156</v>
      </c>
      <c r="BE20" s="173">
        <v>117993</v>
      </c>
      <c r="BF20" s="173">
        <v>1075639</v>
      </c>
      <c r="BG20" s="173">
        <v>12558</v>
      </c>
      <c r="BH20" s="173">
        <v>2132</v>
      </c>
      <c r="BI20" s="173">
        <v>10419</v>
      </c>
      <c r="BJ20" s="173">
        <v>19714</v>
      </c>
      <c r="BK20" s="3">
        <v>11</v>
      </c>
      <c r="BL20" s="3">
        <v>11</v>
      </c>
      <c r="BM20" s="167">
        <v>50000</v>
      </c>
      <c r="BN20" s="168" t="s">
        <v>55</v>
      </c>
      <c r="BO20" s="167">
        <v>60000</v>
      </c>
      <c r="BP20" s="173">
        <v>117944</v>
      </c>
      <c r="BQ20" s="173">
        <v>1085629</v>
      </c>
      <c r="BR20" s="173">
        <v>30621</v>
      </c>
      <c r="BS20" s="173">
        <v>112446</v>
      </c>
      <c r="BT20" s="173">
        <v>64016</v>
      </c>
      <c r="BU20" s="173">
        <v>-82146</v>
      </c>
      <c r="BV20" s="173">
        <v>113843</v>
      </c>
      <c r="BW20" s="169">
        <v>54579</v>
      </c>
    </row>
    <row r="21" spans="1:75" ht="12" customHeight="1" x14ac:dyDescent="0.2">
      <c r="A21" s="3">
        <v>12</v>
      </c>
      <c r="B21" s="167">
        <v>60000</v>
      </c>
      <c r="C21" s="168" t="s">
        <v>55</v>
      </c>
      <c r="D21" s="167">
        <v>70000</v>
      </c>
      <c r="E21" s="173">
        <v>101</v>
      </c>
      <c r="F21" s="173">
        <v>440</v>
      </c>
      <c r="G21" s="173">
        <v>7967</v>
      </c>
      <c r="H21" s="173">
        <v>184538</v>
      </c>
      <c r="I21" s="173">
        <v>9740</v>
      </c>
      <c r="J21" s="173">
        <v>221241</v>
      </c>
      <c r="K21" s="173">
        <v>80968</v>
      </c>
      <c r="L21" s="173">
        <v>4945637</v>
      </c>
      <c r="M21" s="173">
        <v>1109</v>
      </c>
      <c r="N21" s="173">
        <v>9992</v>
      </c>
      <c r="O21" s="173">
        <v>10148</v>
      </c>
      <c r="P21" s="173">
        <v>66231</v>
      </c>
      <c r="Q21" s="173">
        <v>11363</v>
      </c>
      <c r="R21" s="173">
        <v>147945</v>
      </c>
      <c r="S21" s="173">
        <v>85864</v>
      </c>
      <c r="T21" s="173">
        <v>5576024</v>
      </c>
      <c r="U21" s="3">
        <v>12</v>
      </c>
      <c r="V21" s="3">
        <v>12</v>
      </c>
      <c r="W21" s="167">
        <v>60000</v>
      </c>
      <c r="X21" s="168" t="s">
        <v>55</v>
      </c>
      <c r="Y21" s="167">
        <v>70000</v>
      </c>
      <c r="Z21" s="173">
        <v>6609</v>
      </c>
      <c r="AA21" s="173">
        <v>6986</v>
      </c>
      <c r="AB21" s="173">
        <v>2708</v>
      </c>
      <c r="AC21" s="173">
        <v>10447</v>
      </c>
      <c r="AD21" s="173" t="s">
        <v>55</v>
      </c>
      <c r="AE21" s="173" t="s">
        <v>55</v>
      </c>
      <c r="AF21" s="173">
        <v>85864</v>
      </c>
      <c r="AG21" s="173">
        <v>5558595</v>
      </c>
      <c r="AH21" s="173">
        <v>85864</v>
      </c>
      <c r="AI21" s="173">
        <v>801128</v>
      </c>
      <c r="AJ21" s="173">
        <v>13873</v>
      </c>
      <c r="AK21" s="173">
        <v>27899</v>
      </c>
      <c r="AL21" s="173">
        <v>10916</v>
      </c>
      <c r="AM21" s="173">
        <v>18707</v>
      </c>
      <c r="AN21" s="173">
        <v>233</v>
      </c>
      <c r="AO21" s="173">
        <v>1121</v>
      </c>
      <c r="AP21" s="3">
        <v>12</v>
      </c>
      <c r="AQ21" s="3">
        <v>12</v>
      </c>
      <c r="AR21" s="167">
        <v>60000</v>
      </c>
      <c r="AS21" s="168" t="s">
        <v>55</v>
      </c>
      <c r="AT21" s="167">
        <v>70000</v>
      </c>
      <c r="AU21" s="173">
        <v>257</v>
      </c>
      <c r="AV21" s="173">
        <v>6844</v>
      </c>
      <c r="AW21" s="173">
        <v>85862</v>
      </c>
      <c r="AX21" s="173">
        <v>4703395</v>
      </c>
      <c r="AY21" s="173">
        <v>9710</v>
      </c>
      <c r="AZ21" s="173">
        <v>58493</v>
      </c>
      <c r="BA21" s="173">
        <v>2418</v>
      </c>
      <c r="BB21" s="173">
        <v>488</v>
      </c>
      <c r="BC21" s="173">
        <v>85862</v>
      </c>
      <c r="BD21" s="173">
        <v>4644414</v>
      </c>
      <c r="BE21" s="173">
        <v>85752</v>
      </c>
      <c r="BF21" s="173">
        <v>1016344</v>
      </c>
      <c r="BG21" s="173">
        <v>10916</v>
      </c>
      <c r="BH21" s="173">
        <v>2158</v>
      </c>
      <c r="BI21" s="173">
        <v>10025</v>
      </c>
      <c r="BJ21" s="173">
        <v>21470</v>
      </c>
      <c r="BK21" s="3">
        <v>12</v>
      </c>
      <c r="BL21" s="3">
        <v>12</v>
      </c>
      <c r="BM21" s="167">
        <v>60000</v>
      </c>
      <c r="BN21" s="168" t="s">
        <v>55</v>
      </c>
      <c r="BO21" s="167">
        <v>70000</v>
      </c>
      <c r="BP21" s="173">
        <v>85727</v>
      </c>
      <c r="BQ21" s="173">
        <v>1031855</v>
      </c>
      <c r="BR21" s="173">
        <v>22577</v>
      </c>
      <c r="BS21" s="173">
        <v>107584</v>
      </c>
      <c r="BT21" s="173">
        <v>49887</v>
      </c>
      <c r="BU21" s="173">
        <v>-77653</v>
      </c>
      <c r="BV21" s="173">
        <v>84661</v>
      </c>
      <c r="BW21" s="169">
        <v>52285</v>
      </c>
    </row>
    <row r="22" spans="1:75" ht="12" customHeight="1" x14ac:dyDescent="0.2">
      <c r="A22" s="3">
        <v>13</v>
      </c>
      <c r="B22" s="167">
        <v>70000</v>
      </c>
      <c r="C22" s="168" t="s">
        <v>55</v>
      </c>
      <c r="D22" s="167">
        <v>80000</v>
      </c>
      <c r="E22" s="173">
        <v>85</v>
      </c>
      <c r="F22" s="173">
        <v>447</v>
      </c>
      <c r="G22" s="173">
        <v>6292</v>
      </c>
      <c r="H22" s="173">
        <v>167496</v>
      </c>
      <c r="I22" s="173">
        <v>8207</v>
      </c>
      <c r="J22" s="173">
        <v>208179</v>
      </c>
      <c r="K22" s="173">
        <v>55931</v>
      </c>
      <c r="L22" s="173">
        <v>3914454</v>
      </c>
      <c r="M22" s="173">
        <v>757</v>
      </c>
      <c r="N22" s="173">
        <v>8759</v>
      </c>
      <c r="O22" s="173">
        <v>8571</v>
      </c>
      <c r="P22" s="173">
        <v>62991</v>
      </c>
      <c r="Q22" s="173">
        <v>7408</v>
      </c>
      <c r="R22" s="173">
        <v>98629</v>
      </c>
      <c r="S22" s="173">
        <v>59638</v>
      </c>
      <c r="T22" s="173">
        <v>4460955</v>
      </c>
      <c r="U22" s="3">
        <v>13</v>
      </c>
      <c r="V22" s="3">
        <v>13</v>
      </c>
      <c r="W22" s="167">
        <v>70000</v>
      </c>
      <c r="X22" s="168" t="s">
        <v>55</v>
      </c>
      <c r="Y22" s="167">
        <v>80000</v>
      </c>
      <c r="Z22" s="173">
        <v>4537</v>
      </c>
      <c r="AA22" s="173">
        <v>5235</v>
      </c>
      <c r="AB22" s="173">
        <v>1459</v>
      </c>
      <c r="AC22" s="173">
        <v>5599</v>
      </c>
      <c r="AD22" s="173" t="s">
        <v>55</v>
      </c>
      <c r="AE22" s="173" t="s">
        <v>55</v>
      </c>
      <c r="AF22" s="173">
        <v>59638</v>
      </c>
      <c r="AG22" s="173">
        <v>4450121</v>
      </c>
      <c r="AH22" s="173">
        <v>59638</v>
      </c>
      <c r="AI22" s="173">
        <v>623373</v>
      </c>
      <c r="AJ22" s="173">
        <v>9771</v>
      </c>
      <c r="AK22" s="173">
        <v>19820</v>
      </c>
      <c r="AL22" s="173">
        <v>8689</v>
      </c>
      <c r="AM22" s="173">
        <v>16059</v>
      </c>
      <c r="AN22" s="173">
        <v>214</v>
      </c>
      <c r="AO22" s="173">
        <v>1641</v>
      </c>
      <c r="AP22" s="3">
        <v>13</v>
      </c>
      <c r="AQ22" s="3">
        <v>13</v>
      </c>
      <c r="AR22" s="167">
        <v>70000</v>
      </c>
      <c r="AS22" s="168" t="s">
        <v>55</v>
      </c>
      <c r="AT22" s="167">
        <v>80000</v>
      </c>
      <c r="AU22" s="173">
        <v>166</v>
      </c>
      <c r="AV22" s="173">
        <v>5484</v>
      </c>
      <c r="AW22" s="173">
        <v>59638</v>
      </c>
      <c r="AX22" s="173">
        <v>3784004</v>
      </c>
      <c r="AY22" s="173">
        <v>6098</v>
      </c>
      <c r="AZ22" s="173">
        <v>38830</v>
      </c>
      <c r="BA22" s="173">
        <v>1743</v>
      </c>
      <c r="BB22" s="173">
        <v>350</v>
      </c>
      <c r="BC22" s="173">
        <v>59638</v>
      </c>
      <c r="BD22" s="173">
        <v>3744824</v>
      </c>
      <c r="BE22" s="173">
        <v>59570</v>
      </c>
      <c r="BF22" s="173">
        <v>865891</v>
      </c>
      <c r="BG22" s="173">
        <v>8689</v>
      </c>
      <c r="BH22" s="173">
        <v>2051</v>
      </c>
      <c r="BI22" s="173">
        <v>6255</v>
      </c>
      <c r="BJ22" s="173">
        <v>14256</v>
      </c>
      <c r="BK22" s="3">
        <v>13</v>
      </c>
      <c r="BL22" s="3">
        <v>13</v>
      </c>
      <c r="BM22" s="167">
        <v>70000</v>
      </c>
      <c r="BN22" s="168" t="s">
        <v>55</v>
      </c>
      <c r="BO22" s="167">
        <v>80000</v>
      </c>
      <c r="BP22" s="173">
        <v>59562</v>
      </c>
      <c r="BQ22" s="173">
        <v>874190</v>
      </c>
      <c r="BR22" s="173">
        <v>17281</v>
      </c>
      <c r="BS22" s="173">
        <v>102933</v>
      </c>
      <c r="BT22" s="173">
        <v>34378</v>
      </c>
      <c r="BU22" s="173">
        <v>-61692</v>
      </c>
      <c r="BV22" s="173">
        <v>59191</v>
      </c>
      <c r="BW22" s="169">
        <v>44167</v>
      </c>
    </row>
    <row r="23" spans="1:75" ht="12" customHeight="1" x14ac:dyDescent="0.2">
      <c r="A23" s="3">
        <v>14</v>
      </c>
      <c r="B23" s="167">
        <v>80000</v>
      </c>
      <c r="C23" s="168" t="s">
        <v>55</v>
      </c>
      <c r="D23" s="167">
        <v>90000</v>
      </c>
      <c r="E23" s="173">
        <v>74</v>
      </c>
      <c r="F23" s="173">
        <v>310</v>
      </c>
      <c r="G23" s="173">
        <v>5006</v>
      </c>
      <c r="H23" s="173">
        <v>152086</v>
      </c>
      <c r="I23" s="173">
        <v>6771</v>
      </c>
      <c r="J23" s="173">
        <v>195538</v>
      </c>
      <c r="K23" s="173">
        <v>38495</v>
      </c>
      <c r="L23" s="173">
        <v>3033978</v>
      </c>
      <c r="M23" s="173">
        <v>485</v>
      </c>
      <c r="N23" s="173">
        <v>5762</v>
      </c>
      <c r="O23" s="173">
        <v>7098</v>
      </c>
      <c r="P23" s="173">
        <v>58299</v>
      </c>
      <c r="Q23" s="173">
        <v>5014</v>
      </c>
      <c r="R23" s="173">
        <v>67153</v>
      </c>
      <c r="S23" s="173">
        <v>41372</v>
      </c>
      <c r="T23" s="173">
        <v>3513126</v>
      </c>
      <c r="U23" s="3">
        <v>14</v>
      </c>
      <c r="V23" s="3">
        <v>14</v>
      </c>
      <c r="W23" s="167">
        <v>80000</v>
      </c>
      <c r="X23" s="168" t="s">
        <v>55</v>
      </c>
      <c r="Y23" s="167">
        <v>90000</v>
      </c>
      <c r="Z23" s="173">
        <v>3224</v>
      </c>
      <c r="AA23" s="173">
        <v>3731</v>
      </c>
      <c r="AB23" s="173">
        <v>904</v>
      </c>
      <c r="AC23" s="173">
        <v>3477</v>
      </c>
      <c r="AD23" s="173" t="s">
        <v>55</v>
      </c>
      <c r="AE23" s="173" t="s">
        <v>55</v>
      </c>
      <c r="AF23" s="173">
        <v>41372</v>
      </c>
      <c r="AG23" s="173">
        <v>3505918</v>
      </c>
      <c r="AH23" s="173">
        <v>41372</v>
      </c>
      <c r="AI23" s="173">
        <v>470932</v>
      </c>
      <c r="AJ23" s="173">
        <v>7252</v>
      </c>
      <c r="AK23" s="173">
        <v>15001</v>
      </c>
      <c r="AL23" s="173">
        <v>6887</v>
      </c>
      <c r="AM23" s="173">
        <v>13428</v>
      </c>
      <c r="AN23" s="173">
        <v>156</v>
      </c>
      <c r="AO23" s="173">
        <v>1119</v>
      </c>
      <c r="AP23" s="3">
        <v>14</v>
      </c>
      <c r="AQ23" s="3">
        <v>14</v>
      </c>
      <c r="AR23" s="167">
        <v>80000</v>
      </c>
      <c r="AS23" s="168" t="s">
        <v>55</v>
      </c>
      <c r="AT23" s="167">
        <v>90000</v>
      </c>
      <c r="AU23" s="173">
        <v>106</v>
      </c>
      <c r="AV23" s="173">
        <v>3929</v>
      </c>
      <c r="AW23" s="173">
        <v>41372</v>
      </c>
      <c r="AX23" s="173">
        <v>3001744</v>
      </c>
      <c r="AY23" s="173">
        <v>4171</v>
      </c>
      <c r="AZ23" s="173">
        <v>26678</v>
      </c>
      <c r="BA23" s="173">
        <v>1407</v>
      </c>
      <c r="BB23" s="173">
        <v>287</v>
      </c>
      <c r="BC23" s="173">
        <v>41372</v>
      </c>
      <c r="BD23" s="173">
        <v>2974778</v>
      </c>
      <c r="BE23" s="173">
        <v>41325</v>
      </c>
      <c r="BF23" s="173">
        <v>717762</v>
      </c>
      <c r="BG23" s="173">
        <v>6887</v>
      </c>
      <c r="BH23" s="173">
        <v>1909</v>
      </c>
      <c r="BI23" s="173">
        <v>4201</v>
      </c>
      <c r="BJ23" s="173">
        <v>9436</v>
      </c>
      <c r="BK23" s="3">
        <v>14</v>
      </c>
      <c r="BL23" s="3">
        <v>14</v>
      </c>
      <c r="BM23" s="167">
        <v>80000</v>
      </c>
      <c r="BN23" s="168" t="s">
        <v>55</v>
      </c>
      <c r="BO23" s="167">
        <v>90000</v>
      </c>
      <c r="BP23" s="173">
        <v>41321</v>
      </c>
      <c r="BQ23" s="173">
        <v>721209</v>
      </c>
      <c r="BR23" s="173">
        <v>13271</v>
      </c>
      <c r="BS23" s="173">
        <v>96812</v>
      </c>
      <c r="BT23" s="173">
        <v>24096</v>
      </c>
      <c r="BU23" s="173">
        <v>-49477</v>
      </c>
      <c r="BV23" s="173">
        <v>41186</v>
      </c>
      <c r="BW23" s="169">
        <v>36350</v>
      </c>
    </row>
    <row r="24" spans="1:75" ht="12" customHeight="1" x14ac:dyDescent="0.2">
      <c r="A24" s="3">
        <v>15</v>
      </c>
      <c r="B24" s="167">
        <v>90000</v>
      </c>
      <c r="C24" s="168" t="s">
        <v>55</v>
      </c>
      <c r="D24" s="167">
        <v>100000</v>
      </c>
      <c r="E24" s="173">
        <v>57</v>
      </c>
      <c r="F24" s="173">
        <v>115</v>
      </c>
      <c r="G24" s="173">
        <v>4123</v>
      </c>
      <c r="H24" s="173">
        <v>141609</v>
      </c>
      <c r="I24" s="173">
        <v>5712</v>
      </c>
      <c r="J24" s="173">
        <v>198948</v>
      </c>
      <c r="K24" s="173">
        <v>28160</v>
      </c>
      <c r="L24" s="173">
        <v>2453051</v>
      </c>
      <c r="M24" s="173">
        <v>331</v>
      </c>
      <c r="N24" s="173">
        <v>3702</v>
      </c>
      <c r="O24" s="173">
        <v>6089</v>
      </c>
      <c r="P24" s="173">
        <v>56262</v>
      </c>
      <c r="Q24" s="173">
        <v>3699</v>
      </c>
      <c r="R24" s="173">
        <v>49017</v>
      </c>
      <c r="S24" s="173">
        <v>30590</v>
      </c>
      <c r="T24" s="173">
        <v>2902706</v>
      </c>
      <c r="U24" s="3">
        <v>15</v>
      </c>
      <c r="V24" s="3">
        <v>15</v>
      </c>
      <c r="W24" s="167">
        <v>90000</v>
      </c>
      <c r="X24" s="168" t="s">
        <v>55</v>
      </c>
      <c r="Y24" s="167">
        <v>100000</v>
      </c>
      <c r="Z24" s="173">
        <v>2539</v>
      </c>
      <c r="AA24" s="173">
        <v>3021</v>
      </c>
      <c r="AB24" s="173">
        <v>573</v>
      </c>
      <c r="AC24" s="173">
        <v>2203</v>
      </c>
      <c r="AD24" s="173" t="s">
        <v>55</v>
      </c>
      <c r="AE24" s="173" t="s">
        <v>55</v>
      </c>
      <c r="AF24" s="173">
        <v>30590</v>
      </c>
      <c r="AG24" s="173">
        <v>2897483</v>
      </c>
      <c r="AH24" s="173">
        <v>30590</v>
      </c>
      <c r="AI24" s="173">
        <v>378235</v>
      </c>
      <c r="AJ24" s="173">
        <v>5471</v>
      </c>
      <c r="AK24" s="173">
        <v>11410</v>
      </c>
      <c r="AL24" s="173">
        <v>5679</v>
      </c>
      <c r="AM24" s="173">
        <v>11773</v>
      </c>
      <c r="AN24" s="173">
        <v>162</v>
      </c>
      <c r="AO24" s="173">
        <v>1289</v>
      </c>
      <c r="AP24" s="3">
        <v>15</v>
      </c>
      <c r="AQ24" s="3">
        <v>15</v>
      </c>
      <c r="AR24" s="167">
        <v>90000</v>
      </c>
      <c r="AS24" s="168" t="s">
        <v>55</v>
      </c>
      <c r="AT24" s="167">
        <v>100000</v>
      </c>
      <c r="AU24" s="173">
        <v>70</v>
      </c>
      <c r="AV24" s="173">
        <v>2489</v>
      </c>
      <c r="AW24" s="173">
        <v>30590</v>
      </c>
      <c r="AX24" s="173">
        <v>2492275</v>
      </c>
      <c r="AY24" s="173">
        <v>4470</v>
      </c>
      <c r="AZ24" s="173">
        <v>30878</v>
      </c>
      <c r="BA24" s="173">
        <v>1035</v>
      </c>
      <c r="BB24" s="173">
        <v>203</v>
      </c>
      <c r="BC24" s="173">
        <v>30590</v>
      </c>
      <c r="BD24" s="173">
        <v>2461195</v>
      </c>
      <c r="BE24" s="173">
        <v>30570</v>
      </c>
      <c r="BF24" s="173">
        <v>614244</v>
      </c>
      <c r="BG24" s="173">
        <v>5679</v>
      </c>
      <c r="BH24" s="173">
        <v>1770</v>
      </c>
      <c r="BI24" s="173">
        <v>4463</v>
      </c>
      <c r="BJ24" s="173">
        <v>10821</v>
      </c>
      <c r="BK24" s="3">
        <v>15</v>
      </c>
      <c r="BL24" s="3">
        <v>15</v>
      </c>
      <c r="BM24" s="167">
        <v>90000</v>
      </c>
      <c r="BN24" s="168" t="s">
        <v>55</v>
      </c>
      <c r="BO24" s="167">
        <v>100000</v>
      </c>
      <c r="BP24" s="173">
        <v>30564</v>
      </c>
      <c r="BQ24" s="173">
        <v>622227</v>
      </c>
      <c r="BR24" s="173">
        <v>10836</v>
      </c>
      <c r="BS24" s="173">
        <v>96274</v>
      </c>
      <c r="BT24" s="173">
        <v>17558</v>
      </c>
      <c r="BU24" s="173">
        <v>-40059</v>
      </c>
      <c r="BV24" s="173">
        <v>30503</v>
      </c>
      <c r="BW24" s="169">
        <v>31321</v>
      </c>
    </row>
    <row r="25" spans="1:75" ht="12" customHeight="1" x14ac:dyDescent="0.2">
      <c r="A25" s="3">
        <v>16</v>
      </c>
      <c r="B25" s="167">
        <v>100000</v>
      </c>
      <c r="C25" s="168" t="s">
        <v>55</v>
      </c>
      <c r="D25" s="167">
        <v>125000</v>
      </c>
      <c r="E25" s="173">
        <v>131</v>
      </c>
      <c r="F25" s="173">
        <v>680</v>
      </c>
      <c r="G25" s="173">
        <v>7065</v>
      </c>
      <c r="H25" s="173">
        <v>283566</v>
      </c>
      <c r="I25" s="173">
        <v>10593</v>
      </c>
      <c r="J25" s="173">
        <v>439125</v>
      </c>
      <c r="K25" s="173">
        <v>44633</v>
      </c>
      <c r="L25" s="173">
        <v>4509401</v>
      </c>
      <c r="M25" s="173">
        <v>618</v>
      </c>
      <c r="N25" s="173">
        <v>8769</v>
      </c>
      <c r="O25" s="173">
        <v>11423</v>
      </c>
      <c r="P25" s="173">
        <v>120978</v>
      </c>
      <c r="Q25" s="173">
        <v>5479</v>
      </c>
      <c r="R25" s="173">
        <v>79960</v>
      </c>
      <c r="S25" s="173">
        <v>48870</v>
      </c>
      <c r="T25" s="173">
        <v>5442480</v>
      </c>
      <c r="U25" s="3">
        <v>16</v>
      </c>
      <c r="V25" s="3">
        <v>16</v>
      </c>
      <c r="W25" s="167">
        <v>100000</v>
      </c>
      <c r="X25" s="168" t="s">
        <v>55</v>
      </c>
      <c r="Y25" s="167">
        <v>125000</v>
      </c>
      <c r="Z25" s="173">
        <v>3867</v>
      </c>
      <c r="AA25" s="173">
        <v>4900</v>
      </c>
      <c r="AB25" s="173">
        <v>790</v>
      </c>
      <c r="AC25" s="173">
        <v>3065</v>
      </c>
      <c r="AD25" s="173" t="s">
        <v>55</v>
      </c>
      <c r="AE25" s="173" t="s">
        <v>55</v>
      </c>
      <c r="AF25" s="173">
        <v>48870</v>
      </c>
      <c r="AG25" s="173">
        <v>5434515</v>
      </c>
      <c r="AH25" s="173">
        <v>48870</v>
      </c>
      <c r="AI25" s="173">
        <v>669922</v>
      </c>
      <c r="AJ25" s="173">
        <v>8731</v>
      </c>
      <c r="AK25" s="173">
        <v>18377</v>
      </c>
      <c r="AL25" s="173">
        <v>10124</v>
      </c>
      <c r="AM25" s="173">
        <v>22310</v>
      </c>
      <c r="AN25" s="173">
        <v>327</v>
      </c>
      <c r="AO25" s="173">
        <v>2663</v>
      </c>
      <c r="AP25" s="3">
        <v>16</v>
      </c>
      <c r="AQ25" s="3">
        <v>16</v>
      </c>
      <c r="AR25" s="167">
        <v>100000</v>
      </c>
      <c r="AS25" s="168" t="s">
        <v>55</v>
      </c>
      <c r="AT25" s="167">
        <v>125000</v>
      </c>
      <c r="AU25" s="173">
        <v>166</v>
      </c>
      <c r="AV25" s="173">
        <v>8443</v>
      </c>
      <c r="AW25" s="173">
        <v>48870</v>
      </c>
      <c r="AX25" s="173">
        <v>4713159</v>
      </c>
      <c r="AY25" s="173">
        <v>20084</v>
      </c>
      <c r="AZ25" s="173">
        <v>197653</v>
      </c>
      <c r="BA25" s="173">
        <v>1804</v>
      </c>
      <c r="BB25" s="173">
        <v>358</v>
      </c>
      <c r="BC25" s="173">
        <v>48870</v>
      </c>
      <c r="BD25" s="173">
        <v>4515148</v>
      </c>
      <c r="BE25" s="173">
        <v>48820</v>
      </c>
      <c r="BF25" s="173">
        <v>1181578</v>
      </c>
      <c r="BG25" s="173">
        <v>10124</v>
      </c>
      <c r="BH25" s="173">
        <v>3586</v>
      </c>
      <c r="BI25" s="173">
        <v>20065</v>
      </c>
      <c r="BJ25" s="173">
        <v>69470</v>
      </c>
      <c r="BK25" s="3">
        <v>16</v>
      </c>
      <c r="BL25" s="3">
        <v>16</v>
      </c>
      <c r="BM25" s="167">
        <v>100000</v>
      </c>
      <c r="BN25" s="168" t="s">
        <v>55</v>
      </c>
      <c r="BO25" s="167">
        <v>125000</v>
      </c>
      <c r="BP25" s="173">
        <v>48810</v>
      </c>
      <c r="BQ25" s="173">
        <v>1248366</v>
      </c>
      <c r="BR25" s="173">
        <v>18638</v>
      </c>
      <c r="BS25" s="173">
        <v>216881</v>
      </c>
      <c r="BT25" s="173">
        <v>27513</v>
      </c>
      <c r="BU25" s="173">
        <v>-74881</v>
      </c>
      <c r="BV25" s="173">
        <v>48750</v>
      </c>
      <c r="BW25" s="169">
        <v>63036</v>
      </c>
    </row>
    <row r="26" spans="1:75" ht="12" customHeight="1" x14ac:dyDescent="0.2">
      <c r="A26" s="3">
        <v>17</v>
      </c>
      <c r="B26" s="167">
        <v>125000</v>
      </c>
      <c r="C26" s="168" t="s">
        <v>55</v>
      </c>
      <c r="D26" s="167">
        <v>250000</v>
      </c>
      <c r="E26" s="173">
        <v>236</v>
      </c>
      <c r="F26" s="173">
        <v>2427</v>
      </c>
      <c r="G26" s="173">
        <v>11725</v>
      </c>
      <c r="H26" s="173">
        <v>769104</v>
      </c>
      <c r="I26" s="173">
        <v>18595</v>
      </c>
      <c r="J26" s="173">
        <v>1425736</v>
      </c>
      <c r="K26" s="173">
        <v>52851</v>
      </c>
      <c r="L26" s="173">
        <v>7236995</v>
      </c>
      <c r="M26" s="173">
        <v>1262</v>
      </c>
      <c r="N26" s="173">
        <v>23110</v>
      </c>
      <c r="O26" s="173">
        <v>20522</v>
      </c>
      <c r="P26" s="173">
        <v>342212</v>
      </c>
      <c r="Q26" s="173">
        <v>7271</v>
      </c>
      <c r="R26" s="173">
        <v>127718</v>
      </c>
      <c r="S26" s="173">
        <v>60467</v>
      </c>
      <c r="T26" s="173">
        <v>9927302</v>
      </c>
      <c r="U26" s="3">
        <v>17</v>
      </c>
      <c r="V26" s="3">
        <v>17</v>
      </c>
      <c r="W26" s="167">
        <v>125000</v>
      </c>
      <c r="X26" s="168" t="s">
        <v>55</v>
      </c>
      <c r="Y26" s="167">
        <v>250000</v>
      </c>
      <c r="Z26" s="173">
        <v>5354</v>
      </c>
      <c r="AA26" s="173">
        <v>7284</v>
      </c>
      <c r="AB26" s="173">
        <v>1040</v>
      </c>
      <c r="AC26" s="173">
        <v>4026</v>
      </c>
      <c r="AD26" s="173" t="s">
        <v>55</v>
      </c>
      <c r="AE26" s="173" t="s">
        <v>55</v>
      </c>
      <c r="AF26" s="173">
        <v>60467</v>
      </c>
      <c r="AG26" s="173">
        <v>9915992</v>
      </c>
      <c r="AH26" s="173">
        <v>60467</v>
      </c>
      <c r="AI26" s="173">
        <v>991722</v>
      </c>
      <c r="AJ26" s="173">
        <v>10752</v>
      </c>
      <c r="AK26" s="173">
        <v>25319</v>
      </c>
      <c r="AL26" s="173">
        <v>14149</v>
      </c>
      <c r="AM26" s="173">
        <v>33047</v>
      </c>
      <c r="AN26" s="173">
        <v>691</v>
      </c>
      <c r="AO26" s="173">
        <v>7172</v>
      </c>
      <c r="AP26" s="3">
        <v>17</v>
      </c>
      <c r="AQ26" s="3">
        <v>17</v>
      </c>
      <c r="AR26" s="167">
        <v>125000</v>
      </c>
      <c r="AS26" s="168" t="s">
        <v>55</v>
      </c>
      <c r="AT26" s="167">
        <v>250000</v>
      </c>
      <c r="AU26" s="173">
        <v>274</v>
      </c>
      <c r="AV26" s="173">
        <v>22497</v>
      </c>
      <c r="AW26" s="173">
        <v>60464</v>
      </c>
      <c r="AX26" s="173">
        <v>8837346</v>
      </c>
      <c r="AY26" s="173">
        <v>32040</v>
      </c>
      <c r="AZ26" s="173">
        <v>397810</v>
      </c>
      <c r="BA26" s="173">
        <v>2009</v>
      </c>
      <c r="BB26" s="173">
        <v>391</v>
      </c>
      <c r="BC26" s="173">
        <v>60464</v>
      </c>
      <c r="BD26" s="173">
        <v>8439145</v>
      </c>
      <c r="BE26" s="173">
        <v>60364</v>
      </c>
      <c r="BF26" s="173">
        <v>2612376</v>
      </c>
      <c r="BG26" s="173">
        <v>14149</v>
      </c>
      <c r="BH26" s="173">
        <v>5986</v>
      </c>
      <c r="BI26" s="173">
        <v>31974</v>
      </c>
      <c r="BJ26" s="173">
        <v>140237</v>
      </c>
      <c r="BK26" s="3">
        <v>17</v>
      </c>
      <c r="BL26" s="3">
        <v>17</v>
      </c>
      <c r="BM26" s="167">
        <v>125000</v>
      </c>
      <c r="BN26" s="168" t="s">
        <v>55</v>
      </c>
      <c r="BO26" s="167">
        <v>250000</v>
      </c>
      <c r="BP26" s="173">
        <v>60360</v>
      </c>
      <c r="BQ26" s="173">
        <v>2761521</v>
      </c>
      <c r="BR26" s="173">
        <v>29699</v>
      </c>
      <c r="BS26" s="173">
        <v>743150</v>
      </c>
      <c r="BT26" s="173">
        <v>28528</v>
      </c>
      <c r="BU26" s="173">
        <v>-116550</v>
      </c>
      <c r="BV26" s="173">
        <v>60348</v>
      </c>
      <c r="BW26" s="169">
        <v>143528</v>
      </c>
    </row>
    <row r="27" spans="1:75" ht="12" customHeight="1" x14ac:dyDescent="0.2">
      <c r="A27" s="3">
        <v>18</v>
      </c>
      <c r="B27" s="167">
        <v>250000</v>
      </c>
      <c r="C27" s="168" t="s">
        <v>55</v>
      </c>
      <c r="D27" s="167">
        <v>500000</v>
      </c>
      <c r="E27" s="173">
        <v>84</v>
      </c>
      <c r="F27" s="173">
        <v>843</v>
      </c>
      <c r="G27" s="173">
        <v>3985</v>
      </c>
      <c r="H27" s="173">
        <v>587789</v>
      </c>
      <c r="I27" s="173">
        <v>5318</v>
      </c>
      <c r="J27" s="173">
        <v>1018736</v>
      </c>
      <c r="K27" s="173">
        <v>9210</v>
      </c>
      <c r="L27" s="173">
        <v>2017520</v>
      </c>
      <c r="M27" s="173">
        <v>530</v>
      </c>
      <c r="N27" s="173">
        <v>21416</v>
      </c>
      <c r="O27" s="173">
        <v>6274</v>
      </c>
      <c r="P27" s="173">
        <v>240898</v>
      </c>
      <c r="Q27" s="173">
        <v>1906</v>
      </c>
      <c r="R27" s="173">
        <v>47908</v>
      </c>
      <c r="S27" s="173">
        <v>11845</v>
      </c>
      <c r="T27" s="173">
        <v>3935110</v>
      </c>
      <c r="U27" s="3">
        <v>18</v>
      </c>
      <c r="V27" s="3">
        <v>18</v>
      </c>
      <c r="W27" s="167">
        <v>250000</v>
      </c>
      <c r="X27" s="168" t="s">
        <v>55</v>
      </c>
      <c r="Y27" s="167">
        <v>500000</v>
      </c>
      <c r="Z27" s="173">
        <v>1459</v>
      </c>
      <c r="AA27" s="173">
        <v>2173</v>
      </c>
      <c r="AB27" s="173">
        <v>224</v>
      </c>
      <c r="AC27" s="173">
        <v>882</v>
      </c>
      <c r="AD27" s="173" t="s">
        <v>55</v>
      </c>
      <c r="AE27" s="173" t="s">
        <v>55</v>
      </c>
      <c r="AF27" s="173">
        <v>11845</v>
      </c>
      <c r="AG27" s="173">
        <v>3932055</v>
      </c>
      <c r="AH27" s="173">
        <v>11845</v>
      </c>
      <c r="AI27" s="173">
        <v>259051</v>
      </c>
      <c r="AJ27" s="173">
        <v>2256</v>
      </c>
      <c r="AK27" s="173">
        <v>6284</v>
      </c>
      <c r="AL27" s="173">
        <v>2033</v>
      </c>
      <c r="AM27" s="173">
        <v>4471</v>
      </c>
      <c r="AN27" s="173">
        <v>233</v>
      </c>
      <c r="AO27" s="173">
        <v>5345</v>
      </c>
      <c r="AP27" s="3">
        <v>18</v>
      </c>
      <c r="AQ27" s="3">
        <v>18</v>
      </c>
      <c r="AR27" s="167">
        <v>250000</v>
      </c>
      <c r="AS27" s="168" t="s">
        <v>55</v>
      </c>
      <c r="AT27" s="167">
        <v>500000</v>
      </c>
      <c r="AU27" s="173">
        <v>120</v>
      </c>
      <c r="AV27" s="173">
        <v>20880</v>
      </c>
      <c r="AW27" s="173">
        <v>11845</v>
      </c>
      <c r="AX27" s="173">
        <v>3636275</v>
      </c>
      <c r="AY27" s="173">
        <v>6607</v>
      </c>
      <c r="AZ27" s="173">
        <v>84318</v>
      </c>
      <c r="BA27" s="173">
        <v>214</v>
      </c>
      <c r="BB27" s="173">
        <v>41</v>
      </c>
      <c r="BC27" s="173">
        <v>11845</v>
      </c>
      <c r="BD27" s="173">
        <v>3551916</v>
      </c>
      <c r="BE27" s="173">
        <v>11798</v>
      </c>
      <c r="BF27" s="173">
        <v>1305873</v>
      </c>
      <c r="BG27" s="173">
        <v>2033</v>
      </c>
      <c r="BH27" s="173">
        <v>857</v>
      </c>
      <c r="BI27" s="173">
        <v>6584</v>
      </c>
      <c r="BJ27" s="173">
        <v>29731</v>
      </c>
      <c r="BK27" s="3">
        <v>18</v>
      </c>
      <c r="BL27" s="3">
        <v>18</v>
      </c>
      <c r="BM27" s="167">
        <v>250000</v>
      </c>
      <c r="BN27" s="168" t="s">
        <v>55</v>
      </c>
      <c r="BO27" s="167">
        <v>500000</v>
      </c>
      <c r="BP27" s="173">
        <v>11794</v>
      </c>
      <c r="BQ27" s="173">
        <v>1347104</v>
      </c>
      <c r="BR27" s="173">
        <v>8082</v>
      </c>
      <c r="BS27" s="173">
        <v>608134</v>
      </c>
      <c r="BT27" s="173">
        <v>3451</v>
      </c>
      <c r="BU27" s="173">
        <v>-31587</v>
      </c>
      <c r="BV27" s="173">
        <v>11792</v>
      </c>
      <c r="BW27" s="169">
        <v>72336</v>
      </c>
    </row>
    <row r="28" spans="1:75" ht="12" customHeight="1" x14ac:dyDescent="0.2">
      <c r="A28" s="3">
        <v>19</v>
      </c>
      <c r="B28" s="167">
        <v>500000</v>
      </c>
      <c r="C28" s="168" t="s">
        <v>55</v>
      </c>
      <c r="D28" s="167">
        <v>1000000</v>
      </c>
      <c r="E28" s="173">
        <v>20</v>
      </c>
      <c r="F28" s="173">
        <v>49</v>
      </c>
      <c r="G28" s="173">
        <v>1356</v>
      </c>
      <c r="H28" s="173">
        <v>466153</v>
      </c>
      <c r="I28" s="173">
        <v>1441</v>
      </c>
      <c r="J28" s="173">
        <v>556305</v>
      </c>
      <c r="K28" s="173">
        <v>2161</v>
      </c>
      <c r="L28" s="173">
        <v>761294</v>
      </c>
      <c r="M28" s="173">
        <v>259</v>
      </c>
      <c r="N28" s="173">
        <v>19102</v>
      </c>
      <c r="O28" s="173">
        <v>1893</v>
      </c>
      <c r="P28" s="173">
        <v>160009</v>
      </c>
      <c r="Q28" s="173">
        <v>603</v>
      </c>
      <c r="R28" s="173">
        <v>23466</v>
      </c>
      <c r="S28" s="173">
        <v>2964</v>
      </c>
      <c r="T28" s="173">
        <v>1986377</v>
      </c>
      <c r="U28" s="3">
        <v>19</v>
      </c>
      <c r="V28" s="3">
        <v>19</v>
      </c>
      <c r="W28" s="167">
        <v>500000</v>
      </c>
      <c r="X28" s="168" t="s">
        <v>55</v>
      </c>
      <c r="Y28" s="167">
        <v>1000000</v>
      </c>
      <c r="Z28" s="173">
        <v>467</v>
      </c>
      <c r="AA28" s="173">
        <v>765</v>
      </c>
      <c r="AB28" s="173">
        <v>47</v>
      </c>
      <c r="AC28" s="173">
        <v>182</v>
      </c>
      <c r="AD28" s="173" t="s">
        <v>55</v>
      </c>
      <c r="AE28" s="173" t="s">
        <v>55</v>
      </c>
      <c r="AF28" s="173">
        <v>2964</v>
      </c>
      <c r="AG28" s="173">
        <v>1985429</v>
      </c>
      <c r="AH28" s="173">
        <v>2964</v>
      </c>
      <c r="AI28" s="173">
        <v>87672</v>
      </c>
      <c r="AJ28" s="173">
        <v>537</v>
      </c>
      <c r="AK28" s="173">
        <v>1592</v>
      </c>
      <c r="AL28" s="173">
        <v>414</v>
      </c>
      <c r="AM28" s="173">
        <v>892</v>
      </c>
      <c r="AN28" s="173">
        <v>75</v>
      </c>
      <c r="AO28" s="173">
        <v>2478</v>
      </c>
      <c r="AP28" s="3">
        <v>19</v>
      </c>
      <c r="AQ28" s="3">
        <v>19</v>
      </c>
      <c r="AR28" s="167">
        <v>500000</v>
      </c>
      <c r="AS28" s="168" t="s">
        <v>55</v>
      </c>
      <c r="AT28" s="167">
        <v>1000000</v>
      </c>
      <c r="AU28" s="173">
        <v>48</v>
      </c>
      <c r="AV28" s="173">
        <v>19078</v>
      </c>
      <c r="AW28" s="173">
        <v>2963</v>
      </c>
      <c r="AX28" s="173">
        <v>1873725</v>
      </c>
      <c r="AY28" s="173">
        <v>1678</v>
      </c>
      <c r="AZ28" s="173">
        <v>23027</v>
      </c>
      <c r="BA28" s="173">
        <v>38</v>
      </c>
      <c r="BB28" s="173">
        <v>6</v>
      </c>
      <c r="BC28" s="173">
        <v>2963</v>
      </c>
      <c r="BD28" s="173">
        <v>1850692</v>
      </c>
      <c r="BE28" s="173">
        <v>2940</v>
      </c>
      <c r="BF28" s="173">
        <v>738189</v>
      </c>
      <c r="BG28" s="173">
        <v>414</v>
      </c>
      <c r="BH28" s="173">
        <v>184</v>
      </c>
      <c r="BI28" s="173">
        <v>1669</v>
      </c>
      <c r="BJ28" s="173">
        <v>8145</v>
      </c>
      <c r="BK28" s="3">
        <v>19</v>
      </c>
      <c r="BL28" s="3">
        <v>19</v>
      </c>
      <c r="BM28" s="167">
        <v>500000</v>
      </c>
      <c r="BN28" s="168" t="s">
        <v>55</v>
      </c>
      <c r="BO28" s="167">
        <v>1000000</v>
      </c>
      <c r="BP28" s="173">
        <v>2940</v>
      </c>
      <c r="BQ28" s="173">
        <v>749192</v>
      </c>
      <c r="BR28" s="173">
        <v>2290</v>
      </c>
      <c r="BS28" s="173">
        <v>413660</v>
      </c>
      <c r="BT28" s="173">
        <v>601</v>
      </c>
      <c r="BU28" s="173">
        <v>-12157</v>
      </c>
      <c r="BV28" s="173">
        <v>2938</v>
      </c>
      <c r="BW28" s="169">
        <v>40725</v>
      </c>
    </row>
    <row r="29" spans="1:75" ht="12" customHeight="1" x14ac:dyDescent="0.2">
      <c r="A29" s="3">
        <v>20</v>
      </c>
      <c r="B29" s="330" t="s">
        <v>120</v>
      </c>
      <c r="C29" s="330"/>
      <c r="D29" s="330"/>
      <c r="E29" s="173">
        <v>28</v>
      </c>
      <c r="F29" s="173">
        <v>4699</v>
      </c>
      <c r="G29" s="173">
        <v>790</v>
      </c>
      <c r="H29" s="173">
        <v>1638395</v>
      </c>
      <c r="I29" s="173">
        <v>555</v>
      </c>
      <c r="J29" s="173">
        <v>535078</v>
      </c>
      <c r="K29" s="173">
        <v>847</v>
      </c>
      <c r="L29" s="173">
        <v>925292</v>
      </c>
      <c r="M29" s="173">
        <v>159</v>
      </c>
      <c r="N29" s="173">
        <v>35615</v>
      </c>
      <c r="O29" s="173">
        <v>892</v>
      </c>
      <c r="P29" s="173">
        <v>184343</v>
      </c>
      <c r="Q29" s="173">
        <v>251</v>
      </c>
      <c r="R29" s="173">
        <v>70305</v>
      </c>
      <c r="S29" s="173">
        <v>1254</v>
      </c>
      <c r="T29" s="173">
        <v>3393727</v>
      </c>
      <c r="U29" s="3">
        <v>20</v>
      </c>
      <c r="V29" s="3">
        <v>20</v>
      </c>
      <c r="W29" s="330" t="s">
        <v>120</v>
      </c>
      <c r="X29" s="330"/>
      <c r="Y29" s="330"/>
      <c r="Z29" s="173">
        <v>198</v>
      </c>
      <c r="AA29" s="173">
        <v>338</v>
      </c>
      <c r="AB29" s="173">
        <v>33</v>
      </c>
      <c r="AC29" s="173">
        <v>121</v>
      </c>
      <c r="AD29" s="173" t="s">
        <v>55</v>
      </c>
      <c r="AE29" s="173" t="s">
        <v>55</v>
      </c>
      <c r="AF29" s="173">
        <v>1254</v>
      </c>
      <c r="AG29" s="173">
        <v>3393268</v>
      </c>
      <c r="AH29" s="173">
        <v>1254</v>
      </c>
      <c r="AI29" s="173">
        <v>87470</v>
      </c>
      <c r="AJ29" s="173">
        <v>214</v>
      </c>
      <c r="AK29" s="173">
        <v>722</v>
      </c>
      <c r="AL29" s="173">
        <v>114</v>
      </c>
      <c r="AM29" s="173">
        <v>236</v>
      </c>
      <c r="AN29" s="173">
        <v>49</v>
      </c>
      <c r="AO29" s="173">
        <v>2668</v>
      </c>
      <c r="AP29" s="3">
        <v>20</v>
      </c>
      <c r="AQ29" s="3">
        <v>20</v>
      </c>
      <c r="AR29" s="330" t="s">
        <v>120</v>
      </c>
      <c r="AS29" s="330"/>
      <c r="AT29" s="330"/>
      <c r="AU29" s="173">
        <v>41</v>
      </c>
      <c r="AV29" s="173">
        <v>70968</v>
      </c>
      <c r="AW29" s="173">
        <v>1253</v>
      </c>
      <c r="AX29" s="173">
        <v>3230941</v>
      </c>
      <c r="AY29" s="173">
        <v>702</v>
      </c>
      <c r="AZ29" s="173">
        <v>9477</v>
      </c>
      <c r="BA29" s="173">
        <v>10</v>
      </c>
      <c r="BB29" s="173">
        <v>1</v>
      </c>
      <c r="BC29" s="173">
        <v>1253</v>
      </c>
      <c r="BD29" s="173">
        <v>3221463</v>
      </c>
      <c r="BE29" s="173">
        <v>1247</v>
      </c>
      <c r="BF29" s="173">
        <v>1372264</v>
      </c>
      <c r="BG29" s="173">
        <v>114</v>
      </c>
      <c r="BH29" s="173">
        <v>53</v>
      </c>
      <c r="BI29" s="173">
        <v>696</v>
      </c>
      <c r="BJ29" s="173">
        <v>3350</v>
      </c>
      <c r="BK29" s="3">
        <v>20</v>
      </c>
      <c r="BL29" s="3">
        <v>20</v>
      </c>
      <c r="BM29" s="330" t="s">
        <v>120</v>
      </c>
      <c r="BN29" s="330"/>
      <c r="BO29" s="330"/>
      <c r="BP29" s="173">
        <v>1247</v>
      </c>
      <c r="BQ29" s="173">
        <v>1309247</v>
      </c>
      <c r="BR29" s="173">
        <v>1019</v>
      </c>
      <c r="BS29" s="173">
        <v>838758</v>
      </c>
      <c r="BT29" s="173">
        <v>218</v>
      </c>
      <c r="BU29" s="173">
        <v>-16650</v>
      </c>
      <c r="BV29" s="173">
        <v>1247</v>
      </c>
      <c r="BW29" s="169">
        <v>71810</v>
      </c>
    </row>
    <row r="30" spans="1:75" ht="12" customHeight="1" x14ac:dyDescent="0.2">
      <c r="A30" s="4">
        <v>21</v>
      </c>
      <c r="B30" s="331" t="s">
        <v>54</v>
      </c>
      <c r="C30" s="331"/>
      <c r="D30" s="331"/>
      <c r="E30" s="174">
        <v>1460</v>
      </c>
      <c r="F30" s="174">
        <v>11656</v>
      </c>
      <c r="G30" s="174">
        <v>172326</v>
      </c>
      <c r="H30" s="174">
        <v>5799003</v>
      </c>
      <c r="I30" s="174">
        <v>186275</v>
      </c>
      <c r="J30" s="174">
        <v>6174658</v>
      </c>
      <c r="K30" s="174">
        <v>1583289</v>
      </c>
      <c r="L30" s="174">
        <v>59872697</v>
      </c>
      <c r="M30" s="174">
        <v>37020</v>
      </c>
      <c r="N30" s="174">
        <v>280747</v>
      </c>
      <c r="O30" s="174">
        <v>145054</v>
      </c>
      <c r="P30" s="174">
        <v>1619973</v>
      </c>
      <c r="Q30" s="174">
        <v>320025</v>
      </c>
      <c r="R30" s="174">
        <v>4829240</v>
      </c>
      <c r="S30" s="174">
        <v>1859788</v>
      </c>
      <c r="T30" s="174">
        <v>78587974</v>
      </c>
      <c r="U30" s="4">
        <v>21</v>
      </c>
      <c r="V30" s="4">
        <v>21</v>
      </c>
      <c r="W30" s="331" t="s">
        <v>54</v>
      </c>
      <c r="X30" s="331"/>
      <c r="Y30" s="331"/>
      <c r="Z30" s="174">
        <v>148319</v>
      </c>
      <c r="AA30" s="174">
        <v>123388</v>
      </c>
      <c r="AB30" s="174">
        <v>64735</v>
      </c>
      <c r="AC30" s="174">
        <v>250044</v>
      </c>
      <c r="AD30" s="174">
        <v>295</v>
      </c>
      <c r="AE30" s="174">
        <v>253</v>
      </c>
      <c r="AF30" s="174">
        <v>1907871</v>
      </c>
      <c r="AG30" s="174">
        <v>78214293</v>
      </c>
      <c r="AH30" s="174">
        <v>1890344</v>
      </c>
      <c r="AI30" s="174">
        <v>10764306</v>
      </c>
      <c r="AJ30" s="174">
        <v>271699</v>
      </c>
      <c r="AK30" s="174">
        <v>531549</v>
      </c>
      <c r="AL30" s="174">
        <v>113671</v>
      </c>
      <c r="AM30" s="174">
        <v>191941</v>
      </c>
      <c r="AN30" s="174">
        <v>3274</v>
      </c>
      <c r="AO30" s="174">
        <v>29835</v>
      </c>
      <c r="AP30" s="4">
        <v>21</v>
      </c>
      <c r="AQ30" s="4">
        <v>21</v>
      </c>
      <c r="AR30" s="331" t="s">
        <v>54</v>
      </c>
      <c r="AS30" s="331"/>
      <c r="AT30" s="331"/>
      <c r="AU30" s="174">
        <v>12229</v>
      </c>
      <c r="AV30" s="174">
        <v>238629</v>
      </c>
      <c r="AW30" s="174">
        <v>1858550</v>
      </c>
      <c r="AX30" s="174">
        <v>66469742</v>
      </c>
      <c r="AY30" s="174">
        <v>101929</v>
      </c>
      <c r="AZ30" s="174">
        <v>953649</v>
      </c>
      <c r="BA30" s="174">
        <v>33080</v>
      </c>
      <c r="BB30" s="174">
        <v>6769</v>
      </c>
      <c r="BC30" s="174">
        <v>1858550</v>
      </c>
      <c r="BD30" s="174">
        <v>65509324</v>
      </c>
      <c r="BE30" s="174">
        <v>1570749</v>
      </c>
      <c r="BF30" s="174">
        <v>14626629</v>
      </c>
      <c r="BG30" s="174">
        <v>113671</v>
      </c>
      <c r="BH30" s="174">
        <v>26494</v>
      </c>
      <c r="BI30" s="174">
        <v>105105</v>
      </c>
      <c r="BJ30" s="174">
        <v>346381</v>
      </c>
      <c r="BK30" s="4">
        <v>21</v>
      </c>
      <c r="BL30" s="4">
        <v>21</v>
      </c>
      <c r="BM30" s="331" t="s">
        <v>54</v>
      </c>
      <c r="BN30" s="331"/>
      <c r="BO30" s="331"/>
      <c r="BP30" s="174">
        <v>1559658</v>
      </c>
      <c r="BQ30" s="174">
        <v>14906761</v>
      </c>
      <c r="BR30" s="174">
        <v>472657</v>
      </c>
      <c r="BS30" s="174">
        <v>3771421</v>
      </c>
      <c r="BT30" s="174">
        <v>708267</v>
      </c>
      <c r="BU30" s="174">
        <v>-920843</v>
      </c>
      <c r="BV30" s="174">
        <v>1215460</v>
      </c>
      <c r="BW30" s="163">
        <v>755969</v>
      </c>
    </row>
    <row r="31" spans="1:75" ht="12" customHeight="1" x14ac:dyDescent="0.2">
      <c r="A31" s="3">
        <v>22</v>
      </c>
      <c r="B31" s="305" t="s">
        <v>121</v>
      </c>
      <c r="C31" s="305"/>
      <c r="D31" s="305"/>
      <c r="E31" s="173">
        <v>33</v>
      </c>
      <c r="F31" s="173">
        <v>526</v>
      </c>
      <c r="G31" s="173">
        <v>6055</v>
      </c>
      <c r="H31" s="173">
        <v>-202330</v>
      </c>
      <c r="I31" s="173">
        <v>3094</v>
      </c>
      <c r="J31" s="173">
        <v>-14594</v>
      </c>
      <c r="K31" s="173">
        <v>6102</v>
      </c>
      <c r="L31" s="173">
        <v>12765</v>
      </c>
      <c r="M31" s="173">
        <v>543</v>
      </c>
      <c r="N31" s="173">
        <v>7541</v>
      </c>
      <c r="O31" s="173">
        <v>1623</v>
      </c>
      <c r="P31" s="173">
        <v>-32001</v>
      </c>
      <c r="Q31" s="173">
        <v>901</v>
      </c>
      <c r="R31" s="173">
        <v>6224</v>
      </c>
      <c r="S31" s="173">
        <v>13305</v>
      </c>
      <c r="T31" s="173">
        <v>-221869</v>
      </c>
      <c r="U31" s="15">
        <v>22</v>
      </c>
      <c r="V31" s="15">
        <v>22</v>
      </c>
      <c r="W31" s="305" t="s">
        <v>121</v>
      </c>
      <c r="X31" s="305"/>
      <c r="Y31" s="305"/>
      <c r="Z31" s="173">
        <v>103</v>
      </c>
      <c r="AA31" s="173">
        <v>94</v>
      </c>
      <c r="AB31" s="173">
        <v>2110</v>
      </c>
      <c r="AC31" s="173">
        <v>8356</v>
      </c>
      <c r="AD31" s="173">
        <v>11</v>
      </c>
      <c r="AE31" s="173">
        <v>9</v>
      </c>
      <c r="AF31" s="173">
        <v>13733</v>
      </c>
      <c r="AG31" s="173">
        <v>-230328</v>
      </c>
      <c r="AH31" s="173">
        <v>13733</v>
      </c>
      <c r="AI31" s="173">
        <v>30895</v>
      </c>
      <c r="AJ31" s="173">
        <v>2454</v>
      </c>
      <c r="AK31" s="173">
        <v>3373</v>
      </c>
      <c r="AL31" s="173" t="s">
        <v>55</v>
      </c>
      <c r="AM31" s="173" t="s">
        <v>55</v>
      </c>
      <c r="AN31" s="173">
        <v>20</v>
      </c>
      <c r="AO31" s="173">
        <v>315</v>
      </c>
      <c r="AP31" s="3">
        <v>22</v>
      </c>
      <c r="AQ31" s="15">
        <v>22</v>
      </c>
      <c r="AR31" s="305" t="s">
        <v>121</v>
      </c>
      <c r="AS31" s="305"/>
      <c r="AT31" s="305"/>
      <c r="AU31" s="173" t="s">
        <v>55</v>
      </c>
      <c r="AV31" s="173" t="s">
        <v>55</v>
      </c>
      <c r="AW31" s="173">
        <v>13733</v>
      </c>
      <c r="AX31" s="173">
        <v>-40105</v>
      </c>
      <c r="AY31" s="173">
        <v>15</v>
      </c>
      <c r="AZ31" s="173">
        <v>98</v>
      </c>
      <c r="BA31" s="173">
        <v>237</v>
      </c>
      <c r="BB31" s="173">
        <v>43</v>
      </c>
      <c r="BC31" s="173">
        <v>13733</v>
      </c>
      <c r="BD31" s="173">
        <v>-40246</v>
      </c>
      <c r="BE31" s="173">
        <v>58</v>
      </c>
      <c r="BF31" s="173">
        <v>2866</v>
      </c>
      <c r="BG31" s="173" t="s">
        <v>55</v>
      </c>
      <c r="BH31" s="173" t="s">
        <v>55</v>
      </c>
      <c r="BI31" s="173" t="s">
        <v>55</v>
      </c>
      <c r="BJ31" s="173" t="s">
        <v>55</v>
      </c>
      <c r="BK31" s="3">
        <v>22</v>
      </c>
      <c r="BL31" s="15">
        <v>22</v>
      </c>
      <c r="BM31" s="305" t="s">
        <v>121</v>
      </c>
      <c r="BN31" s="305"/>
      <c r="BO31" s="305"/>
      <c r="BP31" s="173">
        <v>206</v>
      </c>
      <c r="BQ31" s="173">
        <v>22495</v>
      </c>
      <c r="BR31" s="173">
        <v>140</v>
      </c>
      <c r="BS31" s="173">
        <v>10288</v>
      </c>
      <c r="BT31" s="173">
        <v>3198</v>
      </c>
      <c r="BU31" s="173">
        <v>-9699</v>
      </c>
      <c r="BV31" s="173">
        <v>170</v>
      </c>
      <c r="BW31" s="169">
        <v>1237</v>
      </c>
    </row>
    <row r="32" spans="1:75" ht="12" customHeight="1" x14ac:dyDescent="0.2">
      <c r="A32" s="87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87"/>
      <c r="V32" s="87"/>
      <c r="W32" s="305"/>
      <c r="X32" s="305"/>
      <c r="Y32" s="305"/>
      <c r="Z32" s="49"/>
      <c r="AA32" s="49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Q32" s="87" t="s">
        <v>59</v>
      </c>
      <c r="AR32" s="305"/>
      <c r="AS32" s="305"/>
      <c r="AT32" s="305"/>
      <c r="AU32" s="49"/>
      <c r="AV32" s="49"/>
      <c r="AW32" s="49"/>
      <c r="AX32" s="49"/>
      <c r="AY32" s="123"/>
      <c r="AZ32" s="123"/>
      <c r="BA32" s="123"/>
      <c r="BB32" s="123"/>
      <c r="BC32" s="49"/>
      <c r="BD32" s="49"/>
      <c r="BE32" s="49"/>
      <c r="BF32" s="49"/>
      <c r="BG32" s="49"/>
      <c r="BH32" s="49"/>
      <c r="BI32" s="49"/>
      <c r="BJ32" s="49"/>
      <c r="BL32" s="87" t="s">
        <v>59</v>
      </c>
      <c r="BM32" s="305"/>
      <c r="BN32" s="305"/>
      <c r="BO32" s="305"/>
      <c r="BP32" s="49"/>
      <c r="BQ32" s="49"/>
      <c r="BR32" s="49"/>
      <c r="BS32" s="49"/>
      <c r="BT32" s="49"/>
      <c r="BU32" s="49"/>
      <c r="BV32" s="3"/>
    </row>
    <row r="33" spans="1:85" s="135" customFormat="1" x14ac:dyDescent="0.2">
      <c r="A33" s="230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134"/>
      <c r="N33" s="134"/>
      <c r="O33" s="134"/>
      <c r="P33" s="134"/>
      <c r="Q33" s="134"/>
      <c r="R33" s="134"/>
      <c r="S33" s="134"/>
      <c r="T33" s="134"/>
      <c r="V33" s="136"/>
      <c r="W33" s="137"/>
      <c r="X33" s="138"/>
      <c r="Y33" s="138"/>
      <c r="Z33" s="138"/>
      <c r="AA33" s="138"/>
      <c r="AB33" s="144"/>
      <c r="AC33" s="144"/>
      <c r="AD33" s="144"/>
      <c r="AE33" s="144"/>
      <c r="AF33" s="139"/>
      <c r="AG33" s="139"/>
      <c r="AH33" s="140"/>
      <c r="AI33" s="140"/>
      <c r="AJ33" s="140"/>
      <c r="AK33" s="140"/>
      <c r="AL33" s="140"/>
      <c r="AM33" s="140"/>
      <c r="AN33" s="140"/>
      <c r="AO33" s="140"/>
      <c r="AP33" s="141"/>
      <c r="AQ33" s="132" t="s">
        <v>102</v>
      </c>
      <c r="AR33" s="138"/>
      <c r="AS33" s="138"/>
      <c r="AT33" s="138"/>
      <c r="AV33" s="141"/>
      <c r="AW33" s="141"/>
      <c r="AX33" s="141"/>
      <c r="AY33" s="144"/>
      <c r="AZ33" s="144"/>
      <c r="BA33" s="144"/>
      <c r="BB33" s="144"/>
      <c r="BC33" s="140"/>
      <c r="BD33" s="140"/>
      <c r="BE33" s="140"/>
      <c r="BF33" s="140"/>
      <c r="BG33" s="140"/>
      <c r="BH33" s="140"/>
      <c r="BI33" s="140"/>
      <c r="BJ33" s="140"/>
      <c r="BK33" s="141"/>
      <c r="BL33" s="132" t="s">
        <v>102</v>
      </c>
      <c r="BM33" s="138"/>
      <c r="BN33" s="138"/>
      <c r="BO33" s="138"/>
      <c r="BP33" s="140"/>
      <c r="BQ33" s="140"/>
      <c r="BR33" s="140"/>
      <c r="BS33" s="140"/>
      <c r="BT33" s="140"/>
      <c r="BU33" s="140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</row>
    <row r="34" spans="1:85" s="135" customFormat="1" x14ac:dyDescent="0.2">
      <c r="A34" s="132"/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4"/>
      <c r="N34" s="134"/>
      <c r="O34" s="134"/>
      <c r="P34" s="134"/>
      <c r="Q34" s="134"/>
      <c r="R34" s="134"/>
      <c r="S34" s="134"/>
      <c r="T34" s="134"/>
      <c r="V34" s="136"/>
      <c r="W34" s="137"/>
      <c r="X34" s="134"/>
      <c r="Y34" s="142"/>
      <c r="Z34" s="53"/>
      <c r="AA34" s="53"/>
      <c r="AB34" s="53"/>
      <c r="AC34" s="53"/>
      <c r="AD34" s="144"/>
      <c r="AE34" s="144"/>
      <c r="AF34" s="137"/>
      <c r="AG34" s="137"/>
      <c r="AH34" s="143"/>
      <c r="AI34" s="143"/>
      <c r="AJ34" s="143"/>
      <c r="AK34" s="143"/>
      <c r="AL34" s="143"/>
      <c r="AM34" s="143"/>
      <c r="AN34" s="143"/>
      <c r="AO34" s="143"/>
      <c r="AP34" s="141"/>
      <c r="AQ34" s="136"/>
      <c r="AR34" s="137"/>
      <c r="AS34" s="134"/>
      <c r="AT34" s="142"/>
      <c r="AV34" s="141"/>
      <c r="AW34" s="141"/>
      <c r="AX34" s="141"/>
      <c r="AY34" s="53"/>
      <c r="AZ34" s="53"/>
      <c r="BA34" s="53"/>
      <c r="BB34" s="53"/>
      <c r="BC34" s="143"/>
      <c r="BD34" s="143"/>
      <c r="BE34" s="143"/>
      <c r="BF34" s="143"/>
      <c r="BG34" s="143"/>
      <c r="BH34" s="143"/>
      <c r="BI34" s="143"/>
      <c r="BJ34" s="143"/>
      <c r="BK34" s="141"/>
      <c r="BL34" s="132" t="s">
        <v>160</v>
      </c>
      <c r="BM34" s="137"/>
      <c r="BN34" s="134"/>
      <c r="BO34" s="142"/>
      <c r="BP34" s="143"/>
      <c r="BQ34" s="143"/>
      <c r="BR34" s="143"/>
      <c r="BS34" s="143"/>
      <c r="BT34" s="143"/>
      <c r="BU34" s="143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</row>
    <row r="35" spans="1:85" x14ac:dyDescent="0.2">
      <c r="V35" s="53"/>
      <c r="W35" s="53"/>
      <c r="X35" s="53"/>
      <c r="Y35" s="53"/>
      <c r="Z35" s="51"/>
      <c r="AA35" s="51"/>
      <c r="AB35" s="116"/>
      <c r="AC35" s="116"/>
      <c r="AD35" s="116"/>
      <c r="AE35" s="116"/>
      <c r="AH35" s="57"/>
      <c r="AI35" s="57"/>
      <c r="AJ35" s="57"/>
      <c r="AK35" s="57"/>
      <c r="AL35" s="57"/>
      <c r="AM35" s="57"/>
      <c r="AN35" s="57"/>
      <c r="AO35" s="57"/>
      <c r="AQ35" s="53"/>
      <c r="AR35" s="53"/>
      <c r="AS35" s="53"/>
      <c r="AT35" s="53"/>
      <c r="AY35" s="116"/>
      <c r="AZ35" s="116"/>
      <c r="BA35" s="116"/>
      <c r="BB35" s="116"/>
      <c r="BC35" s="57"/>
      <c r="BD35" s="57"/>
      <c r="BE35" s="57"/>
      <c r="BF35" s="57"/>
      <c r="BG35" s="57"/>
      <c r="BH35" s="57"/>
      <c r="BI35" s="57"/>
      <c r="BJ35" s="57"/>
      <c r="BL35" s="53"/>
      <c r="BM35" s="53"/>
      <c r="BN35" s="53"/>
      <c r="BO35" s="53"/>
      <c r="BP35" s="57"/>
      <c r="BQ35" s="57"/>
      <c r="BR35" s="57"/>
      <c r="BS35" s="57"/>
      <c r="BT35" s="57"/>
      <c r="BU35" s="57"/>
    </row>
    <row r="36" spans="1:85" x14ac:dyDescent="0.2">
      <c r="Z36" s="51"/>
      <c r="AA36" s="51"/>
      <c r="AB36" s="116"/>
      <c r="AC36" s="116"/>
      <c r="AD36" s="116"/>
      <c r="AE36" s="116"/>
      <c r="AY36" s="116"/>
      <c r="AZ36" s="116"/>
      <c r="BA36" s="116"/>
      <c r="BB36" s="116"/>
    </row>
    <row r="37" spans="1:85" x14ac:dyDescent="0.2">
      <c r="Z37" s="51"/>
      <c r="AA37" s="51"/>
      <c r="AB37" s="116"/>
      <c r="AC37" s="116"/>
      <c r="AD37" s="116"/>
      <c r="AE37" s="116"/>
      <c r="AY37" s="116"/>
      <c r="AZ37" s="116"/>
      <c r="BA37" s="116"/>
      <c r="BB37" s="116"/>
    </row>
    <row r="38" spans="1:85" x14ac:dyDescent="0.2">
      <c r="Z38" s="51"/>
      <c r="AA38" s="51"/>
      <c r="AB38" s="116"/>
      <c r="AC38" s="116"/>
      <c r="AD38" s="116"/>
      <c r="AE38" s="116"/>
      <c r="AY38" s="116"/>
      <c r="AZ38" s="116"/>
      <c r="BA38" s="116"/>
      <c r="BB38" s="116"/>
    </row>
    <row r="39" spans="1:85" x14ac:dyDescent="0.2">
      <c r="Z39" s="51"/>
      <c r="AA39" s="51"/>
      <c r="AB39" s="116"/>
      <c r="AC39" s="116"/>
      <c r="AD39" s="116"/>
      <c r="AE39" s="116"/>
      <c r="AY39" s="116"/>
      <c r="AZ39" s="116"/>
      <c r="BA39" s="116"/>
      <c r="BB39" s="116"/>
    </row>
    <row r="40" spans="1:85" x14ac:dyDescent="0.2">
      <c r="Z40" s="51"/>
      <c r="AA40" s="51"/>
      <c r="AB40" s="116"/>
      <c r="AC40" s="116"/>
      <c r="AD40" s="116"/>
      <c r="AE40" s="116"/>
      <c r="AY40" s="116"/>
      <c r="AZ40" s="116"/>
      <c r="BA40" s="116"/>
      <c r="BB40" s="116"/>
    </row>
    <row r="41" spans="1:85" x14ac:dyDescent="0.2">
      <c r="Z41" s="51"/>
      <c r="AA41" s="51"/>
      <c r="AB41" s="116"/>
      <c r="AC41" s="116"/>
      <c r="AD41" s="116"/>
      <c r="AE41" s="116"/>
      <c r="AY41" s="116"/>
      <c r="AZ41" s="116"/>
      <c r="BA41" s="116"/>
      <c r="BB41" s="116"/>
    </row>
  </sheetData>
  <mergeCells count="76">
    <mergeCell ref="BL1:BU1"/>
    <mergeCell ref="BL2:BU2"/>
    <mergeCell ref="BM4:BO7"/>
    <mergeCell ref="BE4:BF6"/>
    <mergeCell ref="BG4:BH6"/>
    <mergeCell ref="BI4:BJ6"/>
    <mergeCell ref="BP4:BQ6"/>
    <mergeCell ref="BR4:BU4"/>
    <mergeCell ref="BR5:BS6"/>
    <mergeCell ref="W32:Y32"/>
    <mergeCell ref="W4:Y7"/>
    <mergeCell ref="Z4:AE4"/>
    <mergeCell ref="AF4:AG6"/>
    <mergeCell ref="BM29:BO29"/>
    <mergeCell ref="BM30:BO30"/>
    <mergeCell ref="BM31:BO31"/>
    <mergeCell ref="AH9:AO9"/>
    <mergeCell ref="BM32:BO32"/>
    <mergeCell ref="AQ4:AQ7"/>
    <mergeCell ref="AR4:AT7"/>
    <mergeCell ref="AR29:AT29"/>
    <mergeCell ref="AR30:AT30"/>
    <mergeCell ref="AR31:AT31"/>
    <mergeCell ref="Z9:AG9"/>
    <mergeCell ref="AW4:AX6"/>
    <mergeCell ref="AR32:AT32"/>
    <mergeCell ref="BK4:BK7"/>
    <mergeCell ref="BL4:BL7"/>
    <mergeCell ref="BC4:BD6"/>
    <mergeCell ref="BT5:BU6"/>
    <mergeCell ref="AU4:AV5"/>
    <mergeCell ref="AU6:AV6"/>
    <mergeCell ref="BP9:BW9"/>
    <mergeCell ref="BC9:BJ9"/>
    <mergeCell ref="AU9:BB9"/>
    <mergeCell ref="AY4:BB4"/>
    <mergeCell ref="BV4:BW6"/>
    <mergeCell ref="AY5:AZ6"/>
    <mergeCell ref="BA5:BB6"/>
    <mergeCell ref="E9:L9"/>
    <mergeCell ref="V1:AG1"/>
    <mergeCell ref="AN5:AO6"/>
    <mergeCell ref="V2:AG2"/>
    <mergeCell ref="V4:V7"/>
    <mergeCell ref="AD5:AE6"/>
    <mergeCell ref="Z5:AA6"/>
    <mergeCell ref="AB5:AC6"/>
    <mergeCell ref="AQ2:AX2"/>
    <mergeCell ref="W31:Y31"/>
    <mergeCell ref="M9:T9"/>
    <mergeCell ref="AP4:AP7"/>
    <mergeCell ref="S4:T6"/>
    <mergeCell ref="U4:U7"/>
    <mergeCell ref="AH4:AI6"/>
    <mergeCell ref="AJ4:AK6"/>
    <mergeCell ref="AL4:AM6"/>
    <mergeCell ref="AN4:AO4"/>
    <mergeCell ref="M4:R4"/>
    <mergeCell ref="W29:Y29"/>
    <mergeCell ref="W30:Y30"/>
    <mergeCell ref="B31:D31"/>
    <mergeCell ref="Q5:R6"/>
    <mergeCell ref="AQ1:BB1"/>
    <mergeCell ref="A1:L1"/>
    <mergeCell ref="A2:L2"/>
    <mergeCell ref="A4:A7"/>
    <mergeCell ref="B4:D7"/>
    <mergeCell ref="E4:L4"/>
    <mergeCell ref="I5:J6"/>
    <mergeCell ref="K5:L6"/>
    <mergeCell ref="E5:F6"/>
    <mergeCell ref="G5:H6"/>
    <mergeCell ref="M5:N6"/>
    <mergeCell ref="O5:P6"/>
    <mergeCell ref="B29:D29"/>
    <mergeCell ref="B30:D30"/>
  </mergeCells>
  <phoneticPr fontId="5" type="noConversion"/>
  <hyperlinks>
    <hyperlink ref="A2:L2" location="Inhaltsverzeichnis!A30" display="2.1  Unbeschränkt Lohn- und Einkommensteuerpflichtige insgesamt" xr:uid="{00000000-0004-0000-0400-000000000000}"/>
    <hyperlink ref="A1:L1" location="Inhaltsverzeichnis!A26" display="Inhaltsverzeichnis!A2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fitToWidth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colBreaks count="5" manualBreakCount="5">
    <brk id="12" max="1048575" man="1"/>
    <brk id="21" max="1048575" man="1"/>
    <brk id="33" max="1048575" man="1"/>
    <brk id="42" max="1048575" man="1"/>
    <brk id="6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5"/>
  <sheetViews>
    <sheetView zoomScaleNormal="100" workbookViewId="0">
      <selection activeCell="N4" sqref="N4"/>
    </sheetView>
  </sheetViews>
  <sheetFormatPr baseColWidth="10" defaultColWidth="11.5703125" defaultRowHeight="12.75" x14ac:dyDescent="0.2"/>
  <cols>
    <col min="1" max="1" width="2.28515625" style="185" customWidth="1"/>
    <col min="2" max="7" width="11.5703125" style="185"/>
    <col min="8" max="8" width="15.5703125" style="185" customWidth="1"/>
    <col min="9" max="9" width="6.7109375" style="185" bestFit="1" customWidth="1"/>
    <col min="10" max="10" width="13.28515625" style="185" customWidth="1"/>
    <col min="11" max="11" width="9.85546875" style="185" customWidth="1"/>
    <col min="12" max="12" width="13.5703125" style="185" customWidth="1"/>
    <col min="13" max="13" width="8.140625" style="185" customWidth="1"/>
    <col min="14" max="14" width="19.28515625" style="185" customWidth="1"/>
    <col min="15" max="15" width="8.7109375" style="185" bestFit="1" customWidth="1"/>
    <col min="16" max="16384" width="11.5703125" style="185"/>
  </cols>
  <sheetData>
    <row r="1" spans="1:15" ht="24" customHeight="1" x14ac:dyDescent="0.2">
      <c r="A1" s="409" t="s">
        <v>221</v>
      </c>
      <c r="B1" s="409"/>
      <c r="C1" s="409"/>
      <c r="D1" s="409"/>
      <c r="E1" s="409"/>
      <c r="F1" s="409"/>
      <c r="G1" s="409"/>
      <c r="H1" s="409"/>
      <c r="I1" s="42"/>
    </row>
    <row r="2" spans="1:15" ht="12" customHeight="1" x14ac:dyDescent="0.2"/>
    <row r="3" spans="1:15" ht="12" customHeight="1" x14ac:dyDescent="0.2"/>
    <row r="4" spans="1:15" ht="27" customHeight="1" x14ac:dyDescent="0.2">
      <c r="I4" s="205"/>
      <c r="J4" s="206" t="s">
        <v>17</v>
      </c>
      <c r="K4" s="206" t="s">
        <v>108</v>
      </c>
      <c r="L4" s="206" t="s">
        <v>109</v>
      </c>
      <c r="M4" s="206" t="s">
        <v>255</v>
      </c>
      <c r="N4" s="206" t="s">
        <v>256</v>
      </c>
      <c r="O4" s="206" t="s">
        <v>251</v>
      </c>
    </row>
    <row r="5" spans="1:15" ht="12" customHeight="1" x14ac:dyDescent="0.2">
      <c r="A5" s="207"/>
      <c r="B5" s="207"/>
      <c r="C5" s="207"/>
      <c r="D5" s="207"/>
      <c r="E5" s="207"/>
      <c r="F5" s="207"/>
      <c r="G5" s="207"/>
      <c r="I5" s="208" t="s">
        <v>201</v>
      </c>
      <c r="J5" s="209">
        <v>5799003</v>
      </c>
      <c r="K5" s="209">
        <v>6174658</v>
      </c>
      <c r="L5" s="209">
        <v>59872697</v>
      </c>
      <c r="M5" s="209">
        <v>4829240</v>
      </c>
      <c r="N5" s="246">
        <v>1912376</v>
      </c>
      <c r="O5" s="246">
        <f>SUM(J5:N5)</f>
        <v>78587974</v>
      </c>
    </row>
    <row r="6" spans="1:15" ht="12" customHeight="1" x14ac:dyDescent="0.2">
      <c r="I6" s="208"/>
      <c r="J6" s="210"/>
    </row>
    <row r="7" spans="1:15" ht="12" customHeight="1" x14ac:dyDescent="0.2">
      <c r="I7" s="208"/>
      <c r="J7" s="210"/>
    </row>
    <row r="8" spans="1:15" ht="12" customHeight="1" x14ac:dyDescent="0.2">
      <c r="I8" s="211" t="s">
        <v>165</v>
      </c>
      <c r="J8" s="212" t="s">
        <v>174</v>
      </c>
      <c r="K8" s="212" t="s">
        <v>18</v>
      </c>
      <c r="L8" s="255" t="s">
        <v>19</v>
      </c>
    </row>
    <row r="9" spans="1:15" ht="12" customHeight="1" x14ac:dyDescent="0.2">
      <c r="I9" s="208" t="s">
        <v>201</v>
      </c>
      <c r="J9" s="209">
        <v>11656</v>
      </c>
      <c r="K9" s="209">
        <v>280747</v>
      </c>
      <c r="L9" s="209">
        <v>1619973</v>
      </c>
      <c r="M9" s="246">
        <v>1912376</v>
      </c>
    </row>
    <row r="10" spans="1:15" ht="12" customHeight="1" x14ac:dyDescent="0.2">
      <c r="B10" s="213"/>
      <c r="C10" s="213"/>
      <c r="D10" s="213"/>
      <c r="E10" s="213"/>
      <c r="I10" s="211"/>
      <c r="J10" s="210"/>
      <c r="K10" s="209"/>
      <c r="L10" s="209"/>
    </row>
    <row r="11" spans="1:15" ht="12" customHeight="1" x14ac:dyDescent="0.2"/>
    <row r="12" spans="1:15" ht="12" customHeight="1" x14ac:dyDescent="0.2"/>
    <row r="13" spans="1:15" ht="12" customHeight="1" x14ac:dyDescent="0.2"/>
    <row r="14" spans="1:15" ht="12" customHeight="1" x14ac:dyDescent="0.2"/>
    <row r="15" spans="1:15" ht="12" customHeight="1" x14ac:dyDescent="0.2"/>
    <row r="16" spans="1:15" ht="12" customHeight="1" x14ac:dyDescent="0.2">
      <c r="J16" s="214"/>
    </row>
    <row r="17" spans="1:12" ht="12" customHeight="1" x14ac:dyDescent="0.2">
      <c r="I17" s="205"/>
      <c r="J17" s="215"/>
    </row>
    <row r="18" spans="1:12" ht="12" customHeight="1" x14ac:dyDescent="0.2">
      <c r="I18" s="205"/>
      <c r="J18" s="215"/>
    </row>
    <row r="19" spans="1:12" ht="12" customHeight="1" x14ac:dyDescent="0.2">
      <c r="I19" s="205"/>
      <c r="J19" s="215"/>
    </row>
    <row r="20" spans="1:12" ht="12" customHeight="1" x14ac:dyDescent="0.2">
      <c r="I20" s="205"/>
      <c r="J20" s="215"/>
    </row>
    <row r="21" spans="1:12" ht="12" customHeight="1" x14ac:dyDescent="0.2">
      <c r="I21" s="205"/>
      <c r="J21" s="216"/>
    </row>
    <row r="22" spans="1:12" ht="12" customHeight="1" x14ac:dyDescent="0.2">
      <c r="I22" s="208"/>
      <c r="J22" s="210"/>
    </row>
    <row r="23" spans="1:12" ht="12" customHeight="1" x14ac:dyDescent="0.2">
      <c r="I23" s="217"/>
      <c r="J23" s="214"/>
      <c r="L23" s="217"/>
    </row>
    <row r="24" spans="1:12" ht="12" customHeight="1" x14ac:dyDescent="0.2">
      <c r="I24" s="217"/>
      <c r="J24" s="214"/>
      <c r="L24" s="217"/>
    </row>
    <row r="25" spans="1:12" ht="12" customHeight="1" x14ac:dyDescent="0.2">
      <c r="I25" s="208"/>
      <c r="J25" s="218"/>
      <c r="L25" s="208"/>
    </row>
    <row r="26" spans="1:12" ht="12" customHeight="1" x14ac:dyDescent="0.2">
      <c r="I26" s="208"/>
      <c r="J26" s="210"/>
      <c r="L26" s="208"/>
    </row>
    <row r="27" spans="1:12" ht="24" customHeight="1" x14ac:dyDescent="0.2">
      <c r="I27" s="208"/>
      <c r="J27" s="210"/>
      <c r="L27" s="208"/>
    </row>
    <row r="28" spans="1:12" ht="15.95" customHeight="1" x14ac:dyDescent="0.2">
      <c r="I28" s="208"/>
      <c r="J28" s="210"/>
      <c r="L28" s="208"/>
    </row>
    <row r="29" spans="1:12" ht="25.15" customHeight="1" x14ac:dyDescent="0.2">
      <c r="A29" s="410" t="s">
        <v>222</v>
      </c>
      <c r="B29" s="410"/>
      <c r="C29" s="410"/>
      <c r="D29" s="410"/>
      <c r="E29" s="410"/>
      <c r="F29" s="410"/>
      <c r="G29" s="410"/>
      <c r="H29" s="410"/>
      <c r="I29" s="208"/>
      <c r="J29" s="210"/>
      <c r="L29" s="208"/>
    </row>
    <row r="30" spans="1:12" x14ac:dyDescent="0.2">
      <c r="L30" s="208"/>
    </row>
    <row r="31" spans="1:12" x14ac:dyDescent="0.2">
      <c r="J31" s="220" t="s">
        <v>20</v>
      </c>
      <c r="L31" s="208"/>
    </row>
    <row r="32" spans="1:12" x14ac:dyDescent="0.2">
      <c r="J32" s="220" t="s">
        <v>207</v>
      </c>
      <c r="K32" s="216" t="s">
        <v>95</v>
      </c>
      <c r="L32" s="208"/>
    </row>
    <row r="33" spans="2:12" x14ac:dyDescent="0.2">
      <c r="B33" s="411"/>
      <c r="C33" s="411"/>
      <c r="D33" s="411"/>
      <c r="E33" s="411"/>
      <c r="F33" s="411"/>
      <c r="G33" s="411"/>
      <c r="H33" s="411"/>
      <c r="J33" s="208" t="s">
        <v>250</v>
      </c>
      <c r="K33" s="219">
        <v>229935</v>
      </c>
      <c r="L33" s="208"/>
    </row>
    <row r="34" spans="2:12" x14ac:dyDescent="0.2">
      <c r="J34" s="208" t="s">
        <v>180</v>
      </c>
      <c r="K34" s="219">
        <v>144693</v>
      </c>
    </row>
    <row r="35" spans="2:12" x14ac:dyDescent="0.2">
      <c r="J35" s="208" t="s">
        <v>181</v>
      </c>
      <c r="K35" s="219">
        <v>159394</v>
      </c>
    </row>
    <row r="36" spans="2:12" x14ac:dyDescent="0.2">
      <c r="J36" s="208" t="s">
        <v>182</v>
      </c>
      <c r="K36" s="219">
        <v>184421</v>
      </c>
    </row>
    <row r="37" spans="2:12" x14ac:dyDescent="0.2">
      <c r="J37" s="208" t="s">
        <v>183</v>
      </c>
      <c r="K37" s="219">
        <v>160853</v>
      </c>
    </row>
    <row r="38" spans="2:12" x14ac:dyDescent="0.2">
      <c r="C38" s="412"/>
      <c r="D38" s="412"/>
      <c r="E38" s="412"/>
      <c r="F38" s="412"/>
      <c r="J38" s="208" t="s">
        <v>184</v>
      </c>
      <c r="K38" s="219">
        <v>147340</v>
      </c>
    </row>
    <row r="39" spans="2:12" x14ac:dyDescent="0.2">
      <c r="J39" s="208" t="s">
        <v>185</v>
      </c>
      <c r="K39" s="219">
        <v>131324</v>
      </c>
    </row>
    <row r="40" spans="2:12" x14ac:dyDescent="0.2">
      <c r="J40" s="208" t="s">
        <v>186</v>
      </c>
      <c r="K40" s="219">
        <v>117091</v>
      </c>
    </row>
    <row r="41" spans="2:12" x14ac:dyDescent="0.2">
      <c r="J41" s="208" t="s">
        <v>187</v>
      </c>
      <c r="K41" s="219">
        <v>95125</v>
      </c>
    </row>
    <row r="42" spans="2:12" x14ac:dyDescent="0.2">
      <c r="J42" s="208" t="s">
        <v>188</v>
      </c>
      <c r="K42" s="219">
        <v>76640</v>
      </c>
    </row>
    <row r="43" spans="2:12" x14ac:dyDescent="0.2">
      <c r="J43" s="208" t="s">
        <v>189</v>
      </c>
      <c r="K43" s="219">
        <v>118191</v>
      </c>
    </row>
    <row r="44" spans="2:12" x14ac:dyDescent="0.2">
      <c r="J44" s="208" t="s">
        <v>190</v>
      </c>
      <c r="K44" s="219">
        <v>85864</v>
      </c>
    </row>
    <row r="45" spans="2:12" x14ac:dyDescent="0.2">
      <c r="J45" s="208" t="s">
        <v>191</v>
      </c>
      <c r="K45" s="219">
        <v>59638</v>
      </c>
    </row>
    <row r="46" spans="2:12" x14ac:dyDescent="0.2">
      <c r="J46" s="208" t="s">
        <v>192</v>
      </c>
      <c r="K46" s="219">
        <v>41372</v>
      </c>
    </row>
    <row r="47" spans="2:12" x14ac:dyDescent="0.2">
      <c r="J47" s="208" t="s">
        <v>193</v>
      </c>
      <c r="K47" s="219">
        <v>30590</v>
      </c>
    </row>
    <row r="48" spans="2:12" x14ac:dyDescent="0.2">
      <c r="J48" s="208" t="s">
        <v>194</v>
      </c>
      <c r="K48" s="219">
        <v>48870</v>
      </c>
    </row>
    <row r="49" spans="10:11" x14ac:dyDescent="0.2">
      <c r="J49" s="208" t="s">
        <v>195</v>
      </c>
      <c r="K49" s="219">
        <v>60467</v>
      </c>
    </row>
    <row r="50" spans="10:11" x14ac:dyDescent="0.2">
      <c r="J50" s="208" t="s">
        <v>196</v>
      </c>
      <c r="K50" s="219">
        <v>11845</v>
      </c>
    </row>
    <row r="51" spans="10:11" x14ac:dyDescent="0.2">
      <c r="J51" s="208" t="s">
        <v>197</v>
      </c>
      <c r="K51" s="219">
        <v>2964</v>
      </c>
    </row>
    <row r="52" spans="10:11" x14ac:dyDescent="0.2">
      <c r="J52" s="220" t="s">
        <v>120</v>
      </c>
      <c r="K52" s="219">
        <v>1254</v>
      </c>
    </row>
    <row r="53" spans="10:11" x14ac:dyDescent="0.2">
      <c r="J53" s="205"/>
      <c r="K53" s="219">
        <v>1907871</v>
      </c>
    </row>
    <row r="54" spans="10:11" x14ac:dyDescent="0.2">
      <c r="J54" s="208"/>
      <c r="K54" s="228"/>
    </row>
    <row r="55" spans="10:11" x14ac:dyDescent="0.2">
      <c r="J55" s="208"/>
      <c r="K55" s="210"/>
    </row>
  </sheetData>
  <mergeCells count="4">
    <mergeCell ref="A1:H1"/>
    <mergeCell ref="A29:H29"/>
    <mergeCell ref="B33:H33"/>
    <mergeCell ref="C38:F38"/>
  </mergeCells>
  <hyperlinks>
    <hyperlink ref="A29:H29" location="Inhaltsverzeichnis!A11" display="Inhaltsverzeichnis!A11" xr:uid="{00000000-0004-0000-0500-000000000000}"/>
    <hyperlink ref="A1:H1" location="Inhaltsverzeichnis!A8" display="1  Unbeschränkt Lohn- und Einkommensteuerpflichtige 2013 nach Einkunftsart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13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W77"/>
  <sheetViews>
    <sheetView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A8" sqref="A8"/>
    </sheetView>
  </sheetViews>
  <sheetFormatPr baseColWidth="10" defaultColWidth="11.42578125" defaultRowHeight="11.25" x14ac:dyDescent="0.2"/>
  <cols>
    <col min="1" max="1" width="3.7109375" style="88" customWidth="1"/>
    <col min="2" max="2" width="9.5703125" style="85" customWidth="1"/>
    <col min="3" max="3" width="1.7109375" style="59" customWidth="1"/>
    <col min="4" max="4" width="9.5703125" style="86" customWidth="1"/>
    <col min="5" max="20" width="8.42578125" style="59" customWidth="1"/>
    <col min="21" max="21" width="3.7109375" style="58" customWidth="1"/>
    <col min="22" max="22" width="3.7109375" style="88" customWidth="1"/>
    <col min="23" max="23" width="9.5703125" style="85" customWidth="1"/>
    <col min="24" max="24" width="1.7109375" style="59" customWidth="1"/>
    <col min="25" max="25" width="9.5703125" style="86" customWidth="1"/>
    <col min="26" max="41" width="8.42578125" style="59" customWidth="1"/>
    <col min="42" max="43" width="3.7109375" style="58" customWidth="1"/>
    <col min="44" max="44" width="9.5703125" style="58" customWidth="1"/>
    <col min="45" max="45" width="1.7109375" style="58" customWidth="1"/>
    <col min="46" max="46" width="9.5703125" style="58" customWidth="1"/>
    <col min="47" max="62" width="8.42578125" style="58" customWidth="1"/>
    <col min="63" max="64" width="3.7109375" style="58" customWidth="1"/>
    <col min="65" max="65" width="9.5703125" style="58" customWidth="1"/>
    <col min="66" max="66" width="1.7109375" style="58" customWidth="1"/>
    <col min="67" max="67" width="9.5703125" style="58" customWidth="1"/>
    <col min="68" max="75" width="8.42578125" style="58" customWidth="1"/>
    <col min="76" max="16384" width="11.42578125" style="58"/>
  </cols>
  <sheetData>
    <row r="1" spans="1:75" s="113" customFormat="1" ht="24" customHeight="1" x14ac:dyDescent="0.2">
      <c r="A1" s="427" t="s">
        <v>220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Q1" s="263"/>
      <c r="R1" s="263"/>
      <c r="S1" s="263"/>
      <c r="T1" s="263"/>
      <c r="V1" s="413" t="s">
        <v>220</v>
      </c>
      <c r="W1" s="413"/>
      <c r="X1" s="413"/>
      <c r="Y1" s="413"/>
      <c r="Z1" s="413"/>
      <c r="AA1" s="413"/>
      <c r="AB1" s="413"/>
      <c r="AC1" s="413"/>
      <c r="AD1" s="413"/>
      <c r="AE1" s="413"/>
      <c r="AF1" s="413"/>
      <c r="AG1" s="413"/>
      <c r="AL1" s="263"/>
      <c r="AM1" s="263"/>
      <c r="AN1" s="263"/>
      <c r="AO1" s="263"/>
      <c r="AQ1" s="413" t="s">
        <v>220</v>
      </c>
      <c r="AR1" s="413"/>
      <c r="AS1" s="413"/>
      <c r="AT1" s="413"/>
      <c r="AU1" s="413"/>
      <c r="AV1" s="413"/>
      <c r="AW1" s="413"/>
      <c r="AX1" s="413"/>
      <c r="AY1" s="413"/>
      <c r="AZ1" s="413"/>
      <c r="BA1" s="413"/>
      <c r="BB1" s="413"/>
      <c r="BL1" s="413" t="s">
        <v>220</v>
      </c>
      <c r="BM1" s="413"/>
      <c r="BN1" s="413"/>
      <c r="BO1" s="413"/>
      <c r="BP1" s="413"/>
      <c r="BQ1" s="413"/>
      <c r="BR1" s="413"/>
      <c r="BS1" s="413"/>
      <c r="BT1" s="413"/>
      <c r="BU1" s="413"/>
    </row>
    <row r="2" spans="1:75" s="113" customFormat="1" ht="12" customHeight="1" x14ac:dyDescent="0.2">
      <c r="A2" s="429" t="s">
        <v>16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Q2" s="263"/>
      <c r="R2" s="263"/>
      <c r="S2" s="263"/>
      <c r="T2" s="263"/>
      <c r="V2" s="413" t="s">
        <v>16</v>
      </c>
      <c r="W2" s="413"/>
      <c r="X2" s="413"/>
      <c r="Y2" s="413"/>
      <c r="Z2" s="413"/>
      <c r="AA2" s="413"/>
      <c r="AB2" s="413"/>
      <c r="AC2" s="413"/>
      <c r="AD2" s="413"/>
      <c r="AE2" s="413"/>
      <c r="AF2" s="413"/>
      <c r="AG2" s="413"/>
      <c r="AL2" s="263"/>
      <c r="AM2" s="263"/>
      <c r="AN2" s="263"/>
      <c r="AO2" s="263"/>
      <c r="AQ2" s="413" t="s">
        <v>16</v>
      </c>
      <c r="AR2" s="413"/>
      <c r="AS2" s="413"/>
      <c r="AT2" s="413"/>
      <c r="AU2" s="413"/>
      <c r="AV2" s="413"/>
      <c r="AW2" s="413"/>
      <c r="AX2" s="413"/>
      <c r="AY2" s="413"/>
      <c r="AZ2" s="413"/>
      <c r="BA2" s="413"/>
      <c r="BB2" s="413"/>
      <c r="BL2" s="415" t="s">
        <v>16</v>
      </c>
      <c r="BM2" s="415"/>
      <c r="BN2" s="415"/>
      <c r="BO2" s="415"/>
      <c r="BP2" s="415"/>
      <c r="BQ2" s="415"/>
      <c r="BR2" s="415"/>
      <c r="BS2" s="415"/>
      <c r="BT2" s="415"/>
      <c r="BU2" s="415"/>
      <c r="BV2" s="416"/>
    </row>
    <row r="3" spans="1:75" ht="12" customHeight="1" x14ac:dyDescent="0.2">
      <c r="A3" s="83"/>
      <c r="B3" s="84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V3" s="83"/>
      <c r="W3" s="84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</row>
    <row r="4" spans="1:75" s="128" customFormat="1" ht="19.899999999999999" customHeight="1" x14ac:dyDescent="0.2">
      <c r="A4" s="358" t="s">
        <v>110</v>
      </c>
      <c r="B4" s="306" t="s">
        <v>111</v>
      </c>
      <c r="C4" s="317"/>
      <c r="D4" s="307"/>
      <c r="E4" s="322" t="s">
        <v>112</v>
      </c>
      <c r="F4" s="323"/>
      <c r="G4" s="323"/>
      <c r="H4" s="323"/>
      <c r="I4" s="323"/>
      <c r="J4" s="323"/>
      <c r="K4" s="323"/>
      <c r="L4" s="323"/>
      <c r="M4" s="323" t="s">
        <v>112</v>
      </c>
      <c r="N4" s="323"/>
      <c r="O4" s="323"/>
      <c r="P4" s="323"/>
      <c r="Q4" s="323"/>
      <c r="R4" s="356"/>
      <c r="S4" s="453" t="s">
        <v>200</v>
      </c>
      <c r="T4" s="454"/>
      <c r="U4" s="357" t="s">
        <v>110</v>
      </c>
      <c r="V4" s="358" t="s">
        <v>2</v>
      </c>
      <c r="W4" s="306" t="s">
        <v>111</v>
      </c>
      <c r="X4" s="431"/>
      <c r="Y4" s="432"/>
      <c r="Z4" s="437" t="s">
        <v>135</v>
      </c>
      <c r="AA4" s="438"/>
      <c r="AB4" s="438"/>
      <c r="AC4" s="438"/>
      <c r="AD4" s="438"/>
      <c r="AE4" s="439"/>
      <c r="AF4" s="351" t="s">
        <v>20</v>
      </c>
      <c r="AG4" s="393"/>
      <c r="AH4" s="345" t="s">
        <v>157</v>
      </c>
      <c r="AI4" s="346"/>
      <c r="AJ4" s="351" t="s">
        <v>158</v>
      </c>
      <c r="AK4" s="346"/>
      <c r="AL4" s="351" t="s">
        <v>145</v>
      </c>
      <c r="AM4" s="346"/>
      <c r="AN4" s="354" t="s">
        <v>136</v>
      </c>
      <c r="AO4" s="355"/>
      <c r="AP4" s="357" t="s">
        <v>2</v>
      </c>
      <c r="AQ4" s="358" t="s">
        <v>110</v>
      </c>
      <c r="AR4" s="357" t="s">
        <v>130</v>
      </c>
      <c r="AS4" s="440"/>
      <c r="AT4" s="358"/>
      <c r="AU4" s="357" t="s">
        <v>155</v>
      </c>
      <c r="AV4" s="358"/>
      <c r="AW4" s="351" t="s">
        <v>156</v>
      </c>
      <c r="AX4" s="346"/>
      <c r="AY4" s="376" t="s">
        <v>127</v>
      </c>
      <c r="AZ4" s="377"/>
      <c r="BA4" s="377"/>
      <c r="BB4" s="377"/>
      <c r="BC4" s="345" t="s">
        <v>13</v>
      </c>
      <c r="BD4" s="346"/>
      <c r="BE4" s="345" t="s">
        <v>140</v>
      </c>
      <c r="BF4" s="382"/>
      <c r="BG4" s="351" t="s">
        <v>131</v>
      </c>
      <c r="BH4" s="382"/>
      <c r="BI4" s="351" t="s">
        <v>132</v>
      </c>
      <c r="BJ4" s="382"/>
      <c r="BK4" s="357" t="s">
        <v>2</v>
      </c>
      <c r="BL4" s="358" t="s">
        <v>110</v>
      </c>
      <c r="BM4" s="357" t="s">
        <v>130</v>
      </c>
      <c r="BN4" s="440"/>
      <c r="BO4" s="358"/>
      <c r="BP4" s="351" t="s">
        <v>141</v>
      </c>
      <c r="BQ4" s="382"/>
      <c r="BR4" s="450" t="s">
        <v>14</v>
      </c>
      <c r="BS4" s="451"/>
      <c r="BT4" s="451"/>
      <c r="BU4" s="452"/>
      <c r="BV4" s="351" t="s">
        <v>139</v>
      </c>
      <c r="BW4" s="444"/>
    </row>
    <row r="5" spans="1:75" s="128" customFormat="1" ht="34.9" customHeight="1" x14ac:dyDescent="0.2">
      <c r="A5" s="430"/>
      <c r="B5" s="318"/>
      <c r="C5" s="319"/>
      <c r="D5" s="320"/>
      <c r="E5" s="306" t="s">
        <v>113</v>
      </c>
      <c r="F5" s="448"/>
      <c r="G5" s="306" t="s">
        <v>17</v>
      </c>
      <c r="H5" s="307"/>
      <c r="I5" s="306" t="s">
        <v>114</v>
      </c>
      <c r="J5" s="307"/>
      <c r="K5" s="306" t="s">
        <v>115</v>
      </c>
      <c r="L5" s="317"/>
      <c r="M5" s="319" t="s">
        <v>18</v>
      </c>
      <c r="N5" s="327"/>
      <c r="O5" s="306" t="s">
        <v>116</v>
      </c>
      <c r="P5" s="307"/>
      <c r="Q5" s="306" t="s">
        <v>117</v>
      </c>
      <c r="R5" s="307"/>
      <c r="S5" s="455"/>
      <c r="T5" s="456"/>
      <c r="U5" s="441"/>
      <c r="V5" s="434"/>
      <c r="W5" s="424"/>
      <c r="X5" s="433"/>
      <c r="Y5" s="434"/>
      <c r="Z5" s="357" t="s">
        <v>137</v>
      </c>
      <c r="AA5" s="358"/>
      <c r="AB5" s="357" t="s">
        <v>143</v>
      </c>
      <c r="AC5" s="358"/>
      <c r="AD5" s="357" t="s">
        <v>144</v>
      </c>
      <c r="AE5" s="358"/>
      <c r="AF5" s="352"/>
      <c r="AG5" s="347"/>
      <c r="AH5" s="347"/>
      <c r="AI5" s="348"/>
      <c r="AJ5" s="352"/>
      <c r="AK5" s="348"/>
      <c r="AL5" s="352"/>
      <c r="AM5" s="348"/>
      <c r="AN5" s="357" t="s">
        <v>202</v>
      </c>
      <c r="AO5" s="358"/>
      <c r="AP5" s="424"/>
      <c r="AQ5" s="430"/>
      <c r="AR5" s="441"/>
      <c r="AS5" s="442"/>
      <c r="AT5" s="430"/>
      <c r="AU5" s="359"/>
      <c r="AV5" s="360"/>
      <c r="AW5" s="352"/>
      <c r="AX5" s="348"/>
      <c r="AY5" s="351" t="s">
        <v>128</v>
      </c>
      <c r="AZ5" s="382"/>
      <c r="BA5" s="351" t="s">
        <v>142</v>
      </c>
      <c r="BB5" s="345"/>
      <c r="BC5" s="347"/>
      <c r="BD5" s="348"/>
      <c r="BE5" s="420"/>
      <c r="BF5" s="405"/>
      <c r="BG5" s="404"/>
      <c r="BH5" s="405"/>
      <c r="BI5" s="404"/>
      <c r="BJ5" s="405"/>
      <c r="BK5" s="424"/>
      <c r="BL5" s="430"/>
      <c r="BM5" s="441"/>
      <c r="BN5" s="442"/>
      <c r="BO5" s="430"/>
      <c r="BP5" s="404"/>
      <c r="BQ5" s="405"/>
      <c r="BR5" s="351" t="s">
        <v>133</v>
      </c>
      <c r="BS5" s="421"/>
      <c r="BT5" s="351" t="s">
        <v>134</v>
      </c>
      <c r="BU5" s="421"/>
      <c r="BV5" s="445"/>
      <c r="BW5" s="446"/>
    </row>
    <row r="6" spans="1:75" s="128" customFormat="1" ht="25.15" customHeight="1" x14ac:dyDescent="0.2">
      <c r="A6" s="430"/>
      <c r="B6" s="318"/>
      <c r="C6" s="319"/>
      <c r="D6" s="320"/>
      <c r="E6" s="449"/>
      <c r="F6" s="329"/>
      <c r="G6" s="308"/>
      <c r="H6" s="309"/>
      <c r="I6" s="308"/>
      <c r="J6" s="309"/>
      <c r="K6" s="308"/>
      <c r="L6" s="321"/>
      <c r="M6" s="328"/>
      <c r="N6" s="329"/>
      <c r="O6" s="308"/>
      <c r="P6" s="309"/>
      <c r="Q6" s="308"/>
      <c r="R6" s="309"/>
      <c r="S6" s="457"/>
      <c r="T6" s="458"/>
      <c r="U6" s="441"/>
      <c r="V6" s="434"/>
      <c r="W6" s="424"/>
      <c r="X6" s="433"/>
      <c r="Y6" s="434"/>
      <c r="Z6" s="353"/>
      <c r="AA6" s="350"/>
      <c r="AB6" s="353"/>
      <c r="AC6" s="350"/>
      <c r="AD6" s="353"/>
      <c r="AE6" s="350"/>
      <c r="AF6" s="353"/>
      <c r="AG6" s="349"/>
      <c r="AH6" s="349"/>
      <c r="AI6" s="350"/>
      <c r="AJ6" s="353"/>
      <c r="AK6" s="350"/>
      <c r="AL6" s="353"/>
      <c r="AM6" s="350"/>
      <c r="AN6" s="359"/>
      <c r="AO6" s="360"/>
      <c r="AP6" s="424"/>
      <c r="AQ6" s="430"/>
      <c r="AR6" s="441"/>
      <c r="AS6" s="442"/>
      <c r="AT6" s="430"/>
      <c r="AU6" s="354" t="s">
        <v>138</v>
      </c>
      <c r="AV6" s="355"/>
      <c r="AW6" s="353"/>
      <c r="AX6" s="350"/>
      <c r="AY6" s="383"/>
      <c r="AZ6" s="384"/>
      <c r="BA6" s="383" t="s">
        <v>129</v>
      </c>
      <c r="BB6" s="385"/>
      <c r="BC6" s="349"/>
      <c r="BD6" s="350"/>
      <c r="BE6" s="385"/>
      <c r="BF6" s="384"/>
      <c r="BG6" s="353"/>
      <c r="BH6" s="350"/>
      <c r="BI6" s="353"/>
      <c r="BJ6" s="350"/>
      <c r="BK6" s="424"/>
      <c r="BL6" s="430"/>
      <c r="BM6" s="441"/>
      <c r="BN6" s="442"/>
      <c r="BO6" s="430"/>
      <c r="BP6" s="353"/>
      <c r="BQ6" s="350"/>
      <c r="BR6" s="422"/>
      <c r="BS6" s="423"/>
      <c r="BT6" s="422"/>
      <c r="BU6" s="423"/>
      <c r="BV6" s="422"/>
      <c r="BW6" s="447"/>
    </row>
    <row r="7" spans="1:75" s="128" customFormat="1" ht="12" customHeight="1" x14ac:dyDescent="0.2">
      <c r="A7" s="360"/>
      <c r="B7" s="308"/>
      <c r="C7" s="321"/>
      <c r="D7" s="309"/>
      <c r="E7" s="62" t="s">
        <v>118</v>
      </c>
      <c r="F7" s="62" t="s">
        <v>61</v>
      </c>
      <c r="G7" s="62" t="s">
        <v>118</v>
      </c>
      <c r="H7" s="62" t="s">
        <v>61</v>
      </c>
      <c r="I7" s="62" t="s">
        <v>118</v>
      </c>
      <c r="J7" s="62" t="s">
        <v>61</v>
      </c>
      <c r="K7" s="124" t="s">
        <v>118</v>
      </c>
      <c r="L7" s="257" t="s">
        <v>61</v>
      </c>
      <c r="M7" s="258" t="s">
        <v>118</v>
      </c>
      <c r="N7" s="124" t="s">
        <v>61</v>
      </c>
      <c r="O7" s="124" t="s">
        <v>118</v>
      </c>
      <c r="P7" s="124" t="s">
        <v>61</v>
      </c>
      <c r="Q7" s="124" t="s">
        <v>118</v>
      </c>
      <c r="R7" s="124" t="s">
        <v>61</v>
      </c>
      <c r="S7" s="124" t="s">
        <v>118</v>
      </c>
      <c r="T7" s="124" t="s">
        <v>61</v>
      </c>
      <c r="U7" s="359"/>
      <c r="V7" s="436"/>
      <c r="W7" s="425"/>
      <c r="X7" s="435"/>
      <c r="Y7" s="436"/>
      <c r="Z7" s="124" t="s">
        <v>118</v>
      </c>
      <c r="AA7" s="124" t="s">
        <v>61</v>
      </c>
      <c r="AB7" s="124" t="s">
        <v>118</v>
      </c>
      <c r="AC7" s="124" t="s">
        <v>61</v>
      </c>
      <c r="AD7" s="124" t="s">
        <v>118</v>
      </c>
      <c r="AE7" s="124" t="s">
        <v>61</v>
      </c>
      <c r="AF7" s="124" t="s">
        <v>118</v>
      </c>
      <c r="AG7" s="257" t="s">
        <v>61</v>
      </c>
      <c r="AH7" s="258" t="s">
        <v>118</v>
      </c>
      <c r="AI7" s="124" t="s">
        <v>61</v>
      </c>
      <c r="AJ7" s="124" t="s">
        <v>118</v>
      </c>
      <c r="AK7" s="124" t="s">
        <v>61</v>
      </c>
      <c r="AL7" s="124" t="s">
        <v>118</v>
      </c>
      <c r="AM7" s="124" t="s">
        <v>61</v>
      </c>
      <c r="AN7" s="124" t="s">
        <v>118</v>
      </c>
      <c r="AO7" s="124" t="s">
        <v>61</v>
      </c>
      <c r="AP7" s="425"/>
      <c r="AQ7" s="360"/>
      <c r="AR7" s="359"/>
      <c r="AS7" s="443"/>
      <c r="AT7" s="360"/>
      <c r="AU7" s="124" t="s">
        <v>118</v>
      </c>
      <c r="AV7" s="124" t="s">
        <v>61</v>
      </c>
      <c r="AW7" s="124" t="s">
        <v>118</v>
      </c>
      <c r="AX7" s="124" t="s">
        <v>61</v>
      </c>
      <c r="AY7" s="124" t="s">
        <v>118</v>
      </c>
      <c r="AZ7" s="124" t="s">
        <v>61</v>
      </c>
      <c r="BA7" s="124" t="s">
        <v>118</v>
      </c>
      <c r="BB7" s="257" t="s">
        <v>61</v>
      </c>
      <c r="BC7" s="256" t="s">
        <v>118</v>
      </c>
      <c r="BD7" s="257" t="s">
        <v>61</v>
      </c>
      <c r="BE7" s="256" t="s">
        <v>118</v>
      </c>
      <c r="BF7" s="124" t="s">
        <v>61</v>
      </c>
      <c r="BG7" s="124" t="s">
        <v>118</v>
      </c>
      <c r="BH7" s="124" t="s">
        <v>61</v>
      </c>
      <c r="BI7" s="124" t="s">
        <v>118</v>
      </c>
      <c r="BJ7" s="124" t="s">
        <v>61</v>
      </c>
      <c r="BK7" s="425"/>
      <c r="BL7" s="360"/>
      <c r="BM7" s="359"/>
      <c r="BN7" s="443"/>
      <c r="BO7" s="360"/>
      <c r="BP7" s="124" t="s">
        <v>118</v>
      </c>
      <c r="BQ7" s="124" t="s">
        <v>61</v>
      </c>
      <c r="BR7" s="124" t="s">
        <v>118</v>
      </c>
      <c r="BS7" s="124" t="s">
        <v>61</v>
      </c>
      <c r="BT7" s="124" t="s">
        <v>118</v>
      </c>
      <c r="BU7" s="124" t="s">
        <v>61</v>
      </c>
      <c r="BV7" s="124" t="s">
        <v>118</v>
      </c>
      <c r="BW7" s="257" t="s">
        <v>61</v>
      </c>
    </row>
    <row r="8" spans="1:75" s="128" customFormat="1" ht="12" customHeight="1" x14ac:dyDescent="0.2">
      <c r="A8" s="265"/>
      <c r="B8" s="260"/>
      <c r="C8" s="260"/>
      <c r="D8" s="260"/>
      <c r="E8" s="264"/>
      <c r="F8" s="264"/>
      <c r="G8" s="264"/>
      <c r="H8" s="264"/>
      <c r="I8" s="264"/>
      <c r="J8" s="264"/>
      <c r="K8" s="265"/>
      <c r="L8" s="264"/>
      <c r="M8" s="264"/>
      <c r="N8" s="265"/>
      <c r="O8" s="265"/>
      <c r="P8" s="265"/>
      <c r="Q8" s="265"/>
      <c r="R8" s="265"/>
      <c r="S8" s="265"/>
      <c r="T8" s="265"/>
      <c r="U8" s="265"/>
      <c r="V8" s="266"/>
      <c r="W8" s="266"/>
      <c r="X8" s="266"/>
      <c r="Y8" s="266"/>
      <c r="Z8" s="265"/>
      <c r="AA8" s="265"/>
      <c r="AB8" s="265"/>
      <c r="AC8" s="265"/>
      <c r="AD8" s="265"/>
      <c r="AE8" s="265"/>
      <c r="AF8" s="265"/>
      <c r="AG8" s="264"/>
      <c r="AH8" s="264"/>
      <c r="AI8" s="265"/>
      <c r="AJ8" s="265"/>
      <c r="AK8" s="265"/>
      <c r="AL8" s="265"/>
      <c r="AM8" s="265"/>
      <c r="AN8" s="265"/>
      <c r="AO8" s="265"/>
      <c r="AP8" s="266"/>
      <c r="AQ8" s="265"/>
      <c r="AR8" s="265"/>
      <c r="AS8" s="265"/>
      <c r="AT8" s="265"/>
      <c r="AU8" s="265"/>
      <c r="AV8" s="265"/>
      <c r="AW8" s="265"/>
      <c r="AX8" s="265"/>
      <c r="AY8" s="265"/>
      <c r="AZ8" s="265"/>
      <c r="BA8" s="265"/>
      <c r="BB8" s="264"/>
      <c r="BC8" s="265"/>
      <c r="BD8" s="264"/>
      <c r="BE8" s="265"/>
      <c r="BF8" s="265"/>
      <c r="BG8" s="265"/>
      <c r="BH8" s="265"/>
      <c r="BI8" s="265"/>
      <c r="BJ8" s="265"/>
      <c r="BK8" s="266"/>
      <c r="BL8" s="265"/>
      <c r="BM8" s="265"/>
      <c r="BN8" s="265"/>
      <c r="BO8" s="265"/>
      <c r="BP8" s="265"/>
      <c r="BQ8" s="265"/>
      <c r="BR8" s="265"/>
      <c r="BS8" s="265"/>
      <c r="BT8" s="265"/>
      <c r="BU8" s="265"/>
      <c r="BV8" s="265"/>
      <c r="BW8" s="264"/>
    </row>
    <row r="9" spans="1:75" s="114" customFormat="1" ht="12" customHeight="1" x14ac:dyDescent="0.2">
      <c r="A9" s="83"/>
      <c r="B9" s="84"/>
      <c r="C9" s="84"/>
      <c r="D9" s="57"/>
      <c r="E9" s="394" t="s">
        <v>11</v>
      </c>
      <c r="F9" s="394"/>
      <c r="G9" s="394"/>
      <c r="H9" s="394"/>
      <c r="I9" s="394"/>
      <c r="J9" s="394"/>
      <c r="K9" s="394"/>
      <c r="L9" s="394"/>
      <c r="M9" s="394" t="s">
        <v>11</v>
      </c>
      <c r="N9" s="394"/>
      <c r="O9" s="394"/>
      <c r="P9" s="394"/>
      <c r="Q9" s="394"/>
      <c r="R9" s="394"/>
      <c r="S9" s="394"/>
      <c r="T9" s="394"/>
      <c r="U9" s="83"/>
      <c r="V9" s="265"/>
      <c r="W9" s="260"/>
      <c r="X9" s="260"/>
      <c r="Y9" s="260"/>
      <c r="Z9" s="394" t="s">
        <v>11</v>
      </c>
      <c r="AA9" s="394"/>
      <c r="AB9" s="394"/>
      <c r="AC9" s="394"/>
      <c r="AD9" s="394"/>
      <c r="AE9" s="394"/>
      <c r="AF9" s="394"/>
      <c r="AG9" s="394"/>
      <c r="AH9" s="394" t="s">
        <v>11</v>
      </c>
      <c r="AI9" s="394"/>
      <c r="AJ9" s="394"/>
      <c r="AK9" s="394"/>
      <c r="AL9" s="394"/>
      <c r="AM9" s="394"/>
      <c r="AN9" s="394"/>
      <c r="AO9" s="394"/>
      <c r="AP9" s="262"/>
      <c r="AQ9" s="265"/>
      <c r="AR9" s="265"/>
      <c r="AS9" s="265"/>
      <c r="AT9" s="265"/>
      <c r="AU9" s="394" t="s">
        <v>11</v>
      </c>
      <c r="AV9" s="417"/>
      <c r="AW9" s="417"/>
      <c r="AX9" s="417"/>
      <c r="AY9" s="417"/>
      <c r="AZ9" s="417"/>
      <c r="BA9" s="417"/>
      <c r="BB9" s="417"/>
      <c r="BC9" s="394" t="s">
        <v>11</v>
      </c>
      <c r="BD9" s="417"/>
      <c r="BE9" s="417"/>
      <c r="BF9" s="417"/>
      <c r="BG9" s="417"/>
      <c r="BH9" s="417"/>
      <c r="BI9" s="417"/>
      <c r="BJ9" s="417"/>
      <c r="BK9" s="259"/>
      <c r="BL9" s="259"/>
      <c r="BM9" s="259"/>
      <c r="BN9" s="259"/>
      <c r="BO9" s="259"/>
      <c r="BP9" s="394" t="s">
        <v>11</v>
      </c>
      <c r="BQ9" s="417"/>
      <c r="BR9" s="417"/>
      <c r="BS9" s="417"/>
      <c r="BT9" s="417"/>
      <c r="BU9" s="417"/>
      <c r="BV9" s="417"/>
      <c r="BW9" s="417"/>
    </row>
    <row r="10" spans="1:75" ht="12" customHeight="1" x14ac:dyDescent="0.2">
      <c r="A10" s="115">
        <v>1</v>
      </c>
      <c r="B10" s="261">
        <v>0</v>
      </c>
      <c r="C10" s="171" t="s">
        <v>55</v>
      </c>
      <c r="D10" s="261">
        <v>5000</v>
      </c>
      <c r="E10" s="173">
        <v>34</v>
      </c>
      <c r="F10" s="173">
        <v>-21</v>
      </c>
      <c r="G10" s="173">
        <v>10520</v>
      </c>
      <c r="H10" s="173">
        <v>17923</v>
      </c>
      <c r="I10" s="173">
        <v>11456</v>
      </c>
      <c r="J10" s="173">
        <v>21857</v>
      </c>
      <c r="K10" s="173">
        <v>133129</v>
      </c>
      <c r="L10" s="173">
        <v>311686</v>
      </c>
      <c r="M10" s="173">
        <v>1794</v>
      </c>
      <c r="N10" s="173">
        <v>3201</v>
      </c>
      <c r="O10" s="173">
        <v>2329</v>
      </c>
      <c r="P10" s="173">
        <v>2344</v>
      </c>
      <c r="Q10" s="173">
        <v>4002</v>
      </c>
      <c r="R10" s="173">
        <v>11070</v>
      </c>
      <c r="S10" s="173">
        <v>153367</v>
      </c>
      <c r="T10" s="173">
        <v>368059</v>
      </c>
      <c r="U10" s="115">
        <v>1</v>
      </c>
      <c r="V10" s="115">
        <v>1</v>
      </c>
      <c r="W10" s="261">
        <v>0</v>
      </c>
      <c r="X10" s="171" t="s">
        <v>55</v>
      </c>
      <c r="Y10" s="261">
        <v>5000</v>
      </c>
      <c r="Z10" s="173" t="s">
        <v>56</v>
      </c>
      <c r="AA10" s="173" t="s">
        <v>56</v>
      </c>
      <c r="AB10" s="173" t="s">
        <v>56</v>
      </c>
      <c r="AC10" s="173" t="s">
        <v>56</v>
      </c>
      <c r="AD10" s="173">
        <v>27</v>
      </c>
      <c r="AE10" s="173">
        <v>18</v>
      </c>
      <c r="AF10" s="173">
        <v>191160</v>
      </c>
      <c r="AG10" s="173">
        <v>348330</v>
      </c>
      <c r="AH10" s="173">
        <v>180316</v>
      </c>
      <c r="AI10" s="173">
        <v>108740</v>
      </c>
      <c r="AJ10" s="173">
        <v>5645</v>
      </c>
      <c r="AK10" s="173">
        <v>5941</v>
      </c>
      <c r="AL10" s="173">
        <v>34</v>
      </c>
      <c r="AM10" s="173">
        <v>40</v>
      </c>
      <c r="AN10" s="173" t="s">
        <v>56</v>
      </c>
      <c r="AO10" s="173" t="s">
        <v>56</v>
      </c>
      <c r="AP10" s="115">
        <v>1</v>
      </c>
      <c r="AQ10" s="115">
        <v>1</v>
      </c>
      <c r="AR10" s="261">
        <v>0</v>
      </c>
      <c r="AS10" s="171" t="s">
        <v>55</v>
      </c>
      <c r="AT10" s="261">
        <v>5000</v>
      </c>
      <c r="AU10" s="173">
        <v>2426</v>
      </c>
      <c r="AV10" s="173">
        <v>3945</v>
      </c>
      <c r="AW10" s="173">
        <v>152818</v>
      </c>
      <c r="AX10" s="173">
        <v>232922</v>
      </c>
      <c r="AY10" s="173">
        <v>38</v>
      </c>
      <c r="AZ10" s="173">
        <v>141</v>
      </c>
      <c r="BA10" s="173">
        <v>2135</v>
      </c>
      <c r="BB10" s="173">
        <v>461</v>
      </c>
      <c r="BC10" s="173">
        <v>152818</v>
      </c>
      <c r="BD10" s="173">
        <v>232319</v>
      </c>
      <c r="BE10" s="173">
        <v>50652</v>
      </c>
      <c r="BF10" s="173">
        <v>7509</v>
      </c>
      <c r="BG10" s="173">
        <v>34</v>
      </c>
      <c r="BH10" s="173">
        <v>4</v>
      </c>
      <c r="BI10" s="173">
        <v>109</v>
      </c>
      <c r="BJ10" s="173">
        <v>365</v>
      </c>
      <c r="BK10" s="115">
        <v>1</v>
      </c>
      <c r="BL10" s="115">
        <v>1</v>
      </c>
      <c r="BM10" s="261">
        <v>0</v>
      </c>
      <c r="BN10" s="171" t="s">
        <v>55</v>
      </c>
      <c r="BO10" s="261">
        <v>5000</v>
      </c>
      <c r="BP10" s="173">
        <v>50044</v>
      </c>
      <c r="BQ10" s="173">
        <v>22528</v>
      </c>
      <c r="BR10" s="170">
        <v>1970</v>
      </c>
      <c r="BS10" s="170">
        <v>5008</v>
      </c>
      <c r="BT10" s="170">
        <v>21853</v>
      </c>
      <c r="BU10" s="170">
        <v>-6968</v>
      </c>
      <c r="BV10" s="170">
        <v>26402</v>
      </c>
      <c r="BW10" s="170">
        <v>1083</v>
      </c>
    </row>
    <row r="11" spans="1:75" ht="12" customHeight="1" x14ac:dyDescent="0.2">
      <c r="A11" s="115">
        <v>2</v>
      </c>
      <c r="B11" s="261">
        <v>5000</v>
      </c>
      <c r="C11" s="171" t="s">
        <v>55</v>
      </c>
      <c r="D11" s="261">
        <v>10000</v>
      </c>
      <c r="E11" s="173">
        <v>29</v>
      </c>
      <c r="F11" s="173">
        <v>42</v>
      </c>
      <c r="G11" s="173">
        <v>13830</v>
      </c>
      <c r="H11" s="173">
        <v>73173</v>
      </c>
      <c r="I11" s="173">
        <v>14163</v>
      </c>
      <c r="J11" s="173">
        <v>76815</v>
      </c>
      <c r="K11" s="173">
        <v>102449</v>
      </c>
      <c r="L11" s="173">
        <v>748730</v>
      </c>
      <c r="M11" s="173">
        <v>1875</v>
      </c>
      <c r="N11" s="173">
        <v>5808</v>
      </c>
      <c r="O11" s="173">
        <v>3354</v>
      </c>
      <c r="P11" s="173">
        <v>9161</v>
      </c>
      <c r="Q11" s="173">
        <v>9388</v>
      </c>
      <c r="R11" s="173">
        <v>59524</v>
      </c>
      <c r="S11" s="173">
        <v>126799</v>
      </c>
      <c r="T11" s="173">
        <v>973254</v>
      </c>
      <c r="U11" s="115">
        <v>2</v>
      </c>
      <c r="V11" s="115">
        <v>2</v>
      </c>
      <c r="W11" s="261">
        <v>5000</v>
      </c>
      <c r="X11" s="171" t="s">
        <v>55</v>
      </c>
      <c r="Y11" s="261">
        <v>10000</v>
      </c>
      <c r="Z11" s="173">
        <v>3923</v>
      </c>
      <c r="AA11" s="173">
        <v>2988</v>
      </c>
      <c r="AB11" s="173">
        <v>4741</v>
      </c>
      <c r="AC11" s="173">
        <v>18667</v>
      </c>
      <c r="AD11" s="173">
        <v>18</v>
      </c>
      <c r="AE11" s="173">
        <v>13</v>
      </c>
      <c r="AF11" s="173">
        <v>126799</v>
      </c>
      <c r="AG11" s="173">
        <v>951585</v>
      </c>
      <c r="AH11" s="173">
        <v>126799</v>
      </c>
      <c r="AI11" s="173">
        <v>198834</v>
      </c>
      <c r="AJ11" s="173">
        <v>7227</v>
      </c>
      <c r="AK11" s="173">
        <v>9474</v>
      </c>
      <c r="AL11" s="173" t="s">
        <v>56</v>
      </c>
      <c r="AM11" s="173" t="s">
        <v>56</v>
      </c>
      <c r="AN11" s="173">
        <v>23</v>
      </c>
      <c r="AO11" s="173">
        <v>65</v>
      </c>
      <c r="AP11" s="115">
        <v>2</v>
      </c>
      <c r="AQ11" s="115">
        <v>2</v>
      </c>
      <c r="AR11" s="261">
        <v>5000</v>
      </c>
      <c r="AS11" s="171" t="s">
        <v>55</v>
      </c>
      <c r="AT11" s="261">
        <v>10000</v>
      </c>
      <c r="AU11" s="173">
        <v>1829</v>
      </c>
      <c r="AV11" s="173">
        <v>7432</v>
      </c>
      <c r="AW11" s="173">
        <v>126790</v>
      </c>
      <c r="AX11" s="173">
        <v>736114</v>
      </c>
      <c r="AY11" s="173">
        <v>76</v>
      </c>
      <c r="AZ11" s="173">
        <v>290</v>
      </c>
      <c r="BA11" s="173">
        <v>1730</v>
      </c>
      <c r="BB11" s="173">
        <v>362</v>
      </c>
      <c r="BC11" s="173">
        <v>126790</v>
      </c>
      <c r="BD11" s="173">
        <v>735461</v>
      </c>
      <c r="BE11" s="173">
        <v>50531</v>
      </c>
      <c r="BF11" s="173">
        <v>19635</v>
      </c>
      <c r="BG11" s="173" t="s">
        <v>56</v>
      </c>
      <c r="BH11" s="173" t="s">
        <v>56</v>
      </c>
      <c r="BI11" s="173">
        <v>85</v>
      </c>
      <c r="BJ11" s="173">
        <v>230</v>
      </c>
      <c r="BK11" s="115">
        <v>2</v>
      </c>
      <c r="BL11" s="115">
        <v>2</v>
      </c>
      <c r="BM11" s="261">
        <v>5000</v>
      </c>
      <c r="BN11" s="171" t="s">
        <v>55</v>
      </c>
      <c r="BO11" s="261">
        <v>10000</v>
      </c>
      <c r="BP11" s="170">
        <v>49993</v>
      </c>
      <c r="BQ11" s="170">
        <v>22391</v>
      </c>
      <c r="BR11" s="170">
        <v>4085</v>
      </c>
      <c r="BS11" s="170">
        <v>2195</v>
      </c>
      <c r="BT11" s="170">
        <v>32733</v>
      </c>
      <c r="BU11" s="170">
        <v>-16924</v>
      </c>
      <c r="BV11" s="170">
        <v>22372</v>
      </c>
      <c r="BW11" s="170">
        <v>738</v>
      </c>
    </row>
    <row r="12" spans="1:75" ht="12" customHeight="1" x14ac:dyDescent="0.2">
      <c r="A12" s="115">
        <v>3</v>
      </c>
      <c r="B12" s="261">
        <v>10000</v>
      </c>
      <c r="C12" s="171" t="s">
        <v>55</v>
      </c>
      <c r="D12" s="261">
        <v>15000</v>
      </c>
      <c r="E12" s="173">
        <v>55</v>
      </c>
      <c r="F12" s="173">
        <v>121</v>
      </c>
      <c r="G12" s="173">
        <v>14656</v>
      </c>
      <c r="H12" s="173">
        <v>119305</v>
      </c>
      <c r="I12" s="173">
        <v>14594</v>
      </c>
      <c r="J12" s="173">
        <v>122603</v>
      </c>
      <c r="K12" s="173">
        <v>103162</v>
      </c>
      <c r="L12" s="173">
        <v>1204894</v>
      </c>
      <c r="M12" s="173">
        <v>3304</v>
      </c>
      <c r="N12" s="173">
        <v>9493</v>
      </c>
      <c r="O12" s="173">
        <v>5113</v>
      </c>
      <c r="P12" s="173">
        <v>15702</v>
      </c>
      <c r="Q12" s="173">
        <v>29816</v>
      </c>
      <c r="R12" s="173">
        <v>343495</v>
      </c>
      <c r="S12" s="173">
        <v>142170</v>
      </c>
      <c r="T12" s="173">
        <v>1815614</v>
      </c>
      <c r="U12" s="115">
        <v>3</v>
      </c>
      <c r="V12" s="115">
        <v>3</v>
      </c>
      <c r="W12" s="261">
        <v>10000</v>
      </c>
      <c r="X12" s="171" t="s">
        <v>55</v>
      </c>
      <c r="Y12" s="261">
        <v>15000</v>
      </c>
      <c r="Z12" s="173">
        <v>11021</v>
      </c>
      <c r="AA12" s="173">
        <v>6346</v>
      </c>
      <c r="AB12" s="173">
        <v>6038</v>
      </c>
      <c r="AC12" s="173">
        <v>23694</v>
      </c>
      <c r="AD12" s="173">
        <v>36</v>
      </c>
      <c r="AE12" s="173">
        <v>26</v>
      </c>
      <c r="AF12" s="173">
        <v>142170</v>
      </c>
      <c r="AG12" s="173">
        <v>1785547</v>
      </c>
      <c r="AH12" s="173">
        <v>142170</v>
      </c>
      <c r="AI12" s="173">
        <v>340978</v>
      </c>
      <c r="AJ12" s="173">
        <v>17386</v>
      </c>
      <c r="AK12" s="173">
        <v>24969</v>
      </c>
      <c r="AL12" s="173" t="s">
        <v>56</v>
      </c>
      <c r="AM12" s="173" t="s">
        <v>56</v>
      </c>
      <c r="AN12" s="173" t="s">
        <v>56</v>
      </c>
      <c r="AO12" s="173" t="s">
        <v>56</v>
      </c>
      <c r="AP12" s="115">
        <v>3</v>
      </c>
      <c r="AQ12" s="115">
        <v>3</v>
      </c>
      <c r="AR12" s="261">
        <v>10000</v>
      </c>
      <c r="AS12" s="171" t="s">
        <v>55</v>
      </c>
      <c r="AT12" s="261">
        <v>15000</v>
      </c>
      <c r="AU12" s="173">
        <v>1402</v>
      </c>
      <c r="AV12" s="173">
        <v>7973</v>
      </c>
      <c r="AW12" s="173">
        <v>142165</v>
      </c>
      <c r="AX12" s="173">
        <v>1411236</v>
      </c>
      <c r="AY12" s="173">
        <v>146</v>
      </c>
      <c r="AZ12" s="173">
        <v>677</v>
      </c>
      <c r="BA12" s="173">
        <v>1628</v>
      </c>
      <c r="BB12" s="173">
        <v>346</v>
      </c>
      <c r="BC12" s="173">
        <v>142165</v>
      </c>
      <c r="BD12" s="173">
        <v>1410213</v>
      </c>
      <c r="BE12" s="173">
        <v>111754</v>
      </c>
      <c r="BF12" s="173">
        <v>54817</v>
      </c>
      <c r="BG12" s="173" t="s">
        <v>56</v>
      </c>
      <c r="BH12" s="173" t="s">
        <v>56</v>
      </c>
      <c r="BI12" s="173">
        <v>92</v>
      </c>
      <c r="BJ12" s="173">
        <v>254</v>
      </c>
      <c r="BK12" s="115">
        <v>3</v>
      </c>
      <c r="BL12" s="115">
        <v>3</v>
      </c>
      <c r="BM12" s="261">
        <v>10000</v>
      </c>
      <c r="BN12" s="171" t="s">
        <v>55</v>
      </c>
      <c r="BO12" s="261">
        <v>15000</v>
      </c>
      <c r="BP12" s="170">
        <v>108455</v>
      </c>
      <c r="BQ12" s="170">
        <v>61229</v>
      </c>
      <c r="BR12" s="170">
        <v>35768</v>
      </c>
      <c r="BS12" s="170">
        <v>13948</v>
      </c>
      <c r="BT12" s="170">
        <v>41378</v>
      </c>
      <c r="BU12" s="170">
        <v>-26196</v>
      </c>
      <c r="BV12" s="170">
        <v>30222</v>
      </c>
      <c r="BW12" s="170">
        <v>1594</v>
      </c>
    </row>
    <row r="13" spans="1:75" ht="12" customHeight="1" x14ac:dyDescent="0.2">
      <c r="A13" s="115">
        <v>4</v>
      </c>
      <c r="B13" s="261">
        <v>15000</v>
      </c>
      <c r="C13" s="171" t="s">
        <v>55</v>
      </c>
      <c r="D13" s="261">
        <v>20000</v>
      </c>
      <c r="E13" s="173">
        <v>52</v>
      </c>
      <c r="F13" s="173">
        <v>136</v>
      </c>
      <c r="G13" s="173">
        <v>12042</v>
      </c>
      <c r="H13" s="173">
        <v>126425</v>
      </c>
      <c r="I13" s="173">
        <v>11878</v>
      </c>
      <c r="J13" s="173">
        <v>124506</v>
      </c>
      <c r="K13" s="173">
        <v>106421</v>
      </c>
      <c r="L13" s="173">
        <v>1656374</v>
      </c>
      <c r="M13" s="173">
        <v>4826</v>
      </c>
      <c r="N13" s="173">
        <v>13705</v>
      </c>
      <c r="O13" s="173">
        <v>6095</v>
      </c>
      <c r="P13" s="173">
        <v>22199</v>
      </c>
      <c r="Q13" s="173">
        <v>59167</v>
      </c>
      <c r="R13" s="173">
        <v>920671</v>
      </c>
      <c r="S13" s="173">
        <v>162272</v>
      </c>
      <c r="T13" s="173">
        <v>2864016</v>
      </c>
      <c r="U13" s="115">
        <v>4</v>
      </c>
      <c r="V13" s="115">
        <v>4</v>
      </c>
      <c r="W13" s="261">
        <v>15000</v>
      </c>
      <c r="X13" s="171" t="s">
        <v>55</v>
      </c>
      <c r="Y13" s="261">
        <v>20000</v>
      </c>
      <c r="Z13" s="173">
        <v>18869</v>
      </c>
      <c r="AA13" s="173">
        <v>9374</v>
      </c>
      <c r="AB13" s="173">
        <v>6828</v>
      </c>
      <c r="AC13" s="173">
        <v>26779</v>
      </c>
      <c r="AD13" s="173">
        <v>36</v>
      </c>
      <c r="AE13" s="173">
        <v>23</v>
      </c>
      <c r="AF13" s="173">
        <v>162272</v>
      </c>
      <c r="AG13" s="173">
        <v>2827841</v>
      </c>
      <c r="AH13" s="173">
        <v>162272</v>
      </c>
      <c r="AI13" s="173">
        <v>519523</v>
      </c>
      <c r="AJ13" s="173">
        <v>33338</v>
      </c>
      <c r="AK13" s="173">
        <v>61418</v>
      </c>
      <c r="AL13" s="173">
        <v>2357</v>
      </c>
      <c r="AM13" s="173">
        <v>2364</v>
      </c>
      <c r="AN13" s="173">
        <v>84</v>
      </c>
      <c r="AO13" s="173">
        <v>203</v>
      </c>
      <c r="AP13" s="115">
        <v>4</v>
      </c>
      <c r="AQ13" s="115">
        <v>4</v>
      </c>
      <c r="AR13" s="261">
        <v>15000</v>
      </c>
      <c r="AS13" s="171" t="s">
        <v>55</v>
      </c>
      <c r="AT13" s="261">
        <v>20000</v>
      </c>
      <c r="AU13" s="173">
        <v>1021</v>
      </c>
      <c r="AV13" s="173">
        <v>7629</v>
      </c>
      <c r="AW13" s="173">
        <v>162271</v>
      </c>
      <c r="AX13" s="173">
        <v>2237148</v>
      </c>
      <c r="AY13" s="173">
        <v>180</v>
      </c>
      <c r="AZ13" s="173">
        <v>778</v>
      </c>
      <c r="BA13" s="173">
        <v>1695</v>
      </c>
      <c r="BB13" s="173">
        <v>359</v>
      </c>
      <c r="BC13" s="173">
        <v>162271</v>
      </c>
      <c r="BD13" s="173">
        <v>2236011</v>
      </c>
      <c r="BE13" s="173">
        <v>158053</v>
      </c>
      <c r="BF13" s="173">
        <v>165668</v>
      </c>
      <c r="BG13" s="173">
        <v>2357</v>
      </c>
      <c r="BH13" s="173">
        <v>312</v>
      </c>
      <c r="BI13" s="173">
        <v>147</v>
      </c>
      <c r="BJ13" s="173">
        <v>411</v>
      </c>
      <c r="BK13" s="115">
        <v>4</v>
      </c>
      <c r="BL13" s="115">
        <v>4</v>
      </c>
      <c r="BM13" s="261">
        <v>15000</v>
      </c>
      <c r="BN13" s="171" t="s">
        <v>55</v>
      </c>
      <c r="BO13" s="261">
        <v>20000</v>
      </c>
      <c r="BP13" s="170">
        <v>156396</v>
      </c>
      <c r="BQ13" s="170">
        <v>165176</v>
      </c>
      <c r="BR13" s="170">
        <v>73698</v>
      </c>
      <c r="BS13" s="170">
        <v>54580</v>
      </c>
      <c r="BT13" s="170">
        <v>42234</v>
      </c>
      <c r="BU13" s="170">
        <v>-29555</v>
      </c>
      <c r="BV13" s="170">
        <v>73552</v>
      </c>
      <c r="BW13" s="170">
        <v>4483</v>
      </c>
    </row>
    <row r="14" spans="1:75" ht="12" customHeight="1" x14ac:dyDescent="0.2">
      <c r="A14" s="115">
        <v>5</v>
      </c>
      <c r="B14" s="261">
        <v>20000</v>
      </c>
      <c r="C14" s="171" t="s">
        <v>55</v>
      </c>
      <c r="D14" s="261">
        <v>25000</v>
      </c>
      <c r="E14" s="173">
        <v>48</v>
      </c>
      <c r="F14" s="173">
        <v>129</v>
      </c>
      <c r="G14" s="173">
        <v>9545</v>
      </c>
      <c r="H14" s="173">
        <v>124753</v>
      </c>
      <c r="I14" s="173">
        <v>9649</v>
      </c>
      <c r="J14" s="173">
        <v>120224</v>
      </c>
      <c r="K14" s="173">
        <v>107357</v>
      </c>
      <c r="L14" s="173">
        <v>2238800</v>
      </c>
      <c r="M14" s="173">
        <v>3446</v>
      </c>
      <c r="N14" s="173">
        <v>14937</v>
      </c>
      <c r="O14" s="173">
        <v>5388</v>
      </c>
      <c r="P14" s="173">
        <v>24708</v>
      </c>
      <c r="Q14" s="173">
        <v>27045</v>
      </c>
      <c r="R14" s="173">
        <v>427641</v>
      </c>
      <c r="S14" s="173">
        <v>130206</v>
      </c>
      <c r="T14" s="173">
        <v>2951191</v>
      </c>
      <c r="U14" s="115">
        <v>5</v>
      </c>
      <c r="V14" s="115">
        <v>5</v>
      </c>
      <c r="W14" s="261">
        <v>20000</v>
      </c>
      <c r="X14" s="171" t="s">
        <v>55</v>
      </c>
      <c r="Y14" s="261">
        <v>25000</v>
      </c>
      <c r="Z14" s="173">
        <v>10769</v>
      </c>
      <c r="AA14" s="173">
        <v>7790</v>
      </c>
      <c r="AB14" s="173">
        <v>6570</v>
      </c>
      <c r="AC14" s="173">
        <v>25749</v>
      </c>
      <c r="AD14" s="173">
        <v>30</v>
      </c>
      <c r="AE14" s="173">
        <v>22</v>
      </c>
      <c r="AF14" s="173">
        <v>130206</v>
      </c>
      <c r="AG14" s="173">
        <v>2917630</v>
      </c>
      <c r="AH14" s="173">
        <v>130206</v>
      </c>
      <c r="AI14" s="173">
        <v>517946</v>
      </c>
      <c r="AJ14" s="173">
        <v>19005</v>
      </c>
      <c r="AK14" s="173">
        <v>41846</v>
      </c>
      <c r="AL14" s="173">
        <v>4046</v>
      </c>
      <c r="AM14" s="173">
        <v>4065</v>
      </c>
      <c r="AN14" s="173">
        <v>77</v>
      </c>
      <c r="AO14" s="173">
        <v>192</v>
      </c>
      <c r="AP14" s="115">
        <v>5</v>
      </c>
      <c r="AQ14" s="115">
        <v>5</v>
      </c>
      <c r="AR14" s="261">
        <v>20000</v>
      </c>
      <c r="AS14" s="171" t="s">
        <v>55</v>
      </c>
      <c r="AT14" s="261">
        <v>25000</v>
      </c>
      <c r="AU14" s="173">
        <v>772</v>
      </c>
      <c r="AV14" s="173">
        <v>7195</v>
      </c>
      <c r="AW14" s="173">
        <v>130205</v>
      </c>
      <c r="AX14" s="173">
        <v>2346822</v>
      </c>
      <c r="AY14" s="173">
        <v>151</v>
      </c>
      <c r="AZ14" s="173">
        <v>667</v>
      </c>
      <c r="BA14" s="173">
        <v>1695</v>
      </c>
      <c r="BB14" s="173">
        <v>350</v>
      </c>
      <c r="BC14" s="173">
        <v>130205</v>
      </c>
      <c r="BD14" s="173">
        <v>2345805</v>
      </c>
      <c r="BE14" s="173">
        <v>128622</v>
      </c>
      <c r="BF14" s="173">
        <v>261805</v>
      </c>
      <c r="BG14" s="173">
        <v>4046</v>
      </c>
      <c r="BH14" s="173">
        <v>530</v>
      </c>
      <c r="BI14" s="173">
        <v>204</v>
      </c>
      <c r="BJ14" s="173">
        <v>629</v>
      </c>
      <c r="BK14" s="115">
        <v>5</v>
      </c>
      <c r="BL14" s="115">
        <v>5</v>
      </c>
      <c r="BM14" s="261">
        <v>20000</v>
      </c>
      <c r="BN14" s="171" t="s">
        <v>55</v>
      </c>
      <c r="BO14" s="261">
        <v>25000</v>
      </c>
      <c r="BP14" s="170">
        <v>128242</v>
      </c>
      <c r="BQ14" s="170">
        <v>261442</v>
      </c>
      <c r="BR14" s="170">
        <v>43382</v>
      </c>
      <c r="BS14" s="170">
        <v>57257</v>
      </c>
      <c r="BT14" s="170">
        <v>43543</v>
      </c>
      <c r="BU14" s="170">
        <v>-31115</v>
      </c>
      <c r="BV14" s="170">
        <v>111251</v>
      </c>
      <c r="BW14" s="170">
        <v>11857</v>
      </c>
    </row>
    <row r="15" spans="1:75" ht="12" customHeight="1" x14ac:dyDescent="0.2">
      <c r="A15" s="115">
        <v>6</v>
      </c>
      <c r="B15" s="261">
        <v>25000</v>
      </c>
      <c r="C15" s="171" t="s">
        <v>55</v>
      </c>
      <c r="D15" s="261">
        <v>30000</v>
      </c>
      <c r="E15" s="173">
        <v>43</v>
      </c>
      <c r="F15" s="173">
        <v>144</v>
      </c>
      <c r="G15" s="173">
        <v>7265</v>
      </c>
      <c r="H15" s="173">
        <v>102161</v>
      </c>
      <c r="I15" s="173">
        <v>8227</v>
      </c>
      <c r="J15" s="173">
        <v>118228</v>
      </c>
      <c r="K15" s="173">
        <v>100367</v>
      </c>
      <c r="L15" s="173">
        <v>2634352</v>
      </c>
      <c r="M15" s="173">
        <v>1747</v>
      </c>
      <c r="N15" s="173">
        <v>11570</v>
      </c>
      <c r="O15" s="173">
        <v>4574</v>
      </c>
      <c r="P15" s="173">
        <v>22619</v>
      </c>
      <c r="Q15" s="173">
        <v>13085</v>
      </c>
      <c r="R15" s="173">
        <v>155330</v>
      </c>
      <c r="S15" s="173">
        <v>109873</v>
      </c>
      <c r="T15" s="173">
        <v>3044405</v>
      </c>
      <c r="U15" s="115">
        <v>6</v>
      </c>
      <c r="V15" s="115">
        <v>6</v>
      </c>
      <c r="W15" s="261">
        <v>25000</v>
      </c>
      <c r="X15" s="171" t="s">
        <v>55</v>
      </c>
      <c r="Y15" s="261">
        <v>30000</v>
      </c>
      <c r="Z15" s="173">
        <v>5527</v>
      </c>
      <c r="AA15" s="173">
        <v>5029</v>
      </c>
      <c r="AB15" s="173">
        <v>6328</v>
      </c>
      <c r="AC15" s="173">
        <v>24759</v>
      </c>
      <c r="AD15" s="173">
        <v>27</v>
      </c>
      <c r="AE15" s="173">
        <v>17</v>
      </c>
      <c r="AF15" s="173">
        <v>109873</v>
      </c>
      <c r="AG15" s="173">
        <v>3014601</v>
      </c>
      <c r="AH15" s="173">
        <v>109873</v>
      </c>
      <c r="AI15" s="173">
        <v>521146</v>
      </c>
      <c r="AJ15" s="173">
        <v>12311</v>
      </c>
      <c r="AK15" s="173">
        <v>25441</v>
      </c>
      <c r="AL15" s="173">
        <v>5133</v>
      </c>
      <c r="AM15" s="173">
        <v>5444</v>
      </c>
      <c r="AN15" s="173">
        <v>62</v>
      </c>
      <c r="AO15" s="173">
        <v>170</v>
      </c>
      <c r="AP15" s="115">
        <v>6</v>
      </c>
      <c r="AQ15" s="115">
        <v>6</v>
      </c>
      <c r="AR15" s="261">
        <v>25000</v>
      </c>
      <c r="AS15" s="171" t="s">
        <v>55</v>
      </c>
      <c r="AT15" s="261">
        <v>30000</v>
      </c>
      <c r="AU15" s="173">
        <v>540</v>
      </c>
      <c r="AV15" s="173">
        <v>5048</v>
      </c>
      <c r="AW15" s="173">
        <v>109873</v>
      </c>
      <c r="AX15" s="173">
        <v>2457686</v>
      </c>
      <c r="AY15" s="173">
        <v>479</v>
      </c>
      <c r="AZ15" s="173">
        <v>2518</v>
      </c>
      <c r="BA15" s="173">
        <v>1866</v>
      </c>
      <c r="BB15" s="173">
        <v>377</v>
      </c>
      <c r="BC15" s="173">
        <v>109873</v>
      </c>
      <c r="BD15" s="173">
        <v>2454791</v>
      </c>
      <c r="BE15" s="173">
        <v>109262</v>
      </c>
      <c r="BF15" s="173">
        <v>342910</v>
      </c>
      <c r="BG15" s="173">
        <v>5133</v>
      </c>
      <c r="BH15" s="173">
        <v>667</v>
      </c>
      <c r="BI15" s="173">
        <v>608</v>
      </c>
      <c r="BJ15" s="173">
        <v>1305</v>
      </c>
      <c r="BK15" s="115">
        <v>6</v>
      </c>
      <c r="BL15" s="115">
        <v>6</v>
      </c>
      <c r="BM15" s="261">
        <v>25000</v>
      </c>
      <c r="BN15" s="171" t="s">
        <v>55</v>
      </c>
      <c r="BO15" s="261">
        <v>30000</v>
      </c>
      <c r="BP15" s="170">
        <v>109112</v>
      </c>
      <c r="BQ15" s="170">
        <v>341873</v>
      </c>
      <c r="BR15" s="170">
        <v>26998</v>
      </c>
      <c r="BS15" s="170">
        <v>46972</v>
      </c>
      <c r="BT15" s="170">
        <v>45617</v>
      </c>
      <c r="BU15" s="170">
        <v>-33883</v>
      </c>
      <c r="BV15" s="170">
        <v>103300</v>
      </c>
      <c r="BW15" s="170">
        <v>16538</v>
      </c>
    </row>
    <row r="16" spans="1:75" ht="12" customHeight="1" x14ac:dyDescent="0.2">
      <c r="A16" s="115">
        <v>7</v>
      </c>
      <c r="B16" s="261">
        <v>30000</v>
      </c>
      <c r="C16" s="171" t="s">
        <v>55</v>
      </c>
      <c r="D16" s="261">
        <v>35000</v>
      </c>
      <c r="E16" s="173">
        <v>27</v>
      </c>
      <c r="F16" s="173">
        <v>80</v>
      </c>
      <c r="G16" s="173">
        <v>6011</v>
      </c>
      <c r="H16" s="173">
        <v>95582</v>
      </c>
      <c r="I16" s="173">
        <v>7026</v>
      </c>
      <c r="J16" s="173">
        <v>110129</v>
      </c>
      <c r="K16" s="173">
        <v>91717</v>
      </c>
      <c r="L16" s="173">
        <v>2887378</v>
      </c>
      <c r="M16" s="173">
        <v>1161</v>
      </c>
      <c r="N16" s="173">
        <v>8542</v>
      </c>
      <c r="O16" s="173">
        <v>4308</v>
      </c>
      <c r="P16" s="173">
        <v>21460</v>
      </c>
      <c r="Q16" s="173">
        <v>8729</v>
      </c>
      <c r="R16" s="173">
        <v>85059</v>
      </c>
      <c r="S16" s="173">
        <v>98048</v>
      </c>
      <c r="T16" s="173">
        <v>3208229</v>
      </c>
      <c r="U16" s="115">
        <v>7</v>
      </c>
      <c r="V16" s="115">
        <v>7</v>
      </c>
      <c r="W16" s="261">
        <v>30000</v>
      </c>
      <c r="X16" s="171" t="s">
        <v>55</v>
      </c>
      <c r="Y16" s="261">
        <v>35000</v>
      </c>
      <c r="Z16" s="173">
        <v>3845</v>
      </c>
      <c r="AA16" s="173">
        <v>3517</v>
      </c>
      <c r="AB16" s="173">
        <v>5819</v>
      </c>
      <c r="AC16" s="173">
        <v>22691</v>
      </c>
      <c r="AD16" s="173" t="s">
        <v>55</v>
      </c>
      <c r="AE16" s="173" t="s">
        <v>55</v>
      </c>
      <c r="AF16" s="173">
        <v>98048</v>
      </c>
      <c r="AG16" s="173">
        <v>3182022</v>
      </c>
      <c r="AH16" s="173">
        <v>98048</v>
      </c>
      <c r="AI16" s="173">
        <v>533040</v>
      </c>
      <c r="AJ16" s="173">
        <v>9944</v>
      </c>
      <c r="AK16" s="173">
        <v>19397</v>
      </c>
      <c r="AL16" s="173">
        <v>6182</v>
      </c>
      <c r="AM16" s="173">
        <v>7042</v>
      </c>
      <c r="AN16" s="173">
        <v>57</v>
      </c>
      <c r="AO16" s="173">
        <v>203</v>
      </c>
      <c r="AP16" s="115">
        <v>7</v>
      </c>
      <c r="AQ16" s="115">
        <v>7</v>
      </c>
      <c r="AR16" s="261">
        <v>30000</v>
      </c>
      <c r="AS16" s="171" t="s">
        <v>55</v>
      </c>
      <c r="AT16" s="261">
        <v>35000</v>
      </c>
      <c r="AU16" s="173">
        <v>426</v>
      </c>
      <c r="AV16" s="173">
        <v>4602</v>
      </c>
      <c r="AW16" s="173">
        <v>98047</v>
      </c>
      <c r="AX16" s="173">
        <v>2618044</v>
      </c>
      <c r="AY16" s="173">
        <v>1197</v>
      </c>
      <c r="AZ16" s="173">
        <v>6419</v>
      </c>
      <c r="BA16" s="173">
        <v>1772</v>
      </c>
      <c r="BB16" s="173">
        <v>370</v>
      </c>
      <c r="BC16" s="173">
        <v>98047</v>
      </c>
      <c r="BD16" s="173">
        <v>2611255</v>
      </c>
      <c r="BE16" s="173">
        <v>97743</v>
      </c>
      <c r="BF16" s="173">
        <v>422028</v>
      </c>
      <c r="BG16" s="173">
        <v>6182</v>
      </c>
      <c r="BH16" s="173">
        <v>805</v>
      </c>
      <c r="BI16" s="173">
        <v>1455</v>
      </c>
      <c r="BJ16" s="173">
        <v>2745</v>
      </c>
      <c r="BK16" s="115">
        <v>7</v>
      </c>
      <c r="BL16" s="115">
        <v>7</v>
      </c>
      <c r="BM16" s="261">
        <v>30000</v>
      </c>
      <c r="BN16" s="171" t="s">
        <v>55</v>
      </c>
      <c r="BO16" s="261">
        <v>35000</v>
      </c>
      <c r="BP16" s="170">
        <v>97681</v>
      </c>
      <c r="BQ16" s="170">
        <v>421271</v>
      </c>
      <c r="BR16" s="170">
        <v>20505</v>
      </c>
      <c r="BS16" s="170">
        <v>44250</v>
      </c>
      <c r="BT16" s="170">
        <v>45682</v>
      </c>
      <c r="BU16" s="170">
        <v>-34508</v>
      </c>
      <c r="BV16" s="170">
        <v>95928</v>
      </c>
      <c r="BW16" s="170">
        <v>21114</v>
      </c>
    </row>
    <row r="17" spans="1:75" ht="12" customHeight="1" x14ac:dyDescent="0.2">
      <c r="A17" s="115">
        <v>8</v>
      </c>
      <c r="B17" s="261">
        <v>35000</v>
      </c>
      <c r="C17" s="171" t="s">
        <v>55</v>
      </c>
      <c r="D17" s="261">
        <v>40000</v>
      </c>
      <c r="E17" s="173">
        <v>42</v>
      </c>
      <c r="F17" s="173">
        <v>262</v>
      </c>
      <c r="G17" s="173">
        <v>5115</v>
      </c>
      <c r="H17" s="173">
        <v>87999</v>
      </c>
      <c r="I17" s="173">
        <v>6150</v>
      </c>
      <c r="J17" s="173">
        <v>106073</v>
      </c>
      <c r="K17" s="173">
        <v>83522</v>
      </c>
      <c r="L17" s="173">
        <v>3051606</v>
      </c>
      <c r="M17" s="173">
        <v>826</v>
      </c>
      <c r="N17" s="173">
        <v>6116</v>
      </c>
      <c r="O17" s="173">
        <v>4300</v>
      </c>
      <c r="P17" s="173">
        <v>21524</v>
      </c>
      <c r="Q17" s="173">
        <v>6708</v>
      </c>
      <c r="R17" s="173">
        <v>58699</v>
      </c>
      <c r="S17" s="173">
        <v>88491</v>
      </c>
      <c r="T17" s="173">
        <v>3332280</v>
      </c>
      <c r="U17" s="115">
        <v>8</v>
      </c>
      <c r="V17" s="115">
        <v>8</v>
      </c>
      <c r="W17" s="261">
        <v>35000</v>
      </c>
      <c r="X17" s="171" t="s">
        <v>55</v>
      </c>
      <c r="Y17" s="261">
        <v>40000</v>
      </c>
      <c r="Z17" s="173">
        <v>3127</v>
      </c>
      <c r="AA17" s="173">
        <v>2827</v>
      </c>
      <c r="AB17" s="173">
        <v>4886</v>
      </c>
      <c r="AC17" s="173">
        <v>18933</v>
      </c>
      <c r="AD17" s="173" t="s">
        <v>55</v>
      </c>
      <c r="AE17" s="173" t="s">
        <v>55</v>
      </c>
      <c r="AF17" s="173">
        <v>88491</v>
      </c>
      <c r="AG17" s="173">
        <v>3310520</v>
      </c>
      <c r="AH17" s="173">
        <v>88491</v>
      </c>
      <c r="AI17" s="173">
        <v>543718</v>
      </c>
      <c r="AJ17" s="173">
        <v>9197</v>
      </c>
      <c r="AK17" s="173">
        <v>17841</v>
      </c>
      <c r="AL17" s="173">
        <v>6983</v>
      </c>
      <c r="AM17" s="173">
        <v>8494</v>
      </c>
      <c r="AN17" s="173">
        <v>82</v>
      </c>
      <c r="AO17" s="173">
        <v>346</v>
      </c>
      <c r="AP17" s="115">
        <v>8</v>
      </c>
      <c r="AQ17" s="115">
        <v>8</v>
      </c>
      <c r="AR17" s="261">
        <v>35000</v>
      </c>
      <c r="AS17" s="171" t="s">
        <v>55</v>
      </c>
      <c r="AT17" s="261">
        <v>40000</v>
      </c>
      <c r="AU17" s="173">
        <v>329</v>
      </c>
      <c r="AV17" s="173">
        <v>4207</v>
      </c>
      <c r="AW17" s="173">
        <v>88490</v>
      </c>
      <c r="AX17" s="173">
        <v>2736241</v>
      </c>
      <c r="AY17" s="173">
        <v>1149</v>
      </c>
      <c r="AZ17" s="173">
        <v>7051</v>
      </c>
      <c r="BA17" s="173">
        <v>1801</v>
      </c>
      <c r="BB17" s="173">
        <v>372</v>
      </c>
      <c r="BC17" s="173">
        <v>88490</v>
      </c>
      <c r="BD17" s="173">
        <v>2728817</v>
      </c>
      <c r="BE17" s="173">
        <v>88307</v>
      </c>
      <c r="BF17" s="173">
        <v>490774</v>
      </c>
      <c r="BG17" s="173">
        <v>6983</v>
      </c>
      <c r="BH17" s="173">
        <v>907</v>
      </c>
      <c r="BI17" s="173">
        <v>1573</v>
      </c>
      <c r="BJ17" s="173">
        <v>3421</v>
      </c>
      <c r="BK17" s="115">
        <v>8</v>
      </c>
      <c r="BL17" s="115">
        <v>8</v>
      </c>
      <c r="BM17" s="261">
        <v>35000</v>
      </c>
      <c r="BN17" s="171" t="s">
        <v>55</v>
      </c>
      <c r="BO17" s="261">
        <v>40000</v>
      </c>
      <c r="BP17" s="170">
        <v>88275</v>
      </c>
      <c r="BQ17" s="170">
        <v>490226</v>
      </c>
      <c r="BR17" s="170">
        <v>16475</v>
      </c>
      <c r="BS17" s="170">
        <v>43021</v>
      </c>
      <c r="BT17" s="170">
        <v>43264</v>
      </c>
      <c r="BU17" s="170">
        <v>-33653</v>
      </c>
      <c r="BV17" s="170">
        <v>87628</v>
      </c>
      <c r="BW17" s="170">
        <v>25100</v>
      </c>
    </row>
    <row r="18" spans="1:75" ht="12" customHeight="1" x14ac:dyDescent="0.2">
      <c r="A18" s="115">
        <v>9</v>
      </c>
      <c r="B18" s="261">
        <v>40000</v>
      </c>
      <c r="C18" s="171" t="s">
        <v>55</v>
      </c>
      <c r="D18" s="261">
        <v>45000</v>
      </c>
      <c r="E18" s="173">
        <v>32</v>
      </c>
      <c r="F18" s="173">
        <v>284</v>
      </c>
      <c r="G18" s="173">
        <v>4171</v>
      </c>
      <c r="H18" s="173">
        <v>80725</v>
      </c>
      <c r="I18" s="173">
        <v>5176</v>
      </c>
      <c r="J18" s="173">
        <v>98451</v>
      </c>
      <c r="K18" s="173">
        <v>65700</v>
      </c>
      <c r="L18" s="173">
        <v>2724625</v>
      </c>
      <c r="M18" s="173">
        <v>611</v>
      </c>
      <c r="N18" s="173">
        <v>4537</v>
      </c>
      <c r="O18" s="173">
        <v>4059</v>
      </c>
      <c r="P18" s="173">
        <v>19364</v>
      </c>
      <c r="Q18" s="173">
        <v>4799</v>
      </c>
      <c r="R18" s="173">
        <v>39828</v>
      </c>
      <c r="S18" s="173">
        <v>69670</v>
      </c>
      <c r="T18" s="173">
        <v>2967816</v>
      </c>
      <c r="U18" s="115">
        <v>9</v>
      </c>
      <c r="V18" s="115">
        <v>9</v>
      </c>
      <c r="W18" s="261">
        <v>40000</v>
      </c>
      <c r="X18" s="171" t="s">
        <v>55</v>
      </c>
      <c r="Y18" s="261">
        <v>45000</v>
      </c>
      <c r="Z18" s="173">
        <v>2555</v>
      </c>
      <c r="AA18" s="173">
        <v>2310</v>
      </c>
      <c r="AB18" s="173">
        <v>3720</v>
      </c>
      <c r="AC18" s="173">
        <v>14453</v>
      </c>
      <c r="AD18" s="173" t="s">
        <v>55</v>
      </c>
      <c r="AE18" s="173" t="s">
        <v>55</v>
      </c>
      <c r="AF18" s="173">
        <v>69670</v>
      </c>
      <c r="AG18" s="173">
        <v>2951053</v>
      </c>
      <c r="AH18" s="173">
        <v>69670</v>
      </c>
      <c r="AI18" s="173">
        <v>478938</v>
      </c>
      <c r="AJ18" s="173">
        <v>7038</v>
      </c>
      <c r="AK18" s="173">
        <v>13772</v>
      </c>
      <c r="AL18" s="173">
        <v>6644</v>
      </c>
      <c r="AM18" s="173">
        <v>8723</v>
      </c>
      <c r="AN18" s="173">
        <v>84</v>
      </c>
      <c r="AO18" s="173">
        <v>265</v>
      </c>
      <c r="AP18" s="115">
        <v>9</v>
      </c>
      <c r="AQ18" s="115">
        <v>9</v>
      </c>
      <c r="AR18" s="261">
        <v>40000</v>
      </c>
      <c r="AS18" s="171" t="s">
        <v>55</v>
      </c>
      <c r="AT18" s="261">
        <v>45000</v>
      </c>
      <c r="AU18" s="173">
        <v>255</v>
      </c>
      <c r="AV18" s="173">
        <v>4008</v>
      </c>
      <c r="AW18" s="173">
        <v>69670</v>
      </c>
      <c r="AX18" s="173">
        <v>2445553</v>
      </c>
      <c r="AY18" s="173">
        <v>1005</v>
      </c>
      <c r="AZ18" s="173">
        <v>6090</v>
      </c>
      <c r="BA18" s="173">
        <v>1577</v>
      </c>
      <c r="BB18" s="173">
        <v>324</v>
      </c>
      <c r="BC18" s="173">
        <v>69670</v>
      </c>
      <c r="BD18" s="173">
        <v>2439139</v>
      </c>
      <c r="BE18" s="173">
        <v>69549</v>
      </c>
      <c r="BF18" s="173">
        <v>478574</v>
      </c>
      <c r="BG18" s="173">
        <v>6644</v>
      </c>
      <c r="BH18" s="173">
        <v>872</v>
      </c>
      <c r="BI18" s="173">
        <v>1402</v>
      </c>
      <c r="BJ18" s="173">
        <v>3037</v>
      </c>
      <c r="BK18" s="115">
        <v>9</v>
      </c>
      <c r="BL18" s="115">
        <v>9</v>
      </c>
      <c r="BM18" s="261">
        <v>40000</v>
      </c>
      <c r="BN18" s="171" t="s">
        <v>55</v>
      </c>
      <c r="BO18" s="261">
        <v>45000</v>
      </c>
      <c r="BP18" s="170">
        <v>69531</v>
      </c>
      <c r="BQ18" s="170">
        <v>476735</v>
      </c>
      <c r="BR18" s="170">
        <v>12803</v>
      </c>
      <c r="BS18" s="170">
        <v>40897</v>
      </c>
      <c r="BT18" s="170">
        <v>35880</v>
      </c>
      <c r="BU18" s="170">
        <v>-30976</v>
      </c>
      <c r="BV18" s="170">
        <v>69310</v>
      </c>
      <c r="BW18" s="170">
        <v>24692</v>
      </c>
    </row>
    <row r="19" spans="1:75" ht="12" customHeight="1" x14ac:dyDescent="0.2">
      <c r="A19" s="115">
        <v>10</v>
      </c>
      <c r="B19" s="261">
        <v>45000</v>
      </c>
      <c r="C19" s="171" t="s">
        <v>55</v>
      </c>
      <c r="D19" s="261">
        <v>50000</v>
      </c>
      <c r="E19" s="173">
        <v>36</v>
      </c>
      <c r="F19" s="173">
        <v>104</v>
      </c>
      <c r="G19" s="173">
        <v>3416</v>
      </c>
      <c r="H19" s="173">
        <v>74505</v>
      </c>
      <c r="I19" s="173">
        <v>4295</v>
      </c>
      <c r="J19" s="173">
        <v>93830</v>
      </c>
      <c r="K19" s="173">
        <v>50021</v>
      </c>
      <c r="L19" s="173">
        <v>2321178</v>
      </c>
      <c r="M19" s="173">
        <v>418</v>
      </c>
      <c r="N19" s="173">
        <v>3739</v>
      </c>
      <c r="O19" s="173">
        <v>3756</v>
      </c>
      <c r="P19" s="173">
        <v>22072</v>
      </c>
      <c r="Q19" s="173">
        <v>3213</v>
      </c>
      <c r="R19" s="173">
        <v>27582</v>
      </c>
      <c r="S19" s="173">
        <v>53356</v>
      </c>
      <c r="T19" s="173">
        <v>2543011</v>
      </c>
      <c r="U19" s="115">
        <v>10</v>
      </c>
      <c r="V19" s="115">
        <v>10</v>
      </c>
      <c r="W19" s="261">
        <v>45000</v>
      </c>
      <c r="X19" s="171" t="s">
        <v>55</v>
      </c>
      <c r="Y19" s="261">
        <v>50000</v>
      </c>
      <c r="Z19" s="173">
        <v>1942</v>
      </c>
      <c r="AA19" s="173">
        <v>1893</v>
      </c>
      <c r="AB19" s="173">
        <v>2864</v>
      </c>
      <c r="AC19" s="173">
        <v>11014</v>
      </c>
      <c r="AD19" s="173" t="s">
        <v>55</v>
      </c>
      <c r="AE19" s="173" t="s">
        <v>55</v>
      </c>
      <c r="AF19" s="173">
        <v>53356</v>
      </c>
      <c r="AG19" s="173">
        <v>2530105</v>
      </c>
      <c r="AH19" s="173">
        <v>53356</v>
      </c>
      <c r="AI19" s="173">
        <v>402611</v>
      </c>
      <c r="AJ19" s="173">
        <v>5368</v>
      </c>
      <c r="AK19" s="173">
        <v>10013</v>
      </c>
      <c r="AL19" s="173">
        <v>5620</v>
      </c>
      <c r="AM19" s="173">
        <v>7981</v>
      </c>
      <c r="AN19" s="173">
        <v>82</v>
      </c>
      <c r="AO19" s="173">
        <v>357</v>
      </c>
      <c r="AP19" s="115">
        <v>10</v>
      </c>
      <c r="AQ19" s="115">
        <v>10</v>
      </c>
      <c r="AR19" s="261">
        <v>45000</v>
      </c>
      <c r="AS19" s="171" t="s">
        <v>55</v>
      </c>
      <c r="AT19" s="261">
        <v>50000</v>
      </c>
      <c r="AU19" s="173">
        <v>212</v>
      </c>
      <c r="AV19" s="173">
        <v>3541</v>
      </c>
      <c r="AW19" s="173">
        <v>53355</v>
      </c>
      <c r="AX19" s="173">
        <v>2105786</v>
      </c>
      <c r="AY19" s="173">
        <v>1858</v>
      </c>
      <c r="AZ19" s="173">
        <v>9331</v>
      </c>
      <c r="BA19" s="173">
        <v>1248</v>
      </c>
      <c r="BB19" s="173">
        <v>252</v>
      </c>
      <c r="BC19" s="173">
        <v>53355</v>
      </c>
      <c r="BD19" s="173">
        <v>2096203</v>
      </c>
      <c r="BE19" s="173">
        <v>53289</v>
      </c>
      <c r="BF19" s="173">
        <v>443073</v>
      </c>
      <c r="BG19" s="173">
        <v>5620</v>
      </c>
      <c r="BH19" s="173">
        <v>748</v>
      </c>
      <c r="BI19" s="173">
        <v>2163</v>
      </c>
      <c r="BJ19" s="173">
        <v>3980</v>
      </c>
      <c r="BK19" s="115">
        <v>10</v>
      </c>
      <c r="BL19" s="115">
        <v>10</v>
      </c>
      <c r="BM19" s="261">
        <v>45000</v>
      </c>
      <c r="BN19" s="171" t="s">
        <v>55</v>
      </c>
      <c r="BO19" s="261">
        <v>50000</v>
      </c>
      <c r="BP19" s="170">
        <v>53269</v>
      </c>
      <c r="BQ19" s="170">
        <v>443173</v>
      </c>
      <c r="BR19" s="170">
        <v>10044</v>
      </c>
      <c r="BS19" s="170">
        <v>39756</v>
      </c>
      <c r="BT19" s="170">
        <v>28548</v>
      </c>
      <c r="BU19" s="170">
        <v>-27268</v>
      </c>
      <c r="BV19" s="170">
        <v>53169</v>
      </c>
      <c r="BW19" s="170">
        <v>23082</v>
      </c>
    </row>
    <row r="20" spans="1:75" ht="12" customHeight="1" x14ac:dyDescent="0.2">
      <c r="A20" s="115">
        <v>11</v>
      </c>
      <c r="B20" s="261">
        <v>50000</v>
      </c>
      <c r="C20" s="171" t="s">
        <v>55</v>
      </c>
      <c r="D20" s="261">
        <v>60000</v>
      </c>
      <c r="E20" s="173">
        <v>53</v>
      </c>
      <c r="F20" s="173">
        <v>191</v>
      </c>
      <c r="G20" s="173">
        <v>5073</v>
      </c>
      <c r="H20" s="173">
        <v>123190</v>
      </c>
      <c r="I20" s="173">
        <v>6865</v>
      </c>
      <c r="J20" s="173">
        <v>164203</v>
      </c>
      <c r="K20" s="173">
        <v>72063</v>
      </c>
      <c r="L20" s="173">
        <v>3850457</v>
      </c>
      <c r="M20" s="173">
        <v>452</v>
      </c>
      <c r="N20" s="173">
        <v>5104</v>
      </c>
      <c r="O20" s="173">
        <v>6660</v>
      </c>
      <c r="P20" s="173">
        <v>39532</v>
      </c>
      <c r="Q20" s="173">
        <v>4111</v>
      </c>
      <c r="R20" s="173">
        <v>36050</v>
      </c>
      <c r="S20" s="173">
        <v>76944</v>
      </c>
      <c r="T20" s="173">
        <v>4218727</v>
      </c>
      <c r="U20" s="115">
        <v>11</v>
      </c>
      <c r="V20" s="115">
        <v>11</v>
      </c>
      <c r="W20" s="261">
        <v>50000</v>
      </c>
      <c r="X20" s="171" t="s">
        <v>55</v>
      </c>
      <c r="Y20" s="261">
        <v>60000</v>
      </c>
      <c r="Z20" s="173">
        <v>2662</v>
      </c>
      <c r="AA20" s="173">
        <v>2721</v>
      </c>
      <c r="AB20" s="173">
        <v>3906</v>
      </c>
      <c r="AC20" s="173">
        <v>15073</v>
      </c>
      <c r="AD20" s="173" t="s">
        <v>55</v>
      </c>
      <c r="AE20" s="173" t="s">
        <v>55</v>
      </c>
      <c r="AF20" s="173">
        <v>76944</v>
      </c>
      <c r="AG20" s="173">
        <v>4200934</v>
      </c>
      <c r="AH20" s="173">
        <v>76944</v>
      </c>
      <c r="AI20" s="173">
        <v>633326</v>
      </c>
      <c r="AJ20" s="173">
        <v>7134</v>
      </c>
      <c r="AK20" s="173">
        <v>14821</v>
      </c>
      <c r="AL20" s="173">
        <v>9128</v>
      </c>
      <c r="AM20" s="173">
        <v>14218</v>
      </c>
      <c r="AN20" s="173">
        <v>123</v>
      </c>
      <c r="AO20" s="173">
        <v>416</v>
      </c>
      <c r="AP20" s="115">
        <v>11</v>
      </c>
      <c r="AQ20" s="115">
        <v>11</v>
      </c>
      <c r="AR20" s="261">
        <v>50000</v>
      </c>
      <c r="AS20" s="171" t="s">
        <v>55</v>
      </c>
      <c r="AT20" s="261">
        <v>60000</v>
      </c>
      <c r="AU20" s="173">
        <v>294</v>
      </c>
      <c r="AV20" s="173">
        <v>5409</v>
      </c>
      <c r="AW20" s="173">
        <v>76944</v>
      </c>
      <c r="AX20" s="173">
        <v>3533130</v>
      </c>
      <c r="AY20" s="173">
        <v>9708</v>
      </c>
      <c r="AZ20" s="173">
        <v>50317</v>
      </c>
      <c r="BA20" s="173">
        <v>2025</v>
      </c>
      <c r="BB20" s="173">
        <v>405</v>
      </c>
      <c r="BC20" s="173">
        <v>76944</v>
      </c>
      <c r="BD20" s="173">
        <v>3482408</v>
      </c>
      <c r="BE20" s="173">
        <v>76878</v>
      </c>
      <c r="BF20" s="173">
        <v>799155</v>
      </c>
      <c r="BG20" s="173">
        <v>9128</v>
      </c>
      <c r="BH20" s="173">
        <v>1287</v>
      </c>
      <c r="BI20" s="173">
        <v>10112</v>
      </c>
      <c r="BJ20" s="173">
        <v>18708</v>
      </c>
      <c r="BK20" s="115">
        <v>11</v>
      </c>
      <c r="BL20" s="115">
        <v>11</v>
      </c>
      <c r="BM20" s="261">
        <v>50000</v>
      </c>
      <c r="BN20" s="171" t="s">
        <v>55</v>
      </c>
      <c r="BO20" s="261">
        <v>60000</v>
      </c>
      <c r="BP20" s="170">
        <v>76863</v>
      </c>
      <c r="BQ20" s="170">
        <v>812144</v>
      </c>
      <c r="BR20" s="170">
        <v>14786</v>
      </c>
      <c r="BS20" s="170">
        <v>72989</v>
      </c>
      <c r="BT20" s="170">
        <v>42437</v>
      </c>
      <c r="BU20" s="170">
        <v>-48641</v>
      </c>
      <c r="BV20" s="170">
        <v>76794</v>
      </c>
      <c r="BW20" s="170">
        <v>42629</v>
      </c>
    </row>
    <row r="21" spans="1:75" ht="12" customHeight="1" x14ac:dyDescent="0.2">
      <c r="A21" s="115">
        <v>12</v>
      </c>
      <c r="B21" s="261">
        <v>60000</v>
      </c>
      <c r="C21" s="171" t="s">
        <v>55</v>
      </c>
      <c r="D21" s="261">
        <v>70000</v>
      </c>
      <c r="E21" s="173">
        <v>60</v>
      </c>
      <c r="F21" s="173">
        <v>364</v>
      </c>
      <c r="G21" s="173">
        <v>3432</v>
      </c>
      <c r="H21" s="173">
        <v>96788</v>
      </c>
      <c r="I21" s="173">
        <v>5280</v>
      </c>
      <c r="J21" s="173">
        <v>146489</v>
      </c>
      <c r="K21" s="173">
        <v>46561</v>
      </c>
      <c r="L21" s="173">
        <v>2943589</v>
      </c>
      <c r="M21" s="173">
        <v>264</v>
      </c>
      <c r="N21" s="173">
        <v>2999</v>
      </c>
      <c r="O21" s="173">
        <v>5619</v>
      </c>
      <c r="P21" s="173">
        <v>35362</v>
      </c>
      <c r="Q21" s="173">
        <v>2411</v>
      </c>
      <c r="R21" s="173">
        <v>23503</v>
      </c>
      <c r="S21" s="173">
        <v>50063</v>
      </c>
      <c r="T21" s="173">
        <v>3249093</v>
      </c>
      <c r="U21" s="115">
        <v>12</v>
      </c>
      <c r="V21" s="115">
        <v>12</v>
      </c>
      <c r="W21" s="261">
        <v>60000</v>
      </c>
      <c r="X21" s="171" t="s">
        <v>55</v>
      </c>
      <c r="Y21" s="261">
        <v>70000</v>
      </c>
      <c r="Z21" s="173">
        <v>1737</v>
      </c>
      <c r="AA21" s="173">
        <v>1805</v>
      </c>
      <c r="AB21" s="173">
        <v>2688</v>
      </c>
      <c r="AC21" s="173">
        <v>10374</v>
      </c>
      <c r="AD21" s="173" t="s">
        <v>55</v>
      </c>
      <c r="AE21" s="173" t="s">
        <v>55</v>
      </c>
      <c r="AF21" s="173">
        <v>50063</v>
      </c>
      <c r="AG21" s="173">
        <v>3236918</v>
      </c>
      <c r="AH21" s="173">
        <v>50063</v>
      </c>
      <c r="AI21" s="173">
        <v>442578</v>
      </c>
      <c r="AJ21" s="173">
        <v>4599</v>
      </c>
      <c r="AK21" s="173">
        <v>9419</v>
      </c>
      <c r="AL21" s="173">
        <v>6959</v>
      </c>
      <c r="AM21" s="173">
        <v>11592</v>
      </c>
      <c r="AN21" s="173">
        <v>106</v>
      </c>
      <c r="AO21" s="173">
        <v>638</v>
      </c>
      <c r="AP21" s="115">
        <v>12</v>
      </c>
      <c r="AQ21" s="115">
        <v>12</v>
      </c>
      <c r="AR21" s="261">
        <v>60000</v>
      </c>
      <c r="AS21" s="171" t="s">
        <v>55</v>
      </c>
      <c r="AT21" s="261">
        <v>70000</v>
      </c>
      <c r="AU21" s="173">
        <v>182</v>
      </c>
      <c r="AV21" s="173">
        <v>4297</v>
      </c>
      <c r="AW21" s="173">
        <v>50062</v>
      </c>
      <c r="AX21" s="173">
        <v>2768704</v>
      </c>
      <c r="AY21" s="173">
        <v>9514</v>
      </c>
      <c r="AZ21" s="173">
        <v>57353</v>
      </c>
      <c r="BA21" s="173">
        <v>1529</v>
      </c>
      <c r="BB21" s="173">
        <v>305</v>
      </c>
      <c r="BC21" s="173">
        <v>50062</v>
      </c>
      <c r="BD21" s="173">
        <v>2711047</v>
      </c>
      <c r="BE21" s="173">
        <v>50013</v>
      </c>
      <c r="BF21" s="173">
        <v>690139</v>
      </c>
      <c r="BG21" s="173">
        <v>6959</v>
      </c>
      <c r="BH21" s="173">
        <v>1059</v>
      </c>
      <c r="BI21" s="173">
        <v>9754</v>
      </c>
      <c r="BJ21" s="173">
        <v>20753</v>
      </c>
      <c r="BK21" s="115">
        <v>12</v>
      </c>
      <c r="BL21" s="115">
        <v>12</v>
      </c>
      <c r="BM21" s="261">
        <v>60000</v>
      </c>
      <c r="BN21" s="171" t="s">
        <v>55</v>
      </c>
      <c r="BO21" s="261">
        <v>70000</v>
      </c>
      <c r="BP21" s="170">
        <v>50004</v>
      </c>
      <c r="BQ21" s="170">
        <v>706117</v>
      </c>
      <c r="BR21" s="170">
        <v>9905</v>
      </c>
      <c r="BS21" s="170">
        <v>67384</v>
      </c>
      <c r="BT21" s="170">
        <v>29167</v>
      </c>
      <c r="BU21" s="170">
        <v>-43175</v>
      </c>
      <c r="BV21" s="170">
        <v>49971</v>
      </c>
      <c r="BW21" s="170">
        <v>37355</v>
      </c>
    </row>
    <row r="22" spans="1:75" ht="12" customHeight="1" x14ac:dyDescent="0.2">
      <c r="A22" s="115">
        <v>13</v>
      </c>
      <c r="B22" s="261">
        <v>70000</v>
      </c>
      <c r="C22" s="171" t="s">
        <v>55</v>
      </c>
      <c r="D22" s="261">
        <v>80000</v>
      </c>
      <c r="E22" s="173">
        <v>46</v>
      </c>
      <c r="F22" s="173">
        <v>331</v>
      </c>
      <c r="G22" s="173">
        <v>2359</v>
      </c>
      <c r="H22" s="173">
        <v>81773</v>
      </c>
      <c r="I22" s="173">
        <v>3889</v>
      </c>
      <c r="J22" s="173">
        <v>128116</v>
      </c>
      <c r="K22" s="173">
        <v>26822</v>
      </c>
      <c r="L22" s="173">
        <v>1936904</v>
      </c>
      <c r="M22" s="173">
        <v>179</v>
      </c>
      <c r="N22" s="173">
        <v>2463</v>
      </c>
      <c r="O22" s="173">
        <v>4236</v>
      </c>
      <c r="P22" s="173">
        <v>33889</v>
      </c>
      <c r="Q22" s="173">
        <v>1490</v>
      </c>
      <c r="R22" s="173">
        <v>18634</v>
      </c>
      <c r="S22" s="173">
        <v>29501</v>
      </c>
      <c r="T22" s="173">
        <v>2202110</v>
      </c>
      <c r="U22" s="115">
        <v>13</v>
      </c>
      <c r="V22" s="115">
        <v>13</v>
      </c>
      <c r="W22" s="261">
        <v>70000</v>
      </c>
      <c r="X22" s="171" t="s">
        <v>55</v>
      </c>
      <c r="Y22" s="261">
        <v>80000</v>
      </c>
      <c r="Z22" s="173">
        <v>1121</v>
      </c>
      <c r="AA22" s="173">
        <v>1300</v>
      </c>
      <c r="AB22" s="173">
        <v>1445</v>
      </c>
      <c r="AC22" s="173">
        <v>5552</v>
      </c>
      <c r="AD22" s="173" t="s">
        <v>55</v>
      </c>
      <c r="AE22" s="173" t="s">
        <v>55</v>
      </c>
      <c r="AF22" s="173">
        <v>29501</v>
      </c>
      <c r="AG22" s="173">
        <v>2195257</v>
      </c>
      <c r="AH22" s="173">
        <v>29501</v>
      </c>
      <c r="AI22" s="173">
        <v>283045</v>
      </c>
      <c r="AJ22" s="173">
        <v>2517</v>
      </c>
      <c r="AK22" s="173">
        <v>5621</v>
      </c>
      <c r="AL22" s="173">
        <v>4278</v>
      </c>
      <c r="AM22" s="173">
        <v>7484</v>
      </c>
      <c r="AN22" s="173">
        <v>101</v>
      </c>
      <c r="AO22" s="173">
        <v>778</v>
      </c>
      <c r="AP22" s="115">
        <v>13</v>
      </c>
      <c r="AQ22" s="115">
        <v>13</v>
      </c>
      <c r="AR22" s="261">
        <v>70000</v>
      </c>
      <c r="AS22" s="171" t="s">
        <v>55</v>
      </c>
      <c r="AT22" s="261">
        <v>80000</v>
      </c>
      <c r="AU22" s="173">
        <v>105</v>
      </c>
      <c r="AV22" s="173">
        <v>3260</v>
      </c>
      <c r="AW22" s="173">
        <v>29501</v>
      </c>
      <c r="AX22" s="173">
        <v>1895198</v>
      </c>
      <c r="AY22" s="173">
        <v>5911</v>
      </c>
      <c r="AZ22" s="173">
        <v>37502</v>
      </c>
      <c r="BA22" s="173">
        <v>896</v>
      </c>
      <c r="BB22" s="173">
        <v>183</v>
      </c>
      <c r="BC22" s="173">
        <v>29501</v>
      </c>
      <c r="BD22" s="173">
        <v>1857513</v>
      </c>
      <c r="BE22" s="173">
        <v>29470</v>
      </c>
      <c r="BF22" s="173">
        <v>514224</v>
      </c>
      <c r="BG22" s="173">
        <v>4278</v>
      </c>
      <c r="BH22" s="173">
        <v>687</v>
      </c>
      <c r="BI22" s="173">
        <v>6023</v>
      </c>
      <c r="BJ22" s="173">
        <v>13569</v>
      </c>
      <c r="BK22" s="115">
        <v>13</v>
      </c>
      <c r="BL22" s="115">
        <v>13</v>
      </c>
      <c r="BM22" s="261">
        <v>70000</v>
      </c>
      <c r="BN22" s="171" t="s">
        <v>55</v>
      </c>
      <c r="BO22" s="261">
        <v>80000</v>
      </c>
      <c r="BP22" s="170">
        <v>29469</v>
      </c>
      <c r="BQ22" s="170">
        <v>524910</v>
      </c>
      <c r="BR22" s="170">
        <v>7084</v>
      </c>
      <c r="BS22" s="170">
        <v>63290</v>
      </c>
      <c r="BT22" s="170">
        <v>15985</v>
      </c>
      <c r="BU22" s="170">
        <v>-27474</v>
      </c>
      <c r="BV22" s="170">
        <v>29454</v>
      </c>
      <c r="BW22" s="170">
        <v>27921</v>
      </c>
    </row>
    <row r="23" spans="1:75" ht="12" customHeight="1" x14ac:dyDescent="0.2">
      <c r="A23" s="115">
        <v>14</v>
      </c>
      <c r="B23" s="261">
        <v>80000</v>
      </c>
      <c r="C23" s="171" t="s">
        <v>55</v>
      </c>
      <c r="D23" s="261">
        <v>90000</v>
      </c>
      <c r="E23" s="173">
        <v>36</v>
      </c>
      <c r="F23" s="173">
        <v>251</v>
      </c>
      <c r="G23" s="173">
        <v>1766</v>
      </c>
      <c r="H23" s="173">
        <v>73358</v>
      </c>
      <c r="I23" s="173">
        <v>2841</v>
      </c>
      <c r="J23" s="173">
        <v>112865</v>
      </c>
      <c r="K23" s="173">
        <v>15065</v>
      </c>
      <c r="L23" s="173">
        <v>1223543</v>
      </c>
      <c r="M23" s="173">
        <v>124</v>
      </c>
      <c r="N23" s="173">
        <v>1270</v>
      </c>
      <c r="O23" s="173">
        <v>3059</v>
      </c>
      <c r="P23" s="173">
        <v>27922</v>
      </c>
      <c r="Q23" s="173">
        <v>927</v>
      </c>
      <c r="R23" s="173">
        <v>11705</v>
      </c>
      <c r="S23" s="173">
        <v>17103</v>
      </c>
      <c r="T23" s="173">
        <v>1450915</v>
      </c>
      <c r="U23" s="115">
        <v>14</v>
      </c>
      <c r="V23" s="115">
        <v>14</v>
      </c>
      <c r="W23" s="261">
        <v>80000</v>
      </c>
      <c r="X23" s="171" t="s">
        <v>55</v>
      </c>
      <c r="Y23" s="261">
        <v>90000</v>
      </c>
      <c r="Z23" s="173">
        <v>692</v>
      </c>
      <c r="AA23" s="173">
        <v>787</v>
      </c>
      <c r="AB23" s="173">
        <v>890</v>
      </c>
      <c r="AC23" s="173">
        <v>3435</v>
      </c>
      <c r="AD23" s="173" t="s">
        <v>55</v>
      </c>
      <c r="AE23" s="173" t="s">
        <v>55</v>
      </c>
      <c r="AF23" s="173">
        <v>17103</v>
      </c>
      <c r="AG23" s="173">
        <v>1446692</v>
      </c>
      <c r="AH23" s="173">
        <v>17103</v>
      </c>
      <c r="AI23" s="173">
        <v>170492</v>
      </c>
      <c r="AJ23" s="173">
        <v>1575</v>
      </c>
      <c r="AK23" s="173">
        <v>3759</v>
      </c>
      <c r="AL23" s="173">
        <v>2597</v>
      </c>
      <c r="AM23" s="173">
        <v>4678</v>
      </c>
      <c r="AN23" s="173">
        <v>59</v>
      </c>
      <c r="AO23" s="173">
        <v>408</v>
      </c>
      <c r="AP23" s="115">
        <v>14</v>
      </c>
      <c r="AQ23" s="115">
        <v>14</v>
      </c>
      <c r="AR23" s="261">
        <v>80000</v>
      </c>
      <c r="AS23" s="171" t="s">
        <v>55</v>
      </c>
      <c r="AT23" s="261">
        <v>90000</v>
      </c>
      <c r="AU23" s="173">
        <v>64</v>
      </c>
      <c r="AV23" s="173">
        <v>2271</v>
      </c>
      <c r="AW23" s="173">
        <v>17103</v>
      </c>
      <c r="AX23" s="173">
        <v>1265115</v>
      </c>
      <c r="AY23" s="173">
        <v>3965</v>
      </c>
      <c r="AZ23" s="173">
        <v>25291</v>
      </c>
      <c r="BA23" s="173">
        <v>568</v>
      </c>
      <c r="BB23" s="173">
        <v>115</v>
      </c>
      <c r="BC23" s="173">
        <v>17103</v>
      </c>
      <c r="BD23" s="173">
        <v>1239709</v>
      </c>
      <c r="BE23" s="173">
        <v>17083</v>
      </c>
      <c r="BF23" s="173">
        <v>366907</v>
      </c>
      <c r="BG23" s="173">
        <v>2597</v>
      </c>
      <c r="BH23" s="173">
        <v>441</v>
      </c>
      <c r="BI23" s="173">
        <v>3975</v>
      </c>
      <c r="BJ23" s="173">
        <v>8900</v>
      </c>
      <c r="BK23" s="115">
        <v>14</v>
      </c>
      <c r="BL23" s="115">
        <v>14</v>
      </c>
      <c r="BM23" s="261">
        <v>80000</v>
      </c>
      <c r="BN23" s="171" t="s">
        <v>55</v>
      </c>
      <c r="BO23" s="261">
        <v>90000</v>
      </c>
      <c r="BP23" s="170">
        <v>17079</v>
      </c>
      <c r="BQ23" s="170">
        <v>373083</v>
      </c>
      <c r="BR23" s="170">
        <v>4983</v>
      </c>
      <c r="BS23" s="170">
        <v>56990</v>
      </c>
      <c r="BT23" s="173">
        <v>8980</v>
      </c>
      <c r="BU23" s="173">
        <v>-18526</v>
      </c>
      <c r="BV23" s="170">
        <v>17070</v>
      </c>
      <c r="BW23" s="170">
        <v>19912</v>
      </c>
    </row>
    <row r="24" spans="1:75" ht="12" customHeight="1" x14ac:dyDescent="0.2">
      <c r="A24" s="115">
        <v>15</v>
      </c>
      <c r="B24" s="261">
        <v>90000</v>
      </c>
      <c r="C24" s="171" t="s">
        <v>55</v>
      </c>
      <c r="D24" s="261">
        <v>100000</v>
      </c>
      <c r="E24" s="173">
        <v>25</v>
      </c>
      <c r="F24" s="173">
        <v>107</v>
      </c>
      <c r="G24" s="173">
        <v>1342</v>
      </c>
      <c r="H24" s="173">
        <v>65573</v>
      </c>
      <c r="I24" s="173">
        <v>2162</v>
      </c>
      <c r="J24" s="173">
        <v>109853</v>
      </c>
      <c r="K24" s="173">
        <v>9096</v>
      </c>
      <c r="L24" s="173">
        <v>813685</v>
      </c>
      <c r="M24" s="173">
        <v>90</v>
      </c>
      <c r="N24" s="173">
        <v>1408</v>
      </c>
      <c r="O24" s="173">
        <v>2357</v>
      </c>
      <c r="P24" s="173">
        <v>26614</v>
      </c>
      <c r="Q24" s="173">
        <v>740</v>
      </c>
      <c r="R24" s="173">
        <v>8845</v>
      </c>
      <c r="S24" s="173">
        <v>10814</v>
      </c>
      <c r="T24" s="173">
        <v>1026086</v>
      </c>
      <c r="U24" s="115">
        <v>15</v>
      </c>
      <c r="V24" s="115">
        <v>15</v>
      </c>
      <c r="W24" s="261">
        <v>90000</v>
      </c>
      <c r="X24" s="171" t="s">
        <v>55</v>
      </c>
      <c r="Y24" s="261">
        <v>100000</v>
      </c>
      <c r="Z24" s="173">
        <v>528</v>
      </c>
      <c r="AA24" s="173">
        <v>619</v>
      </c>
      <c r="AB24" s="173">
        <v>565</v>
      </c>
      <c r="AC24" s="173">
        <v>2178</v>
      </c>
      <c r="AD24" s="173" t="s">
        <v>55</v>
      </c>
      <c r="AE24" s="173" t="s">
        <v>55</v>
      </c>
      <c r="AF24" s="173">
        <v>10814</v>
      </c>
      <c r="AG24" s="173">
        <v>1023289</v>
      </c>
      <c r="AH24" s="173">
        <v>10814</v>
      </c>
      <c r="AI24" s="173">
        <v>112217</v>
      </c>
      <c r="AJ24" s="173">
        <v>992</v>
      </c>
      <c r="AK24" s="173">
        <v>2284</v>
      </c>
      <c r="AL24" s="173">
        <v>1572</v>
      </c>
      <c r="AM24" s="173">
        <v>2873</v>
      </c>
      <c r="AN24" s="173">
        <v>53</v>
      </c>
      <c r="AO24" s="173">
        <v>452</v>
      </c>
      <c r="AP24" s="115">
        <v>15</v>
      </c>
      <c r="AQ24" s="115">
        <v>15</v>
      </c>
      <c r="AR24" s="261">
        <v>90000</v>
      </c>
      <c r="AS24" s="171" t="s">
        <v>55</v>
      </c>
      <c r="AT24" s="261">
        <v>100000</v>
      </c>
      <c r="AU24" s="173">
        <v>41</v>
      </c>
      <c r="AV24" s="173">
        <v>1397</v>
      </c>
      <c r="AW24" s="173">
        <v>10814</v>
      </c>
      <c r="AX24" s="173">
        <v>903917</v>
      </c>
      <c r="AY24" s="173">
        <v>2753</v>
      </c>
      <c r="AZ24" s="173">
        <v>17803</v>
      </c>
      <c r="BA24" s="173">
        <v>340</v>
      </c>
      <c r="BB24" s="173">
        <v>66</v>
      </c>
      <c r="BC24" s="173">
        <v>10814</v>
      </c>
      <c r="BD24" s="173">
        <v>886048</v>
      </c>
      <c r="BE24" s="173">
        <v>10806</v>
      </c>
      <c r="BF24" s="173">
        <v>274717</v>
      </c>
      <c r="BG24" s="173">
        <v>1572</v>
      </c>
      <c r="BH24" s="173">
        <v>271</v>
      </c>
      <c r="BI24" s="173">
        <v>2751</v>
      </c>
      <c r="BJ24" s="173">
        <v>6246</v>
      </c>
      <c r="BK24" s="115">
        <v>15</v>
      </c>
      <c r="BL24" s="115">
        <v>15</v>
      </c>
      <c r="BM24" s="261">
        <v>90000</v>
      </c>
      <c r="BN24" s="171" t="s">
        <v>55</v>
      </c>
      <c r="BO24" s="261">
        <v>100000</v>
      </c>
      <c r="BP24" s="170">
        <v>10804</v>
      </c>
      <c r="BQ24" s="170">
        <v>278404</v>
      </c>
      <c r="BR24" s="173">
        <v>3847</v>
      </c>
      <c r="BS24" s="173">
        <v>55457</v>
      </c>
      <c r="BT24" s="170">
        <v>5259</v>
      </c>
      <c r="BU24" s="170">
        <v>-12370</v>
      </c>
      <c r="BV24" s="170">
        <v>10800</v>
      </c>
      <c r="BW24" s="170">
        <v>14893</v>
      </c>
    </row>
    <row r="25" spans="1:75" ht="12" customHeight="1" x14ac:dyDescent="0.2">
      <c r="A25" s="115">
        <v>16</v>
      </c>
      <c r="B25" s="261">
        <v>100000</v>
      </c>
      <c r="C25" s="171" t="s">
        <v>55</v>
      </c>
      <c r="D25" s="261">
        <v>125000</v>
      </c>
      <c r="E25" s="173">
        <v>42</v>
      </c>
      <c r="F25" s="173">
        <v>485</v>
      </c>
      <c r="G25" s="173">
        <v>2067</v>
      </c>
      <c r="H25" s="173">
        <v>120771</v>
      </c>
      <c r="I25" s="173">
        <v>3335</v>
      </c>
      <c r="J25" s="173">
        <v>212347</v>
      </c>
      <c r="K25" s="173">
        <v>11486</v>
      </c>
      <c r="L25" s="173">
        <v>1186808</v>
      </c>
      <c r="M25" s="173">
        <v>193</v>
      </c>
      <c r="N25" s="173">
        <v>2657</v>
      </c>
      <c r="O25" s="173">
        <v>3552</v>
      </c>
      <c r="P25" s="173">
        <v>50227</v>
      </c>
      <c r="Q25" s="173">
        <v>1033</v>
      </c>
      <c r="R25" s="173">
        <v>17240</v>
      </c>
      <c r="S25" s="173">
        <v>14323</v>
      </c>
      <c r="T25" s="173">
        <v>1590534</v>
      </c>
      <c r="U25" s="115">
        <v>16</v>
      </c>
      <c r="V25" s="115">
        <v>16</v>
      </c>
      <c r="W25" s="261">
        <v>100000</v>
      </c>
      <c r="X25" s="171" t="s">
        <v>55</v>
      </c>
      <c r="Y25" s="261">
        <v>125000</v>
      </c>
      <c r="Z25" s="173">
        <v>784</v>
      </c>
      <c r="AA25" s="173">
        <v>935</v>
      </c>
      <c r="AB25" s="173">
        <v>777</v>
      </c>
      <c r="AC25" s="173">
        <v>3026</v>
      </c>
      <c r="AD25" s="173" t="s">
        <v>55</v>
      </c>
      <c r="AE25" s="173" t="s">
        <v>55</v>
      </c>
      <c r="AF25" s="173">
        <v>14323</v>
      </c>
      <c r="AG25" s="173">
        <v>1586574</v>
      </c>
      <c r="AH25" s="173">
        <v>14323</v>
      </c>
      <c r="AI25" s="173">
        <v>154816</v>
      </c>
      <c r="AJ25" s="173">
        <v>1296</v>
      </c>
      <c r="AK25" s="173">
        <v>3288</v>
      </c>
      <c r="AL25" s="173">
        <v>1915</v>
      </c>
      <c r="AM25" s="173">
        <v>3507</v>
      </c>
      <c r="AN25" s="173">
        <v>79</v>
      </c>
      <c r="AO25" s="173">
        <v>819</v>
      </c>
      <c r="AP25" s="115">
        <v>16</v>
      </c>
      <c r="AQ25" s="115">
        <v>16</v>
      </c>
      <c r="AR25" s="261">
        <v>100000</v>
      </c>
      <c r="AS25" s="171" t="s">
        <v>55</v>
      </c>
      <c r="AT25" s="261">
        <v>125000</v>
      </c>
      <c r="AU25" s="173">
        <v>93</v>
      </c>
      <c r="AV25" s="173">
        <v>4702</v>
      </c>
      <c r="AW25" s="173">
        <v>14323</v>
      </c>
      <c r="AX25" s="173">
        <v>1419539</v>
      </c>
      <c r="AY25" s="173">
        <v>3776</v>
      </c>
      <c r="AZ25" s="173">
        <v>24734</v>
      </c>
      <c r="BA25" s="173">
        <v>448</v>
      </c>
      <c r="BB25" s="173">
        <v>91</v>
      </c>
      <c r="BC25" s="173">
        <v>14323</v>
      </c>
      <c r="BD25" s="173">
        <v>1394714</v>
      </c>
      <c r="BE25" s="173">
        <v>14298</v>
      </c>
      <c r="BF25" s="173">
        <v>456399</v>
      </c>
      <c r="BG25" s="173">
        <v>1915</v>
      </c>
      <c r="BH25" s="173">
        <v>326</v>
      </c>
      <c r="BI25" s="173">
        <v>3765</v>
      </c>
      <c r="BJ25" s="173">
        <v>8650</v>
      </c>
      <c r="BK25" s="115">
        <v>16</v>
      </c>
      <c r="BL25" s="115">
        <v>16</v>
      </c>
      <c r="BM25" s="261">
        <v>100000</v>
      </c>
      <c r="BN25" s="171" t="s">
        <v>55</v>
      </c>
      <c r="BO25" s="261">
        <v>125000</v>
      </c>
      <c r="BP25" s="170">
        <v>14293</v>
      </c>
      <c r="BQ25" s="170">
        <v>463748</v>
      </c>
      <c r="BR25" s="170">
        <v>5798</v>
      </c>
      <c r="BS25" s="170">
        <v>111846</v>
      </c>
      <c r="BT25" s="170">
        <v>6450</v>
      </c>
      <c r="BU25" s="170">
        <v>-18203</v>
      </c>
      <c r="BV25" s="170">
        <v>14286</v>
      </c>
      <c r="BW25" s="170">
        <v>24932</v>
      </c>
    </row>
    <row r="26" spans="1:75" ht="12" customHeight="1" x14ac:dyDescent="0.2">
      <c r="A26" s="115">
        <v>17</v>
      </c>
      <c r="B26" s="261">
        <v>125000</v>
      </c>
      <c r="C26" s="171" t="s">
        <v>55</v>
      </c>
      <c r="D26" s="261">
        <v>250000</v>
      </c>
      <c r="E26" s="173">
        <v>47</v>
      </c>
      <c r="F26" s="173">
        <v>898</v>
      </c>
      <c r="G26" s="173">
        <v>3500</v>
      </c>
      <c r="H26" s="173">
        <v>323688</v>
      </c>
      <c r="I26" s="173">
        <v>4956</v>
      </c>
      <c r="J26" s="173">
        <v>546407</v>
      </c>
      <c r="K26" s="173">
        <v>11660</v>
      </c>
      <c r="L26" s="173">
        <v>1695503</v>
      </c>
      <c r="M26" s="173">
        <v>382</v>
      </c>
      <c r="N26" s="173">
        <v>7647</v>
      </c>
      <c r="O26" s="173">
        <v>5578</v>
      </c>
      <c r="P26" s="173">
        <v>130638</v>
      </c>
      <c r="Q26" s="173">
        <v>1576</v>
      </c>
      <c r="R26" s="173">
        <v>29921</v>
      </c>
      <c r="S26" s="173">
        <v>16513</v>
      </c>
      <c r="T26" s="173">
        <v>2734702</v>
      </c>
      <c r="U26" s="115">
        <v>17</v>
      </c>
      <c r="V26" s="115">
        <v>17</v>
      </c>
      <c r="W26" s="261">
        <v>125000</v>
      </c>
      <c r="X26" s="171" t="s">
        <v>55</v>
      </c>
      <c r="Y26" s="261">
        <v>250000</v>
      </c>
      <c r="Z26" s="173">
        <v>1198</v>
      </c>
      <c r="AA26" s="173">
        <v>1495</v>
      </c>
      <c r="AB26" s="173">
        <v>1022</v>
      </c>
      <c r="AC26" s="173">
        <v>3970</v>
      </c>
      <c r="AD26" s="173" t="s">
        <v>55</v>
      </c>
      <c r="AE26" s="173" t="s">
        <v>55</v>
      </c>
      <c r="AF26" s="173">
        <v>16513</v>
      </c>
      <c r="AG26" s="173">
        <v>2729237</v>
      </c>
      <c r="AH26" s="173">
        <v>16513</v>
      </c>
      <c r="AI26" s="173">
        <v>198769</v>
      </c>
      <c r="AJ26" s="173">
        <v>1753</v>
      </c>
      <c r="AK26" s="173">
        <v>4561</v>
      </c>
      <c r="AL26" s="173">
        <v>1837</v>
      </c>
      <c r="AM26" s="173">
        <v>3403</v>
      </c>
      <c r="AN26" s="173">
        <v>131</v>
      </c>
      <c r="AO26" s="173">
        <v>1769</v>
      </c>
      <c r="AP26" s="115">
        <v>17</v>
      </c>
      <c r="AQ26" s="115">
        <v>17</v>
      </c>
      <c r="AR26" s="261">
        <v>125000</v>
      </c>
      <c r="AS26" s="171" t="s">
        <v>55</v>
      </c>
      <c r="AT26" s="261">
        <v>250000</v>
      </c>
      <c r="AU26" s="173">
        <v>141</v>
      </c>
      <c r="AV26" s="173">
        <v>10657</v>
      </c>
      <c r="AW26" s="173">
        <v>16512</v>
      </c>
      <c r="AX26" s="173">
        <v>2510574</v>
      </c>
      <c r="AY26" s="173">
        <v>5254</v>
      </c>
      <c r="AZ26" s="173">
        <v>35578</v>
      </c>
      <c r="BA26" s="173">
        <v>414</v>
      </c>
      <c r="BB26" s="173">
        <v>83</v>
      </c>
      <c r="BC26" s="173">
        <v>16512</v>
      </c>
      <c r="BD26" s="173">
        <v>2474912</v>
      </c>
      <c r="BE26" s="173">
        <v>16468</v>
      </c>
      <c r="BF26" s="173">
        <v>886930</v>
      </c>
      <c r="BG26" s="173">
        <v>1837</v>
      </c>
      <c r="BH26" s="173">
        <v>335</v>
      </c>
      <c r="BI26" s="173">
        <v>5215</v>
      </c>
      <c r="BJ26" s="173">
        <v>12372</v>
      </c>
      <c r="BK26" s="115">
        <v>17</v>
      </c>
      <c r="BL26" s="115">
        <v>17</v>
      </c>
      <c r="BM26" s="261">
        <v>125000</v>
      </c>
      <c r="BN26" s="171" t="s">
        <v>55</v>
      </c>
      <c r="BO26" s="261">
        <v>250000</v>
      </c>
      <c r="BP26" s="170">
        <v>16464</v>
      </c>
      <c r="BQ26" s="170">
        <v>898775</v>
      </c>
      <c r="BR26" s="170">
        <v>8823</v>
      </c>
      <c r="BS26" s="170">
        <v>315829</v>
      </c>
      <c r="BT26" s="170">
        <v>6096</v>
      </c>
      <c r="BU26" s="170">
        <v>-24779</v>
      </c>
      <c r="BV26" s="170">
        <v>16462</v>
      </c>
      <c r="BW26" s="170">
        <v>48637</v>
      </c>
    </row>
    <row r="27" spans="1:75" ht="12" customHeight="1" x14ac:dyDescent="0.2">
      <c r="A27" s="115">
        <v>18</v>
      </c>
      <c r="B27" s="261">
        <v>250000</v>
      </c>
      <c r="C27" s="171" t="s">
        <v>55</v>
      </c>
      <c r="D27" s="261">
        <v>500000</v>
      </c>
      <c r="E27" s="173">
        <v>19</v>
      </c>
      <c r="F27" s="173">
        <v>168</v>
      </c>
      <c r="G27" s="173">
        <v>1223</v>
      </c>
      <c r="H27" s="173">
        <v>224873</v>
      </c>
      <c r="I27" s="173">
        <v>1338</v>
      </c>
      <c r="J27" s="173">
        <v>307766</v>
      </c>
      <c r="K27" s="173">
        <v>2035</v>
      </c>
      <c r="L27" s="173">
        <v>516286</v>
      </c>
      <c r="M27" s="173">
        <v>163</v>
      </c>
      <c r="N27" s="173">
        <v>8496</v>
      </c>
      <c r="O27" s="173">
        <v>1713</v>
      </c>
      <c r="P27" s="173">
        <v>90703</v>
      </c>
      <c r="Q27" s="173">
        <v>464</v>
      </c>
      <c r="R27" s="173">
        <v>13825</v>
      </c>
      <c r="S27" s="173">
        <v>3495</v>
      </c>
      <c r="T27" s="173">
        <v>1162116</v>
      </c>
      <c r="U27" s="115">
        <v>18</v>
      </c>
      <c r="V27" s="115">
        <v>18</v>
      </c>
      <c r="W27" s="261">
        <v>250000</v>
      </c>
      <c r="X27" s="171" t="s">
        <v>55</v>
      </c>
      <c r="Y27" s="261">
        <v>500000</v>
      </c>
      <c r="Z27" s="173" t="s">
        <v>56</v>
      </c>
      <c r="AA27" s="173" t="s">
        <v>56</v>
      </c>
      <c r="AB27" s="173" t="s">
        <v>56</v>
      </c>
      <c r="AC27" s="173" t="s">
        <v>56</v>
      </c>
      <c r="AD27" s="173" t="s">
        <v>55</v>
      </c>
      <c r="AE27" s="173" t="s">
        <v>55</v>
      </c>
      <c r="AF27" s="173">
        <v>3495</v>
      </c>
      <c r="AG27" s="173">
        <v>1160777</v>
      </c>
      <c r="AH27" s="173">
        <v>3495</v>
      </c>
      <c r="AI27" s="173">
        <v>55214</v>
      </c>
      <c r="AJ27" s="173">
        <v>422</v>
      </c>
      <c r="AK27" s="173">
        <v>1310</v>
      </c>
      <c r="AL27" s="173">
        <v>309</v>
      </c>
      <c r="AM27" s="173">
        <v>575</v>
      </c>
      <c r="AN27" s="173">
        <v>51</v>
      </c>
      <c r="AO27" s="173">
        <v>1099</v>
      </c>
      <c r="AP27" s="115">
        <v>18</v>
      </c>
      <c r="AQ27" s="115">
        <v>18</v>
      </c>
      <c r="AR27" s="261">
        <v>250000</v>
      </c>
      <c r="AS27" s="171" t="s">
        <v>55</v>
      </c>
      <c r="AT27" s="261">
        <v>500000</v>
      </c>
      <c r="AU27" s="173">
        <v>56</v>
      </c>
      <c r="AV27" s="173">
        <v>9778</v>
      </c>
      <c r="AW27" s="173">
        <v>3495</v>
      </c>
      <c r="AX27" s="173">
        <v>1092829</v>
      </c>
      <c r="AY27" s="173">
        <v>1355</v>
      </c>
      <c r="AZ27" s="173">
        <v>9551</v>
      </c>
      <c r="BA27" s="173">
        <v>49</v>
      </c>
      <c r="BB27" s="173">
        <v>10</v>
      </c>
      <c r="BC27" s="173">
        <v>3495</v>
      </c>
      <c r="BD27" s="173">
        <v>1083269</v>
      </c>
      <c r="BE27" s="173">
        <v>3473</v>
      </c>
      <c r="BF27" s="173">
        <v>425368</v>
      </c>
      <c r="BG27" s="173">
        <v>309</v>
      </c>
      <c r="BH27" s="173">
        <v>59</v>
      </c>
      <c r="BI27" s="173">
        <v>1342</v>
      </c>
      <c r="BJ27" s="173">
        <v>3320</v>
      </c>
      <c r="BK27" s="115">
        <v>18</v>
      </c>
      <c r="BL27" s="115">
        <v>18</v>
      </c>
      <c r="BM27" s="261">
        <v>250000</v>
      </c>
      <c r="BN27" s="171" t="s">
        <v>55</v>
      </c>
      <c r="BO27" s="261">
        <v>500000</v>
      </c>
      <c r="BP27" s="170">
        <v>3474</v>
      </c>
      <c r="BQ27" s="170">
        <v>436674</v>
      </c>
      <c r="BR27" s="170">
        <v>2462</v>
      </c>
      <c r="BS27" s="170">
        <v>216708</v>
      </c>
      <c r="BT27" s="170">
        <v>857</v>
      </c>
      <c r="BU27" s="170">
        <v>-7017</v>
      </c>
      <c r="BV27" s="170">
        <v>3474</v>
      </c>
      <c r="BW27" s="170">
        <v>23814</v>
      </c>
    </row>
    <row r="28" spans="1:75" ht="12" customHeight="1" x14ac:dyDescent="0.2">
      <c r="A28" s="115">
        <v>19</v>
      </c>
      <c r="B28" s="261">
        <v>500000</v>
      </c>
      <c r="C28" s="171" t="s">
        <v>55</v>
      </c>
      <c r="D28" s="261">
        <v>1000000</v>
      </c>
      <c r="E28" s="267" t="s">
        <v>56</v>
      </c>
      <c r="F28" s="267" t="s">
        <v>56</v>
      </c>
      <c r="G28" s="173">
        <v>423</v>
      </c>
      <c r="H28" s="173">
        <v>168118</v>
      </c>
      <c r="I28" s="173">
        <v>323</v>
      </c>
      <c r="J28" s="173">
        <v>145536</v>
      </c>
      <c r="K28" s="173">
        <v>457</v>
      </c>
      <c r="L28" s="173">
        <v>197377</v>
      </c>
      <c r="M28" s="173" t="s">
        <v>56</v>
      </c>
      <c r="N28" s="173" t="s">
        <v>56</v>
      </c>
      <c r="O28" s="173">
        <v>493</v>
      </c>
      <c r="P28" s="173">
        <v>60834</v>
      </c>
      <c r="Q28" s="173">
        <v>144</v>
      </c>
      <c r="R28" s="173">
        <v>5682</v>
      </c>
      <c r="S28" s="173">
        <v>860</v>
      </c>
      <c r="T28" s="173">
        <v>582510</v>
      </c>
      <c r="U28" s="115">
        <v>19</v>
      </c>
      <c r="V28" s="115">
        <v>19</v>
      </c>
      <c r="W28" s="261">
        <v>500000</v>
      </c>
      <c r="X28" s="171" t="s">
        <v>55</v>
      </c>
      <c r="Y28" s="261">
        <v>1000000</v>
      </c>
      <c r="Z28" s="173" t="s">
        <v>56</v>
      </c>
      <c r="AA28" s="173" t="s">
        <v>56</v>
      </c>
      <c r="AB28" s="173" t="s">
        <v>56</v>
      </c>
      <c r="AC28" s="173" t="s">
        <v>56</v>
      </c>
      <c r="AD28" s="173" t="s">
        <v>55</v>
      </c>
      <c r="AE28" s="173" t="s">
        <v>55</v>
      </c>
      <c r="AF28" s="173">
        <v>860</v>
      </c>
      <c r="AG28" s="173">
        <v>582176</v>
      </c>
      <c r="AH28" s="173">
        <v>860</v>
      </c>
      <c r="AI28" s="173">
        <v>17893</v>
      </c>
      <c r="AJ28" s="173">
        <v>98</v>
      </c>
      <c r="AK28" s="173">
        <v>396</v>
      </c>
      <c r="AL28" s="173">
        <v>57</v>
      </c>
      <c r="AM28" s="173">
        <v>109</v>
      </c>
      <c r="AN28" s="173">
        <v>20</v>
      </c>
      <c r="AO28" s="173">
        <v>984</v>
      </c>
      <c r="AP28" s="115">
        <v>19</v>
      </c>
      <c r="AQ28" s="115">
        <v>19</v>
      </c>
      <c r="AR28" s="261">
        <v>500000</v>
      </c>
      <c r="AS28" s="171" t="s">
        <v>55</v>
      </c>
      <c r="AT28" s="261">
        <v>1000000</v>
      </c>
      <c r="AU28" s="173">
        <v>18</v>
      </c>
      <c r="AV28" s="173">
        <v>7147</v>
      </c>
      <c r="AW28" s="173">
        <v>860</v>
      </c>
      <c r="AX28" s="173">
        <v>555717</v>
      </c>
      <c r="AY28" s="173">
        <v>328</v>
      </c>
      <c r="AZ28" s="173">
        <v>2307</v>
      </c>
      <c r="BA28" s="173">
        <v>9</v>
      </c>
      <c r="BB28" s="173">
        <v>1</v>
      </c>
      <c r="BC28" s="173">
        <v>860</v>
      </c>
      <c r="BD28" s="173">
        <v>553408</v>
      </c>
      <c r="BE28" s="173">
        <v>851</v>
      </c>
      <c r="BF28" s="173">
        <v>229930</v>
      </c>
      <c r="BG28" s="173">
        <v>57</v>
      </c>
      <c r="BH28" s="173">
        <v>11</v>
      </c>
      <c r="BI28" s="173">
        <v>322</v>
      </c>
      <c r="BJ28" s="173">
        <v>792</v>
      </c>
      <c r="BK28" s="115">
        <v>19</v>
      </c>
      <c r="BL28" s="115">
        <v>19</v>
      </c>
      <c r="BM28" s="261">
        <v>500000</v>
      </c>
      <c r="BN28" s="171" t="s">
        <v>55</v>
      </c>
      <c r="BO28" s="261">
        <v>1000000</v>
      </c>
      <c r="BP28" s="173">
        <v>851</v>
      </c>
      <c r="BQ28" s="173">
        <v>239092</v>
      </c>
      <c r="BR28" s="170">
        <v>677</v>
      </c>
      <c r="BS28" s="170">
        <v>133686</v>
      </c>
      <c r="BT28" s="170">
        <v>151</v>
      </c>
      <c r="BU28" s="170">
        <v>-2555</v>
      </c>
      <c r="BV28" s="170">
        <v>851</v>
      </c>
      <c r="BW28" s="170">
        <v>13102</v>
      </c>
    </row>
    <row r="29" spans="1:75" ht="12" customHeight="1" x14ac:dyDescent="0.2">
      <c r="A29" s="115">
        <v>20</v>
      </c>
      <c r="B29" s="414" t="s">
        <v>120</v>
      </c>
      <c r="C29" s="414"/>
      <c r="D29" s="414"/>
      <c r="E29" s="173" t="s">
        <v>56</v>
      </c>
      <c r="F29" s="173" t="s">
        <v>56</v>
      </c>
      <c r="G29" s="173">
        <v>303</v>
      </c>
      <c r="H29" s="173">
        <v>766105</v>
      </c>
      <c r="I29" s="173">
        <v>160</v>
      </c>
      <c r="J29" s="173">
        <v>153844</v>
      </c>
      <c r="K29" s="173">
        <v>246</v>
      </c>
      <c r="L29" s="173">
        <v>248242</v>
      </c>
      <c r="M29" s="173" t="s">
        <v>56</v>
      </c>
      <c r="N29" s="173" t="s">
        <v>56</v>
      </c>
      <c r="O29" s="173">
        <v>292</v>
      </c>
      <c r="P29" s="173">
        <v>76816</v>
      </c>
      <c r="Q29" s="173">
        <v>77</v>
      </c>
      <c r="R29" s="173">
        <v>31327</v>
      </c>
      <c r="S29" s="173">
        <v>461</v>
      </c>
      <c r="T29" s="173">
        <v>1292612</v>
      </c>
      <c r="U29" s="115">
        <v>20</v>
      </c>
      <c r="V29" s="115">
        <v>20</v>
      </c>
      <c r="W29" s="414" t="s">
        <v>120</v>
      </c>
      <c r="X29" s="414"/>
      <c r="Y29" s="414"/>
      <c r="Z29" s="173">
        <v>58</v>
      </c>
      <c r="AA29" s="173">
        <v>80</v>
      </c>
      <c r="AB29" s="173">
        <v>30</v>
      </c>
      <c r="AC29" s="173">
        <v>113</v>
      </c>
      <c r="AD29" s="173" t="s">
        <v>55</v>
      </c>
      <c r="AE29" s="173" t="s">
        <v>55</v>
      </c>
      <c r="AF29" s="173">
        <v>461</v>
      </c>
      <c r="AG29" s="173">
        <v>1292419</v>
      </c>
      <c r="AH29" s="173">
        <v>461</v>
      </c>
      <c r="AI29" s="173">
        <v>28519</v>
      </c>
      <c r="AJ29" s="173">
        <v>41</v>
      </c>
      <c r="AK29" s="173">
        <v>143</v>
      </c>
      <c r="AL29" s="173">
        <v>17</v>
      </c>
      <c r="AM29" s="173">
        <v>32</v>
      </c>
      <c r="AN29" s="173">
        <v>13</v>
      </c>
      <c r="AO29" s="173">
        <v>1262</v>
      </c>
      <c r="AP29" s="115">
        <v>20</v>
      </c>
      <c r="AQ29" s="115">
        <v>20</v>
      </c>
      <c r="AR29" s="414" t="s">
        <v>120</v>
      </c>
      <c r="AS29" s="414"/>
      <c r="AT29" s="414"/>
      <c r="AU29" s="173">
        <v>18</v>
      </c>
      <c r="AV29" s="173">
        <v>34406</v>
      </c>
      <c r="AW29" s="173">
        <v>461</v>
      </c>
      <c r="AX29" s="173">
        <v>1228286</v>
      </c>
      <c r="AY29" s="173">
        <v>170</v>
      </c>
      <c r="AZ29" s="173">
        <v>1276</v>
      </c>
      <c r="BA29" s="173">
        <v>3</v>
      </c>
      <c r="BB29" s="173">
        <v>0</v>
      </c>
      <c r="BC29" s="173">
        <v>461</v>
      </c>
      <c r="BD29" s="173">
        <v>1227010</v>
      </c>
      <c r="BE29" s="173">
        <v>460</v>
      </c>
      <c r="BF29" s="173">
        <v>526608</v>
      </c>
      <c r="BG29" s="173">
        <v>17</v>
      </c>
      <c r="BH29" s="173">
        <v>3</v>
      </c>
      <c r="BI29" s="173">
        <v>165</v>
      </c>
      <c r="BJ29" s="173">
        <v>440</v>
      </c>
      <c r="BK29" s="115">
        <v>20</v>
      </c>
      <c r="BL29" s="115">
        <v>20</v>
      </c>
      <c r="BM29" s="414" t="s">
        <v>120</v>
      </c>
      <c r="BN29" s="414"/>
      <c r="BO29" s="414"/>
      <c r="BP29" s="173">
        <v>460</v>
      </c>
      <c r="BQ29" s="173">
        <v>494705</v>
      </c>
      <c r="BR29" s="170">
        <v>386</v>
      </c>
      <c r="BS29" s="170">
        <v>352011</v>
      </c>
      <c r="BT29" s="170">
        <v>67</v>
      </c>
      <c r="BU29" s="170">
        <v>-3430</v>
      </c>
      <c r="BV29" s="170">
        <v>460</v>
      </c>
      <c r="BW29" s="170">
        <v>27181</v>
      </c>
    </row>
    <row r="30" spans="1:75" ht="11.25" customHeight="1" x14ac:dyDescent="0.2">
      <c r="A30" s="117">
        <v>21</v>
      </c>
      <c r="B30" s="426" t="s">
        <v>54</v>
      </c>
      <c r="C30" s="426"/>
      <c r="D30" s="426"/>
      <c r="E30" s="174">
        <v>731</v>
      </c>
      <c r="F30" s="174">
        <v>4049</v>
      </c>
      <c r="G30" s="174">
        <v>108059</v>
      </c>
      <c r="H30" s="174">
        <v>2946787</v>
      </c>
      <c r="I30" s="174">
        <v>123763</v>
      </c>
      <c r="J30" s="174">
        <v>3020141</v>
      </c>
      <c r="K30" s="174">
        <v>1139336</v>
      </c>
      <c r="L30" s="174">
        <v>34392019</v>
      </c>
      <c r="M30" s="174">
        <v>21967</v>
      </c>
      <c r="N30" s="174">
        <v>134959</v>
      </c>
      <c r="O30" s="174">
        <v>76835</v>
      </c>
      <c r="P30" s="174">
        <v>753691</v>
      </c>
      <c r="Q30" s="174">
        <v>178925</v>
      </c>
      <c r="R30" s="174">
        <v>2325632</v>
      </c>
      <c r="S30" s="174">
        <v>1354329</v>
      </c>
      <c r="T30" s="174">
        <v>43577279</v>
      </c>
      <c r="U30" s="117">
        <v>21</v>
      </c>
      <c r="V30" s="117">
        <v>21</v>
      </c>
      <c r="W30" s="426" t="s">
        <v>54</v>
      </c>
      <c r="X30" s="426"/>
      <c r="Y30" s="426"/>
      <c r="Z30" s="174">
        <v>74026</v>
      </c>
      <c r="AA30" s="174">
        <v>54560</v>
      </c>
      <c r="AB30" s="174">
        <v>64456</v>
      </c>
      <c r="AC30" s="174">
        <v>249096</v>
      </c>
      <c r="AD30" s="174">
        <v>174</v>
      </c>
      <c r="AE30" s="174">
        <v>119</v>
      </c>
      <c r="AF30" s="174">
        <v>1392122</v>
      </c>
      <c r="AG30" s="174">
        <v>43273507</v>
      </c>
      <c r="AH30" s="174">
        <v>1381278</v>
      </c>
      <c r="AI30" s="174">
        <v>6262347</v>
      </c>
      <c r="AJ30" s="174">
        <v>146886</v>
      </c>
      <c r="AK30" s="174">
        <v>275713</v>
      </c>
      <c r="AL30" s="174">
        <v>66655</v>
      </c>
      <c r="AM30" s="174">
        <v>93752</v>
      </c>
      <c r="AN30" s="174">
        <v>1344</v>
      </c>
      <c r="AO30" s="174">
        <v>10652</v>
      </c>
      <c r="AP30" s="117">
        <v>21</v>
      </c>
      <c r="AQ30" s="117">
        <v>21</v>
      </c>
      <c r="AR30" s="426" t="s">
        <v>54</v>
      </c>
      <c r="AS30" s="426"/>
      <c r="AT30" s="426"/>
      <c r="AU30" s="174">
        <v>10224</v>
      </c>
      <c r="AV30" s="174">
        <v>138904</v>
      </c>
      <c r="AW30" s="174">
        <v>1353759</v>
      </c>
      <c r="AX30" s="174">
        <v>36500560</v>
      </c>
      <c r="AY30" s="174">
        <v>49013</v>
      </c>
      <c r="AZ30" s="174">
        <v>295672</v>
      </c>
      <c r="BA30" s="174">
        <v>23428</v>
      </c>
      <c r="BB30" s="174">
        <v>4834</v>
      </c>
      <c r="BC30" s="174">
        <v>1353759</v>
      </c>
      <c r="BD30" s="174">
        <v>36200054</v>
      </c>
      <c r="BE30" s="174">
        <v>1137562</v>
      </c>
      <c r="BF30" s="174">
        <v>7857171</v>
      </c>
      <c r="BG30" s="174">
        <v>66655</v>
      </c>
      <c r="BH30" s="174">
        <v>9448</v>
      </c>
      <c r="BI30" s="174">
        <v>51262</v>
      </c>
      <c r="BJ30" s="174">
        <v>110127</v>
      </c>
      <c r="BK30" s="117">
        <v>21</v>
      </c>
      <c r="BL30" s="117">
        <v>21</v>
      </c>
      <c r="BM30" s="426" t="s">
        <v>54</v>
      </c>
      <c r="BN30" s="426"/>
      <c r="BO30" s="426"/>
      <c r="BP30" s="174">
        <v>1130759</v>
      </c>
      <c r="BQ30" s="174">
        <v>7933694</v>
      </c>
      <c r="BR30" s="174">
        <v>304479</v>
      </c>
      <c r="BS30" s="174">
        <v>1794073</v>
      </c>
      <c r="BT30" s="174">
        <v>496181</v>
      </c>
      <c r="BU30" s="174">
        <v>-477215</v>
      </c>
      <c r="BV30" s="174">
        <v>892756</v>
      </c>
      <c r="BW30" s="174">
        <v>410656</v>
      </c>
    </row>
    <row r="31" spans="1:75" ht="12" customHeight="1" x14ac:dyDescent="0.2">
      <c r="A31" s="115">
        <v>22</v>
      </c>
      <c r="B31" s="414" t="s">
        <v>121</v>
      </c>
      <c r="C31" s="414"/>
      <c r="D31" s="414"/>
      <c r="E31" s="173">
        <v>25</v>
      </c>
      <c r="F31" s="173">
        <v>-521</v>
      </c>
      <c r="G31" s="173">
        <v>4766</v>
      </c>
      <c r="H31" s="173">
        <v>-112951</v>
      </c>
      <c r="I31" s="173">
        <v>2838</v>
      </c>
      <c r="J31" s="173">
        <v>-10997</v>
      </c>
      <c r="K31" s="173">
        <v>5330</v>
      </c>
      <c r="L31" s="173">
        <v>-539</v>
      </c>
      <c r="M31" s="173">
        <v>433</v>
      </c>
      <c r="N31" s="173">
        <v>5295</v>
      </c>
      <c r="O31" s="173">
        <v>1265</v>
      </c>
      <c r="P31" s="173">
        <v>-14452</v>
      </c>
      <c r="Q31" s="173">
        <v>646</v>
      </c>
      <c r="R31" s="173">
        <v>3483</v>
      </c>
      <c r="S31" s="173">
        <v>11626</v>
      </c>
      <c r="T31" s="173">
        <v>-130683</v>
      </c>
      <c r="U31" s="118">
        <v>22</v>
      </c>
      <c r="V31" s="118">
        <v>22</v>
      </c>
      <c r="W31" s="414" t="s">
        <v>121</v>
      </c>
      <c r="X31" s="414"/>
      <c r="Y31" s="414"/>
      <c r="Z31" s="173">
        <v>37</v>
      </c>
      <c r="AA31" s="173">
        <v>25</v>
      </c>
      <c r="AB31" s="173" t="s">
        <v>56</v>
      </c>
      <c r="AC31" s="173" t="s">
        <v>56</v>
      </c>
      <c r="AD31" s="173" t="s">
        <v>56</v>
      </c>
      <c r="AE31" s="173" t="s">
        <v>56</v>
      </c>
      <c r="AF31" s="173">
        <v>12054</v>
      </c>
      <c r="AG31" s="173">
        <v>-139067</v>
      </c>
      <c r="AH31" s="173">
        <v>12054</v>
      </c>
      <c r="AI31" s="173">
        <v>22276</v>
      </c>
      <c r="AJ31" s="173">
        <v>2134</v>
      </c>
      <c r="AK31" s="173">
        <v>2542</v>
      </c>
      <c r="AL31" s="173" t="s">
        <v>55</v>
      </c>
      <c r="AM31" s="173" t="s">
        <v>55</v>
      </c>
      <c r="AN31" s="173">
        <v>10</v>
      </c>
      <c r="AO31" s="173">
        <v>89</v>
      </c>
      <c r="AP31" s="115">
        <v>22</v>
      </c>
      <c r="AQ31" s="118">
        <v>22</v>
      </c>
      <c r="AR31" s="414" t="s">
        <v>121</v>
      </c>
      <c r="AS31" s="414"/>
      <c r="AT31" s="414"/>
      <c r="AU31" s="173" t="s">
        <v>55</v>
      </c>
      <c r="AV31" s="173" t="s">
        <v>55</v>
      </c>
      <c r="AW31" s="173">
        <v>12054</v>
      </c>
      <c r="AX31" s="173">
        <v>-30413</v>
      </c>
      <c r="AY31" s="173">
        <v>12</v>
      </c>
      <c r="AZ31" s="173">
        <v>75</v>
      </c>
      <c r="BA31" s="173">
        <v>233</v>
      </c>
      <c r="BB31" s="173">
        <v>42</v>
      </c>
      <c r="BC31" s="173">
        <v>12054</v>
      </c>
      <c r="BD31" s="173">
        <v>-30530</v>
      </c>
      <c r="BE31" s="267" t="s">
        <v>56</v>
      </c>
      <c r="BF31" s="267" t="s">
        <v>56</v>
      </c>
      <c r="BG31" s="173" t="s">
        <v>55</v>
      </c>
      <c r="BH31" s="173" t="s">
        <v>55</v>
      </c>
      <c r="BI31" s="173" t="s">
        <v>55</v>
      </c>
      <c r="BJ31" s="173" t="s">
        <v>55</v>
      </c>
      <c r="BK31" s="115">
        <v>22</v>
      </c>
      <c r="BL31" s="118">
        <v>22</v>
      </c>
      <c r="BM31" s="414" t="s">
        <v>121</v>
      </c>
      <c r="BN31" s="414"/>
      <c r="BO31" s="414"/>
      <c r="BP31" s="173">
        <v>162</v>
      </c>
      <c r="BQ31" s="173">
        <v>10718</v>
      </c>
      <c r="BR31" s="173">
        <v>114</v>
      </c>
      <c r="BS31" s="173">
        <v>4947</v>
      </c>
      <c r="BT31" s="173">
        <v>2640</v>
      </c>
      <c r="BU31" s="170">
        <v>-6539</v>
      </c>
      <c r="BV31" s="173">
        <v>129</v>
      </c>
      <c r="BW31" s="173">
        <v>589</v>
      </c>
    </row>
    <row r="32" spans="1:75" ht="12" customHeight="1" x14ac:dyDescent="0.2">
      <c r="A32" s="118"/>
      <c r="B32" s="261"/>
      <c r="C32" s="261"/>
      <c r="D32" s="261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18"/>
      <c r="V32" s="118"/>
      <c r="W32" s="155"/>
      <c r="X32" s="155"/>
      <c r="Y32" s="155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5"/>
      <c r="AQ32" s="118"/>
      <c r="AR32" s="172"/>
      <c r="AS32" s="172"/>
      <c r="AT32" s="261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15"/>
      <c r="BL32" s="118"/>
      <c r="BM32" s="172"/>
      <c r="BN32" s="172"/>
      <c r="BO32" s="261"/>
      <c r="BP32" s="173"/>
      <c r="BQ32" s="173"/>
      <c r="BR32" s="173"/>
      <c r="BS32" s="173"/>
      <c r="BT32" s="173"/>
      <c r="BU32" s="173"/>
      <c r="BV32" s="170"/>
      <c r="BW32" s="170"/>
    </row>
    <row r="33" spans="1:75" s="114" customFormat="1" ht="12" customHeight="1" x14ac:dyDescent="0.2">
      <c r="A33" s="73"/>
      <c r="B33" s="85"/>
      <c r="C33" s="120"/>
      <c r="D33" s="86"/>
      <c r="E33" s="418" t="s">
        <v>12</v>
      </c>
      <c r="F33" s="418"/>
      <c r="G33" s="418"/>
      <c r="H33" s="418"/>
      <c r="I33" s="418"/>
      <c r="J33" s="418"/>
      <c r="K33" s="418"/>
      <c r="L33" s="418"/>
      <c r="M33" s="418" t="s">
        <v>12</v>
      </c>
      <c r="N33" s="418"/>
      <c r="O33" s="418"/>
      <c r="P33" s="418"/>
      <c r="Q33" s="418"/>
      <c r="R33" s="418"/>
      <c r="S33" s="418"/>
      <c r="T33" s="418"/>
      <c r="V33" s="121"/>
      <c r="W33" s="122"/>
      <c r="X33" s="122"/>
      <c r="Y33" s="122"/>
      <c r="Z33" s="418" t="s">
        <v>12</v>
      </c>
      <c r="AA33" s="418"/>
      <c r="AB33" s="418"/>
      <c r="AC33" s="418"/>
      <c r="AD33" s="418"/>
      <c r="AE33" s="418"/>
      <c r="AF33" s="418"/>
      <c r="AG33" s="418"/>
      <c r="AH33" s="418" t="s">
        <v>12</v>
      </c>
      <c r="AI33" s="418"/>
      <c r="AJ33" s="418"/>
      <c r="AK33" s="418"/>
      <c r="AL33" s="418"/>
      <c r="AM33" s="418"/>
      <c r="AN33" s="418"/>
      <c r="AO33" s="418"/>
      <c r="AP33" s="263"/>
      <c r="AQ33" s="121"/>
      <c r="AR33" s="122"/>
      <c r="AS33" s="122"/>
      <c r="AT33" s="122"/>
      <c r="AU33" s="418" t="s">
        <v>12</v>
      </c>
      <c r="AV33" s="416"/>
      <c r="AW33" s="416"/>
      <c r="AX33" s="416"/>
      <c r="AY33" s="416"/>
      <c r="AZ33" s="416"/>
      <c r="BA33" s="416"/>
      <c r="BB33" s="416"/>
      <c r="BC33" s="418" t="s">
        <v>12</v>
      </c>
      <c r="BD33" s="419"/>
      <c r="BE33" s="419"/>
      <c r="BF33" s="419"/>
      <c r="BG33" s="419"/>
      <c r="BH33" s="419"/>
      <c r="BI33" s="419"/>
      <c r="BJ33" s="419"/>
      <c r="BK33" s="263"/>
      <c r="BL33" s="121"/>
      <c r="BM33" s="122"/>
      <c r="BN33" s="122"/>
      <c r="BO33" s="122"/>
      <c r="BP33" s="394" t="s">
        <v>12</v>
      </c>
      <c r="BQ33" s="417"/>
      <c r="BR33" s="417"/>
      <c r="BS33" s="417"/>
      <c r="BT33" s="417"/>
      <c r="BU33" s="417"/>
      <c r="BV33" s="417"/>
      <c r="BW33" s="417"/>
    </row>
    <row r="34" spans="1:75" ht="12" customHeight="1" x14ac:dyDescent="0.2">
      <c r="A34" s="115">
        <v>23</v>
      </c>
      <c r="B34" s="261">
        <v>0</v>
      </c>
      <c r="C34" s="171" t="s">
        <v>55</v>
      </c>
      <c r="D34" s="261">
        <v>5000</v>
      </c>
      <c r="E34" s="173" t="s">
        <v>55</v>
      </c>
      <c r="F34" s="173" t="s">
        <v>55</v>
      </c>
      <c r="G34" s="173">
        <v>1230</v>
      </c>
      <c r="H34" s="173">
        <v>-691</v>
      </c>
      <c r="I34" s="173">
        <v>451</v>
      </c>
      <c r="J34" s="173">
        <v>627</v>
      </c>
      <c r="K34" s="173">
        <v>26998</v>
      </c>
      <c r="L34" s="173">
        <v>57402</v>
      </c>
      <c r="M34" s="173">
        <v>83</v>
      </c>
      <c r="N34" s="173">
        <v>248</v>
      </c>
      <c r="O34" s="173">
        <v>244</v>
      </c>
      <c r="P34" s="173">
        <v>-164</v>
      </c>
      <c r="Q34" s="173">
        <v>548</v>
      </c>
      <c r="R34" s="173">
        <v>2247</v>
      </c>
      <c r="S34" s="173">
        <v>28485</v>
      </c>
      <c r="T34" s="173">
        <v>59670</v>
      </c>
      <c r="U34" s="115">
        <v>23</v>
      </c>
      <c r="V34" s="115">
        <v>23</v>
      </c>
      <c r="W34" s="261">
        <v>0</v>
      </c>
      <c r="X34" s="171" t="s">
        <v>55</v>
      </c>
      <c r="Y34" s="261">
        <v>5000</v>
      </c>
      <c r="Z34" s="173" t="s">
        <v>56</v>
      </c>
      <c r="AA34" s="173" t="s">
        <v>56</v>
      </c>
      <c r="AB34" s="267" t="s">
        <v>56</v>
      </c>
      <c r="AC34" s="267" t="s">
        <v>56</v>
      </c>
      <c r="AD34" s="173" t="s">
        <v>55</v>
      </c>
      <c r="AE34" s="173" t="s">
        <v>55</v>
      </c>
      <c r="AF34" s="173">
        <v>38775</v>
      </c>
      <c r="AG34" s="173">
        <v>58584</v>
      </c>
      <c r="AH34" s="173">
        <v>32092</v>
      </c>
      <c r="AI34" s="173">
        <v>17790</v>
      </c>
      <c r="AJ34" s="173">
        <v>564</v>
      </c>
      <c r="AK34" s="173">
        <v>856</v>
      </c>
      <c r="AL34" s="173" t="s">
        <v>55</v>
      </c>
      <c r="AM34" s="173" t="s">
        <v>55</v>
      </c>
      <c r="AN34" s="267" t="s">
        <v>56</v>
      </c>
      <c r="AO34" s="267" t="s">
        <v>56</v>
      </c>
      <c r="AP34" s="115">
        <v>23</v>
      </c>
      <c r="AQ34" s="115">
        <v>23</v>
      </c>
      <c r="AR34" s="261">
        <v>0</v>
      </c>
      <c r="AS34" s="171" t="s">
        <v>55</v>
      </c>
      <c r="AT34" s="261">
        <v>5000</v>
      </c>
      <c r="AU34" s="173">
        <v>206</v>
      </c>
      <c r="AV34" s="173">
        <v>413</v>
      </c>
      <c r="AW34" s="173">
        <v>27831</v>
      </c>
      <c r="AX34" s="173">
        <v>39904</v>
      </c>
      <c r="AY34" s="173">
        <v>8</v>
      </c>
      <c r="AZ34" s="173">
        <v>38</v>
      </c>
      <c r="BA34" s="173">
        <v>102</v>
      </c>
      <c r="BB34" s="173">
        <v>21</v>
      </c>
      <c r="BC34" s="173">
        <v>27831</v>
      </c>
      <c r="BD34" s="173">
        <v>39845</v>
      </c>
      <c r="BE34" s="173">
        <v>7264</v>
      </c>
      <c r="BF34" s="173">
        <v>1349</v>
      </c>
      <c r="BG34" s="173" t="s">
        <v>55</v>
      </c>
      <c r="BH34" s="173" t="s">
        <v>55</v>
      </c>
      <c r="BI34" s="173">
        <v>30</v>
      </c>
      <c r="BJ34" s="173">
        <v>110</v>
      </c>
      <c r="BK34" s="115">
        <v>23</v>
      </c>
      <c r="BL34" s="115">
        <v>23</v>
      </c>
      <c r="BM34" s="261">
        <v>0</v>
      </c>
      <c r="BN34" s="171" t="s">
        <v>55</v>
      </c>
      <c r="BO34" s="261">
        <v>5000</v>
      </c>
      <c r="BP34" s="173">
        <v>7225</v>
      </c>
      <c r="BQ34" s="173">
        <v>3032</v>
      </c>
      <c r="BR34" s="170">
        <v>95</v>
      </c>
      <c r="BS34" s="170">
        <v>662</v>
      </c>
      <c r="BT34" s="170">
        <v>1339</v>
      </c>
      <c r="BU34" s="170">
        <v>-755</v>
      </c>
      <c r="BV34" s="170">
        <v>2962</v>
      </c>
      <c r="BW34" s="170">
        <v>128</v>
      </c>
    </row>
    <row r="35" spans="1:75" ht="12" customHeight="1" x14ac:dyDescent="0.2">
      <c r="A35" s="115">
        <v>24</v>
      </c>
      <c r="B35" s="261">
        <v>5000</v>
      </c>
      <c r="C35" s="171" t="s">
        <v>55</v>
      </c>
      <c r="D35" s="261">
        <v>10000</v>
      </c>
      <c r="E35" s="173">
        <v>4</v>
      </c>
      <c r="F35" s="173">
        <v>-3</v>
      </c>
      <c r="G35" s="173">
        <v>1693</v>
      </c>
      <c r="H35" s="173">
        <v>5980</v>
      </c>
      <c r="I35" s="173">
        <v>615</v>
      </c>
      <c r="J35" s="173">
        <v>2459</v>
      </c>
      <c r="K35" s="173">
        <v>15834</v>
      </c>
      <c r="L35" s="173">
        <v>114827</v>
      </c>
      <c r="M35" s="173">
        <v>139</v>
      </c>
      <c r="N35" s="173">
        <v>573</v>
      </c>
      <c r="O35" s="173">
        <v>377</v>
      </c>
      <c r="P35" s="173">
        <v>360</v>
      </c>
      <c r="Q35" s="173">
        <v>1388</v>
      </c>
      <c r="R35" s="173">
        <v>9308</v>
      </c>
      <c r="S35" s="173">
        <v>17894</v>
      </c>
      <c r="T35" s="173">
        <v>133505</v>
      </c>
      <c r="U35" s="115">
        <v>24</v>
      </c>
      <c r="V35" s="115">
        <v>24</v>
      </c>
      <c r="W35" s="261">
        <v>5000</v>
      </c>
      <c r="X35" s="171" t="s">
        <v>55</v>
      </c>
      <c r="Y35" s="261">
        <v>10000</v>
      </c>
      <c r="Z35" s="173">
        <v>873</v>
      </c>
      <c r="AA35" s="173">
        <v>745</v>
      </c>
      <c r="AB35" s="173">
        <v>13</v>
      </c>
      <c r="AC35" s="173">
        <v>48</v>
      </c>
      <c r="AD35" s="173">
        <v>3</v>
      </c>
      <c r="AE35" s="173">
        <v>5</v>
      </c>
      <c r="AF35" s="173">
        <v>17894</v>
      </c>
      <c r="AG35" s="173">
        <v>132706</v>
      </c>
      <c r="AH35" s="173">
        <v>17894</v>
      </c>
      <c r="AI35" s="173">
        <v>28275</v>
      </c>
      <c r="AJ35" s="173">
        <v>1002</v>
      </c>
      <c r="AK35" s="173">
        <v>1644</v>
      </c>
      <c r="AL35" s="267" t="s">
        <v>56</v>
      </c>
      <c r="AM35" s="267" t="s">
        <v>56</v>
      </c>
      <c r="AN35" s="173">
        <v>5</v>
      </c>
      <c r="AO35" s="173">
        <v>65</v>
      </c>
      <c r="AP35" s="115">
        <v>24</v>
      </c>
      <c r="AQ35" s="115">
        <v>24</v>
      </c>
      <c r="AR35" s="261">
        <v>5000</v>
      </c>
      <c r="AS35" s="171" t="s">
        <v>55</v>
      </c>
      <c r="AT35" s="261">
        <v>10000</v>
      </c>
      <c r="AU35" s="173">
        <v>237</v>
      </c>
      <c r="AV35" s="173">
        <v>1130</v>
      </c>
      <c r="AW35" s="173">
        <v>17891</v>
      </c>
      <c r="AX35" s="173">
        <v>101752</v>
      </c>
      <c r="AY35" s="173">
        <v>13</v>
      </c>
      <c r="AZ35" s="173">
        <v>51</v>
      </c>
      <c r="BA35" s="173">
        <v>105</v>
      </c>
      <c r="BB35" s="173">
        <v>22</v>
      </c>
      <c r="BC35" s="173">
        <v>17891</v>
      </c>
      <c r="BD35" s="173">
        <v>101679</v>
      </c>
      <c r="BE35" s="173">
        <v>6576</v>
      </c>
      <c r="BF35" s="173">
        <v>2992</v>
      </c>
      <c r="BG35" s="267" t="s">
        <v>56</v>
      </c>
      <c r="BH35" s="267" t="s">
        <v>56</v>
      </c>
      <c r="BI35" s="173">
        <v>26</v>
      </c>
      <c r="BJ35" s="173">
        <v>70</v>
      </c>
      <c r="BK35" s="115">
        <v>24</v>
      </c>
      <c r="BL35" s="115">
        <v>24</v>
      </c>
      <c r="BM35" s="261">
        <v>5000</v>
      </c>
      <c r="BN35" s="171" t="s">
        <v>55</v>
      </c>
      <c r="BO35" s="261">
        <v>10000</v>
      </c>
      <c r="BP35" s="170">
        <v>6474</v>
      </c>
      <c r="BQ35" s="170">
        <v>5429</v>
      </c>
      <c r="BR35" s="170">
        <v>236</v>
      </c>
      <c r="BS35" s="170">
        <v>796</v>
      </c>
      <c r="BT35" s="170">
        <v>2307</v>
      </c>
      <c r="BU35" s="170">
        <v>-1478</v>
      </c>
      <c r="BV35" s="170">
        <v>3201</v>
      </c>
      <c r="BW35" s="170">
        <v>221</v>
      </c>
    </row>
    <row r="36" spans="1:75" ht="12" customHeight="1" x14ac:dyDescent="0.2">
      <c r="A36" s="115">
        <v>25</v>
      </c>
      <c r="B36" s="261">
        <v>10000</v>
      </c>
      <c r="C36" s="171" t="s">
        <v>55</v>
      </c>
      <c r="D36" s="261">
        <v>15000</v>
      </c>
      <c r="E36" s="173">
        <v>6</v>
      </c>
      <c r="F36" s="173">
        <v>-24</v>
      </c>
      <c r="G36" s="173">
        <v>2234</v>
      </c>
      <c r="H36" s="173">
        <v>13961</v>
      </c>
      <c r="I36" s="173">
        <v>966</v>
      </c>
      <c r="J36" s="173">
        <v>5495</v>
      </c>
      <c r="K36" s="173">
        <v>13872</v>
      </c>
      <c r="L36" s="173">
        <v>159877</v>
      </c>
      <c r="M36" s="173">
        <v>314</v>
      </c>
      <c r="N36" s="173">
        <v>1086</v>
      </c>
      <c r="O36" s="173">
        <v>705</v>
      </c>
      <c r="P36" s="173">
        <v>1504</v>
      </c>
      <c r="Q36" s="173">
        <v>3298</v>
      </c>
      <c r="R36" s="173">
        <v>34937</v>
      </c>
      <c r="S36" s="173">
        <v>17224</v>
      </c>
      <c r="T36" s="173">
        <v>216836</v>
      </c>
      <c r="U36" s="115">
        <v>25</v>
      </c>
      <c r="V36" s="115">
        <v>25</v>
      </c>
      <c r="W36" s="261">
        <v>10000</v>
      </c>
      <c r="X36" s="171" t="s">
        <v>55</v>
      </c>
      <c r="Y36" s="261">
        <v>15000</v>
      </c>
      <c r="Z36" s="173">
        <v>1437</v>
      </c>
      <c r="AA36" s="173">
        <v>1124</v>
      </c>
      <c r="AB36" s="173">
        <v>10</v>
      </c>
      <c r="AC36" s="173">
        <v>41</v>
      </c>
      <c r="AD36" s="173">
        <v>3</v>
      </c>
      <c r="AE36" s="173">
        <v>4</v>
      </c>
      <c r="AF36" s="173">
        <v>17224</v>
      </c>
      <c r="AG36" s="173">
        <v>215667</v>
      </c>
      <c r="AH36" s="173">
        <v>17224</v>
      </c>
      <c r="AI36" s="173">
        <v>44506</v>
      </c>
      <c r="AJ36" s="173">
        <v>1986</v>
      </c>
      <c r="AK36" s="173">
        <v>3880</v>
      </c>
      <c r="AL36" s="173" t="s">
        <v>56</v>
      </c>
      <c r="AM36" s="173" t="s">
        <v>56</v>
      </c>
      <c r="AN36" s="173" t="s">
        <v>56</v>
      </c>
      <c r="AO36" s="173" t="s">
        <v>56</v>
      </c>
      <c r="AP36" s="115">
        <v>25</v>
      </c>
      <c r="AQ36" s="115">
        <v>25</v>
      </c>
      <c r="AR36" s="261">
        <v>10000</v>
      </c>
      <c r="AS36" s="171" t="s">
        <v>55</v>
      </c>
      <c r="AT36" s="261">
        <v>15000</v>
      </c>
      <c r="AU36" s="173">
        <v>171</v>
      </c>
      <c r="AV36" s="173">
        <v>1400</v>
      </c>
      <c r="AW36" s="173">
        <v>17222</v>
      </c>
      <c r="AX36" s="173">
        <v>165973</v>
      </c>
      <c r="AY36" s="173">
        <v>12</v>
      </c>
      <c r="AZ36" s="173">
        <v>67</v>
      </c>
      <c r="BA36" s="173">
        <v>132</v>
      </c>
      <c r="BB36" s="173">
        <v>27</v>
      </c>
      <c r="BC36" s="173">
        <v>17222</v>
      </c>
      <c r="BD36" s="173">
        <v>165879</v>
      </c>
      <c r="BE36" s="173">
        <v>7444</v>
      </c>
      <c r="BF36" s="173">
        <v>4757</v>
      </c>
      <c r="BG36" s="173" t="s">
        <v>56</v>
      </c>
      <c r="BH36" s="173" t="s">
        <v>56</v>
      </c>
      <c r="BI36" s="173">
        <v>42</v>
      </c>
      <c r="BJ36" s="173">
        <v>128</v>
      </c>
      <c r="BK36" s="115">
        <v>25</v>
      </c>
      <c r="BL36" s="115">
        <v>25</v>
      </c>
      <c r="BM36" s="261">
        <v>10000</v>
      </c>
      <c r="BN36" s="171" t="s">
        <v>55</v>
      </c>
      <c r="BO36" s="261">
        <v>15000</v>
      </c>
      <c r="BP36" s="170">
        <v>7319</v>
      </c>
      <c r="BQ36" s="170">
        <v>5938</v>
      </c>
      <c r="BR36" s="170">
        <v>414</v>
      </c>
      <c r="BS36" s="170">
        <v>757</v>
      </c>
      <c r="BT36" s="170">
        <v>3810</v>
      </c>
      <c r="BU36" s="170">
        <v>-2601</v>
      </c>
      <c r="BV36" s="170">
        <v>3576</v>
      </c>
      <c r="BW36" s="170">
        <v>211</v>
      </c>
    </row>
    <row r="37" spans="1:75" ht="12" customHeight="1" x14ac:dyDescent="0.2">
      <c r="A37" s="115">
        <v>26</v>
      </c>
      <c r="B37" s="261">
        <v>15000</v>
      </c>
      <c r="C37" s="171" t="s">
        <v>55</v>
      </c>
      <c r="D37" s="261">
        <v>20000</v>
      </c>
      <c r="E37" s="173">
        <v>10</v>
      </c>
      <c r="F37" s="173">
        <v>14</v>
      </c>
      <c r="G37" s="173">
        <v>2841</v>
      </c>
      <c r="H37" s="173">
        <v>25115</v>
      </c>
      <c r="I37" s="173">
        <v>1285</v>
      </c>
      <c r="J37" s="173">
        <v>9005</v>
      </c>
      <c r="K37" s="173">
        <v>16376</v>
      </c>
      <c r="L37" s="173">
        <v>248946</v>
      </c>
      <c r="M37" s="173">
        <v>696</v>
      </c>
      <c r="N37" s="173">
        <v>2393</v>
      </c>
      <c r="O37" s="173">
        <v>1271</v>
      </c>
      <c r="P37" s="173">
        <v>3831</v>
      </c>
      <c r="Q37" s="173">
        <v>7048</v>
      </c>
      <c r="R37" s="173">
        <v>103342</v>
      </c>
      <c r="S37" s="173">
        <v>22149</v>
      </c>
      <c r="T37" s="173">
        <v>392646</v>
      </c>
      <c r="U37" s="115">
        <v>26</v>
      </c>
      <c r="V37" s="115">
        <v>26</v>
      </c>
      <c r="W37" s="261">
        <v>15000</v>
      </c>
      <c r="X37" s="171" t="s">
        <v>55</v>
      </c>
      <c r="Y37" s="261">
        <v>20000</v>
      </c>
      <c r="Z37" s="173">
        <v>3217</v>
      </c>
      <c r="AA37" s="173">
        <v>2326</v>
      </c>
      <c r="AB37" s="173">
        <v>16</v>
      </c>
      <c r="AC37" s="173">
        <v>59</v>
      </c>
      <c r="AD37" s="173">
        <v>6</v>
      </c>
      <c r="AE37" s="173">
        <v>8</v>
      </c>
      <c r="AF37" s="173">
        <v>22149</v>
      </c>
      <c r="AG37" s="173">
        <v>390254</v>
      </c>
      <c r="AH37" s="173">
        <v>22149</v>
      </c>
      <c r="AI37" s="173">
        <v>77517</v>
      </c>
      <c r="AJ37" s="173">
        <v>4275</v>
      </c>
      <c r="AK37" s="173">
        <v>8003</v>
      </c>
      <c r="AL37" s="173">
        <v>20</v>
      </c>
      <c r="AM37" s="173">
        <v>31</v>
      </c>
      <c r="AN37" s="173">
        <v>8</v>
      </c>
      <c r="AO37" s="173">
        <v>59</v>
      </c>
      <c r="AP37" s="115">
        <v>26</v>
      </c>
      <c r="AQ37" s="115">
        <v>26</v>
      </c>
      <c r="AR37" s="261">
        <v>15000</v>
      </c>
      <c r="AS37" s="171" t="s">
        <v>55</v>
      </c>
      <c r="AT37" s="261">
        <v>20000</v>
      </c>
      <c r="AU37" s="173">
        <v>152</v>
      </c>
      <c r="AV37" s="173">
        <v>1589</v>
      </c>
      <c r="AW37" s="173">
        <v>22146</v>
      </c>
      <c r="AX37" s="173">
        <v>303204</v>
      </c>
      <c r="AY37" s="173">
        <v>10</v>
      </c>
      <c r="AZ37" s="173">
        <v>37</v>
      </c>
      <c r="BA37" s="173">
        <v>167</v>
      </c>
      <c r="BB37" s="173">
        <v>37</v>
      </c>
      <c r="BC37" s="173">
        <v>22146</v>
      </c>
      <c r="BD37" s="173">
        <v>303131</v>
      </c>
      <c r="BE37" s="173">
        <v>9515</v>
      </c>
      <c r="BF37" s="173">
        <v>9781</v>
      </c>
      <c r="BG37" s="173">
        <v>20</v>
      </c>
      <c r="BH37" s="173">
        <v>3</v>
      </c>
      <c r="BI37" s="173">
        <v>54</v>
      </c>
      <c r="BJ37" s="173">
        <v>192</v>
      </c>
      <c r="BK37" s="115">
        <v>26</v>
      </c>
      <c r="BL37" s="115">
        <v>26</v>
      </c>
      <c r="BM37" s="261">
        <v>15000</v>
      </c>
      <c r="BN37" s="171" t="s">
        <v>55</v>
      </c>
      <c r="BO37" s="261">
        <v>20000</v>
      </c>
      <c r="BP37" s="170">
        <v>9397</v>
      </c>
      <c r="BQ37" s="170">
        <v>13412</v>
      </c>
      <c r="BR37" s="170">
        <v>938</v>
      </c>
      <c r="BS37" s="170">
        <v>614</v>
      </c>
      <c r="BT37" s="170">
        <v>6205</v>
      </c>
      <c r="BU37" s="170">
        <v>-4863</v>
      </c>
      <c r="BV37" s="170">
        <v>4536</v>
      </c>
      <c r="BW37" s="170">
        <v>476</v>
      </c>
    </row>
    <row r="38" spans="1:75" ht="12" customHeight="1" x14ac:dyDescent="0.2">
      <c r="A38" s="115">
        <v>27</v>
      </c>
      <c r="B38" s="261">
        <v>20000</v>
      </c>
      <c r="C38" s="171" t="s">
        <v>55</v>
      </c>
      <c r="D38" s="261">
        <v>25000</v>
      </c>
      <c r="E38" s="173">
        <v>12</v>
      </c>
      <c r="F38" s="173">
        <v>8</v>
      </c>
      <c r="G38" s="173">
        <v>3401</v>
      </c>
      <c r="H38" s="173">
        <v>35512</v>
      </c>
      <c r="I38" s="173">
        <v>1711</v>
      </c>
      <c r="J38" s="173">
        <v>13546</v>
      </c>
      <c r="K38" s="173">
        <v>20974</v>
      </c>
      <c r="L38" s="173">
        <v>379364</v>
      </c>
      <c r="M38" s="173">
        <v>1295</v>
      </c>
      <c r="N38" s="173">
        <v>4484</v>
      </c>
      <c r="O38" s="173">
        <v>2092</v>
      </c>
      <c r="P38" s="173">
        <v>7752</v>
      </c>
      <c r="Q38" s="173">
        <v>13569</v>
      </c>
      <c r="R38" s="173">
        <v>257558</v>
      </c>
      <c r="S38" s="173">
        <v>30647</v>
      </c>
      <c r="T38" s="173">
        <v>698224</v>
      </c>
      <c r="U38" s="115">
        <v>27</v>
      </c>
      <c r="V38" s="115">
        <v>27</v>
      </c>
      <c r="W38" s="261">
        <v>20000</v>
      </c>
      <c r="X38" s="171" t="s">
        <v>55</v>
      </c>
      <c r="Y38" s="261">
        <v>25000</v>
      </c>
      <c r="Z38" s="173">
        <v>6407</v>
      </c>
      <c r="AA38" s="173">
        <v>4476</v>
      </c>
      <c r="AB38" s="173">
        <v>18</v>
      </c>
      <c r="AC38" s="173">
        <v>61</v>
      </c>
      <c r="AD38" s="173">
        <v>10</v>
      </c>
      <c r="AE38" s="173">
        <v>6</v>
      </c>
      <c r="AF38" s="173">
        <v>30647</v>
      </c>
      <c r="AG38" s="173">
        <v>693681</v>
      </c>
      <c r="AH38" s="173">
        <v>30647</v>
      </c>
      <c r="AI38" s="173">
        <v>132227</v>
      </c>
      <c r="AJ38" s="173">
        <v>8437</v>
      </c>
      <c r="AK38" s="173">
        <v>16458</v>
      </c>
      <c r="AL38" s="173">
        <v>68</v>
      </c>
      <c r="AM38" s="173">
        <v>107</v>
      </c>
      <c r="AN38" s="173">
        <v>20</v>
      </c>
      <c r="AO38" s="173">
        <v>157</v>
      </c>
      <c r="AP38" s="115">
        <v>27</v>
      </c>
      <c r="AQ38" s="115">
        <v>27</v>
      </c>
      <c r="AR38" s="261">
        <v>20000</v>
      </c>
      <c r="AS38" s="171" t="s">
        <v>55</v>
      </c>
      <c r="AT38" s="261">
        <v>25000</v>
      </c>
      <c r="AU38" s="173">
        <v>136</v>
      </c>
      <c r="AV38" s="173">
        <v>1719</v>
      </c>
      <c r="AW38" s="173">
        <v>30647</v>
      </c>
      <c r="AX38" s="173">
        <v>543232</v>
      </c>
      <c r="AY38" s="173">
        <v>19</v>
      </c>
      <c r="AZ38" s="173">
        <v>109</v>
      </c>
      <c r="BA38" s="173">
        <v>210</v>
      </c>
      <c r="BB38" s="173">
        <v>45</v>
      </c>
      <c r="BC38" s="173">
        <v>30647</v>
      </c>
      <c r="BD38" s="173">
        <v>543078</v>
      </c>
      <c r="BE38" s="173">
        <v>18002</v>
      </c>
      <c r="BF38" s="173">
        <v>18831</v>
      </c>
      <c r="BG38" s="173">
        <v>68</v>
      </c>
      <c r="BH38" s="173">
        <v>12</v>
      </c>
      <c r="BI38" s="173">
        <v>55</v>
      </c>
      <c r="BJ38" s="173">
        <v>176</v>
      </c>
      <c r="BK38" s="115">
        <v>27</v>
      </c>
      <c r="BL38" s="115">
        <v>27</v>
      </c>
      <c r="BM38" s="261">
        <v>20000</v>
      </c>
      <c r="BN38" s="171" t="s">
        <v>55</v>
      </c>
      <c r="BO38" s="261">
        <v>25000</v>
      </c>
      <c r="BP38" s="170">
        <v>16657</v>
      </c>
      <c r="BQ38" s="170">
        <v>22638</v>
      </c>
      <c r="BR38" s="170">
        <v>4971</v>
      </c>
      <c r="BS38" s="170">
        <v>1706</v>
      </c>
      <c r="BT38" s="170">
        <v>9455</v>
      </c>
      <c r="BU38" s="170">
        <v>-8652</v>
      </c>
      <c r="BV38" s="170">
        <v>5948</v>
      </c>
      <c r="BW38" s="170">
        <v>789</v>
      </c>
    </row>
    <row r="39" spans="1:75" ht="12" customHeight="1" x14ac:dyDescent="0.2">
      <c r="A39" s="115">
        <v>28</v>
      </c>
      <c r="B39" s="261">
        <v>25000</v>
      </c>
      <c r="C39" s="171" t="s">
        <v>55</v>
      </c>
      <c r="D39" s="261">
        <v>30000</v>
      </c>
      <c r="E39" s="173">
        <v>25</v>
      </c>
      <c r="F39" s="173">
        <v>44</v>
      </c>
      <c r="G39" s="173">
        <v>3545</v>
      </c>
      <c r="H39" s="173">
        <v>40021</v>
      </c>
      <c r="I39" s="173">
        <v>1968</v>
      </c>
      <c r="J39" s="173">
        <v>17529</v>
      </c>
      <c r="K39" s="173">
        <v>24572</v>
      </c>
      <c r="L39" s="173">
        <v>497996</v>
      </c>
      <c r="M39" s="173">
        <v>1819</v>
      </c>
      <c r="N39" s="173">
        <v>6573</v>
      </c>
      <c r="O39" s="173">
        <v>2765</v>
      </c>
      <c r="P39" s="173">
        <v>10639</v>
      </c>
      <c r="Q39" s="173">
        <v>20759</v>
      </c>
      <c r="R39" s="173">
        <v>463976</v>
      </c>
      <c r="S39" s="173">
        <v>37467</v>
      </c>
      <c r="T39" s="173">
        <v>1036779</v>
      </c>
      <c r="U39" s="115">
        <v>28</v>
      </c>
      <c r="V39" s="115">
        <v>28</v>
      </c>
      <c r="W39" s="261">
        <v>25000</v>
      </c>
      <c r="X39" s="171" t="s">
        <v>55</v>
      </c>
      <c r="Y39" s="261">
        <v>30000</v>
      </c>
      <c r="Z39" s="173">
        <v>10019</v>
      </c>
      <c r="AA39" s="173">
        <v>6293</v>
      </c>
      <c r="AB39" s="173">
        <v>18</v>
      </c>
      <c r="AC39" s="173">
        <v>60</v>
      </c>
      <c r="AD39" s="173">
        <v>17</v>
      </c>
      <c r="AE39" s="173">
        <v>19</v>
      </c>
      <c r="AF39" s="173">
        <v>37467</v>
      </c>
      <c r="AG39" s="173">
        <v>1030408</v>
      </c>
      <c r="AH39" s="173">
        <v>37467</v>
      </c>
      <c r="AI39" s="173">
        <v>190793</v>
      </c>
      <c r="AJ39" s="173">
        <v>13929</v>
      </c>
      <c r="AK39" s="173">
        <v>27029</v>
      </c>
      <c r="AL39" s="173">
        <v>219</v>
      </c>
      <c r="AM39" s="173">
        <v>307</v>
      </c>
      <c r="AN39" s="173">
        <v>27</v>
      </c>
      <c r="AO39" s="173">
        <v>78</v>
      </c>
      <c r="AP39" s="115">
        <v>28</v>
      </c>
      <c r="AQ39" s="115">
        <v>28</v>
      </c>
      <c r="AR39" s="261">
        <v>25000</v>
      </c>
      <c r="AS39" s="171" t="s">
        <v>55</v>
      </c>
      <c r="AT39" s="261">
        <v>30000</v>
      </c>
      <c r="AU39" s="173">
        <v>139</v>
      </c>
      <c r="AV39" s="173">
        <v>2069</v>
      </c>
      <c r="AW39" s="173">
        <v>37466</v>
      </c>
      <c r="AX39" s="173">
        <v>810314</v>
      </c>
      <c r="AY39" s="173">
        <v>31</v>
      </c>
      <c r="AZ39" s="173">
        <v>164</v>
      </c>
      <c r="BA39" s="173">
        <v>257</v>
      </c>
      <c r="BB39" s="173">
        <v>55</v>
      </c>
      <c r="BC39" s="173">
        <v>37466</v>
      </c>
      <c r="BD39" s="173">
        <v>810095</v>
      </c>
      <c r="BE39" s="173">
        <v>34615</v>
      </c>
      <c r="BF39" s="173">
        <v>37881</v>
      </c>
      <c r="BG39" s="173">
        <v>219</v>
      </c>
      <c r="BH39" s="173">
        <v>38</v>
      </c>
      <c r="BI39" s="173">
        <v>69</v>
      </c>
      <c r="BJ39" s="173">
        <v>274</v>
      </c>
      <c r="BK39" s="115">
        <v>28</v>
      </c>
      <c r="BL39" s="115">
        <v>28</v>
      </c>
      <c r="BM39" s="261">
        <v>25000</v>
      </c>
      <c r="BN39" s="171" t="s">
        <v>55</v>
      </c>
      <c r="BO39" s="261">
        <v>30000</v>
      </c>
      <c r="BP39" s="170">
        <v>33004</v>
      </c>
      <c r="BQ39" s="170">
        <v>38350</v>
      </c>
      <c r="BR39" s="170">
        <v>17153</v>
      </c>
      <c r="BS39" s="170">
        <v>9452</v>
      </c>
      <c r="BT39" s="170">
        <v>10766</v>
      </c>
      <c r="BU39" s="170">
        <v>-11372</v>
      </c>
      <c r="BV39" s="170">
        <v>6223</v>
      </c>
      <c r="BW39" s="170">
        <v>949</v>
      </c>
    </row>
    <row r="40" spans="1:75" ht="12" customHeight="1" x14ac:dyDescent="0.2">
      <c r="A40" s="115">
        <v>29</v>
      </c>
      <c r="B40" s="261">
        <v>30000</v>
      </c>
      <c r="C40" s="171" t="s">
        <v>55</v>
      </c>
      <c r="D40" s="261">
        <v>35000</v>
      </c>
      <c r="E40" s="173">
        <v>31</v>
      </c>
      <c r="F40" s="173">
        <v>24</v>
      </c>
      <c r="G40" s="173">
        <v>3360</v>
      </c>
      <c r="H40" s="173">
        <v>40729</v>
      </c>
      <c r="I40" s="173">
        <v>2159</v>
      </c>
      <c r="J40" s="173">
        <v>22299</v>
      </c>
      <c r="K40" s="173">
        <v>25493</v>
      </c>
      <c r="L40" s="173">
        <v>628182</v>
      </c>
      <c r="M40" s="173">
        <v>1821</v>
      </c>
      <c r="N40" s="173">
        <v>8134</v>
      </c>
      <c r="O40" s="173">
        <v>2777</v>
      </c>
      <c r="P40" s="173">
        <v>13371</v>
      </c>
      <c r="Q40" s="173">
        <v>16901</v>
      </c>
      <c r="R40" s="173">
        <v>372543</v>
      </c>
      <c r="S40" s="173">
        <v>33276</v>
      </c>
      <c r="T40" s="173">
        <v>1085281</v>
      </c>
      <c r="U40" s="115">
        <v>29</v>
      </c>
      <c r="V40" s="115">
        <v>29</v>
      </c>
      <c r="W40" s="261">
        <v>30000</v>
      </c>
      <c r="X40" s="171" t="s">
        <v>55</v>
      </c>
      <c r="Y40" s="261">
        <v>35000</v>
      </c>
      <c r="Z40" s="173">
        <v>8422</v>
      </c>
      <c r="AA40" s="173">
        <v>6283</v>
      </c>
      <c r="AB40" s="173">
        <v>26</v>
      </c>
      <c r="AC40" s="173">
        <v>97</v>
      </c>
      <c r="AD40" s="173">
        <v>19</v>
      </c>
      <c r="AE40" s="173">
        <v>20</v>
      </c>
      <c r="AF40" s="173">
        <v>33276</v>
      </c>
      <c r="AG40" s="173">
        <v>1078881</v>
      </c>
      <c r="AH40" s="173">
        <v>33276</v>
      </c>
      <c r="AI40" s="173">
        <v>195772</v>
      </c>
      <c r="AJ40" s="173">
        <v>12240</v>
      </c>
      <c r="AK40" s="173">
        <v>26712</v>
      </c>
      <c r="AL40" s="173">
        <v>561</v>
      </c>
      <c r="AM40" s="173">
        <v>741</v>
      </c>
      <c r="AN40" s="173">
        <v>45</v>
      </c>
      <c r="AO40" s="173">
        <v>204</v>
      </c>
      <c r="AP40" s="115">
        <v>29</v>
      </c>
      <c r="AQ40" s="115">
        <v>29</v>
      </c>
      <c r="AR40" s="261">
        <v>30000</v>
      </c>
      <c r="AS40" s="171" t="s">
        <v>55</v>
      </c>
      <c r="AT40" s="261">
        <v>35000</v>
      </c>
      <c r="AU40" s="173">
        <v>92</v>
      </c>
      <c r="AV40" s="173">
        <v>1521</v>
      </c>
      <c r="AW40" s="173">
        <v>33276</v>
      </c>
      <c r="AX40" s="173">
        <v>854099</v>
      </c>
      <c r="AY40" s="173">
        <v>36</v>
      </c>
      <c r="AZ40" s="173">
        <v>200</v>
      </c>
      <c r="BA40" s="173">
        <v>317</v>
      </c>
      <c r="BB40" s="173">
        <v>66</v>
      </c>
      <c r="BC40" s="173">
        <v>33276</v>
      </c>
      <c r="BD40" s="173">
        <v>853833</v>
      </c>
      <c r="BE40" s="173">
        <v>32449</v>
      </c>
      <c r="BF40" s="173">
        <v>60801</v>
      </c>
      <c r="BG40" s="173">
        <v>561</v>
      </c>
      <c r="BH40" s="173">
        <v>104</v>
      </c>
      <c r="BI40" s="173">
        <v>117</v>
      </c>
      <c r="BJ40" s="173">
        <v>417</v>
      </c>
      <c r="BK40" s="115">
        <v>29</v>
      </c>
      <c r="BL40" s="115">
        <v>29</v>
      </c>
      <c r="BM40" s="261">
        <v>30000</v>
      </c>
      <c r="BN40" s="171" t="s">
        <v>55</v>
      </c>
      <c r="BO40" s="261">
        <v>35000</v>
      </c>
      <c r="BP40" s="170">
        <v>31872</v>
      </c>
      <c r="BQ40" s="170">
        <v>59109</v>
      </c>
      <c r="BR40" s="170">
        <v>15974</v>
      </c>
      <c r="BS40" s="170">
        <v>15995</v>
      </c>
      <c r="BT40" s="170">
        <v>11031</v>
      </c>
      <c r="BU40" s="170">
        <v>-13339</v>
      </c>
      <c r="BV40" s="170">
        <v>7594</v>
      </c>
      <c r="BW40" s="170">
        <v>1213</v>
      </c>
    </row>
    <row r="41" spans="1:75" ht="12" customHeight="1" x14ac:dyDescent="0.2">
      <c r="A41" s="115">
        <v>30</v>
      </c>
      <c r="B41" s="261">
        <v>35000</v>
      </c>
      <c r="C41" s="171" t="s">
        <v>55</v>
      </c>
      <c r="D41" s="261">
        <v>40000</v>
      </c>
      <c r="E41" s="173">
        <v>16</v>
      </c>
      <c r="F41" s="173">
        <v>22</v>
      </c>
      <c r="G41" s="173">
        <v>3119</v>
      </c>
      <c r="H41" s="173">
        <v>43302</v>
      </c>
      <c r="I41" s="173">
        <v>2038</v>
      </c>
      <c r="J41" s="173">
        <v>23450</v>
      </c>
      <c r="K41" s="173">
        <v>25202</v>
      </c>
      <c r="L41" s="173">
        <v>758341</v>
      </c>
      <c r="M41" s="173">
        <v>1496</v>
      </c>
      <c r="N41" s="173">
        <v>8763</v>
      </c>
      <c r="O41" s="173">
        <v>2423</v>
      </c>
      <c r="P41" s="173">
        <v>12613</v>
      </c>
      <c r="Q41" s="173">
        <v>12131</v>
      </c>
      <c r="R41" s="173">
        <v>229532</v>
      </c>
      <c r="S41" s="173">
        <v>28600</v>
      </c>
      <c r="T41" s="173">
        <v>1076023</v>
      </c>
      <c r="U41" s="115">
        <v>30</v>
      </c>
      <c r="V41" s="115">
        <v>30</v>
      </c>
      <c r="W41" s="261">
        <v>35000</v>
      </c>
      <c r="X41" s="171" t="s">
        <v>55</v>
      </c>
      <c r="Y41" s="261">
        <v>40000</v>
      </c>
      <c r="Z41" s="173">
        <v>5842</v>
      </c>
      <c r="AA41" s="173">
        <v>5191</v>
      </c>
      <c r="AB41" s="173">
        <v>22</v>
      </c>
      <c r="AC41" s="173">
        <v>77</v>
      </c>
      <c r="AD41" s="173">
        <v>9</v>
      </c>
      <c r="AE41" s="173">
        <v>9</v>
      </c>
      <c r="AF41" s="173">
        <v>28600</v>
      </c>
      <c r="AG41" s="173">
        <v>1070746</v>
      </c>
      <c r="AH41" s="173">
        <v>28600</v>
      </c>
      <c r="AI41" s="173">
        <v>185723</v>
      </c>
      <c r="AJ41" s="173">
        <v>9328</v>
      </c>
      <c r="AK41" s="173">
        <v>19965</v>
      </c>
      <c r="AL41" s="173">
        <v>832</v>
      </c>
      <c r="AM41" s="173">
        <v>1118</v>
      </c>
      <c r="AN41" s="173">
        <v>51</v>
      </c>
      <c r="AO41" s="173">
        <v>214</v>
      </c>
      <c r="AP41" s="115">
        <v>30</v>
      </c>
      <c r="AQ41" s="115">
        <v>30</v>
      </c>
      <c r="AR41" s="261">
        <v>35000</v>
      </c>
      <c r="AS41" s="171" t="s">
        <v>55</v>
      </c>
      <c r="AT41" s="261">
        <v>40000</v>
      </c>
      <c r="AU41" s="173">
        <v>87</v>
      </c>
      <c r="AV41" s="173">
        <v>1598</v>
      </c>
      <c r="AW41" s="173">
        <v>28600</v>
      </c>
      <c r="AX41" s="173">
        <v>862295</v>
      </c>
      <c r="AY41" s="173">
        <v>37</v>
      </c>
      <c r="AZ41" s="173">
        <v>226</v>
      </c>
      <c r="BA41" s="173">
        <v>383</v>
      </c>
      <c r="BB41" s="173">
        <v>77</v>
      </c>
      <c r="BC41" s="173">
        <v>28600</v>
      </c>
      <c r="BD41" s="173">
        <v>861992</v>
      </c>
      <c r="BE41" s="173">
        <v>28282</v>
      </c>
      <c r="BF41" s="173">
        <v>83886</v>
      </c>
      <c r="BG41" s="173">
        <v>832</v>
      </c>
      <c r="BH41" s="173">
        <v>157</v>
      </c>
      <c r="BI41" s="173">
        <v>178</v>
      </c>
      <c r="BJ41" s="173">
        <v>672</v>
      </c>
      <c r="BK41" s="115">
        <v>30</v>
      </c>
      <c r="BL41" s="115">
        <v>30</v>
      </c>
      <c r="BM41" s="261">
        <v>35000</v>
      </c>
      <c r="BN41" s="171" t="s">
        <v>55</v>
      </c>
      <c r="BO41" s="261">
        <v>40000</v>
      </c>
      <c r="BP41" s="170">
        <v>28091</v>
      </c>
      <c r="BQ41" s="170">
        <v>85465</v>
      </c>
      <c r="BR41" s="170">
        <v>12378</v>
      </c>
      <c r="BS41" s="170">
        <v>17952</v>
      </c>
      <c r="BT41" s="170">
        <v>10839</v>
      </c>
      <c r="BU41" s="170">
        <v>-13930</v>
      </c>
      <c r="BV41" s="170">
        <v>16477</v>
      </c>
      <c r="BW41" s="170">
        <v>2765</v>
      </c>
    </row>
    <row r="42" spans="1:75" ht="12" customHeight="1" x14ac:dyDescent="0.2">
      <c r="A42" s="115">
        <v>31</v>
      </c>
      <c r="B42" s="261">
        <v>40000</v>
      </c>
      <c r="C42" s="171" t="s">
        <v>55</v>
      </c>
      <c r="D42" s="261">
        <v>45000</v>
      </c>
      <c r="E42" s="173">
        <v>20</v>
      </c>
      <c r="F42" s="173">
        <v>108</v>
      </c>
      <c r="G42" s="173">
        <v>3053</v>
      </c>
      <c r="H42" s="173">
        <v>45731</v>
      </c>
      <c r="I42" s="173">
        <v>2159</v>
      </c>
      <c r="J42" s="173">
        <v>26886</v>
      </c>
      <c r="K42" s="173">
        <v>23556</v>
      </c>
      <c r="L42" s="173">
        <v>826818</v>
      </c>
      <c r="M42" s="173">
        <v>1141</v>
      </c>
      <c r="N42" s="173">
        <v>7762</v>
      </c>
      <c r="O42" s="173">
        <v>2454</v>
      </c>
      <c r="P42" s="173">
        <v>14648</v>
      </c>
      <c r="Q42" s="173">
        <v>9999</v>
      </c>
      <c r="R42" s="173">
        <v>163437</v>
      </c>
      <c r="S42" s="173">
        <v>25455</v>
      </c>
      <c r="T42" s="173">
        <v>1085389</v>
      </c>
      <c r="U42" s="115">
        <v>31</v>
      </c>
      <c r="V42" s="115">
        <v>31</v>
      </c>
      <c r="W42" s="261">
        <v>40000</v>
      </c>
      <c r="X42" s="171" t="s">
        <v>55</v>
      </c>
      <c r="Y42" s="261">
        <v>45000</v>
      </c>
      <c r="Z42" s="173">
        <v>4620</v>
      </c>
      <c r="AA42" s="173">
        <v>4362</v>
      </c>
      <c r="AB42" s="173">
        <v>24</v>
      </c>
      <c r="AC42" s="173">
        <v>74</v>
      </c>
      <c r="AD42" s="173">
        <v>15</v>
      </c>
      <c r="AE42" s="173">
        <v>19</v>
      </c>
      <c r="AF42" s="173">
        <v>25455</v>
      </c>
      <c r="AG42" s="173">
        <v>1080934</v>
      </c>
      <c r="AH42" s="173">
        <v>25455</v>
      </c>
      <c r="AI42" s="173">
        <v>180767</v>
      </c>
      <c r="AJ42" s="173">
        <v>8186</v>
      </c>
      <c r="AK42" s="173">
        <v>16649</v>
      </c>
      <c r="AL42" s="173">
        <v>1050</v>
      </c>
      <c r="AM42" s="173">
        <v>1537</v>
      </c>
      <c r="AN42" s="173">
        <v>52</v>
      </c>
      <c r="AO42" s="173">
        <v>290</v>
      </c>
      <c r="AP42" s="115">
        <v>31</v>
      </c>
      <c r="AQ42" s="115">
        <v>31</v>
      </c>
      <c r="AR42" s="261">
        <v>40000</v>
      </c>
      <c r="AS42" s="171" t="s">
        <v>55</v>
      </c>
      <c r="AT42" s="261">
        <v>45000</v>
      </c>
      <c r="AU42" s="173">
        <v>72</v>
      </c>
      <c r="AV42" s="173">
        <v>1367</v>
      </c>
      <c r="AW42" s="173">
        <v>25455</v>
      </c>
      <c r="AX42" s="173">
        <v>880481</v>
      </c>
      <c r="AY42" s="173">
        <v>39</v>
      </c>
      <c r="AZ42" s="173">
        <v>229</v>
      </c>
      <c r="BA42" s="173">
        <v>415</v>
      </c>
      <c r="BB42" s="173">
        <v>88</v>
      </c>
      <c r="BC42" s="173">
        <v>25455</v>
      </c>
      <c r="BD42" s="173">
        <v>880165</v>
      </c>
      <c r="BE42" s="173">
        <v>25294</v>
      </c>
      <c r="BF42" s="173">
        <v>101529</v>
      </c>
      <c r="BG42" s="173">
        <v>1050</v>
      </c>
      <c r="BH42" s="173">
        <v>223</v>
      </c>
      <c r="BI42" s="173">
        <v>190</v>
      </c>
      <c r="BJ42" s="173">
        <v>708</v>
      </c>
      <c r="BK42" s="115">
        <v>31</v>
      </c>
      <c r="BL42" s="115">
        <v>31</v>
      </c>
      <c r="BM42" s="261">
        <v>40000</v>
      </c>
      <c r="BN42" s="171" t="s">
        <v>55</v>
      </c>
      <c r="BO42" s="261">
        <v>45000</v>
      </c>
      <c r="BP42" s="170">
        <v>25210</v>
      </c>
      <c r="BQ42" s="170">
        <v>99897</v>
      </c>
      <c r="BR42" s="170">
        <v>10948</v>
      </c>
      <c r="BS42" s="170">
        <v>19365</v>
      </c>
      <c r="BT42" s="170">
        <v>10647</v>
      </c>
      <c r="BU42" s="170">
        <v>-14506</v>
      </c>
      <c r="BV42" s="170">
        <v>18431</v>
      </c>
      <c r="BW42" s="170">
        <v>3918</v>
      </c>
    </row>
    <row r="43" spans="1:75" ht="12" customHeight="1" x14ac:dyDescent="0.2">
      <c r="A43" s="115">
        <v>32</v>
      </c>
      <c r="B43" s="261">
        <v>45000</v>
      </c>
      <c r="C43" s="171" t="s">
        <v>55</v>
      </c>
      <c r="D43" s="261">
        <v>50000</v>
      </c>
      <c r="E43" s="173">
        <v>26</v>
      </c>
      <c r="F43" s="173">
        <v>-121</v>
      </c>
      <c r="G43" s="173">
        <v>2732</v>
      </c>
      <c r="H43" s="173">
        <v>41566</v>
      </c>
      <c r="I43" s="173">
        <v>2199</v>
      </c>
      <c r="J43" s="173">
        <v>31752</v>
      </c>
      <c r="K43" s="173">
        <v>21883</v>
      </c>
      <c r="L43" s="173">
        <v>886514</v>
      </c>
      <c r="M43" s="173">
        <v>935</v>
      </c>
      <c r="N43" s="173">
        <v>6806</v>
      </c>
      <c r="O43" s="173">
        <v>2362</v>
      </c>
      <c r="P43" s="173">
        <v>14653</v>
      </c>
      <c r="Q43" s="173">
        <v>8429</v>
      </c>
      <c r="R43" s="173">
        <v>128134</v>
      </c>
      <c r="S43" s="173">
        <v>23284</v>
      </c>
      <c r="T43" s="173">
        <v>1109304</v>
      </c>
      <c r="U43" s="115">
        <v>32</v>
      </c>
      <c r="V43" s="115">
        <v>32</v>
      </c>
      <c r="W43" s="261">
        <v>45000</v>
      </c>
      <c r="X43" s="171" t="s">
        <v>55</v>
      </c>
      <c r="Y43" s="261">
        <v>50000</v>
      </c>
      <c r="Z43" s="173">
        <v>3953</v>
      </c>
      <c r="AA43" s="173">
        <v>3855</v>
      </c>
      <c r="AB43" s="173">
        <v>11</v>
      </c>
      <c r="AC43" s="173">
        <v>41</v>
      </c>
      <c r="AD43" s="173">
        <v>14</v>
      </c>
      <c r="AE43" s="173">
        <v>16</v>
      </c>
      <c r="AF43" s="173">
        <v>23284</v>
      </c>
      <c r="AG43" s="173">
        <v>1105393</v>
      </c>
      <c r="AH43" s="173">
        <v>23284</v>
      </c>
      <c r="AI43" s="173">
        <v>180937</v>
      </c>
      <c r="AJ43" s="173">
        <v>7254</v>
      </c>
      <c r="AK43" s="173">
        <v>14530</v>
      </c>
      <c r="AL43" s="173">
        <v>1367</v>
      </c>
      <c r="AM43" s="173">
        <v>2061</v>
      </c>
      <c r="AN43" s="173">
        <v>65</v>
      </c>
      <c r="AO43" s="173">
        <v>269</v>
      </c>
      <c r="AP43" s="115">
        <v>32</v>
      </c>
      <c r="AQ43" s="115">
        <v>32</v>
      </c>
      <c r="AR43" s="261">
        <v>45000</v>
      </c>
      <c r="AS43" s="171" t="s">
        <v>55</v>
      </c>
      <c r="AT43" s="261">
        <v>50000</v>
      </c>
      <c r="AU43" s="173">
        <v>66</v>
      </c>
      <c r="AV43" s="173">
        <v>1510</v>
      </c>
      <c r="AW43" s="173">
        <v>23284</v>
      </c>
      <c r="AX43" s="173">
        <v>906194</v>
      </c>
      <c r="AY43" s="173">
        <v>37</v>
      </c>
      <c r="AZ43" s="173">
        <v>242</v>
      </c>
      <c r="BA43" s="173">
        <v>351</v>
      </c>
      <c r="BB43" s="173">
        <v>68</v>
      </c>
      <c r="BC43" s="173">
        <v>23284</v>
      </c>
      <c r="BD43" s="173">
        <v>905883</v>
      </c>
      <c r="BE43" s="173">
        <v>23167</v>
      </c>
      <c r="BF43" s="173">
        <v>117870</v>
      </c>
      <c r="BG43" s="173">
        <v>1367</v>
      </c>
      <c r="BH43" s="173">
        <v>301</v>
      </c>
      <c r="BI43" s="173">
        <v>155</v>
      </c>
      <c r="BJ43" s="173">
        <v>629</v>
      </c>
      <c r="BK43" s="115">
        <v>32</v>
      </c>
      <c r="BL43" s="115">
        <v>32</v>
      </c>
      <c r="BM43" s="261">
        <v>45000</v>
      </c>
      <c r="BN43" s="171" t="s">
        <v>55</v>
      </c>
      <c r="BO43" s="261">
        <v>50000</v>
      </c>
      <c r="BP43" s="170">
        <v>23142</v>
      </c>
      <c r="BQ43" s="170">
        <v>116909</v>
      </c>
      <c r="BR43" s="170">
        <v>9508</v>
      </c>
      <c r="BS43" s="170">
        <v>19605</v>
      </c>
      <c r="BT43" s="170">
        <v>10890</v>
      </c>
      <c r="BU43" s="170">
        <v>-15448</v>
      </c>
      <c r="BV43" s="170">
        <v>18919</v>
      </c>
      <c r="BW43" s="170">
        <v>4882</v>
      </c>
    </row>
    <row r="44" spans="1:75" ht="12" customHeight="1" x14ac:dyDescent="0.2">
      <c r="A44" s="115">
        <v>33</v>
      </c>
      <c r="B44" s="261">
        <v>50000</v>
      </c>
      <c r="C44" s="171" t="s">
        <v>55</v>
      </c>
      <c r="D44" s="261">
        <v>60000</v>
      </c>
      <c r="E44" s="173">
        <v>43</v>
      </c>
      <c r="F44" s="173">
        <v>100</v>
      </c>
      <c r="G44" s="173">
        <v>5165</v>
      </c>
      <c r="H44" s="173">
        <v>91301</v>
      </c>
      <c r="I44" s="173">
        <v>4313</v>
      </c>
      <c r="J44" s="173">
        <v>65805</v>
      </c>
      <c r="K44" s="173">
        <v>39365</v>
      </c>
      <c r="L44" s="173">
        <v>1886727</v>
      </c>
      <c r="M44" s="173">
        <v>1311</v>
      </c>
      <c r="N44" s="173">
        <v>10946</v>
      </c>
      <c r="O44" s="173">
        <v>4738</v>
      </c>
      <c r="P44" s="173">
        <v>27855</v>
      </c>
      <c r="Q44" s="173">
        <v>12898</v>
      </c>
      <c r="R44" s="173">
        <v>187175</v>
      </c>
      <c r="S44" s="173">
        <v>41247</v>
      </c>
      <c r="T44" s="173">
        <v>2269908</v>
      </c>
      <c r="U44" s="115">
        <v>33</v>
      </c>
      <c r="V44" s="115">
        <v>33</v>
      </c>
      <c r="W44" s="261">
        <v>50000</v>
      </c>
      <c r="X44" s="171" t="s">
        <v>55</v>
      </c>
      <c r="Y44" s="261">
        <v>60000</v>
      </c>
      <c r="Z44" s="173">
        <v>6374</v>
      </c>
      <c r="AA44" s="173">
        <v>6299</v>
      </c>
      <c r="AB44" s="173">
        <v>26</v>
      </c>
      <c r="AC44" s="173">
        <v>86</v>
      </c>
      <c r="AD44" s="173">
        <v>25</v>
      </c>
      <c r="AE44" s="173">
        <v>28</v>
      </c>
      <c r="AF44" s="173">
        <v>41247</v>
      </c>
      <c r="AG44" s="173">
        <v>2263496</v>
      </c>
      <c r="AH44" s="173">
        <v>41247</v>
      </c>
      <c r="AI44" s="173">
        <v>361694</v>
      </c>
      <c r="AJ44" s="173">
        <v>12048</v>
      </c>
      <c r="AK44" s="173">
        <v>24467</v>
      </c>
      <c r="AL44" s="173">
        <v>3430</v>
      </c>
      <c r="AM44" s="173">
        <v>5610</v>
      </c>
      <c r="AN44" s="173">
        <v>119</v>
      </c>
      <c r="AO44" s="173">
        <v>484</v>
      </c>
      <c r="AP44" s="115">
        <v>33</v>
      </c>
      <c r="AQ44" s="115">
        <v>33</v>
      </c>
      <c r="AR44" s="261">
        <v>50000</v>
      </c>
      <c r="AS44" s="171" t="s">
        <v>55</v>
      </c>
      <c r="AT44" s="261">
        <v>60000</v>
      </c>
      <c r="AU44" s="173">
        <v>117</v>
      </c>
      <c r="AV44" s="173">
        <v>2713</v>
      </c>
      <c r="AW44" s="173">
        <v>41247</v>
      </c>
      <c r="AX44" s="173">
        <v>1868751</v>
      </c>
      <c r="AY44" s="173">
        <v>140</v>
      </c>
      <c r="AZ44" s="173">
        <v>844</v>
      </c>
      <c r="BA44" s="173">
        <v>791</v>
      </c>
      <c r="BB44" s="173">
        <v>160</v>
      </c>
      <c r="BC44" s="173">
        <v>41247</v>
      </c>
      <c r="BD44" s="173">
        <v>1867747</v>
      </c>
      <c r="BE44" s="173">
        <v>41115</v>
      </c>
      <c r="BF44" s="173">
        <v>276484</v>
      </c>
      <c r="BG44" s="173">
        <v>3430</v>
      </c>
      <c r="BH44" s="173">
        <v>845</v>
      </c>
      <c r="BI44" s="173">
        <v>307</v>
      </c>
      <c r="BJ44" s="173">
        <v>1006</v>
      </c>
      <c r="BK44" s="115">
        <v>33</v>
      </c>
      <c r="BL44" s="115">
        <v>33</v>
      </c>
      <c r="BM44" s="261">
        <v>50000</v>
      </c>
      <c r="BN44" s="171" t="s">
        <v>55</v>
      </c>
      <c r="BO44" s="261">
        <v>60000</v>
      </c>
      <c r="BP44" s="170">
        <v>41081</v>
      </c>
      <c r="BQ44" s="170">
        <v>273485</v>
      </c>
      <c r="BR44" s="170">
        <v>15835</v>
      </c>
      <c r="BS44" s="170">
        <v>39457</v>
      </c>
      <c r="BT44" s="170">
        <v>21579</v>
      </c>
      <c r="BU44" s="170">
        <v>-33506</v>
      </c>
      <c r="BV44" s="170">
        <v>37049</v>
      </c>
      <c r="BW44" s="170">
        <v>11950</v>
      </c>
    </row>
    <row r="45" spans="1:75" ht="12" customHeight="1" x14ac:dyDescent="0.2">
      <c r="A45" s="115">
        <v>34</v>
      </c>
      <c r="B45" s="261">
        <v>60000</v>
      </c>
      <c r="C45" s="171" t="s">
        <v>55</v>
      </c>
      <c r="D45" s="261">
        <v>70000</v>
      </c>
      <c r="E45" s="173">
        <v>41</v>
      </c>
      <c r="F45" s="173">
        <v>76</v>
      </c>
      <c r="G45" s="173">
        <v>4535</v>
      </c>
      <c r="H45" s="173">
        <v>87750</v>
      </c>
      <c r="I45" s="173">
        <v>4460</v>
      </c>
      <c r="J45" s="173">
        <v>74752</v>
      </c>
      <c r="K45" s="173">
        <v>34407</v>
      </c>
      <c r="L45" s="173">
        <v>2002048</v>
      </c>
      <c r="M45" s="173">
        <v>845</v>
      </c>
      <c r="N45" s="173">
        <v>6994</v>
      </c>
      <c r="O45" s="173">
        <v>4529</v>
      </c>
      <c r="P45" s="173">
        <v>30869</v>
      </c>
      <c r="Q45" s="173">
        <v>8952</v>
      </c>
      <c r="R45" s="173">
        <v>124443</v>
      </c>
      <c r="S45" s="173">
        <v>35801</v>
      </c>
      <c r="T45" s="173">
        <v>2326931</v>
      </c>
      <c r="U45" s="115">
        <v>34</v>
      </c>
      <c r="V45" s="115">
        <v>34</v>
      </c>
      <c r="W45" s="261">
        <v>60000</v>
      </c>
      <c r="X45" s="171" t="s">
        <v>55</v>
      </c>
      <c r="Y45" s="261">
        <v>70000</v>
      </c>
      <c r="Z45" s="173">
        <v>4872</v>
      </c>
      <c r="AA45" s="173">
        <v>5181</v>
      </c>
      <c r="AB45" s="173">
        <v>20</v>
      </c>
      <c r="AC45" s="173">
        <v>73</v>
      </c>
      <c r="AD45" s="173" t="s">
        <v>55</v>
      </c>
      <c r="AE45" s="173" t="s">
        <v>55</v>
      </c>
      <c r="AF45" s="173">
        <v>35801</v>
      </c>
      <c r="AG45" s="173">
        <v>2321677</v>
      </c>
      <c r="AH45" s="173">
        <v>35801</v>
      </c>
      <c r="AI45" s="173">
        <v>358550</v>
      </c>
      <c r="AJ45" s="173">
        <v>9274</v>
      </c>
      <c r="AK45" s="173">
        <v>18481</v>
      </c>
      <c r="AL45" s="173">
        <v>3957</v>
      </c>
      <c r="AM45" s="173">
        <v>7114</v>
      </c>
      <c r="AN45" s="173">
        <v>127</v>
      </c>
      <c r="AO45" s="173">
        <v>483</v>
      </c>
      <c r="AP45" s="115">
        <v>34</v>
      </c>
      <c r="AQ45" s="115">
        <v>34</v>
      </c>
      <c r="AR45" s="261">
        <v>60000</v>
      </c>
      <c r="AS45" s="171" t="s">
        <v>55</v>
      </c>
      <c r="AT45" s="261">
        <v>70000</v>
      </c>
      <c r="AU45" s="173">
        <v>75</v>
      </c>
      <c r="AV45" s="173">
        <v>2546</v>
      </c>
      <c r="AW45" s="173">
        <v>35800</v>
      </c>
      <c r="AX45" s="173">
        <v>1934691</v>
      </c>
      <c r="AY45" s="173">
        <v>196</v>
      </c>
      <c r="AZ45" s="173">
        <v>1140</v>
      </c>
      <c r="BA45" s="173">
        <v>889</v>
      </c>
      <c r="BB45" s="173">
        <v>183</v>
      </c>
      <c r="BC45" s="173">
        <v>35800</v>
      </c>
      <c r="BD45" s="173">
        <v>1933367</v>
      </c>
      <c r="BE45" s="173">
        <v>35739</v>
      </c>
      <c r="BF45" s="173">
        <v>326205</v>
      </c>
      <c r="BG45" s="173">
        <v>3957</v>
      </c>
      <c r="BH45" s="173">
        <v>1100</v>
      </c>
      <c r="BI45" s="173">
        <v>271</v>
      </c>
      <c r="BJ45" s="173">
        <v>717</v>
      </c>
      <c r="BK45" s="115">
        <v>34</v>
      </c>
      <c r="BL45" s="115">
        <v>34</v>
      </c>
      <c r="BM45" s="261">
        <v>60000</v>
      </c>
      <c r="BN45" s="171" t="s">
        <v>55</v>
      </c>
      <c r="BO45" s="261">
        <v>70000</v>
      </c>
      <c r="BP45" s="170">
        <v>35723</v>
      </c>
      <c r="BQ45" s="170">
        <v>325738</v>
      </c>
      <c r="BR45" s="170">
        <v>12672</v>
      </c>
      <c r="BS45" s="170">
        <v>40200</v>
      </c>
      <c r="BT45" s="170">
        <v>20720</v>
      </c>
      <c r="BU45" s="170">
        <v>-34478</v>
      </c>
      <c r="BV45" s="170">
        <v>34690</v>
      </c>
      <c r="BW45" s="170">
        <v>14929</v>
      </c>
    </row>
    <row r="46" spans="1:75" ht="12" customHeight="1" x14ac:dyDescent="0.2">
      <c r="A46" s="115">
        <v>35</v>
      </c>
      <c r="B46" s="261">
        <v>70000</v>
      </c>
      <c r="C46" s="171" t="s">
        <v>55</v>
      </c>
      <c r="D46" s="261">
        <v>80000</v>
      </c>
      <c r="E46" s="173">
        <v>39</v>
      </c>
      <c r="F46" s="173">
        <v>117</v>
      </c>
      <c r="G46" s="173">
        <v>3933</v>
      </c>
      <c r="H46" s="173">
        <v>85722</v>
      </c>
      <c r="I46" s="173">
        <v>4318</v>
      </c>
      <c r="J46" s="173">
        <v>80064</v>
      </c>
      <c r="K46" s="173">
        <v>29109</v>
      </c>
      <c r="L46" s="173">
        <v>1977551</v>
      </c>
      <c r="M46" s="173">
        <v>578</v>
      </c>
      <c r="N46" s="173">
        <v>6296</v>
      </c>
      <c r="O46" s="173">
        <v>4335</v>
      </c>
      <c r="P46" s="173">
        <v>29101</v>
      </c>
      <c r="Q46" s="173">
        <v>5918</v>
      </c>
      <c r="R46" s="173">
        <v>79995</v>
      </c>
      <c r="S46" s="173">
        <v>30137</v>
      </c>
      <c r="T46" s="173">
        <v>2258846</v>
      </c>
      <c r="U46" s="115">
        <v>35</v>
      </c>
      <c r="V46" s="115">
        <v>35</v>
      </c>
      <c r="W46" s="261">
        <v>70000</v>
      </c>
      <c r="X46" s="171" t="s">
        <v>55</v>
      </c>
      <c r="Y46" s="261">
        <v>80000</v>
      </c>
      <c r="Z46" s="173">
        <v>3416</v>
      </c>
      <c r="AA46" s="173">
        <v>3935</v>
      </c>
      <c r="AB46" s="173">
        <v>14</v>
      </c>
      <c r="AC46" s="173">
        <v>47</v>
      </c>
      <c r="AD46" s="173" t="s">
        <v>55</v>
      </c>
      <c r="AE46" s="173" t="s">
        <v>55</v>
      </c>
      <c r="AF46" s="173">
        <v>30137</v>
      </c>
      <c r="AG46" s="173">
        <v>2254864</v>
      </c>
      <c r="AH46" s="173">
        <v>30137</v>
      </c>
      <c r="AI46" s="173">
        <v>340328</v>
      </c>
      <c r="AJ46" s="173">
        <v>7254</v>
      </c>
      <c r="AK46" s="173">
        <v>14198</v>
      </c>
      <c r="AL46" s="173">
        <v>4411</v>
      </c>
      <c r="AM46" s="173">
        <v>8575</v>
      </c>
      <c r="AN46" s="173">
        <v>113</v>
      </c>
      <c r="AO46" s="173">
        <v>862</v>
      </c>
      <c r="AP46" s="115">
        <v>35</v>
      </c>
      <c r="AQ46" s="115">
        <v>35</v>
      </c>
      <c r="AR46" s="261">
        <v>70000</v>
      </c>
      <c r="AS46" s="171" t="s">
        <v>55</v>
      </c>
      <c r="AT46" s="261">
        <v>80000</v>
      </c>
      <c r="AU46" s="173">
        <v>61</v>
      </c>
      <c r="AV46" s="173">
        <v>2224</v>
      </c>
      <c r="AW46" s="173">
        <v>30137</v>
      </c>
      <c r="AX46" s="173">
        <v>1888806</v>
      </c>
      <c r="AY46" s="173">
        <v>187</v>
      </c>
      <c r="AZ46" s="173">
        <v>1328</v>
      </c>
      <c r="BA46" s="173">
        <v>847</v>
      </c>
      <c r="BB46" s="173">
        <v>167</v>
      </c>
      <c r="BC46" s="173">
        <v>30137</v>
      </c>
      <c r="BD46" s="173">
        <v>1887311</v>
      </c>
      <c r="BE46" s="173">
        <v>30100</v>
      </c>
      <c r="BF46" s="173">
        <v>351666</v>
      </c>
      <c r="BG46" s="173">
        <v>4411</v>
      </c>
      <c r="BH46" s="173">
        <v>1363</v>
      </c>
      <c r="BI46" s="173">
        <v>232</v>
      </c>
      <c r="BJ46" s="173">
        <v>687</v>
      </c>
      <c r="BK46" s="115">
        <v>35</v>
      </c>
      <c r="BL46" s="115">
        <v>35</v>
      </c>
      <c r="BM46" s="261">
        <v>70000</v>
      </c>
      <c r="BN46" s="171" t="s">
        <v>55</v>
      </c>
      <c r="BO46" s="261">
        <v>80000</v>
      </c>
      <c r="BP46" s="170">
        <v>30093</v>
      </c>
      <c r="BQ46" s="170">
        <v>349280</v>
      </c>
      <c r="BR46" s="170">
        <v>10197</v>
      </c>
      <c r="BS46" s="170">
        <v>39643</v>
      </c>
      <c r="BT46" s="170">
        <v>18393</v>
      </c>
      <c r="BU46" s="170">
        <v>-34218</v>
      </c>
      <c r="BV46" s="170">
        <v>29737</v>
      </c>
      <c r="BW46" s="170">
        <v>16245</v>
      </c>
    </row>
    <row r="47" spans="1:75" ht="12" customHeight="1" x14ac:dyDescent="0.2">
      <c r="A47" s="115">
        <v>36</v>
      </c>
      <c r="B47" s="261">
        <v>80000</v>
      </c>
      <c r="C47" s="171" t="s">
        <v>55</v>
      </c>
      <c r="D47" s="261">
        <v>90000</v>
      </c>
      <c r="E47" s="173">
        <v>38</v>
      </c>
      <c r="F47" s="173">
        <v>60</v>
      </c>
      <c r="G47" s="173">
        <v>3240</v>
      </c>
      <c r="H47" s="173">
        <v>78728</v>
      </c>
      <c r="I47" s="173">
        <v>3930</v>
      </c>
      <c r="J47" s="173">
        <v>82673</v>
      </c>
      <c r="K47" s="173">
        <v>23430</v>
      </c>
      <c r="L47" s="173">
        <v>1810434</v>
      </c>
      <c r="M47" s="173">
        <v>361</v>
      </c>
      <c r="N47" s="173">
        <v>4492</v>
      </c>
      <c r="O47" s="173">
        <v>4039</v>
      </c>
      <c r="P47" s="173">
        <v>30377</v>
      </c>
      <c r="Q47" s="173">
        <v>4087</v>
      </c>
      <c r="R47" s="173">
        <v>55448</v>
      </c>
      <c r="S47" s="173">
        <v>24269</v>
      </c>
      <c r="T47" s="173">
        <v>2062212</v>
      </c>
      <c r="U47" s="115">
        <v>36</v>
      </c>
      <c r="V47" s="115">
        <v>36</v>
      </c>
      <c r="W47" s="261">
        <v>80000</v>
      </c>
      <c r="X47" s="171" t="s">
        <v>55</v>
      </c>
      <c r="Y47" s="261">
        <v>90000</v>
      </c>
      <c r="Z47" s="173">
        <v>2532</v>
      </c>
      <c r="AA47" s="173">
        <v>2944</v>
      </c>
      <c r="AB47" s="173">
        <v>14</v>
      </c>
      <c r="AC47" s="173">
        <v>41</v>
      </c>
      <c r="AD47" s="173" t="s">
        <v>55</v>
      </c>
      <c r="AE47" s="173" t="s">
        <v>55</v>
      </c>
      <c r="AF47" s="173">
        <v>24269</v>
      </c>
      <c r="AG47" s="173">
        <v>2059227</v>
      </c>
      <c r="AH47" s="173">
        <v>24269</v>
      </c>
      <c r="AI47" s="173">
        <v>300440</v>
      </c>
      <c r="AJ47" s="173">
        <v>5677</v>
      </c>
      <c r="AK47" s="173">
        <v>11242</v>
      </c>
      <c r="AL47" s="173">
        <v>4290</v>
      </c>
      <c r="AM47" s="173">
        <v>8750</v>
      </c>
      <c r="AN47" s="173">
        <v>97</v>
      </c>
      <c r="AO47" s="173">
        <v>711</v>
      </c>
      <c r="AP47" s="115">
        <v>36</v>
      </c>
      <c r="AQ47" s="115">
        <v>36</v>
      </c>
      <c r="AR47" s="261">
        <v>80000</v>
      </c>
      <c r="AS47" s="171" t="s">
        <v>55</v>
      </c>
      <c r="AT47" s="261">
        <v>90000</v>
      </c>
      <c r="AU47" s="173">
        <v>42</v>
      </c>
      <c r="AV47" s="173">
        <v>1659</v>
      </c>
      <c r="AW47" s="173">
        <v>24269</v>
      </c>
      <c r="AX47" s="173">
        <v>1736628</v>
      </c>
      <c r="AY47" s="173">
        <v>206</v>
      </c>
      <c r="AZ47" s="173">
        <v>1388</v>
      </c>
      <c r="BA47" s="173">
        <v>839</v>
      </c>
      <c r="BB47" s="173">
        <v>172</v>
      </c>
      <c r="BC47" s="173">
        <v>24269</v>
      </c>
      <c r="BD47" s="173">
        <v>1735069</v>
      </c>
      <c r="BE47" s="173">
        <v>24242</v>
      </c>
      <c r="BF47" s="173">
        <v>350854</v>
      </c>
      <c r="BG47" s="173">
        <v>4290</v>
      </c>
      <c r="BH47" s="173">
        <v>1468</v>
      </c>
      <c r="BI47" s="173">
        <v>226</v>
      </c>
      <c r="BJ47" s="173">
        <v>535</v>
      </c>
      <c r="BK47" s="115">
        <v>36</v>
      </c>
      <c r="BL47" s="115">
        <v>36</v>
      </c>
      <c r="BM47" s="261">
        <v>80000</v>
      </c>
      <c r="BN47" s="171" t="s">
        <v>55</v>
      </c>
      <c r="BO47" s="261">
        <v>90000</v>
      </c>
      <c r="BP47" s="170">
        <v>24242</v>
      </c>
      <c r="BQ47" s="170">
        <v>348126</v>
      </c>
      <c r="BR47" s="170">
        <v>8288</v>
      </c>
      <c r="BS47" s="170">
        <v>39822</v>
      </c>
      <c r="BT47" s="173">
        <v>15116</v>
      </c>
      <c r="BU47" s="173">
        <v>-30951</v>
      </c>
      <c r="BV47" s="170">
        <v>24116</v>
      </c>
      <c r="BW47" s="170">
        <v>16438</v>
      </c>
    </row>
    <row r="48" spans="1:75" ht="12" customHeight="1" x14ac:dyDescent="0.2">
      <c r="A48" s="115">
        <v>37</v>
      </c>
      <c r="B48" s="261">
        <v>90000</v>
      </c>
      <c r="C48" s="171" t="s">
        <v>55</v>
      </c>
      <c r="D48" s="261">
        <v>100000</v>
      </c>
      <c r="E48" s="173">
        <v>32</v>
      </c>
      <c r="F48" s="173">
        <v>8</v>
      </c>
      <c r="G48" s="173">
        <v>2781</v>
      </c>
      <c r="H48" s="173">
        <v>76036</v>
      </c>
      <c r="I48" s="173">
        <v>3550</v>
      </c>
      <c r="J48" s="173">
        <v>89095</v>
      </c>
      <c r="K48" s="173">
        <v>19064</v>
      </c>
      <c r="L48" s="173">
        <v>1639366</v>
      </c>
      <c r="M48" s="173">
        <v>241</v>
      </c>
      <c r="N48" s="173">
        <v>2294</v>
      </c>
      <c r="O48" s="173">
        <v>3732</v>
      </c>
      <c r="P48" s="173">
        <v>29648</v>
      </c>
      <c r="Q48" s="173">
        <v>2959</v>
      </c>
      <c r="R48" s="173">
        <v>40172</v>
      </c>
      <c r="S48" s="173">
        <v>19776</v>
      </c>
      <c r="T48" s="173">
        <v>1876620</v>
      </c>
      <c r="U48" s="115">
        <v>37</v>
      </c>
      <c r="V48" s="115">
        <v>37</v>
      </c>
      <c r="W48" s="261">
        <v>90000</v>
      </c>
      <c r="X48" s="171" t="s">
        <v>55</v>
      </c>
      <c r="Y48" s="261">
        <v>100000</v>
      </c>
      <c r="Z48" s="173">
        <v>2011</v>
      </c>
      <c r="AA48" s="173">
        <v>2402</v>
      </c>
      <c r="AB48" s="173">
        <v>8</v>
      </c>
      <c r="AC48" s="173">
        <v>25</v>
      </c>
      <c r="AD48" s="173" t="s">
        <v>55</v>
      </c>
      <c r="AE48" s="173" t="s">
        <v>55</v>
      </c>
      <c r="AF48" s="173">
        <v>19776</v>
      </c>
      <c r="AG48" s="173">
        <v>1874194</v>
      </c>
      <c r="AH48" s="173">
        <v>19776</v>
      </c>
      <c r="AI48" s="173">
        <v>266017</v>
      </c>
      <c r="AJ48" s="173">
        <v>4479</v>
      </c>
      <c r="AK48" s="173">
        <v>9126</v>
      </c>
      <c r="AL48" s="173">
        <v>4107</v>
      </c>
      <c r="AM48" s="173">
        <v>8900</v>
      </c>
      <c r="AN48" s="173">
        <v>109</v>
      </c>
      <c r="AO48" s="173">
        <v>836</v>
      </c>
      <c r="AP48" s="115">
        <v>37</v>
      </c>
      <c r="AQ48" s="115">
        <v>37</v>
      </c>
      <c r="AR48" s="261">
        <v>90000</v>
      </c>
      <c r="AS48" s="171" t="s">
        <v>55</v>
      </c>
      <c r="AT48" s="261">
        <v>100000</v>
      </c>
      <c r="AU48" s="173">
        <v>29</v>
      </c>
      <c r="AV48" s="173">
        <v>1092</v>
      </c>
      <c r="AW48" s="173">
        <v>19776</v>
      </c>
      <c r="AX48" s="173">
        <v>1588358</v>
      </c>
      <c r="AY48" s="173">
        <v>1717</v>
      </c>
      <c r="AZ48" s="173">
        <v>13075</v>
      </c>
      <c r="BA48" s="173">
        <v>695</v>
      </c>
      <c r="BB48" s="173">
        <v>137</v>
      </c>
      <c r="BC48" s="173">
        <v>19776</v>
      </c>
      <c r="BD48" s="173">
        <v>1575147</v>
      </c>
      <c r="BE48" s="173">
        <v>19764</v>
      </c>
      <c r="BF48" s="173">
        <v>339527</v>
      </c>
      <c r="BG48" s="173">
        <v>4107</v>
      </c>
      <c r="BH48" s="173">
        <v>1498</v>
      </c>
      <c r="BI48" s="173">
        <v>1712</v>
      </c>
      <c r="BJ48" s="173">
        <v>4575</v>
      </c>
      <c r="BK48" s="115">
        <v>37</v>
      </c>
      <c r="BL48" s="115">
        <v>37</v>
      </c>
      <c r="BM48" s="261">
        <v>90000</v>
      </c>
      <c r="BN48" s="171" t="s">
        <v>55</v>
      </c>
      <c r="BO48" s="261">
        <v>100000</v>
      </c>
      <c r="BP48" s="170">
        <v>19760</v>
      </c>
      <c r="BQ48" s="170">
        <v>343823</v>
      </c>
      <c r="BR48" s="173">
        <v>6989</v>
      </c>
      <c r="BS48" s="173">
        <v>40817</v>
      </c>
      <c r="BT48" s="170">
        <v>12299</v>
      </c>
      <c r="BU48" s="170">
        <v>-27689</v>
      </c>
      <c r="BV48" s="170">
        <v>19703</v>
      </c>
      <c r="BW48" s="170">
        <v>16429</v>
      </c>
    </row>
    <row r="49" spans="1:75" ht="12" customHeight="1" x14ac:dyDescent="0.2">
      <c r="A49" s="115">
        <v>38</v>
      </c>
      <c r="B49" s="261">
        <v>100000</v>
      </c>
      <c r="C49" s="171" t="s">
        <v>55</v>
      </c>
      <c r="D49" s="261">
        <v>125000</v>
      </c>
      <c r="E49" s="173">
        <v>89</v>
      </c>
      <c r="F49" s="173">
        <v>195</v>
      </c>
      <c r="G49" s="173">
        <v>4998</v>
      </c>
      <c r="H49" s="173">
        <v>162795</v>
      </c>
      <c r="I49" s="173">
        <v>7258</v>
      </c>
      <c r="J49" s="173">
        <v>226778</v>
      </c>
      <c r="K49" s="173">
        <v>33147</v>
      </c>
      <c r="L49" s="173">
        <v>3322594</v>
      </c>
      <c r="M49" s="173">
        <v>425</v>
      </c>
      <c r="N49" s="173">
        <v>6112</v>
      </c>
      <c r="O49" s="173">
        <v>7871</v>
      </c>
      <c r="P49" s="173">
        <v>70752</v>
      </c>
      <c r="Q49" s="173">
        <v>4446</v>
      </c>
      <c r="R49" s="173">
        <v>62720</v>
      </c>
      <c r="S49" s="173">
        <v>34547</v>
      </c>
      <c r="T49" s="173">
        <v>3851946</v>
      </c>
      <c r="U49" s="115">
        <v>38</v>
      </c>
      <c r="V49" s="115">
        <v>38</v>
      </c>
      <c r="W49" s="261">
        <v>100000</v>
      </c>
      <c r="X49" s="171" t="s">
        <v>55</v>
      </c>
      <c r="Y49" s="261">
        <v>125000</v>
      </c>
      <c r="Z49" s="173">
        <v>3083</v>
      </c>
      <c r="AA49" s="173">
        <v>3966</v>
      </c>
      <c r="AB49" s="173">
        <v>13</v>
      </c>
      <c r="AC49" s="173">
        <v>39</v>
      </c>
      <c r="AD49" s="173" t="s">
        <v>55</v>
      </c>
      <c r="AE49" s="173" t="s">
        <v>55</v>
      </c>
      <c r="AF49" s="173">
        <v>34547</v>
      </c>
      <c r="AG49" s="173">
        <v>3847941</v>
      </c>
      <c r="AH49" s="173">
        <v>34547</v>
      </c>
      <c r="AI49" s="173">
        <v>515107</v>
      </c>
      <c r="AJ49" s="173">
        <v>7435</v>
      </c>
      <c r="AK49" s="173">
        <v>15089</v>
      </c>
      <c r="AL49" s="173">
        <v>8209</v>
      </c>
      <c r="AM49" s="173">
        <v>18803</v>
      </c>
      <c r="AN49" s="173">
        <v>248</v>
      </c>
      <c r="AO49" s="173">
        <v>1844</v>
      </c>
      <c r="AP49" s="115">
        <v>38</v>
      </c>
      <c r="AQ49" s="115">
        <v>38</v>
      </c>
      <c r="AR49" s="261">
        <v>100000</v>
      </c>
      <c r="AS49" s="171" t="s">
        <v>55</v>
      </c>
      <c r="AT49" s="261">
        <v>125000</v>
      </c>
      <c r="AU49" s="173">
        <v>73</v>
      </c>
      <c r="AV49" s="173">
        <v>3741</v>
      </c>
      <c r="AW49" s="173">
        <v>34547</v>
      </c>
      <c r="AX49" s="173">
        <v>3293619</v>
      </c>
      <c r="AY49" s="173">
        <v>16308</v>
      </c>
      <c r="AZ49" s="173">
        <v>172919</v>
      </c>
      <c r="BA49" s="173">
        <v>1356</v>
      </c>
      <c r="BB49" s="173">
        <v>267</v>
      </c>
      <c r="BC49" s="173">
        <v>34547</v>
      </c>
      <c r="BD49" s="173">
        <v>3120433</v>
      </c>
      <c r="BE49" s="173">
        <v>34522</v>
      </c>
      <c r="BF49" s="173">
        <v>725180</v>
      </c>
      <c r="BG49" s="173">
        <v>8209</v>
      </c>
      <c r="BH49" s="173">
        <v>3260</v>
      </c>
      <c r="BI49" s="173">
        <v>16300</v>
      </c>
      <c r="BJ49" s="173">
        <v>60820</v>
      </c>
      <c r="BK49" s="115">
        <v>38</v>
      </c>
      <c r="BL49" s="115">
        <v>38</v>
      </c>
      <c r="BM49" s="261">
        <v>100000</v>
      </c>
      <c r="BN49" s="171" t="s">
        <v>55</v>
      </c>
      <c r="BO49" s="261">
        <v>125000</v>
      </c>
      <c r="BP49" s="170">
        <v>34517</v>
      </c>
      <c r="BQ49" s="170">
        <v>784618</v>
      </c>
      <c r="BR49" s="170">
        <v>12840</v>
      </c>
      <c r="BS49" s="170">
        <v>105035</v>
      </c>
      <c r="BT49" s="170">
        <v>21063</v>
      </c>
      <c r="BU49" s="170">
        <v>-56679</v>
      </c>
      <c r="BV49" s="170">
        <v>34464</v>
      </c>
      <c r="BW49" s="170">
        <v>38104</v>
      </c>
    </row>
    <row r="50" spans="1:75" ht="12" customHeight="1" x14ac:dyDescent="0.2">
      <c r="A50" s="115">
        <v>39</v>
      </c>
      <c r="B50" s="261">
        <v>125000</v>
      </c>
      <c r="C50" s="171" t="s">
        <v>55</v>
      </c>
      <c r="D50" s="261">
        <v>250000</v>
      </c>
      <c r="E50" s="173">
        <v>189</v>
      </c>
      <c r="F50" s="173">
        <v>1528</v>
      </c>
      <c r="G50" s="173">
        <v>8225</v>
      </c>
      <c r="H50" s="173">
        <v>445416</v>
      </c>
      <c r="I50" s="173">
        <v>13639</v>
      </c>
      <c r="J50" s="173">
        <v>879329</v>
      </c>
      <c r="K50" s="173">
        <v>41191</v>
      </c>
      <c r="L50" s="173">
        <v>5541493</v>
      </c>
      <c r="M50" s="173">
        <v>880</v>
      </c>
      <c r="N50" s="173">
        <v>15463</v>
      </c>
      <c r="O50" s="173">
        <v>14944</v>
      </c>
      <c r="P50" s="173">
        <v>211574</v>
      </c>
      <c r="Q50" s="173">
        <v>5695</v>
      </c>
      <c r="R50" s="173">
        <v>97797</v>
      </c>
      <c r="S50" s="173">
        <v>43954</v>
      </c>
      <c r="T50" s="173">
        <v>7192600</v>
      </c>
      <c r="U50" s="115">
        <v>39</v>
      </c>
      <c r="V50" s="115">
        <v>39</v>
      </c>
      <c r="W50" s="261">
        <v>125000</v>
      </c>
      <c r="X50" s="171" t="s">
        <v>55</v>
      </c>
      <c r="Y50" s="261">
        <v>250000</v>
      </c>
      <c r="Z50" s="173">
        <v>4156</v>
      </c>
      <c r="AA50" s="173">
        <v>5789</v>
      </c>
      <c r="AB50" s="173">
        <v>18</v>
      </c>
      <c r="AC50" s="173">
        <v>56</v>
      </c>
      <c r="AD50" s="173" t="s">
        <v>55</v>
      </c>
      <c r="AE50" s="173" t="s">
        <v>55</v>
      </c>
      <c r="AF50" s="173">
        <v>43954</v>
      </c>
      <c r="AG50" s="173">
        <v>7186755</v>
      </c>
      <c r="AH50" s="173">
        <v>43954</v>
      </c>
      <c r="AI50" s="173">
        <v>792953</v>
      </c>
      <c r="AJ50" s="173">
        <v>8999</v>
      </c>
      <c r="AK50" s="173">
        <v>20758</v>
      </c>
      <c r="AL50" s="173">
        <v>12312</v>
      </c>
      <c r="AM50" s="173">
        <v>29644</v>
      </c>
      <c r="AN50" s="173">
        <v>560</v>
      </c>
      <c r="AO50" s="173">
        <v>5403</v>
      </c>
      <c r="AP50" s="115">
        <v>39</v>
      </c>
      <c r="AQ50" s="115">
        <v>39</v>
      </c>
      <c r="AR50" s="261">
        <v>125000</v>
      </c>
      <c r="AS50" s="171" t="s">
        <v>55</v>
      </c>
      <c r="AT50" s="261">
        <v>250000</v>
      </c>
      <c r="AU50" s="173">
        <v>133</v>
      </c>
      <c r="AV50" s="173">
        <v>11840</v>
      </c>
      <c r="AW50" s="173">
        <v>43952</v>
      </c>
      <c r="AX50" s="173">
        <v>6326772</v>
      </c>
      <c r="AY50" s="173">
        <v>26786</v>
      </c>
      <c r="AZ50" s="173">
        <v>362232</v>
      </c>
      <c r="BA50" s="173">
        <v>1595</v>
      </c>
      <c r="BB50" s="173">
        <v>307</v>
      </c>
      <c r="BC50" s="173">
        <v>43952</v>
      </c>
      <c r="BD50" s="173">
        <v>5964232</v>
      </c>
      <c r="BE50" s="173">
        <v>43896</v>
      </c>
      <c r="BF50" s="173">
        <v>1725446</v>
      </c>
      <c r="BG50" s="173">
        <v>12312</v>
      </c>
      <c r="BH50" s="173">
        <v>5652</v>
      </c>
      <c r="BI50" s="173">
        <v>26759</v>
      </c>
      <c r="BJ50" s="173">
        <v>127864</v>
      </c>
      <c r="BK50" s="115">
        <v>39</v>
      </c>
      <c r="BL50" s="115">
        <v>39</v>
      </c>
      <c r="BM50" s="261">
        <v>125000</v>
      </c>
      <c r="BN50" s="171" t="s">
        <v>55</v>
      </c>
      <c r="BO50" s="261">
        <v>250000</v>
      </c>
      <c r="BP50" s="170">
        <v>43896</v>
      </c>
      <c r="BQ50" s="170">
        <v>1862746</v>
      </c>
      <c r="BR50" s="170">
        <v>20876</v>
      </c>
      <c r="BS50" s="170">
        <v>427321</v>
      </c>
      <c r="BT50" s="170">
        <v>22432</v>
      </c>
      <c r="BU50" s="170">
        <v>-91771</v>
      </c>
      <c r="BV50" s="170">
        <v>43886</v>
      </c>
      <c r="BW50" s="170">
        <v>94891</v>
      </c>
    </row>
    <row r="51" spans="1:75" ht="12" customHeight="1" x14ac:dyDescent="0.2">
      <c r="A51" s="115">
        <v>40</v>
      </c>
      <c r="B51" s="261">
        <v>250000</v>
      </c>
      <c r="C51" s="171" t="s">
        <v>55</v>
      </c>
      <c r="D51" s="261">
        <v>500000</v>
      </c>
      <c r="E51" s="173">
        <v>65</v>
      </c>
      <c r="F51" s="173">
        <v>675</v>
      </c>
      <c r="G51" s="173">
        <v>2762</v>
      </c>
      <c r="H51" s="173">
        <v>362916</v>
      </c>
      <c r="I51" s="173">
        <v>3980</v>
      </c>
      <c r="J51" s="173">
        <v>710971</v>
      </c>
      <c r="K51" s="173">
        <v>7175</v>
      </c>
      <c r="L51" s="173">
        <v>1501234</v>
      </c>
      <c r="M51" s="173">
        <v>367</v>
      </c>
      <c r="N51" s="173">
        <v>12920</v>
      </c>
      <c r="O51" s="173">
        <v>4561</v>
      </c>
      <c r="P51" s="173">
        <v>150195</v>
      </c>
      <c r="Q51" s="173">
        <v>1442</v>
      </c>
      <c r="R51" s="173">
        <v>34083</v>
      </c>
      <c r="S51" s="173">
        <v>8350</v>
      </c>
      <c r="T51" s="173">
        <v>2772994</v>
      </c>
      <c r="U51" s="115">
        <v>40</v>
      </c>
      <c r="V51" s="115">
        <v>40</v>
      </c>
      <c r="W51" s="261">
        <v>250000</v>
      </c>
      <c r="X51" s="171" t="s">
        <v>55</v>
      </c>
      <c r="Y51" s="261">
        <v>500000</v>
      </c>
      <c r="Z51" s="173" t="s">
        <v>56</v>
      </c>
      <c r="AA51" s="173" t="s">
        <v>56</v>
      </c>
      <c r="AB51" s="267" t="s">
        <v>56</v>
      </c>
      <c r="AC51" s="267" t="s">
        <v>56</v>
      </c>
      <c r="AD51" s="173" t="s">
        <v>55</v>
      </c>
      <c r="AE51" s="173" t="s">
        <v>55</v>
      </c>
      <c r="AF51" s="173">
        <v>8350</v>
      </c>
      <c r="AG51" s="173">
        <v>2771278</v>
      </c>
      <c r="AH51" s="173">
        <v>8350</v>
      </c>
      <c r="AI51" s="173">
        <v>203836</v>
      </c>
      <c r="AJ51" s="173">
        <v>1834</v>
      </c>
      <c r="AK51" s="173">
        <v>4974</v>
      </c>
      <c r="AL51" s="173">
        <v>1724</v>
      </c>
      <c r="AM51" s="173">
        <v>3896</v>
      </c>
      <c r="AN51" s="173">
        <v>182</v>
      </c>
      <c r="AO51" s="173">
        <v>4246</v>
      </c>
      <c r="AP51" s="115">
        <v>40</v>
      </c>
      <c r="AQ51" s="115">
        <v>40</v>
      </c>
      <c r="AR51" s="261">
        <v>250000</v>
      </c>
      <c r="AS51" s="171" t="s">
        <v>55</v>
      </c>
      <c r="AT51" s="261">
        <v>500000</v>
      </c>
      <c r="AU51" s="173">
        <v>64</v>
      </c>
      <c r="AV51" s="173">
        <v>11102</v>
      </c>
      <c r="AW51" s="173">
        <v>8350</v>
      </c>
      <c r="AX51" s="173">
        <v>2543447</v>
      </c>
      <c r="AY51" s="173">
        <v>5252</v>
      </c>
      <c r="AZ51" s="173">
        <v>74767</v>
      </c>
      <c r="BA51" s="173">
        <v>165</v>
      </c>
      <c r="BB51" s="173">
        <v>32</v>
      </c>
      <c r="BC51" s="173">
        <v>8350</v>
      </c>
      <c r="BD51" s="173">
        <v>2468648</v>
      </c>
      <c r="BE51" s="173">
        <v>8325</v>
      </c>
      <c r="BF51" s="173">
        <v>880505</v>
      </c>
      <c r="BG51" s="173">
        <v>1724</v>
      </c>
      <c r="BH51" s="173">
        <v>798</v>
      </c>
      <c r="BI51" s="173">
        <v>5242</v>
      </c>
      <c r="BJ51" s="173">
        <v>26412</v>
      </c>
      <c r="BK51" s="115">
        <v>40</v>
      </c>
      <c r="BL51" s="115">
        <v>40</v>
      </c>
      <c r="BM51" s="261">
        <v>250000</v>
      </c>
      <c r="BN51" s="171" t="s">
        <v>55</v>
      </c>
      <c r="BO51" s="261">
        <v>500000</v>
      </c>
      <c r="BP51" s="170">
        <v>8320</v>
      </c>
      <c r="BQ51" s="170">
        <v>910430</v>
      </c>
      <c r="BR51" s="170">
        <v>5620</v>
      </c>
      <c r="BS51" s="170">
        <v>391426</v>
      </c>
      <c r="BT51" s="170">
        <v>2594</v>
      </c>
      <c r="BU51" s="170">
        <v>-24571</v>
      </c>
      <c r="BV51" s="170">
        <v>8318</v>
      </c>
      <c r="BW51" s="170">
        <v>48523</v>
      </c>
    </row>
    <row r="52" spans="1:75" ht="12" customHeight="1" x14ac:dyDescent="0.2">
      <c r="A52" s="115">
        <v>41</v>
      </c>
      <c r="B52" s="261">
        <v>500000</v>
      </c>
      <c r="C52" s="171" t="s">
        <v>55</v>
      </c>
      <c r="D52" s="261">
        <v>1000000</v>
      </c>
      <c r="E52" s="173" t="s">
        <v>56</v>
      </c>
      <c r="F52" s="173" t="s">
        <v>56</v>
      </c>
      <c r="G52" s="173">
        <v>933</v>
      </c>
      <c r="H52" s="173">
        <v>298035</v>
      </c>
      <c r="I52" s="173">
        <v>1118</v>
      </c>
      <c r="J52" s="173">
        <v>410769</v>
      </c>
      <c r="K52" s="173">
        <v>1704</v>
      </c>
      <c r="L52" s="173">
        <v>563916</v>
      </c>
      <c r="M52" s="173" t="s">
        <v>56</v>
      </c>
      <c r="N52" s="173" t="s">
        <v>56</v>
      </c>
      <c r="O52" s="173">
        <v>1400</v>
      </c>
      <c r="P52" s="173">
        <v>99175</v>
      </c>
      <c r="Q52" s="173">
        <v>459</v>
      </c>
      <c r="R52" s="173">
        <v>17784</v>
      </c>
      <c r="S52" s="173">
        <v>2104</v>
      </c>
      <c r="T52" s="173">
        <v>1403867</v>
      </c>
      <c r="U52" s="115">
        <v>41</v>
      </c>
      <c r="V52" s="115">
        <v>41</v>
      </c>
      <c r="W52" s="261">
        <v>500000</v>
      </c>
      <c r="X52" s="171" t="s">
        <v>55</v>
      </c>
      <c r="Y52" s="261">
        <v>1000000</v>
      </c>
      <c r="Z52" s="173" t="s">
        <v>56</v>
      </c>
      <c r="AA52" s="173" t="s">
        <v>56</v>
      </c>
      <c r="AB52" s="267" t="s">
        <v>56</v>
      </c>
      <c r="AC52" s="267" t="s">
        <v>56</v>
      </c>
      <c r="AD52" s="173" t="s">
        <v>55</v>
      </c>
      <c r="AE52" s="173" t="s">
        <v>55</v>
      </c>
      <c r="AF52" s="173">
        <v>2104</v>
      </c>
      <c r="AG52" s="173">
        <v>1403253</v>
      </c>
      <c r="AH52" s="173">
        <v>2104</v>
      </c>
      <c r="AI52" s="173">
        <v>69778</v>
      </c>
      <c r="AJ52" s="173">
        <v>439</v>
      </c>
      <c r="AK52" s="173">
        <v>1196</v>
      </c>
      <c r="AL52" s="173">
        <v>357</v>
      </c>
      <c r="AM52" s="173">
        <v>783</v>
      </c>
      <c r="AN52" s="173">
        <v>55</v>
      </c>
      <c r="AO52" s="173">
        <v>1494</v>
      </c>
      <c r="AP52" s="115">
        <v>41</v>
      </c>
      <c r="AQ52" s="115">
        <v>41</v>
      </c>
      <c r="AR52" s="261">
        <v>500000</v>
      </c>
      <c r="AS52" s="171" t="s">
        <v>55</v>
      </c>
      <c r="AT52" s="261">
        <v>1000000</v>
      </c>
      <c r="AU52" s="173">
        <v>30</v>
      </c>
      <c r="AV52" s="173">
        <v>11932</v>
      </c>
      <c r="AW52" s="173">
        <v>2103</v>
      </c>
      <c r="AX52" s="173">
        <v>1318009</v>
      </c>
      <c r="AY52" s="173">
        <v>1350</v>
      </c>
      <c r="AZ52" s="173">
        <v>20720</v>
      </c>
      <c r="BA52" s="173">
        <v>29</v>
      </c>
      <c r="BB52" s="173">
        <v>5</v>
      </c>
      <c r="BC52" s="173">
        <v>2103</v>
      </c>
      <c r="BD52" s="173">
        <v>1297284</v>
      </c>
      <c r="BE52" s="173">
        <v>2089</v>
      </c>
      <c r="BF52" s="173">
        <v>508259</v>
      </c>
      <c r="BG52" s="173">
        <v>357</v>
      </c>
      <c r="BH52" s="173">
        <v>173</v>
      </c>
      <c r="BI52" s="173">
        <v>1347</v>
      </c>
      <c r="BJ52" s="173">
        <v>7353</v>
      </c>
      <c r="BK52" s="115">
        <v>41</v>
      </c>
      <c r="BL52" s="115">
        <v>41</v>
      </c>
      <c r="BM52" s="261">
        <v>500000</v>
      </c>
      <c r="BN52" s="171" t="s">
        <v>55</v>
      </c>
      <c r="BO52" s="261">
        <v>1000000</v>
      </c>
      <c r="BP52" s="173">
        <v>2089</v>
      </c>
      <c r="BQ52" s="173">
        <v>510100</v>
      </c>
      <c r="BR52" s="170">
        <v>1613</v>
      </c>
      <c r="BS52" s="170">
        <v>279974</v>
      </c>
      <c r="BT52" s="170">
        <v>450</v>
      </c>
      <c r="BU52" s="170">
        <v>-9603</v>
      </c>
      <c r="BV52" s="170">
        <v>2087</v>
      </c>
      <c r="BW52" s="170">
        <v>27623</v>
      </c>
    </row>
    <row r="53" spans="1:75" ht="12" customHeight="1" x14ac:dyDescent="0.2">
      <c r="A53" s="115">
        <v>42</v>
      </c>
      <c r="B53" s="414" t="s">
        <v>120</v>
      </c>
      <c r="C53" s="414"/>
      <c r="D53" s="414"/>
      <c r="E53" s="173" t="s">
        <v>56</v>
      </c>
      <c r="F53" s="173" t="s">
        <v>56</v>
      </c>
      <c r="G53" s="173">
        <v>487</v>
      </c>
      <c r="H53" s="173">
        <v>872290</v>
      </c>
      <c r="I53" s="173">
        <v>395</v>
      </c>
      <c r="J53" s="173">
        <v>381234</v>
      </c>
      <c r="K53" s="173">
        <v>601</v>
      </c>
      <c r="L53" s="173">
        <v>677049</v>
      </c>
      <c r="M53" s="173" t="s">
        <v>56</v>
      </c>
      <c r="N53" s="173" t="s">
        <v>56</v>
      </c>
      <c r="O53" s="173">
        <v>600</v>
      </c>
      <c r="P53" s="173">
        <v>107528</v>
      </c>
      <c r="Q53" s="173">
        <v>174</v>
      </c>
      <c r="R53" s="173">
        <v>38978</v>
      </c>
      <c r="S53" s="173">
        <v>793</v>
      </c>
      <c r="T53" s="173">
        <v>2101115</v>
      </c>
      <c r="U53" s="115">
        <v>42</v>
      </c>
      <c r="V53" s="115">
        <v>42</v>
      </c>
      <c r="W53" s="414" t="s">
        <v>120</v>
      </c>
      <c r="X53" s="414"/>
      <c r="Y53" s="414"/>
      <c r="Z53" s="173">
        <v>140</v>
      </c>
      <c r="AA53" s="173">
        <v>257</v>
      </c>
      <c r="AB53" s="173">
        <v>3</v>
      </c>
      <c r="AC53" s="173">
        <v>8</v>
      </c>
      <c r="AD53" s="173" t="s">
        <v>55</v>
      </c>
      <c r="AE53" s="173" t="s">
        <v>55</v>
      </c>
      <c r="AF53" s="173">
        <v>793</v>
      </c>
      <c r="AG53" s="173">
        <v>2100849</v>
      </c>
      <c r="AH53" s="173">
        <v>793</v>
      </c>
      <c r="AI53" s="173">
        <v>58950</v>
      </c>
      <c r="AJ53" s="173">
        <v>173</v>
      </c>
      <c r="AK53" s="173">
        <v>578</v>
      </c>
      <c r="AL53" s="173">
        <v>97</v>
      </c>
      <c r="AM53" s="173">
        <v>204</v>
      </c>
      <c r="AN53" s="173">
        <v>36</v>
      </c>
      <c r="AO53" s="173">
        <v>1407</v>
      </c>
      <c r="AP53" s="115">
        <v>42</v>
      </c>
      <c r="AQ53" s="115">
        <v>42</v>
      </c>
      <c r="AR53" s="414" t="s">
        <v>120</v>
      </c>
      <c r="AS53" s="414"/>
      <c r="AT53" s="414"/>
      <c r="AU53" s="173">
        <v>23</v>
      </c>
      <c r="AV53" s="173">
        <v>36562</v>
      </c>
      <c r="AW53" s="173">
        <v>792</v>
      </c>
      <c r="AX53" s="173">
        <v>2002655</v>
      </c>
      <c r="AY53" s="173">
        <v>532</v>
      </c>
      <c r="AZ53" s="173">
        <v>8201</v>
      </c>
      <c r="BA53" s="173">
        <v>7</v>
      </c>
      <c r="BB53" s="173">
        <v>1</v>
      </c>
      <c r="BC53" s="173">
        <v>792</v>
      </c>
      <c r="BD53" s="173">
        <v>1994452</v>
      </c>
      <c r="BE53" s="173">
        <v>787</v>
      </c>
      <c r="BF53" s="173">
        <v>845656</v>
      </c>
      <c r="BG53" s="173">
        <v>97</v>
      </c>
      <c r="BH53" s="173">
        <v>50</v>
      </c>
      <c r="BI53" s="173">
        <v>531</v>
      </c>
      <c r="BJ53" s="173">
        <v>2909</v>
      </c>
      <c r="BK53" s="115">
        <v>42</v>
      </c>
      <c r="BL53" s="115">
        <v>42</v>
      </c>
      <c r="BM53" s="414" t="s">
        <v>120</v>
      </c>
      <c r="BN53" s="414"/>
      <c r="BO53" s="414"/>
      <c r="BP53" s="173">
        <v>787</v>
      </c>
      <c r="BQ53" s="173">
        <v>814543</v>
      </c>
      <c r="BR53" s="170">
        <v>633</v>
      </c>
      <c r="BS53" s="170">
        <v>486747</v>
      </c>
      <c r="BT53" s="170">
        <v>151</v>
      </c>
      <c r="BU53" s="170">
        <v>-13220</v>
      </c>
      <c r="BV53" s="170">
        <v>787</v>
      </c>
      <c r="BW53" s="170">
        <v>44629</v>
      </c>
    </row>
    <row r="54" spans="1:75" ht="12" customHeight="1" x14ac:dyDescent="0.2">
      <c r="A54" s="117">
        <v>43</v>
      </c>
      <c r="B54" s="426" t="s">
        <v>54</v>
      </c>
      <c r="C54" s="426"/>
      <c r="D54" s="426"/>
      <c r="E54" s="174">
        <v>729</v>
      </c>
      <c r="F54" s="174">
        <v>7608</v>
      </c>
      <c r="G54" s="174">
        <v>64267</v>
      </c>
      <c r="H54" s="174">
        <v>2852215</v>
      </c>
      <c r="I54" s="174">
        <v>62512</v>
      </c>
      <c r="J54" s="174">
        <v>3154516</v>
      </c>
      <c r="K54" s="174">
        <v>443953</v>
      </c>
      <c r="L54" s="174">
        <v>25480678</v>
      </c>
      <c r="M54" s="174">
        <v>15053</v>
      </c>
      <c r="N54" s="174">
        <v>145788</v>
      </c>
      <c r="O54" s="174">
        <v>68219</v>
      </c>
      <c r="P54" s="174">
        <v>866282</v>
      </c>
      <c r="Q54" s="174">
        <v>141100</v>
      </c>
      <c r="R54" s="174">
        <v>2503608</v>
      </c>
      <c r="S54" s="174">
        <v>505459</v>
      </c>
      <c r="T54" s="174">
        <v>35010696</v>
      </c>
      <c r="U54" s="117">
        <v>43</v>
      </c>
      <c r="V54" s="117">
        <v>43</v>
      </c>
      <c r="W54" s="426" t="s">
        <v>54</v>
      </c>
      <c r="X54" s="426"/>
      <c r="Y54" s="426"/>
      <c r="Z54" s="174">
        <v>74293</v>
      </c>
      <c r="AA54" s="174">
        <v>68828</v>
      </c>
      <c r="AB54" s="174">
        <v>279</v>
      </c>
      <c r="AC54" s="174">
        <v>947</v>
      </c>
      <c r="AD54" s="174">
        <v>121</v>
      </c>
      <c r="AE54" s="174">
        <v>134</v>
      </c>
      <c r="AF54" s="174">
        <v>515749</v>
      </c>
      <c r="AG54" s="174">
        <v>34940786</v>
      </c>
      <c r="AH54" s="174">
        <v>509066</v>
      </c>
      <c r="AI54" s="174">
        <v>4501959</v>
      </c>
      <c r="AJ54" s="174">
        <v>124813</v>
      </c>
      <c r="AK54" s="174">
        <v>255836</v>
      </c>
      <c r="AL54" s="174">
        <v>47016</v>
      </c>
      <c r="AM54" s="174">
        <v>98189</v>
      </c>
      <c r="AN54" s="174">
        <v>1930</v>
      </c>
      <c r="AO54" s="174">
        <v>19182</v>
      </c>
      <c r="AP54" s="117">
        <v>43</v>
      </c>
      <c r="AQ54" s="117">
        <v>43</v>
      </c>
      <c r="AR54" s="426" t="s">
        <v>54</v>
      </c>
      <c r="AS54" s="426"/>
      <c r="AT54" s="426"/>
      <c r="AU54" s="174">
        <v>2005</v>
      </c>
      <c r="AV54" s="174">
        <v>99725</v>
      </c>
      <c r="AW54" s="174">
        <v>504791</v>
      </c>
      <c r="AX54" s="174">
        <v>29969183</v>
      </c>
      <c r="AY54" s="174">
        <v>52916</v>
      </c>
      <c r="AZ54" s="174">
        <v>657977</v>
      </c>
      <c r="BA54" s="174">
        <v>9652</v>
      </c>
      <c r="BB54" s="174">
        <v>1935</v>
      </c>
      <c r="BC54" s="174">
        <v>504791</v>
      </c>
      <c r="BD54" s="174">
        <v>29309270</v>
      </c>
      <c r="BE54" s="174">
        <v>433187</v>
      </c>
      <c r="BF54" s="174">
        <v>6769458</v>
      </c>
      <c r="BG54" s="174">
        <v>47016</v>
      </c>
      <c r="BH54" s="174">
        <v>17045</v>
      </c>
      <c r="BI54" s="174">
        <v>53843</v>
      </c>
      <c r="BJ54" s="174">
        <v>236254</v>
      </c>
      <c r="BK54" s="117">
        <v>43</v>
      </c>
      <c r="BL54" s="117">
        <v>43</v>
      </c>
      <c r="BM54" s="426" t="s">
        <v>54</v>
      </c>
      <c r="BN54" s="426"/>
      <c r="BO54" s="426"/>
      <c r="BP54" s="174">
        <v>428899</v>
      </c>
      <c r="BQ54" s="174">
        <v>6973067</v>
      </c>
      <c r="BR54" s="174">
        <v>168178</v>
      </c>
      <c r="BS54" s="174">
        <v>1977347</v>
      </c>
      <c r="BT54" s="174">
        <v>212086</v>
      </c>
      <c r="BU54" s="174">
        <v>-443628</v>
      </c>
      <c r="BV54" s="174">
        <v>322704</v>
      </c>
      <c r="BW54" s="174">
        <v>345312</v>
      </c>
    </row>
    <row r="55" spans="1:75" ht="12" customHeight="1" x14ac:dyDescent="0.2">
      <c r="A55" s="115">
        <v>44</v>
      </c>
      <c r="B55" s="414" t="s">
        <v>121</v>
      </c>
      <c r="C55" s="414"/>
      <c r="D55" s="414"/>
      <c r="E55" s="173">
        <v>8</v>
      </c>
      <c r="F55" s="173">
        <v>1047</v>
      </c>
      <c r="G55" s="173">
        <v>1289</v>
      </c>
      <c r="H55" s="173">
        <v>-89379</v>
      </c>
      <c r="I55" s="173">
        <v>256</v>
      </c>
      <c r="J55" s="173">
        <v>-3597</v>
      </c>
      <c r="K55" s="173">
        <v>772</v>
      </c>
      <c r="L55" s="173">
        <v>13305</v>
      </c>
      <c r="M55" s="173">
        <v>110</v>
      </c>
      <c r="N55" s="173">
        <v>2246</v>
      </c>
      <c r="O55" s="173">
        <v>358</v>
      </c>
      <c r="P55" s="173">
        <v>-17548</v>
      </c>
      <c r="Q55" s="173">
        <v>255</v>
      </c>
      <c r="R55" s="173">
        <v>2740</v>
      </c>
      <c r="S55" s="173">
        <v>1679</v>
      </c>
      <c r="T55" s="173">
        <v>-91186</v>
      </c>
      <c r="U55" s="115">
        <v>44</v>
      </c>
      <c r="V55" s="115">
        <v>44</v>
      </c>
      <c r="W55" s="414" t="s">
        <v>121</v>
      </c>
      <c r="X55" s="414"/>
      <c r="Y55" s="414"/>
      <c r="Z55" s="173">
        <v>66</v>
      </c>
      <c r="AA55" s="173">
        <v>69</v>
      </c>
      <c r="AB55" s="267" t="s">
        <v>56</v>
      </c>
      <c r="AC55" s="267" t="s">
        <v>56</v>
      </c>
      <c r="AD55" s="173" t="s">
        <v>56</v>
      </c>
      <c r="AE55" s="173" t="s">
        <v>56</v>
      </c>
      <c r="AF55" s="173">
        <v>1679</v>
      </c>
      <c r="AG55" s="173">
        <v>-91261</v>
      </c>
      <c r="AH55" s="173">
        <v>1679</v>
      </c>
      <c r="AI55" s="173">
        <v>8619</v>
      </c>
      <c r="AJ55" s="173">
        <v>320</v>
      </c>
      <c r="AK55" s="173">
        <v>831</v>
      </c>
      <c r="AL55" s="173" t="s">
        <v>55</v>
      </c>
      <c r="AM55" s="173" t="s">
        <v>55</v>
      </c>
      <c r="AN55" s="173">
        <v>10</v>
      </c>
      <c r="AO55" s="173">
        <v>226</v>
      </c>
      <c r="AP55" s="115">
        <v>44</v>
      </c>
      <c r="AQ55" s="115">
        <v>44</v>
      </c>
      <c r="AR55" s="414" t="s">
        <v>121</v>
      </c>
      <c r="AS55" s="414"/>
      <c r="AT55" s="414"/>
      <c r="AU55" s="173" t="s">
        <v>55</v>
      </c>
      <c r="AV55" s="173" t="s">
        <v>55</v>
      </c>
      <c r="AW55" s="173">
        <v>1679</v>
      </c>
      <c r="AX55" s="173">
        <v>-9692</v>
      </c>
      <c r="AY55" s="173">
        <v>3</v>
      </c>
      <c r="AZ55" s="173">
        <v>23</v>
      </c>
      <c r="BA55" s="173">
        <v>4</v>
      </c>
      <c r="BB55" s="173">
        <v>1</v>
      </c>
      <c r="BC55" s="173">
        <v>1679</v>
      </c>
      <c r="BD55" s="173">
        <v>-9716</v>
      </c>
      <c r="BE55" s="173" t="s">
        <v>56</v>
      </c>
      <c r="BF55" s="173" t="s">
        <v>56</v>
      </c>
      <c r="BG55" s="173" t="s">
        <v>55</v>
      </c>
      <c r="BH55" s="173" t="s">
        <v>55</v>
      </c>
      <c r="BI55" s="173" t="s">
        <v>55</v>
      </c>
      <c r="BJ55" s="173" t="s">
        <v>55</v>
      </c>
      <c r="BK55" s="115">
        <v>44</v>
      </c>
      <c r="BL55" s="115">
        <v>44</v>
      </c>
      <c r="BM55" s="414" t="s">
        <v>121</v>
      </c>
      <c r="BN55" s="414"/>
      <c r="BO55" s="414"/>
      <c r="BP55" s="173">
        <v>44</v>
      </c>
      <c r="BQ55" s="173">
        <v>11777</v>
      </c>
      <c r="BR55" s="173">
        <v>26</v>
      </c>
      <c r="BS55" s="173">
        <v>5341</v>
      </c>
      <c r="BT55" s="173">
        <v>558</v>
      </c>
      <c r="BU55" s="170">
        <v>-3160</v>
      </c>
      <c r="BV55" s="173">
        <v>41</v>
      </c>
      <c r="BW55" s="173">
        <v>648</v>
      </c>
    </row>
    <row r="56" spans="1:75" ht="12" customHeight="1" x14ac:dyDescent="0.2">
      <c r="A56" s="87"/>
      <c r="B56" s="261"/>
      <c r="C56" s="261"/>
      <c r="D56" s="261"/>
      <c r="E56" s="173"/>
      <c r="F56" s="173"/>
      <c r="G56" s="173"/>
      <c r="H56" s="173"/>
      <c r="I56" s="173"/>
      <c r="J56" s="170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87"/>
      <c r="V56" s="87"/>
      <c r="W56" s="261"/>
      <c r="X56" s="261"/>
      <c r="Y56" s="261"/>
      <c r="Z56" s="173"/>
      <c r="AA56" s="173"/>
      <c r="AB56" s="173"/>
      <c r="AC56" s="173"/>
      <c r="AD56" s="173"/>
      <c r="AE56" s="170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13"/>
      <c r="AQ56" s="87" t="s">
        <v>59</v>
      </c>
      <c r="AR56" s="261"/>
      <c r="AS56" s="261"/>
      <c r="AT56" s="261"/>
      <c r="AU56" s="173"/>
      <c r="AV56" s="173"/>
      <c r="AW56" s="173"/>
      <c r="AX56" s="173"/>
      <c r="AY56" s="173"/>
      <c r="AZ56" s="170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13"/>
      <c r="BL56" s="87" t="s">
        <v>59</v>
      </c>
      <c r="BM56" s="261"/>
      <c r="BN56" s="261"/>
      <c r="BO56" s="261"/>
      <c r="BP56" s="173"/>
      <c r="BQ56" s="173"/>
      <c r="BR56" s="173"/>
      <c r="BS56" s="173"/>
      <c r="BT56" s="173"/>
      <c r="BU56" s="170"/>
      <c r="BV56" s="173"/>
      <c r="BW56" s="173"/>
    </row>
    <row r="57" spans="1:75" s="135" customFormat="1" ht="11.1" customHeight="1" x14ac:dyDescent="0.2">
      <c r="A57" s="230"/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134"/>
      <c r="N57" s="134"/>
      <c r="O57" s="134"/>
      <c r="P57" s="134"/>
      <c r="Q57" s="134"/>
      <c r="R57" s="134"/>
      <c r="S57" s="134"/>
      <c r="T57" s="134"/>
      <c r="V57" s="136"/>
      <c r="W57" s="137"/>
      <c r="X57" s="144"/>
      <c r="Y57" s="144"/>
      <c r="Z57" s="144"/>
      <c r="AA57" s="144"/>
      <c r="AB57" s="144"/>
      <c r="AC57" s="144"/>
      <c r="AD57" s="144"/>
      <c r="AE57" s="144"/>
      <c r="AF57" s="139"/>
      <c r="AG57" s="139"/>
      <c r="AH57" s="140"/>
      <c r="AI57" s="140"/>
      <c r="AJ57" s="140"/>
      <c r="AK57" s="140"/>
      <c r="AL57" s="140"/>
      <c r="AM57" s="140"/>
      <c r="AN57" s="140"/>
      <c r="AO57" s="140"/>
      <c r="AP57" s="145"/>
      <c r="AQ57" s="132" t="s">
        <v>102</v>
      </c>
      <c r="AR57" s="144"/>
      <c r="AS57" s="144"/>
      <c r="AT57" s="144"/>
      <c r="AV57" s="145"/>
      <c r="AW57" s="145"/>
      <c r="AX57" s="145"/>
      <c r="AY57" s="144"/>
      <c r="AZ57" s="144"/>
      <c r="BA57" s="144"/>
      <c r="BB57" s="144"/>
      <c r="BC57" s="140"/>
      <c r="BD57" s="140"/>
      <c r="BE57" s="140"/>
      <c r="BF57" s="140"/>
      <c r="BG57" s="140"/>
      <c r="BH57" s="140"/>
      <c r="BI57" s="140"/>
      <c r="BJ57" s="140"/>
      <c r="BK57" s="145"/>
      <c r="BL57" s="132" t="s">
        <v>102</v>
      </c>
      <c r="BM57" s="144"/>
      <c r="BN57" s="144"/>
      <c r="BO57" s="144"/>
      <c r="BP57" s="140"/>
      <c r="BQ57" s="140"/>
      <c r="BR57" s="140"/>
      <c r="BS57" s="140"/>
      <c r="BT57" s="140"/>
      <c r="BU57" s="140"/>
      <c r="BW57" s="145"/>
    </row>
    <row r="58" spans="1:75" s="135" customFormat="1" ht="11.1" customHeight="1" x14ac:dyDescent="0.2">
      <c r="A58" s="132"/>
      <c r="B58" s="137"/>
      <c r="C58" s="134"/>
      <c r="D58" s="142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V58" s="136"/>
      <c r="W58" s="137"/>
      <c r="X58" s="134"/>
      <c r="Y58" s="142"/>
      <c r="Z58" s="53"/>
      <c r="AA58" s="53"/>
      <c r="AB58" s="53"/>
      <c r="AC58" s="53"/>
      <c r="AD58" s="144"/>
      <c r="AE58" s="144"/>
      <c r="AF58" s="137"/>
      <c r="AG58" s="137"/>
      <c r="AH58" s="143"/>
      <c r="AI58" s="143"/>
      <c r="AJ58" s="143"/>
      <c r="AK58" s="143"/>
      <c r="AL58" s="143"/>
      <c r="AM58" s="143"/>
      <c r="AN58" s="143"/>
      <c r="AO58" s="143"/>
      <c r="AP58" s="145"/>
      <c r="AQ58" s="136"/>
      <c r="AR58" s="137"/>
      <c r="AS58" s="134"/>
      <c r="AT58" s="142"/>
      <c r="AV58" s="145"/>
      <c r="AW58" s="145"/>
      <c r="AX58" s="145"/>
      <c r="AY58" s="53"/>
      <c r="AZ58" s="53"/>
      <c r="BA58" s="53"/>
      <c r="BB58" s="53"/>
      <c r="BC58" s="143"/>
      <c r="BD58" s="143"/>
      <c r="BE58" s="143"/>
      <c r="BF58" s="143"/>
      <c r="BG58" s="143"/>
      <c r="BH58" s="143"/>
      <c r="BI58" s="143"/>
      <c r="BJ58" s="143"/>
      <c r="BK58" s="145"/>
      <c r="BL58" s="132" t="s">
        <v>160</v>
      </c>
      <c r="BM58" s="137"/>
      <c r="BN58" s="134"/>
      <c r="BO58" s="142"/>
      <c r="BP58" s="143"/>
      <c r="BQ58" s="143"/>
      <c r="BR58" s="143"/>
      <c r="BS58" s="143"/>
      <c r="BT58" s="143"/>
      <c r="BU58" s="143"/>
      <c r="BW58" s="145"/>
    </row>
    <row r="59" spans="1:75" ht="12" customHeight="1" x14ac:dyDescent="0.2"/>
    <row r="60" spans="1:75" ht="12" customHeight="1" x14ac:dyDescent="0.2"/>
    <row r="61" spans="1:75" ht="12" customHeight="1" x14ac:dyDescent="0.2"/>
    <row r="62" spans="1:75" ht="12" customHeight="1" x14ac:dyDescent="0.2">
      <c r="Q62" s="89"/>
      <c r="R62" s="89"/>
      <c r="S62" s="89"/>
      <c r="AL62" s="89"/>
      <c r="AM62" s="89"/>
      <c r="AN62" s="89"/>
    </row>
    <row r="63" spans="1:75" ht="12" customHeight="1" x14ac:dyDescent="0.2">
      <c r="Q63" s="90"/>
      <c r="R63" s="90"/>
      <c r="S63" s="90"/>
      <c r="AL63" s="90"/>
      <c r="AM63" s="90"/>
      <c r="AN63" s="90"/>
    </row>
    <row r="64" spans="1:75" ht="12" customHeight="1" x14ac:dyDescent="0.2"/>
    <row r="65" spans="11:32" ht="12" customHeight="1" x14ac:dyDescent="0.2"/>
    <row r="66" spans="11:32" ht="12" customHeight="1" x14ac:dyDescent="0.2"/>
    <row r="67" spans="11:32" ht="12" customHeight="1" x14ac:dyDescent="0.2">
      <c r="K67" s="123"/>
      <c r="AF67" s="123"/>
    </row>
    <row r="68" spans="11:32" ht="12" customHeight="1" x14ac:dyDescent="0.2">
      <c r="K68" s="116"/>
      <c r="AF68" s="116"/>
    </row>
    <row r="69" spans="11:32" ht="12" customHeight="1" x14ac:dyDescent="0.2"/>
    <row r="70" spans="11:32" ht="12" customHeight="1" x14ac:dyDescent="0.2"/>
    <row r="71" spans="11:32" ht="12" customHeight="1" x14ac:dyDescent="0.2"/>
    <row r="72" spans="11:32" ht="12" customHeight="1" x14ac:dyDescent="0.2"/>
    <row r="73" spans="11:32" ht="12" customHeight="1" x14ac:dyDescent="0.2"/>
    <row r="74" spans="11:32" ht="12" customHeight="1" x14ac:dyDescent="0.2"/>
    <row r="75" spans="11:32" ht="12" customHeight="1" x14ac:dyDescent="0.2"/>
    <row r="76" spans="11:32" ht="12" customHeight="1" x14ac:dyDescent="0.2"/>
    <row r="77" spans="11:32" ht="12" customHeight="1" x14ac:dyDescent="0.2"/>
  </sheetData>
  <mergeCells count="92">
    <mergeCell ref="AL4:AM6"/>
    <mergeCell ref="AH4:AI6"/>
    <mergeCell ref="Z33:AG33"/>
    <mergeCell ref="BM30:BO30"/>
    <mergeCell ref="BM31:BO31"/>
    <mergeCell ref="AH9:AO9"/>
    <mergeCell ref="Z9:AG9"/>
    <mergeCell ref="AF4:AG6"/>
    <mergeCell ref="AY5:AZ6"/>
    <mergeCell ref="AY4:BB4"/>
    <mergeCell ref="AU6:AV6"/>
    <mergeCell ref="AR31:AT31"/>
    <mergeCell ref="S4:T6"/>
    <mergeCell ref="U4:U7"/>
    <mergeCell ref="BM54:BO54"/>
    <mergeCell ref="BM55:BO55"/>
    <mergeCell ref="AR53:AT53"/>
    <mergeCell ref="M9:T9"/>
    <mergeCell ref="M33:T33"/>
    <mergeCell ref="W54:Y54"/>
    <mergeCell ref="W55:Y55"/>
    <mergeCell ref="AU9:BB9"/>
    <mergeCell ref="AR29:AT29"/>
    <mergeCell ref="AR54:AT54"/>
    <mergeCell ref="AR55:AT55"/>
    <mergeCell ref="AU33:BB33"/>
    <mergeCell ref="AR30:AT30"/>
    <mergeCell ref="BM53:BO53"/>
    <mergeCell ref="BV4:BW6"/>
    <mergeCell ref="E5:F6"/>
    <mergeCell ref="G5:H6"/>
    <mergeCell ref="I5:J6"/>
    <mergeCell ref="K5:L6"/>
    <mergeCell ref="M5:N6"/>
    <mergeCell ref="O5:P6"/>
    <mergeCell ref="Q5:R6"/>
    <mergeCell ref="BL4:BL7"/>
    <mergeCell ref="BR5:BS6"/>
    <mergeCell ref="BR4:BU4"/>
    <mergeCell ref="BM4:BO7"/>
    <mergeCell ref="BP4:BQ6"/>
    <mergeCell ref="BC4:BD6"/>
    <mergeCell ref="BA5:BB6"/>
    <mergeCell ref="AW4:AX6"/>
    <mergeCell ref="B54:D54"/>
    <mergeCell ref="B55:D55"/>
    <mergeCell ref="AU4:AV5"/>
    <mergeCell ref="AP4:AP7"/>
    <mergeCell ref="AQ4:AQ7"/>
    <mergeCell ref="AR4:AT7"/>
    <mergeCell ref="AN5:AO6"/>
    <mergeCell ref="B29:D29"/>
    <mergeCell ref="W29:Y29"/>
    <mergeCell ref="E9:L9"/>
    <mergeCell ref="E33:L33"/>
    <mergeCell ref="AJ4:AK6"/>
    <mergeCell ref="AH33:AO33"/>
    <mergeCell ref="AN4:AO4"/>
    <mergeCell ref="B31:D31"/>
    <mergeCell ref="W31:Y31"/>
    <mergeCell ref="W53:Y53"/>
    <mergeCell ref="W30:Y30"/>
    <mergeCell ref="A1:L1"/>
    <mergeCell ref="A2:L2"/>
    <mergeCell ref="A4:A7"/>
    <mergeCell ref="B4:D7"/>
    <mergeCell ref="E4:L4"/>
    <mergeCell ref="V1:AG1"/>
    <mergeCell ref="V2:AG2"/>
    <mergeCell ref="W4:Y7"/>
    <mergeCell ref="Z4:AE4"/>
    <mergeCell ref="Z5:AA6"/>
    <mergeCell ref="V4:V7"/>
    <mergeCell ref="AB5:AC6"/>
    <mergeCell ref="AD5:AE6"/>
    <mergeCell ref="M4:R4"/>
    <mergeCell ref="AQ1:BB1"/>
    <mergeCell ref="AQ2:BB2"/>
    <mergeCell ref="B53:D53"/>
    <mergeCell ref="BL1:BU1"/>
    <mergeCell ref="BL2:BV2"/>
    <mergeCell ref="BP9:BW9"/>
    <mergeCell ref="BP33:BW33"/>
    <mergeCell ref="BC9:BJ9"/>
    <mergeCell ref="BC33:BJ33"/>
    <mergeCell ref="BM29:BO29"/>
    <mergeCell ref="BE4:BF6"/>
    <mergeCell ref="BT5:BU6"/>
    <mergeCell ref="BG4:BH6"/>
    <mergeCell ref="BK4:BK7"/>
    <mergeCell ref="BI4:BJ6"/>
    <mergeCell ref="B30:D30"/>
  </mergeCells>
  <phoneticPr fontId="5" type="noConversion"/>
  <hyperlinks>
    <hyperlink ref="A2:L2" location="Inhaltsverzeichnis!A33" display="2.2  Unbeschränkt Lohn- und Einkommensteuerpflichtige nach Grund- und Splittingtabellengliederung" xr:uid="{00000000-0004-0000-0600-000000000000}"/>
    <hyperlink ref="A1:L1" location="Inhaltsverzeichnis!A26" display="Inhaltsverzeichnis!A26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colBreaks count="4" manualBreakCount="4">
    <brk id="21" max="1048575" man="1"/>
    <brk id="33" max="1048575" man="1"/>
    <brk id="42" max="1048575" man="1"/>
    <brk id="6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2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3.140625" customWidth="1"/>
    <col min="2" max="2" width="16.85546875" customWidth="1"/>
    <col min="7" max="7" width="16.85546875" customWidth="1"/>
    <col min="8" max="8" width="18.42578125" customWidth="1"/>
    <col min="9" max="9" width="18" customWidth="1"/>
    <col min="10" max="10" width="11.5703125" customWidth="1"/>
    <col min="11" max="11" width="12.28515625" customWidth="1"/>
    <col min="12" max="12" width="12.7109375" customWidth="1"/>
    <col min="13" max="13" width="16.5703125" customWidth="1"/>
    <col min="14" max="14" width="17.28515625" customWidth="1"/>
    <col min="15" max="15" width="8.7109375" customWidth="1"/>
    <col min="16" max="16" width="7.140625" customWidth="1"/>
    <col min="17" max="17" width="10.5703125" customWidth="1"/>
    <col min="18" max="18" width="7.28515625" customWidth="1"/>
    <col min="19" max="19" width="7.5703125" customWidth="1"/>
    <col min="20" max="20" width="8" customWidth="1"/>
    <col min="21" max="21" width="6.7109375" customWidth="1"/>
    <col min="22" max="22" width="5.42578125" customWidth="1"/>
  </cols>
  <sheetData>
    <row r="1" spans="1:22" ht="27.6" customHeight="1" x14ac:dyDescent="0.2">
      <c r="A1" s="459" t="s">
        <v>223</v>
      </c>
      <c r="B1" s="459"/>
      <c r="C1" s="459"/>
      <c r="D1" s="459"/>
      <c r="E1" s="459"/>
      <c r="F1" s="459"/>
      <c r="G1" s="459"/>
      <c r="H1" s="78"/>
      <c r="I1" s="78"/>
      <c r="J1" s="78"/>
      <c r="K1" s="78"/>
      <c r="L1" s="78"/>
      <c r="M1" s="81"/>
      <c r="R1" s="49"/>
      <c r="S1" s="49"/>
      <c r="T1" s="49"/>
      <c r="U1" s="49"/>
      <c r="V1" s="49"/>
    </row>
    <row r="2" spans="1:22" x14ac:dyDescent="0.2">
      <c r="A2" s="196"/>
      <c r="B2" s="196"/>
      <c r="C2" s="196"/>
      <c r="D2" s="196"/>
      <c r="E2" s="196"/>
      <c r="F2" s="196"/>
      <c r="G2" s="196"/>
      <c r="H2" s="78"/>
      <c r="I2" s="78"/>
      <c r="J2" s="78"/>
      <c r="K2" s="78"/>
      <c r="L2" s="78"/>
      <c r="M2" s="81"/>
      <c r="R2" s="49"/>
      <c r="S2" s="49"/>
      <c r="T2" s="49"/>
      <c r="U2" s="49"/>
      <c r="V2" s="49"/>
    </row>
    <row r="3" spans="1:22" ht="56.25" x14ac:dyDescent="0.2">
      <c r="H3" s="15"/>
      <c r="I3" s="200" t="s">
        <v>168</v>
      </c>
      <c r="J3" s="200" t="s">
        <v>95</v>
      </c>
      <c r="K3" s="200" t="s">
        <v>20</v>
      </c>
      <c r="L3" s="200" t="s">
        <v>169</v>
      </c>
    </row>
    <row r="4" spans="1:22" x14ac:dyDescent="0.2">
      <c r="H4" s="15"/>
      <c r="I4" s="15" t="s">
        <v>170</v>
      </c>
      <c r="J4" s="175">
        <v>1157960</v>
      </c>
      <c r="K4" s="175">
        <v>18627737</v>
      </c>
      <c r="L4" s="175">
        <v>1443817</v>
      </c>
    </row>
    <row r="5" spans="1:22" x14ac:dyDescent="0.2">
      <c r="H5" s="15"/>
      <c r="I5" s="15" t="s">
        <v>171</v>
      </c>
      <c r="J5" s="175">
        <v>492911</v>
      </c>
      <c r="K5" s="175">
        <v>24071774</v>
      </c>
      <c r="L5" s="175">
        <v>3829888</v>
      </c>
      <c r="O5" s="75"/>
      <c r="P5" s="75"/>
      <c r="Q5" s="75"/>
      <c r="R5" s="130"/>
      <c r="S5" s="75"/>
      <c r="T5" s="75"/>
      <c r="U5" s="75"/>
    </row>
    <row r="6" spans="1:22" x14ac:dyDescent="0.2">
      <c r="H6" s="15"/>
      <c r="I6" s="15" t="s">
        <v>172</v>
      </c>
      <c r="J6" s="175">
        <v>180470</v>
      </c>
      <c r="K6" s="175">
        <v>16288037</v>
      </c>
      <c r="L6" s="175">
        <v>3465992</v>
      </c>
      <c r="N6" s="15"/>
      <c r="O6" s="102"/>
      <c r="P6" s="102"/>
      <c r="Q6" s="102"/>
      <c r="R6" s="102"/>
      <c r="S6" s="102"/>
      <c r="T6" s="102"/>
      <c r="U6" s="102"/>
    </row>
    <row r="7" spans="1:22" x14ac:dyDescent="0.2">
      <c r="H7" s="15"/>
      <c r="I7" s="15" t="s">
        <v>100</v>
      </c>
      <c r="J7" s="175">
        <v>76530</v>
      </c>
      <c r="K7" s="175">
        <v>19226744</v>
      </c>
      <c r="L7" s="175">
        <v>6167064</v>
      </c>
      <c r="N7" s="15"/>
      <c r="O7" s="102"/>
      <c r="P7" s="102"/>
      <c r="Q7" s="102"/>
      <c r="R7" s="102"/>
      <c r="S7" s="102"/>
      <c r="T7" s="102"/>
      <c r="U7" s="102"/>
    </row>
    <row r="8" spans="1:22" x14ac:dyDescent="0.2">
      <c r="H8" s="193"/>
      <c r="I8" s="173"/>
      <c r="J8" s="173"/>
      <c r="K8" s="173"/>
      <c r="L8" s="173"/>
      <c r="M8" s="102"/>
    </row>
    <row r="9" spans="1:22" x14ac:dyDescent="0.2">
      <c r="H9" s="15"/>
      <c r="I9" s="173"/>
      <c r="J9" s="173">
        <v>1907871</v>
      </c>
      <c r="K9" s="173">
        <v>78214292</v>
      </c>
      <c r="L9" s="173">
        <v>14906761</v>
      </c>
      <c r="M9" s="102"/>
      <c r="N9" s="15"/>
      <c r="O9" s="102"/>
      <c r="P9" s="102"/>
      <c r="Q9" s="102"/>
      <c r="R9" s="102"/>
      <c r="S9" s="102"/>
      <c r="T9" s="102"/>
      <c r="U9" s="102"/>
    </row>
    <row r="10" spans="1:22" ht="13.5" customHeight="1" x14ac:dyDescent="0.2">
      <c r="H10" s="15"/>
      <c r="I10" s="173"/>
      <c r="J10" s="173"/>
      <c r="L10" s="102"/>
      <c r="M10" s="102"/>
      <c r="N10" s="15"/>
      <c r="O10" s="102"/>
      <c r="P10" s="102"/>
      <c r="Q10" s="102"/>
      <c r="R10" s="102"/>
      <c r="S10" s="102"/>
      <c r="T10" s="102"/>
      <c r="U10" s="102"/>
    </row>
    <row r="11" spans="1:22" x14ac:dyDescent="0.2">
      <c r="H11" s="15"/>
      <c r="I11" s="175"/>
      <c r="J11" s="175"/>
      <c r="K11" s="175"/>
      <c r="L11" s="195"/>
    </row>
    <row r="12" spans="1:22" x14ac:dyDescent="0.2">
      <c r="H12" s="15"/>
      <c r="I12" s="175"/>
      <c r="J12" s="175"/>
      <c r="L12" s="102"/>
    </row>
    <row r="13" spans="1:22" x14ac:dyDescent="0.2">
      <c r="H13" s="15"/>
      <c r="I13" s="175"/>
      <c r="J13" s="175"/>
    </row>
    <row r="14" spans="1:22" x14ac:dyDescent="0.2">
      <c r="H14" s="15"/>
      <c r="I14" s="175"/>
      <c r="J14" s="175"/>
    </row>
    <row r="15" spans="1:22" x14ac:dyDescent="0.2">
      <c r="H15" s="131"/>
      <c r="I15" s="183"/>
      <c r="J15" s="183"/>
      <c r="K15" s="75"/>
      <c r="L15" s="76"/>
      <c r="M15" s="75"/>
      <c r="N15" s="75"/>
      <c r="O15" s="75"/>
      <c r="P15" s="77"/>
    </row>
    <row r="16" spans="1:22" x14ac:dyDescent="0.2">
      <c r="H16" s="131"/>
      <c r="I16" s="168"/>
      <c r="J16" s="168"/>
      <c r="K16" s="102"/>
      <c r="L16" s="102"/>
      <c r="M16" s="102"/>
      <c r="N16" s="102"/>
      <c r="O16" s="102"/>
      <c r="P16" s="103"/>
      <c r="Q16" s="79"/>
    </row>
    <row r="17" spans="1:22" x14ac:dyDescent="0.2">
      <c r="H17" s="15"/>
      <c r="I17" s="168"/>
      <c r="J17" s="168"/>
      <c r="K17" s="102"/>
      <c r="L17" s="102"/>
      <c r="M17" s="102"/>
      <c r="N17" s="102"/>
      <c r="O17" s="102"/>
      <c r="P17" s="78"/>
      <c r="Q17" s="78"/>
      <c r="R17" s="49"/>
      <c r="S17" s="49"/>
      <c r="T17" s="49"/>
      <c r="U17" s="49"/>
      <c r="V17" s="49"/>
    </row>
    <row r="18" spans="1:22" x14ac:dyDescent="0.2">
      <c r="H18" s="15"/>
      <c r="I18" s="168"/>
      <c r="J18" s="168"/>
      <c r="K18" s="102"/>
      <c r="L18" s="102"/>
      <c r="M18" s="102"/>
      <c r="N18" s="102"/>
      <c r="O18" s="102"/>
      <c r="P18" s="80"/>
      <c r="Q18" s="78"/>
      <c r="R18" s="49"/>
      <c r="S18" s="49"/>
      <c r="T18" s="49"/>
      <c r="U18" s="49"/>
      <c r="V18" s="49"/>
    </row>
    <row r="19" spans="1:22" x14ac:dyDescent="0.2">
      <c r="H19" s="15"/>
      <c r="I19" s="168"/>
      <c r="J19" s="168"/>
      <c r="K19" s="102"/>
      <c r="L19" s="102"/>
      <c r="M19" s="102"/>
      <c r="N19" s="102"/>
      <c r="O19" s="102"/>
      <c r="P19" s="80"/>
      <c r="Q19" s="78"/>
      <c r="R19" s="49"/>
      <c r="S19" s="49"/>
      <c r="T19" s="49"/>
      <c r="U19" s="49"/>
      <c r="V19" s="49"/>
    </row>
    <row r="20" spans="1:22" x14ac:dyDescent="0.2">
      <c r="H20" s="15"/>
      <c r="I20" s="165"/>
      <c r="J20" s="165"/>
      <c r="K20" s="81"/>
      <c r="L20" s="81"/>
      <c r="M20" s="81"/>
      <c r="N20" s="81"/>
      <c r="O20" s="81"/>
      <c r="P20" s="80"/>
    </row>
    <row r="21" spans="1:22" x14ac:dyDescent="0.2">
      <c r="H21" s="15"/>
      <c r="I21" s="175"/>
      <c r="J21" s="175"/>
    </row>
    <row r="22" spans="1:22" x14ac:dyDescent="0.2">
      <c r="H22" s="15"/>
      <c r="I22" s="168"/>
      <c r="J22" s="168"/>
      <c r="K22" s="78"/>
      <c r="L22" s="78"/>
      <c r="M22" s="78"/>
      <c r="N22" s="78"/>
      <c r="O22" s="78"/>
      <c r="P22" s="80"/>
    </row>
    <row r="23" spans="1:22" x14ac:dyDescent="0.2">
      <c r="H23" s="15"/>
      <c r="I23" s="175"/>
      <c r="J23" s="175"/>
      <c r="N23" s="78"/>
      <c r="O23" s="78"/>
      <c r="P23" s="80"/>
      <c r="Q23" s="74"/>
    </row>
    <row r="24" spans="1:22" x14ac:dyDescent="0.2">
      <c r="H24" s="15"/>
      <c r="I24" s="175"/>
      <c r="J24" s="175"/>
      <c r="M24" s="81"/>
      <c r="N24" s="81"/>
      <c r="O24" s="81"/>
      <c r="P24" s="80"/>
    </row>
    <row r="25" spans="1:22" x14ac:dyDescent="0.2">
      <c r="H25" s="15"/>
      <c r="I25" s="175"/>
      <c r="J25" s="175"/>
      <c r="M25" s="81"/>
    </row>
    <row r="26" spans="1:22" x14ac:dyDescent="0.2">
      <c r="H26" s="15"/>
      <c r="I26" s="175"/>
      <c r="J26" s="175"/>
      <c r="M26" s="81"/>
      <c r="N26" s="74"/>
      <c r="O26" s="74"/>
      <c r="P26" s="78"/>
      <c r="Q26" s="78"/>
      <c r="R26" s="49"/>
      <c r="S26" s="49"/>
      <c r="T26" s="49"/>
      <c r="U26" s="49"/>
      <c r="V26" s="49"/>
    </row>
    <row r="27" spans="1:22" x14ac:dyDescent="0.2">
      <c r="H27" s="15"/>
      <c r="I27" s="175"/>
      <c r="J27" s="175"/>
      <c r="M27" s="81"/>
      <c r="N27" s="74"/>
      <c r="O27" s="74"/>
      <c r="P27" s="78"/>
      <c r="Q27" s="78"/>
      <c r="R27" s="49"/>
      <c r="S27" s="49"/>
      <c r="T27" s="49"/>
      <c r="U27" s="49"/>
      <c r="V27" s="49"/>
    </row>
    <row r="28" spans="1:22" x14ac:dyDescent="0.2">
      <c r="H28" s="15"/>
      <c r="I28" s="175"/>
      <c r="J28" s="175"/>
      <c r="M28" s="81"/>
      <c r="N28" s="74"/>
      <c r="O28" s="74"/>
      <c r="P28" s="78"/>
      <c r="Q28" s="78"/>
      <c r="R28" s="49"/>
      <c r="S28" s="49"/>
      <c r="T28" s="49"/>
      <c r="U28" s="49"/>
      <c r="V28" s="49"/>
    </row>
    <row r="29" spans="1:22" s="82" customFormat="1" x14ac:dyDescent="0.2">
      <c r="A29" s="42"/>
      <c r="B29" s="42"/>
      <c r="C29" s="42"/>
      <c r="D29" s="42"/>
      <c r="E29" s="42"/>
      <c r="F29" s="42"/>
      <c r="G29" s="42"/>
      <c r="H29" s="1"/>
      <c r="I29" s="197"/>
      <c r="J29" s="197"/>
      <c r="K29" s="198"/>
      <c r="L29" s="198"/>
      <c r="M29" s="199"/>
      <c r="R29" s="54"/>
      <c r="S29" s="54"/>
      <c r="T29" s="54"/>
      <c r="U29" s="54"/>
      <c r="V29" s="54"/>
    </row>
    <row r="30" spans="1:22" x14ac:dyDescent="0.2">
      <c r="H30" s="15"/>
      <c r="I30" s="168"/>
      <c r="J30" s="168"/>
      <c r="K30" s="460"/>
      <c r="L30" s="460"/>
      <c r="M30" s="102"/>
      <c r="R30" s="49"/>
      <c r="S30" s="49"/>
      <c r="T30" s="49"/>
      <c r="U30" s="49"/>
      <c r="V30" s="49"/>
    </row>
    <row r="31" spans="1:22" x14ac:dyDescent="0.2">
      <c r="H31" s="131"/>
      <c r="I31" s="168"/>
      <c r="J31" s="168"/>
      <c r="K31" s="78"/>
      <c r="L31" s="78"/>
      <c r="M31" s="102"/>
      <c r="N31" s="78"/>
      <c r="O31" s="78"/>
      <c r="P31" s="78"/>
      <c r="Q31" s="78"/>
      <c r="R31" s="49"/>
      <c r="S31" s="49"/>
      <c r="T31" s="49"/>
      <c r="U31" s="49"/>
      <c r="V31" s="49"/>
    </row>
    <row r="32" spans="1:22" x14ac:dyDescent="0.2">
      <c r="H32" s="131"/>
      <c r="I32" s="168"/>
      <c r="J32" s="168"/>
      <c r="K32" s="78"/>
      <c r="L32" s="78"/>
      <c r="M32" s="102"/>
      <c r="N32" s="78"/>
      <c r="O32" s="78"/>
      <c r="P32" s="104"/>
      <c r="Q32" s="78"/>
    </row>
    <row r="33" spans="8:22" x14ac:dyDescent="0.2">
      <c r="H33" s="184"/>
      <c r="I33" s="168"/>
      <c r="J33" s="168"/>
      <c r="K33" s="78"/>
      <c r="L33" s="78"/>
      <c r="M33" s="102"/>
      <c r="N33" s="78"/>
      <c r="O33" s="78"/>
      <c r="P33" s="104"/>
      <c r="Q33" s="78"/>
    </row>
    <row r="34" spans="8:22" x14ac:dyDescent="0.2">
      <c r="H34" s="194"/>
      <c r="I34" s="168"/>
      <c r="J34" s="168"/>
      <c r="M34" s="102"/>
      <c r="N34" s="78"/>
      <c r="O34" s="78"/>
      <c r="P34" s="104"/>
    </row>
    <row r="35" spans="8:22" x14ac:dyDescent="0.2">
      <c r="H35" s="131"/>
      <c r="I35" s="168"/>
      <c r="J35" s="168"/>
      <c r="L35" s="78"/>
      <c r="M35" s="102"/>
      <c r="P35" s="105"/>
    </row>
    <row r="36" spans="8:22" x14ac:dyDescent="0.2">
      <c r="H36" s="131"/>
      <c r="I36" s="168"/>
      <c r="J36" s="168"/>
      <c r="L36" s="102"/>
      <c r="M36" s="102"/>
      <c r="N36" s="78"/>
      <c r="O36" s="78"/>
      <c r="P36" s="104"/>
      <c r="R36" s="78"/>
      <c r="T36" s="78"/>
    </row>
    <row r="37" spans="8:22" x14ac:dyDescent="0.2">
      <c r="H37" s="102"/>
      <c r="I37" s="168"/>
      <c r="J37" s="168"/>
      <c r="K37" s="175"/>
      <c r="L37" s="175"/>
      <c r="M37" s="102"/>
      <c r="N37" s="78"/>
      <c r="O37" s="78"/>
      <c r="P37" s="104"/>
    </row>
    <row r="38" spans="8:22" x14ac:dyDescent="0.2">
      <c r="H38" s="102"/>
      <c r="I38" s="102"/>
      <c r="J38" s="102"/>
      <c r="K38" s="102"/>
      <c r="L38" s="102"/>
      <c r="M38" s="102"/>
      <c r="N38" s="78"/>
      <c r="O38" s="78"/>
      <c r="P38" s="104"/>
    </row>
    <row r="39" spans="8:22" x14ac:dyDescent="0.2">
      <c r="H39" s="102"/>
      <c r="I39" s="102"/>
      <c r="J39" s="102"/>
      <c r="K39" s="102"/>
      <c r="L39" s="102"/>
      <c r="M39" s="102"/>
      <c r="P39" s="105"/>
    </row>
    <row r="40" spans="8:22" x14ac:dyDescent="0.2">
      <c r="H40" s="15"/>
      <c r="I40" s="102"/>
      <c r="J40" s="102"/>
      <c r="K40" s="102"/>
      <c r="L40" s="102"/>
      <c r="M40" s="102"/>
      <c r="N40" s="81"/>
      <c r="O40" s="81"/>
      <c r="P40" s="80"/>
      <c r="R40" s="78"/>
      <c r="T40" s="78"/>
    </row>
    <row r="41" spans="8:22" x14ac:dyDescent="0.2">
      <c r="H41" s="131"/>
      <c r="I41" s="183"/>
      <c r="J41" s="183"/>
      <c r="K41" s="102"/>
      <c r="L41" s="102"/>
      <c r="M41" s="102"/>
      <c r="P41" s="105"/>
    </row>
    <row r="42" spans="8:22" x14ac:dyDescent="0.2">
      <c r="H42" s="131"/>
      <c r="I42" s="168"/>
      <c r="J42" s="168"/>
      <c r="K42" s="102"/>
      <c r="L42" s="102"/>
      <c r="M42" s="102"/>
      <c r="P42" s="105"/>
      <c r="V42" s="78"/>
    </row>
    <row r="43" spans="8:22" x14ac:dyDescent="0.2">
      <c r="H43" s="15"/>
      <c r="I43" s="168"/>
      <c r="J43" s="168"/>
      <c r="K43" s="102"/>
      <c r="L43" s="102"/>
      <c r="M43" s="102"/>
      <c r="P43" s="105"/>
    </row>
    <row r="44" spans="8:22" x14ac:dyDescent="0.2">
      <c r="H44" s="102"/>
      <c r="I44" s="102"/>
      <c r="J44" s="102"/>
      <c r="K44" s="102"/>
      <c r="L44" s="102"/>
      <c r="M44" s="102"/>
      <c r="P44" s="105"/>
    </row>
    <row r="45" spans="8:22" x14ac:dyDescent="0.2">
      <c r="H45" s="102"/>
      <c r="I45" s="102"/>
      <c r="J45" s="102"/>
      <c r="K45" s="102"/>
      <c r="L45" s="102"/>
      <c r="M45" s="102"/>
      <c r="N45" s="78"/>
      <c r="O45" s="78"/>
      <c r="P45" s="104"/>
    </row>
    <row r="46" spans="8:22" x14ac:dyDescent="0.2">
      <c r="K46" s="102"/>
      <c r="L46" s="102"/>
      <c r="M46" s="102"/>
      <c r="N46" s="78"/>
      <c r="O46" s="78"/>
      <c r="P46" s="104"/>
    </row>
    <row r="47" spans="8:22" x14ac:dyDescent="0.2">
      <c r="I47" s="78"/>
      <c r="J47" s="78"/>
      <c r="L47" s="102"/>
      <c r="M47" s="102"/>
      <c r="N47" s="78"/>
      <c r="O47" s="78"/>
      <c r="P47" s="104"/>
    </row>
    <row r="48" spans="8:22" x14ac:dyDescent="0.2">
      <c r="I48" s="78"/>
      <c r="J48" s="78"/>
      <c r="K48" s="78"/>
      <c r="P48" s="105"/>
      <c r="V48" s="78"/>
    </row>
    <row r="49" spans="8:20" x14ac:dyDescent="0.2">
      <c r="H49" s="80"/>
      <c r="I49" s="78"/>
      <c r="J49" s="78"/>
      <c r="K49" s="78"/>
      <c r="L49" s="78"/>
      <c r="M49" s="78"/>
      <c r="N49" s="78"/>
      <c r="O49" s="78"/>
      <c r="P49" s="104"/>
    </row>
    <row r="50" spans="8:20" x14ac:dyDescent="0.2">
      <c r="K50" s="78"/>
      <c r="L50" s="78"/>
      <c r="M50" s="78"/>
      <c r="N50" s="78"/>
      <c r="O50" s="78"/>
      <c r="P50" s="104"/>
    </row>
    <row r="51" spans="8:20" x14ac:dyDescent="0.2">
      <c r="I51" s="81"/>
      <c r="J51" s="81"/>
      <c r="L51" s="78"/>
      <c r="M51" s="78"/>
      <c r="N51" s="78"/>
      <c r="O51" s="78"/>
      <c r="P51" s="104"/>
    </row>
    <row r="52" spans="8:20" x14ac:dyDescent="0.2">
      <c r="R52" s="78"/>
      <c r="T52" s="78"/>
    </row>
  </sheetData>
  <mergeCells count="2">
    <mergeCell ref="A1:G1"/>
    <mergeCell ref="K30:L30"/>
  </mergeCells>
  <phoneticPr fontId="5" type="noConversion"/>
  <hyperlinks>
    <hyperlink ref="A1" location="Inhaltsverzeichnis!A14" display="2  Entwicklung der positiven Einkünfte pro Steuerpflichtigen 2001 und 2004 nach Einkunftsarten" xr:uid="{00000000-0004-0000-0700-000000000000}"/>
    <hyperlink ref="A1:G1" location="Inhaltsverzeichnis!A15" display="3  Positive Einkünfte pro Steuerpflichtigen 2004 und 2007 nach Einkunftsa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G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.75" x14ac:dyDescent="0.2"/>
  <cols>
    <col min="1" max="1" width="48.28515625" style="64" customWidth="1"/>
    <col min="2" max="4" width="10.7109375" style="64" customWidth="1"/>
    <col min="5" max="16384" width="11.42578125" style="64"/>
  </cols>
  <sheetData>
    <row r="1" spans="1:7" s="60" customFormat="1" ht="24" customHeight="1" x14ac:dyDescent="0.2">
      <c r="A1" s="459" t="s">
        <v>224</v>
      </c>
      <c r="B1" s="313"/>
      <c r="C1" s="313"/>
      <c r="D1" s="313"/>
      <c r="E1" s="313"/>
    </row>
    <row r="2" spans="1:7" s="60" customFormat="1" ht="12" x14ac:dyDescent="0.2">
      <c r="A2" s="61"/>
      <c r="B2" s="61"/>
      <c r="C2" s="61"/>
      <c r="D2" s="61"/>
    </row>
    <row r="3" spans="1:7" s="1" customFormat="1" ht="13.15" customHeight="1" x14ac:dyDescent="0.2">
      <c r="A3" s="338" t="s">
        <v>21</v>
      </c>
      <c r="B3" s="390" t="s">
        <v>159</v>
      </c>
      <c r="C3" s="391"/>
      <c r="D3" s="391"/>
    </row>
    <row r="4" spans="1:7" s="1" customFormat="1" ht="13.15" customHeight="1" x14ac:dyDescent="0.2">
      <c r="A4" s="340"/>
      <c r="B4" s="390" t="s">
        <v>162</v>
      </c>
      <c r="C4" s="392"/>
      <c r="D4" s="147" t="s">
        <v>148</v>
      </c>
    </row>
    <row r="5" spans="1:7" s="1" customFormat="1" ht="13.15" customHeight="1" x14ac:dyDescent="0.2">
      <c r="A5" s="342"/>
      <c r="B5" s="16" t="s">
        <v>22</v>
      </c>
      <c r="C5" s="62" t="s">
        <v>61</v>
      </c>
      <c r="D5" s="146" t="s">
        <v>161</v>
      </c>
    </row>
    <row r="6" spans="1:7" s="1" customFormat="1" ht="11.25" x14ac:dyDescent="0.2">
      <c r="A6" s="46"/>
      <c r="B6" s="25"/>
      <c r="C6" s="25"/>
      <c r="D6" s="25"/>
    </row>
    <row r="7" spans="1:7" x14ac:dyDescent="0.2">
      <c r="A7" s="63" t="s">
        <v>226</v>
      </c>
      <c r="B7" s="158">
        <v>7344</v>
      </c>
      <c r="C7" s="158">
        <v>724188</v>
      </c>
      <c r="D7" s="158">
        <v>98609.449891067605</v>
      </c>
      <c r="G7" s="149"/>
    </row>
    <row r="8" spans="1:7" x14ac:dyDescent="0.2">
      <c r="A8" s="63" t="s">
        <v>227</v>
      </c>
      <c r="B8" s="158">
        <v>837</v>
      </c>
      <c r="C8" s="158">
        <v>35346</v>
      </c>
      <c r="D8" s="158">
        <v>42229.960573476703</v>
      </c>
      <c r="G8" s="149"/>
    </row>
    <row r="9" spans="1:7" x14ac:dyDescent="0.2">
      <c r="A9" s="63" t="s">
        <v>228</v>
      </c>
      <c r="B9" s="158">
        <v>128</v>
      </c>
      <c r="C9" s="158">
        <v>9878</v>
      </c>
      <c r="D9" s="158">
        <v>77172.0390625</v>
      </c>
      <c r="G9" s="149"/>
    </row>
    <row r="10" spans="1:7" x14ac:dyDescent="0.2">
      <c r="A10" s="63" t="s">
        <v>229</v>
      </c>
      <c r="B10" s="158">
        <v>1797</v>
      </c>
      <c r="C10" s="158">
        <v>151158</v>
      </c>
      <c r="D10" s="158">
        <v>84117.026154702296</v>
      </c>
      <c r="G10" s="149"/>
    </row>
    <row r="11" spans="1:7" ht="22.5" x14ac:dyDescent="0.2">
      <c r="A11" s="66" t="s">
        <v>230</v>
      </c>
      <c r="B11" s="158">
        <v>7119</v>
      </c>
      <c r="C11" s="158">
        <v>254837</v>
      </c>
      <c r="D11" s="158">
        <v>35796.747857845199</v>
      </c>
      <c r="G11" s="149"/>
    </row>
    <row r="12" spans="1:7" x14ac:dyDescent="0.2">
      <c r="A12" s="63" t="s">
        <v>231</v>
      </c>
      <c r="B12" s="158">
        <v>6540</v>
      </c>
      <c r="C12" s="158">
        <v>220971</v>
      </c>
      <c r="D12" s="158">
        <v>33787.641590214102</v>
      </c>
      <c r="G12" s="149"/>
    </row>
    <row r="13" spans="1:7" x14ac:dyDescent="0.2">
      <c r="A13" s="23" t="s">
        <v>232</v>
      </c>
      <c r="B13" s="158">
        <v>1665</v>
      </c>
      <c r="C13" s="158">
        <v>39244</v>
      </c>
      <c r="D13" s="158">
        <v>23570.1309309309</v>
      </c>
      <c r="G13" s="149"/>
    </row>
    <row r="14" spans="1:7" x14ac:dyDescent="0.2">
      <c r="A14" s="66" t="s">
        <v>233</v>
      </c>
      <c r="B14" s="158">
        <v>243</v>
      </c>
      <c r="C14" s="158">
        <v>3135</v>
      </c>
      <c r="D14" s="158">
        <v>12902.506172839499</v>
      </c>
      <c r="G14" s="149"/>
    </row>
    <row r="15" spans="1:7" x14ac:dyDescent="0.2">
      <c r="A15" s="63" t="s">
        <v>234</v>
      </c>
      <c r="B15" s="158">
        <v>26444</v>
      </c>
      <c r="C15" s="158">
        <v>341231</v>
      </c>
      <c r="D15" s="158">
        <v>12903.9214566631</v>
      </c>
      <c r="G15" s="149"/>
    </row>
    <row r="16" spans="1:7" x14ac:dyDescent="0.2">
      <c r="A16" s="63" t="s">
        <v>235</v>
      </c>
      <c r="B16" s="158">
        <v>7769</v>
      </c>
      <c r="C16" s="158">
        <v>936341</v>
      </c>
      <c r="D16" s="158">
        <v>120522.70987257001</v>
      </c>
      <c r="G16" s="149"/>
    </row>
    <row r="17" spans="1:7" x14ac:dyDescent="0.2">
      <c r="A17" s="63" t="s">
        <v>236</v>
      </c>
      <c r="B17" s="158">
        <v>2247</v>
      </c>
      <c r="C17" s="158">
        <v>329355</v>
      </c>
      <c r="D17" s="158">
        <v>146575.33021806899</v>
      </c>
      <c r="G17" s="149"/>
    </row>
    <row r="18" spans="1:7" x14ac:dyDescent="0.2">
      <c r="A18" s="63" t="s">
        <v>237</v>
      </c>
      <c r="B18" s="158">
        <v>377</v>
      </c>
      <c r="C18" s="158">
        <v>20273</v>
      </c>
      <c r="D18" s="158">
        <v>53775.084880636598</v>
      </c>
      <c r="G18" s="149"/>
    </row>
    <row r="19" spans="1:7" x14ac:dyDescent="0.2">
      <c r="A19" s="63" t="s">
        <v>154</v>
      </c>
      <c r="B19" s="158">
        <v>79</v>
      </c>
      <c r="C19" s="158">
        <v>1095</v>
      </c>
      <c r="D19" s="158">
        <v>13860.5949367089</v>
      </c>
      <c r="G19" s="149"/>
    </row>
    <row r="20" spans="1:7" x14ac:dyDescent="0.2">
      <c r="A20" s="63" t="s">
        <v>238</v>
      </c>
      <c r="B20" s="158">
        <v>15960</v>
      </c>
      <c r="C20" s="158">
        <v>577798</v>
      </c>
      <c r="D20" s="158">
        <v>36202.910588972401</v>
      </c>
      <c r="G20" s="149"/>
    </row>
    <row r="21" spans="1:7" x14ac:dyDescent="0.2">
      <c r="A21" s="63" t="s">
        <v>176</v>
      </c>
      <c r="B21" s="158">
        <v>2724</v>
      </c>
      <c r="C21" s="158">
        <v>54464</v>
      </c>
      <c r="D21" s="158">
        <v>19994.0352422908</v>
      </c>
      <c r="G21" s="149"/>
    </row>
    <row r="22" spans="1:7" ht="22.5" x14ac:dyDescent="0.2">
      <c r="A22" s="66" t="s">
        <v>239</v>
      </c>
      <c r="B22" s="158">
        <v>8872</v>
      </c>
      <c r="C22" s="158">
        <v>401567</v>
      </c>
      <c r="D22" s="158">
        <v>45262.304440937798</v>
      </c>
      <c r="G22" s="149"/>
    </row>
    <row r="23" spans="1:7" x14ac:dyDescent="0.2">
      <c r="A23" s="63" t="s">
        <v>240</v>
      </c>
      <c r="B23" s="158">
        <v>1772</v>
      </c>
      <c r="C23" s="158">
        <v>85756</v>
      </c>
      <c r="D23" s="158">
        <v>48395.169864559801</v>
      </c>
      <c r="G23" s="149"/>
    </row>
    <row r="24" spans="1:7" x14ac:dyDescent="0.2">
      <c r="A24" s="63" t="s">
        <v>241</v>
      </c>
      <c r="B24" s="158">
        <v>24</v>
      </c>
      <c r="C24" s="158">
        <v>823</v>
      </c>
      <c r="D24" s="158">
        <v>34280.375</v>
      </c>
      <c r="G24" s="149"/>
    </row>
    <row r="25" spans="1:7" x14ac:dyDescent="0.2">
      <c r="A25" s="63" t="s">
        <v>242</v>
      </c>
      <c r="B25" s="158">
        <v>44387</v>
      </c>
      <c r="C25" s="158">
        <v>809331</v>
      </c>
      <c r="D25" s="158">
        <v>18233.516187171899</v>
      </c>
      <c r="G25" s="149"/>
    </row>
    <row r="26" spans="1:7" x14ac:dyDescent="0.2">
      <c r="A26" s="63" t="s">
        <v>243</v>
      </c>
      <c r="B26" s="158">
        <v>10583</v>
      </c>
      <c r="C26" s="158">
        <v>192569</v>
      </c>
      <c r="D26" s="158">
        <v>18196.054615893401</v>
      </c>
      <c r="G26" s="149"/>
    </row>
    <row r="27" spans="1:7" x14ac:dyDescent="0.2">
      <c r="A27" s="63" t="s">
        <v>244</v>
      </c>
      <c r="B27" s="158">
        <v>4229</v>
      </c>
      <c r="C27" s="158">
        <v>68168</v>
      </c>
      <c r="D27" s="158">
        <v>16119.2423740837</v>
      </c>
      <c r="G27" s="149"/>
    </row>
    <row r="28" spans="1:7" x14ac:dyDescent="0.2">
      <c r="A28" s="63" t="s">
        <v>245</v>
      </c>
      <c r="B28" s="158">
        <v>5866</v>
      </c>
      <c r="C28" s="158">
        <v>95265</v>
      </c>
      <c r="D28" s="158">
        <v>16240.173371974101</v>
      </c>
      <c r="G28" s="149"/>
    </row>
    <row r="29" spans="1:7" x14ac:dyDescent="0.2">
      <c r="A29" s="63" t="s">
        <v>246</v>
      </c>
      <c r="B29" s="158">
        <v>10638</v>
      </c>
      <c r="C29" s="158">
        <v>197860</v>
      </c>
      <c r="D29" s="158">
        <v>18599.346963715001</v>
      </c>
      <c r="G29" s="149"/>
    </row>
    <row r="30" spans="1:7" x14ac:dyDescent="0.2">
      <c r="A30" s="63" t="s">
        <v>247</v>
      </c>
      <c r="B30" s="158">
        <v>10041</v>
      </c>
      <c r="C30" s="158">
        <v>186154</v>
      </c>
      <c r="D30" s="158">
        <v>18539.4321282741</v>
      </c>
      <c r="G30" s="149"/>
    </row>
    <row r="31" spans="1:7" x14ac:dyDescent="0.2">
      <c r="A31" s="63" t="s">
        <v>248</v>
      </c>
      <c r="B31" s="158">
        <v>7</v>
      </c>
      <c r="C31" s="158">
        <v>781</v>
      </c>
      <c r="D31" s="158">
        <v>111549</v>
      </c>
      <c r="G31" s="149"/>
    </row>
    <row r="32" spans="1:7" x14ac:dyDescent="0.2">
      <c r="A32" s="63" t="s">
        <v>249</v>
      </c>
      <c r="B32" s="158">
        <v>13312</v>
      </c>
      <c r="C32" s="158">
        <v>129270</v>
      </c>
      <c r="D32" s="158">
        <v>9710.7945462740408</v>
      </c>
      <c r="G32" s="149"/>
    </row>
    <row r="33" spans="1:7" x14ac:dyDescent="0.2">
      <c r="A33" s="65" t="s">
        <v>54</v>
      </c>
      <c r="B33" s="163">
        <v>191004</v>
      </c>
      <c r="C33" s="163">
        <v>5866860</v>
      </c>
      <c r="D33" s="163">
        <v>30715.9023947143</v>
      </c>
      <c r="G33" s="149"/>
    </row>
    <row r="34" spans="1:7" x14ac:dyDescent="0.2">
      <c r="A34" s="87" t="s">
        <v>59</v>
      </c>
      <c r="B34" s="186"/>
      <c r="C34" s="186"/>
      <c r="D34" s="186"/>
      <c r="E34" s="148"/>
    </row>
    <row r="35" spans="1:7" x14ac:dyDescent="0.2">
      <c r="A35" s="461" t="s">
        <v>253</v>
      </c>
      <c r="B35" s="461"/>
      <c r="C35" s="461"/>
      <c r="D35" s="461"/>
      <c r="E35" s="461"/>
    </row>
    <row r="37" spans="1:7" x14ac:dyDescent="0.2">
      <c r="A37" s="148"/>
    </row>
    <row r="38" spans="1:7" x14ac:dyDescent="0.2">
      <c r="B38" s="149"/>
      <c r="C38" s="149"/>
    </row>
    <row r="40" spans="1:7" x14ac:dyDescent="0.2">
      <c r="B40" s="149"/>
      <c r="C40" s="149"/>
      <c r="D40" s="149"/>
    </row>
  </sheetData>
  <mergeCells count="5">
    <mergeCell ref="A35:E35"/>
    <mergeCell ref="A3:A5"/>
    <mergeCell ref="B3:D3"/>
    <mergeCell ref="B4:C4"/>
    <mergeCell ref="A1:E1"/>
  </mergeCells>
  <phoneticPr fontId="5" type="noConversion"/>
  <hyperlinks>
    <hyperlink ref="A1:E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 L IV 3 –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1</vt:lpstr>
      <vt:lpstr>2.1</vt:lpstr>
      <vt:lpstr>Grafik1,2</vt:lpstr>
      <vt:lpstr>2.2</vt:lpstr>
      <vt:lpstr>Grafik3</vt:lpstr>
      <vt:lpstr>3</vt:lpstr>
      <vt:lpstr>4</vt:lpstr>
      <vt:lpstr>U4</vt:lpstr>
      <vt:lpstr>'Grafik1,2'!Druckbereich</vt:lpstr>
      <vt:lpstr>Grafik3!Druckbereich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Lohn- und Einkommensteuerstatistik im Land Berlin</dc:title>
  <dc:subject>Lohn- und Einkommensteuer</dc:subject>
  <dc:creator>Amt für Statistik Berlin-Brandenburg</dc:creator>
  <cp:keywords>Lohnsteuer, Einkommensteuer, Einkünfte, Steuerpflichtige, Steuern, jährlich</cp:keywords>
  <cp:lastModifiedBy>Wilke, Gabriela</cp:lastModifiedBy>
  <cp:lastPrinted>2024-07-09T12:30:56Z</cp:lastPrinted>
  <dcterms:created xsi:type="dcterms:W3CDTF">2006-03-07T15:11:17Z</dcterms:created>
  <dcterms:modified xsi:type="dcterms:W3CDTF">2024-08-12T05:05:37Z</dcterms:modified>
  <cp:category>Statistischer Bericht L IV 3 – j</cp:category>
</cp:coreProperties>
</file>