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42270D5-D5C6-4C40-9811-F38209B25211}" xr6:coauthVersionLast="36" xr6:coauthVersionMax="36" xr10:uidLastSave="{00000000-0000-0000-0000-000000000000}"/>
  <bookViews>
    <workbookView xWindow="-15" yWindow="-15" windowWidth="23070" windowHeight="5550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12">'T10'!$A$1:$I$73</definedName>
    <definedName name="_xlnm.Print_Area" localSheetId="4">'T2'!$A$1:$K$49</definedName>
    <definedName name="_xlnm.Print_Area" localSheetId="5">'T3'!$A$1:$I$49</definedName>
    <definedName name="_xlnm.Print_Area" localSheetId="8">'T6'!$A$1:$L$75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iterateDelta="1E-4"/>
</workbook>
</file>

<file path=xl/calcChain.xml><?xml version="1.0" encoding="utf-8"?>
<calcChain xmlns="http://schemas.openxmlformats.org/spreadsheetml/2006/main">
  <c r="D74" i="30" l="1"/>
  <c r="E74" i="30"/>
  <c r="F74" i="30"/>
  <c r="G74" i="30"/>
  <c r="H74" i="30"/>
  <c r="I74" i="30"/>
  <c r="D75" i="30"/>
  <c r="E75" i="30"/>
  <c r="F75" i="30"/>
  <c r="G75" i="30"/>
  <c r="H75" i="30"/>
  <c r="I75" i="30"/>
  <c r="C75" i="30"/>
  <c r="C74" i="30"/>
  <c r="C18" i="27" l="1"/>
  <c r="D18" i="27"/>
  <c r="E18" i="27"/>
  <c r="F18" i="27"/>
  <c r="G18" i="27"/>
  <c r="H18" i="27"/>
  <c r="I18" i="27"/>
  <c r="J18" i="27"/>
  <c r="K18" i="27"/>
  <c r="B18" i="27"/>
  <c r="N28" i="27"/>
  <c r="O28" i="27"/>
  <c r="P28" i="27"/>
  <c r="Q28" i="27"/>
  <c r="R28" i="27"/>
  <c r="N29" i="27"/>
  <c r="O29" i="27"/>
  <c r="P29" i="27"/>
  <c r="Q29" i="27"/>
  <c r="R29" i="27"/>
  <c r="N30" i="27"/>
  <c r="O30" i="27"/>
  <c r="P30" i="27"/>
  <c r="Q30" i="27"/>
  <c r="R30" i="27"/>
  <c r="N31" i="27"/>
  <c r="O31" i="27"/>
  <c r="P31" i="27"/>
  <c r="Q31" i="27"/>
  <c r="R31" i="27"/>
  <c r="N32" i="27"/>
  <c r="O32" i="27"/>
  <c r="P32" i="27"/>
  <c r="Q32" i="27"/>
  <c r="R32" i="27"/>
  <c r="N33" i="27"/>
  <c r="O33" i="27"/>
  <c r="P33" i="27"/>
  <c r="Q33" i="27"/>
  <c r="R33" i="27"/>
  <c r="N34" i="27"/>
  <c r="O34" i="27"/>
  <c r="P34" i="27"/>
  <c r="Q34" i="27"/>
  <c r="R34" i="27"/>
  <c r="N35" i="27"/>
  <c r="O35" i="27"/>
  <c r="P35" i="27"/>
  <c r="Q35" i="27"/>
  <c r="R35" i="27"/>
  <c r="N36" i="27"/>
  <c r="O36" i="27"/>
  <c r="P36" i="27"/>
  <c r="Q36" i="27"/>
  <c r="R36" i="27"/>
  <c r="O27" i="27"/>
  <c r="P27" i="27"/>
  <c r="Q27" i="27"/>
  <c r="R27" i="27"/>
  <c r="N27" i="27"/>
  <c r="J70" i="24" l="1"/>
  <c r="K70" i="24"/>
  <c r="J71" i="24"/>
  <c r="K71" i="24"/>
  <c r="J72" i="24"/>
  <c r="K72" i="24"/>
  <c r="J73" i="24"/>
  <c r="K73" i="24"/>
  <c r="J74" i="24"/>
  <c r="K74" i="24"/>
  <c r="J75" i="24"/>
  <c r="K75" i="24"/>
  <c r="J76" i="24"/>
  <c r="K76" i="24"/>
  <c r="J77" i="24"/>
  <c r="K77" i="24"/>
  <c r="J78" i="24"/>
  <c r="K78" i="24"/>
  <c r="J79" i="24"/>
  <c r="K79" i="24"/>
  <c r="J80" i="24"/>
  <c r="K80" i="24"/>
  <c r="J81" i="24"/>
  <c r="K81" i="24"/>
  <c r="J82" i="24"/>
  <c r="K82" i="24"/>
  <c r="J69" i="24"/>
  <c r="K69" i="24"/>
  <c r="J68" i="24"/>
  <c r="K68" i="24"/>
  <c r="J67" i="24"/>
  <c r="K67" i="24"/>
  <c r="J66" i="24"/>
  <c r="K66" i="24"/>
  <c r="J65" i="24"/>
  <c r="K65" i="24"/>
  <c r="J64" i="24"/>
  <c r="K64" i="24"/>
  <c r="J63" i="24"/>
  <c r="K63" i="24"/>
  <c r="C81" i="24"/>
  <c r="D82" i="24"/>
  <c r="E82" i="24"/>
  <c r="F82" i="24"/>
  <c r="G82" i="24"/>
  <c r="H82" i="24"/>
  <c r="I82" i="24"/>
  <c r="C82" i="24"/>
  <c r="D81" i="24"/>
  <c r="E81" i="24"/>
  <c r="F81" i="24"/>
  <c r="G81" i="24"/>
  <c r="H81" i="24"/>
  <c r="I81" i="24"/>
  <c r="D80" i="24"/>
  <c r="E80" i="24"/>
  <c r="F80" i="24"/>
  <c r="G80" i="24"/>
  <c r="H80" i="24"/>
  <c r="I80" i="24"/>
  <c r="C80" i="24"/>
  <c r="D79" i="24"/>
  <c r="E79" i="24"/>
  <c r="F79" i="24"/>
  <c r="G79" i="24"/>
  <c r="H79" i="24"/>
  <c r="I79" i="24"/>
  <c r="C79" i="24"/>
  <c r="D78" i="24"/>
  <c r="E78" i="24"/>
  <c r="F78" i="24"/>
  <c r="G78" i="24"/>
  <c r="H78" i="24"/>
  <c r="I78" i="24"/>
  <c r="D77" i="24"/>
  <c r="E77" i="24"/>
  <c r="F77" i="24"/>
  <c r="G77" i="24"/>
  <c r="H77" i="24"/>
  <c r="I77" i="24"/>
  <c r="C78" i="24"/>
  <c r="C77" i="24"/>
  <c r="D76" i="24"/>
  <c r="E76" i="24"/>
  <c r="F76" i="24"/>
  <c r="G76" i="24"/>
  <c r="H76" i="24"/>
  <c r="I76" i="24"/>
  <c r="C76" i="24"/>
  <c r="D75" i="24"/>
  <c r="E75" i="24"/>
  <c r="F75" i="24"/>
  <c r="G75" i="24"/>
  <c r="H75" i="24"/>
  <c r="I75" i="24"/>
  <c r="C75" i="24"/>
  <c r="D74" i="24"/>
  <c r="E74" i="24"/>
  <c r="F74" i="24"/>
  <c r="G74" i="24"/>
  <c r="H74" i="24"/>
  <c r="I74" i="24"/>
  <c r="C74" i="24"/>
  <c r="D73" i="24"/>
  <c r="E73" i="24"/>
  <c r="F73" i="24"/>
  <c r="G73" i="24"/>
  <c r="H73" i="24"/>
  <c r="I73" i="24"/>
  <c r="C73" i="24"/>
  <c r="D72" i="24"/>
  <c r="E72" i="24"/>
  <c r="F72" i="24"/>
  <c r="G72" i="24"/>
  <c r="H72" i="24"/>
  <c r="I72" i="24"/>
  <c r="C72" i="24"/>
  <c r="D71" i="24"/>
  <c r="E71" i="24"/>
  <c r="F71" i="24"/>
  <c r="G71" i="24"/>
  <c r="H71" i="24"/>
  <c r="I71" i="24"/>
  <c r="C71" i="24"/>
  <c r="D70" i="24"/>
  <c r="E70" i="24"/>
  <c r="F70" i="24"/>
  <c r="G70" i="24"/>
  <c r="H70" i="24"/>
  <c r="I70" i="24"/>
  <c r="C70" i="24"/>
  <c r="D69" i="24"/>
  <c r="E69" i="24"/>
  <c r="F69" i="24"/>
  <c r="G69" i="24"/>
  <c r="H69" i="24"/>
  <c r="I69" i="24"/>
  <c r="C69" i="24"/>
  <c r="D68" i="24"/>
  <c r="E68" i="24"/>
  <c r="F68" i="24"/>
  <c r="G68" i="24"/>
  <c r="H68" i="24"/>
  <c r="I68" i="24"/>
  <c r="C68" i="24"/>
  <c r="D67" i="24"/>
  <c r="E67" i="24"/>
  <c r="F67" i="24"/>
  <c r="G67" i="24"/>
  <c r="H67" i="24"/>
  <c r="I67" i="24"/>
  <c r="C67" i="24"/>
  <c r="D66" i="24"/>
  <c r="E66" i="24"/>
  <c r="F66" i="24"/>
  <c r="G66" i="24"/>
  <c r="H66" i="24"/>
  <c r="I66" i="24"/>
  <c r="C66" i="24"/>
  <c r="C65" i="24"/>
  <c r="D65" i="24"/>
  <c r="E65" i="24"/>
  <c r="F65" i="24"/>
  <c r="G65" i="24"/>
  <c r="H65" i="24"/>
  <c r="I65" i="24"/>
  <c r="D64" i="24"/>
  <c r="E64" i="24"/>
  <c r="F64" i="24"/>
  <c r="G64" i="24"/>
  <c r="H64" i="24"/>
  <c r="I64" i="24"/>
  <c r="C64" i="24"/>
  <c r="D63" i="24"/>
  <c r="E63" i="24"/>
  <c r="F63" i="24"/>
  <c r="G63" i="24"/>
  <c r="H63" i="24"/>
  <c r="I63" i="24"/>
  <c r="C63" i="24"/>
  <c r="D81" i="30" l="1"/>
  <c r="E81" i="30"/>
  <c r="F81" i="30"/>
  <c r="G81" i="30"/>
  <c r="H81" i="30"/>
  <c r="I81" i="30"/>
  <c r="C81" i="30"/>
  <c r="D80" i="30"/>
  <c r="E80" i="30"/>
  <c r="F80" i="30"/>
  <c r="G80" i="30"/>
  <c r="H80" i="30"/>
  <c r="I80" i="30"/>
  <c r="C80" i="30"/>
  <c r="D79" i="30"/>
  <c r="E79" i="30"/>
  <c r="F79" i="30"/>
  <c r="G79" i="30"/>
  <c r="H79" i="30"/>
  <c r="I79" i="30"/>
  <c r="C79" i="30"/>
  <c r="D78" i="30"/>
  <c r="E78" i="30"/>
  <c r="F78" i="30"/>
  <c r="G78" i="30"/>
  <c r="H78" i="30"/>
  <c r="I78" i="30"/>
  <c r="C78" i="30"/>
  <c r="D77" i="30"/>
  <c r="E77" i="30"/>
  <c r="F77" i="30"/>
  <c r="G77" i="30"/>
  <c r="H77" i="30"/>
  <c r="I77" i="30"/>
  <c r="C77" i="30"/>
  <c r="D76" i="30"/>
  <c r="E76" i="30"/>
  <c r="F76" i="30"/>
  <c r="G76" i="30"/>
  <c r="H76" i="30"/>
  <c r="I76" i="30"/>
  <c r="C76" i="30"/>
  <c r="D73" i="30"/>
  <c r="E73" i="30"/>
  <c r="F73" i="30"/>
  <c r="G73" i="30"/>
  <c r="H73" i="30"/>
  <c r="I73" i="30"/>
  <c r="C73" i="30"/>
  <c r="D72" i="30"/>
  <c r="E72" i="30"/>
  <c r="F72" i="30"/>
  <c r="G72" i="30"/>
  <c r="H72" i="30"/>
  <c r="I72" i="30"/>
  <c r="C72" i="30"/>
  <c r="D71" i="30"/>
  <c r="E71" i="30"/>
  <c r="F71" i="30"/>
  <c r="G71" i="30"/>
  <c r="H71" i="30"/>
  <c r="I71" i="30"/>
  <c r="C71" i="30"/>
  <c r="D70" i="30"/>
  <c r="E70" i="30"/>
  <c r="F70" i="30"/>
  <c r="G70" i="30"/>
  <c r="H70" i="30"/>
  <c r="I70" i="30"/>
  <c r="C70" i="30"/>
  <c r="D69" i="30"/>
  <c r="E69" i="30"/>
  <c r="F69" i="30"/>
  <c r="G69" i="30"/>
  <c r="H69" i="30"/>
  <c r="I69" i="30"/>
  <c r="C69" i="30"/>
  <c r="D68" i="30"/>
  <c r="E68" i="30"/>
  <c r="F68" i="30"/>
  <c r="G68" i="30"/>
  <c r="H68" i="30"/>
  <c r="I68" i="30"/>
  <c r="C68" i="30"/>
  <c r="D67" i="30"/>
  <c r="E67" i="30"/>
  <c r="F67" i="30"/>
  <c r="G67" i="30"/>
  <c r="H67" i="30"/>
  <c r="I67" i="30"/>
  <c r="C67" i="30"/>
  <c r="D66" i="30"/>
  <c r="E66" i="30"/>
  <c r="F66" i="30"/>
  <c r="G66" i="30"/>
  <c r="H66" i="30"/>
  <c r="I66" i="30"/>
  <c r="C66" i="30"/>
  <c r="D65" i="30"/>
  <c r="E65" i="30"/>
  <c r="F65" i="30"/>
  <c r="G65" i="30"/>
  <c r="H65" i="30"/>
  <c r="I65" i="30"/>
  <c r="D64" i="30"/>
  <c r="E64" i="30"/>
  <c r="F64" i="30"/>
  <c r="G64" i="30"/>
  <c r="H64" i="30"/>
  <c r="I64" i="30"/>
  <c r="C65" i="30"/>
  <c r="C64" i="30"/>
  <c r="D63" i="30"/>
  <c r="E63" i="30"/>
  <c r="F63" i="30"/>
  <c r="G63" i="30"/>
  <c r="H63" i="30"/>
  <c r="I63" i="30"/>
  <c r="C63" i="30"/>
  <c r="D62" i="30"/>
  <c r="E62" i="30"/>
  <c r="F62" i="30"/>
  <c r="G62" i="30"/>
  <c r="H62" i="30"/>
  <c r="I62" i="30"/>
  <c r="C62" i="30"/>
  <c r="D75" i="26"/>
  <c r="D77" i="26"/>
  <c r="E77" i="26"/>
  <c r="F77" i="26"/>
  <c r="G77" i="26"/>
  <c r="H77" i="26"/>
  <c r="I77" i="26"/>
  <c r="J77" i="26"/>
  <c r="K77" i="26"/>
  <c r="L77" i="26"/>
  <c r="D76" i="26"/>
  <c r="E76" i="26"/>
  <c r="F76" i="26"/>
  <c r="G76" i="26"/>
  <c r="H76" i="26"/>
  <c r="I76" i="26"/>
  <c r="J76" i="26"/>
  <c r="K76" i="26"/>
  <c r="L76" i="26"/>
  <c r="C77" i="26"/>
  <c r="C76" i="26"/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Wilhelm, Anne</author>
  </authors>
  <commentList>
    <comment ref="C25" authorId="0" shapeId="0" xr:uid="{B5B0D3AB-ED0D-4D0D-9CA9-C024413760A9}">
      <text>
        <r>
          <rPr>
            <b/>
            <sz val="9"/>
            <color indexed="81"/>
            <rFont val="Segoe UI"/>
            <family val="2"/>
          </rPr>
          <t>HS-Träger=Land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Wilhelm, Anne</author>
  </authors>
  <commentList>
    <comment ref="G5" authorId="0" shapeId="0" xr:uid="{130E0DCA-EF85-401C-A81F-1B830E41C6FD}">
      <text>
        <r>
          <rPr>
            <b/>
            <sz val="9"/>
            <color indexed="81"/>
            <rFont val="Segoe UI"/>
            <family val="2"/>
          </rPr>
          <t>wikü MA im Angestelltenverh. + akad. Räte</t>
        </r>
      </text>
    </comment>
  </commentList>
</comments>
</file>

<file path=xl/sharedStrings.xml><?xml version="1.0" encoding="utf-8"?>
<sst xmlns="http://schemas.openxmlformats.org/spreadsheetml/2006/main" count="1309" uniqueCount="424">
  <si>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</si>
  <si>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</si>
  <si>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</si>
  <si>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</si>
  <si>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</si>
  <si>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</si>
  <si>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</si>
  <si>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</si>
  <si>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</si>
  <si>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Alterstruktur des hauptberuflichen wissen-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</si>
  <si>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</si>
  <si>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</si>
  <si>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</si>
  <si>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</si>
  <si>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</si>
  <si>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</si>
  <si>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</si>
  <si>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</si>
  <si>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</si>
  <si>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</si>
  <si>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</si>
  <si>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</si>
  <si>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</si>
  <si>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</si>
  <si>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</si>
  <si>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</si>
  <si>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</si>
  <si>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</si>
  <si>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</si>
  <si>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</si>
  <si>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</si>
  <si>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</si>
  <si>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</si>
  <si>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</si>
  <si>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</si>
  <si>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</si>
  <si>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</si>
  <si>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</si>
  <si>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</si>
  <si>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</si>
  <si>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</si>
  <si>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</si>
  <si>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</si>
  <si>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</si>
  <si>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</si>
  <si>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</si>
  <si>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</si>
  <si>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</si>
  <si>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</si>
  <si>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</si>
  <si>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</si>
  <si>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</si>
  <si>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</si>
  <si>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</si>
  <si>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</si>
  <si>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</si>
  <si>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</si>
  <si>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</si>
  <si>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</si>
  <si>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</si>
  <si>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</si>
  <si>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</si>
  <si>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</si>
  <si>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</si>
  <si>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</si>
  <si>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</si>
  <si>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</si>
  <si>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</si>
  <si>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</si>
  <si>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</si>
  <si>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</si>
  <si>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</si>
  <si>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</si>
  <si>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</si>
  <si>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</si>
  <si>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</si>
  <si>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</si>
  <si>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</si>
  <si>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</si>
  <si>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</si>
  <si>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</si>
  <si>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</si>
  <si>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</si>
  <si>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</si>
  <si>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</si>
  <si>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</si>
  <si>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</si>
  <si>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</si>
  <si>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</si>
  <si>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</si>
  <si>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</si>
  <si>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</si>
  <si>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</si>
  <si>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</si>
  <si>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</si>
  <si>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</si>
  <si>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</si>
  <si>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</si>
  <si>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</si>
  <si>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</si>
  <si>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</si>
  <si>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</si>
  <si>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</si>
  <si>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</si>
  <si>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</si>
  <si>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</si>
  <si>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</si>
  <si>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</si>
  <si>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</si>
  <si>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</si>
  <si>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</si>
  <si>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</si>
  <si>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</si>
  <si>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</si>
  <si>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</si>
  <si>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</si>
  <si>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</si>
  <si>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</si>
  <si>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</si>
  <si>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</si>
  <si>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</si>
  <si>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</si>
  <si>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</si>
  <si>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</si>
  <si>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</si>
  <si>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</si>
  <si>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</si>
  <si>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</si>
  <si>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</si>
  <si>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</si>
  <si>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</si>
  <si>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</si>
  <si>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</si>
  <si>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</si>
  <si>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</si>
  <si>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</si>
  <si>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</si>
  <si>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</si>
  <si>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</si>
  <si>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</si>
  <si>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</si>
  <si>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</si>
  <si>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</si>
  <si>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</si>
  <si>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</si>
  <si>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</si>
  <si>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</si>
  <si>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</si>
  <si>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</si>
  <si>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</si>
  <si>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</si>
  <si>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</si>
  <si>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</si>
  <si>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</si>
  <si>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</si>
  <si>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</si>
  <si>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</si>
  <si>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</si>
  <si>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</si>
  <si>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</si>
  <si>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</si>
  <si>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</si>
  <si>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</si>
  <si>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</si>
  <si>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</si>
  <si>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</si>
  <si>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</si>
  <si>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</si>
  <si>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</si>
  <si>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</si>
  <si>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</si>
  <si>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</si>
  <si>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</si>
  <si>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</si>
  <si>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</si>
  <si>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</si>
  <si>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</si>
  <si>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</si>
  <si>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</si>
  <si>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</si>
  <si>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</si>
  <si>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</si>
  <si>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</si>
  <si>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</si>
  <si>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</si>
  <si>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</si>
  <si>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</si>
  <si>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</si>
  <si>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</si>
  <si>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</si>
  <si>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</si>
  <si>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</si>
  <si>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</si>
  <si>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</si>
  <si>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</si>
  <si>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</si>
  <si>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</si>
  <si>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</si>
  <si>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</si>
  <si>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</si>
  <si>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</si>
  <si>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</si>
  <si>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</si>
  <si>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</si>
  <si>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</si>
  <si>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</si>
  <si>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</si>
  <si>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</si>
  <si>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</si>
  <si>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</si>
  <si>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</si>
  <si>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</si>
  <si>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</si>
  <si>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</si>
  <si>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</si>
  <si>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</si>
  <si>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</si>
  <si>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</si>
  <si>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</si>
  <si>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</si>
  <si>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</si>
  <si>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</si>
  <si>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</si>
  <si>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</si>
  <si>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</si>
  <si>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</si>
  <si>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</si>
  <si>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</si>
  <si>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</si>
  <si>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</si>
  <si>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</si>
  <si>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</si>
  <si>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</si>
  <si>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</si>
  <si>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</si>
  <si>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</si>
  <si>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</si>
  <si>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</si>
  <si>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</si>
  <si>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</si>
  <si>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</si>
  <si>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</si>
  <si>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</si>
  <si>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</si>
  <si>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</si>
  <si>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</si>
  <si>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</si>
  <si>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</si>
  <si>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</si>
  <si>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</si>
  <si>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</si>
  <si>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</si>
  <si>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</si>
  <si>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</si>
  <si>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</si>
  <si>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</si>
  <si>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</si>
  <si>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</si>
  <si>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</si>
  <si>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</si>
  <si>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</si>
  <si>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</si>
  <si>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</si>
  <si>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</si>
  <si>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</si>
  <si>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</si>
  <si>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</si>
  <si>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</si>
  <si>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</si>
  <si>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</si>
  <si>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</si>
  <si>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</si>
  <si>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</si>
  <si>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</si>
  <si>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</si>
  <si>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</si>
  <si>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</si>
  <si>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</si>
  <si>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</si>
  <si>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</si>
  <si>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</si>
  <si>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</si>
  <si>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</si>
  <si>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</si>
  <si>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</si>
  <si>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</si>
  <si>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</si>
  <si>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</si>
  <si>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</si>
  <si>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</si>
  <si>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</si>
  <si>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</si>
  <si>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</si>
  <si>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</si>
  <si>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</si>
  <si>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</si>
  <si>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</si>
  <si>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</si>
  <si>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</si>
  <si>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</si>
  <si>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</si>
  <si>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</si>
  <si>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</si>
  <si>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</si>
  <si>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</si>
  <si>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</si>
  <si>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</si>
  <si>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</si>
  <si>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</si>
  <si>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</si>
  <si>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</si>
  <si>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</si>
  <si>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</si>
  <si>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</si>
  <si>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</si>
  <si>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</si>
  <si>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</si>
  <si>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</si>
  <si>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</si>
  <si>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</si>
  <si>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</si>
  <si>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</si>
  <si>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</si>
  <si>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</si>
  <si>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</si>
  <si>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</si>
  <si>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</si>
  <si>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</si>
  <si>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</si>
  <si>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</si>
  <si>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</si>
  <si>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</si>
  <si>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</si>
  <si>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</si>
  <si>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</si>
  <si>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</si>
  <si>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</si>
  <si>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</si>
  <si>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</si>
  <si>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</si>
  <si>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</si>
  <si>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</si>
  <si>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</si>
  <si>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</si>
  <si>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</si>
  <si>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</si>
  <si>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</si>
  <si>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</si>
  <si>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</si>
  <si>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</si>
  <si>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</si>
  <si>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</si>
  <si>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</si>
  <si>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</si>
  <si>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</si>
  <si>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</si>
  <si>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</si>
  <si>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</si>
  <si>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</si>
  <si>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</si>
  <si>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</si>
  <si>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</si>
  <si>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</si>
  <si>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</si>
  <si>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</si>
  <si>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</si>
  <si>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</si>
  <si>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</si>
  <si>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</si>
  <si>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</si>
  <si>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</si>
  <si>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t>Verwaltungs-, technisches und sonstiges Hochschulpersonal
in Brandenburg 2022 nach Dienstbezeichnung</t>
  </si>
  <si>
    <t>Hochschule Döpfer Potsdam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</si>
  <si>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</si>
  <si>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</si>
  <si>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</si>
  <si>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</si>
  <si>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</si>
  <si>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B III 4 – j / 23</t>
  </si>
  <si>
    <r>
      <t xml:space="preserve">Personal 
an Hochschulen
im </t>
    </r>
    <r>
      <rPr>
        <b/>
        <sz val="16"/>
        <rFont val="Arial"/>
        <family val="2"/>
      </rPr>
      <t>Land Brandenburg 
2023</t>
    </r>
  </si>
  <si>
    <t>Hochschulpersonal in Brandenburg von 2014 bis 2023</t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</si>
  <si>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</si>
  <si>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</si>
  <si>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2023 nach Personalgruppen</t>
  </si>
  <si>
    <t>2023 nach Dienstbezeichnung</t>
  </si>
  <si>
    <t>in Brandenburg 2023</t>
  </si>
  <si>
    <t>Hochschulpersonal in Brandenburg 2023</t>
  </si>
  <si>
    <t>von 2014 bis 2023 nach Personalgruppen</t>
  </si>
  <si>
    <t>schulpersonal in Brandenburg von 2014 bis 2023</t>
  </si>
  <si>
    <t xml:space="preserve">Brandenburg 2023 nach Art der Beschäftigung </t>
  </si>
  <si>
    <t>Habilitationen in Brandenburg von 2014 bis</t>
  </si>
  <si>
    <t>2023 nach Hochschulen</t>
  </si>
  <si>
    <t>1  Hochschulpersonal in Brandenburg 2023 nach Hochschularten</t>
  </si>
  <si>
    <t xml:space="preserve">2  Wissenschaftliches und künstlerisches Hochschulpersonal in Brandenburg von 2014 bis 2023
    nach Personalgruppen      </t>
  </si>
  <si>
    <t>Hauptberufliches wissenschaftliches und künstlerisches Hochschulpersonal in Brandenburg 2023
nach Personalgruppen</t>
  </si>
  <si>
    <t>Hauptberufliches wissenschaftliches und künstlerisches Hochschulpersonal 
in Brandenburg 2023 nach Personalgruppen</t>
  </si>
  <si>
    <t>3  Verwaltungs-, technisches und sonstiges Hochschulpersonal in Brandenburg von 2014 bis 2023
    nach Dienstbezeichnung und Dienstverhältnis</t>
  </si>
  <si>
    <t>Verwaltungs-, technisches und sonstiges Hochschulpersonal in Brandenburg 2023
nach Dienstbezeichnung</t>
  </si>
  <si>
    <t>4  Hochschulpersonal in Brandenburg 2023 nach Hochschulen, Hochschularten
    und Art des Beschäftigungsverhältnisses</t>
  </si>
  <si>
    <t>5  Hochschulpersonal in Brandenburg 2023 nach Fächergruppen der organisatorischen Zugehörigkeit,
    Art des Beschäftigungsverhältnisses und Hochschularten</t>
  </si>
  <si>
    <t>6  Wissenschaftliches und künstlerisches Hochschulpersonal in Brandenburg 2023 nach Hochschulen, 
  Hochschularten, Art des Beschäftigungsverhältnisses und Personalgruppen</t>
  </si>
  <si>
    <t>7  Wissenschaftliches und künstlerisches Hochschulpersonal in Brandenburg 2023 nach Fächergruppen der
    organisatorischen Zugehörigkeit, Art des Beschäftigungsverhältnisses, Personalgruppen und Hochschularten</t>
  </si>
  <si>
    <t>8  Wissenschaftliches und künstlerisches Hochschulpersonal in Brandenburg 2023 nach Altersgruppen,
    Art des Beschäftigungsverhältnisses und Personalgruppen</t>
  </si>
  <si>
    <t>Altersstruktur des hauptberuflichen wissenschaftlichen und
künstlerischen Personals in Brandenburg 2023</t>
  </si>
  <si>
    <t>Altersstruktur des hauptberuflichen wissenschaftlichen und künstlerischen Personals in Brandenburg 2023</t>
  </si>
  <si>
    <t>9  Hauptberufliches wissenschaftliches und künstlerisches Hochschulpersonal in Brandenburg 2023
    nach Art der Beschäftigung (auf Dauer bzw. auf Zeit) und Hochschularten</t>
  </si>
  <si>
    <t>12  Habilitationen in Brandenburg von 2014 bis 2023 nach Hochschulen</t>
  </si>
  <si>
    <t>Hochschule Clara Hoffbauer</t>
  </si>
  <si>
    <t>Hochschule Clara Hoffbauer Potsdam</t>
  </si>
  <si>
    <t>GU - Deutsche Hochschule für</t>
  </si>
  <si>
    <t xml:space="preserve">  angewandte Wissenschaften</t>
  </si>
  <si>
    <t>Hochschule für Gesundheits-</t>
  </si>
  <si>
    <t xml:space="preserve">  berufe Eberswalde</t>
  </si>
  <si>
    <t>GU - Deutsche Hochschule für angewandte Wissenschaften Potsdam</t>
  </si>
  <si>
    <t>Hochschule für Gesundheitsberufe Eberswalde</t>
  </si>
  <si>
    <t xml:space="preserve">  (ohne Klinikum)</t>
  </si>
  <si>
    <t xml:space="preserve">  (Klinikum)</t>
  </si>
  <si>
    <t xml:space="preserve">  Wildau</t>
  </si>
  <si>
    <t>Theologische Hochschule</t>
  </si>
  <si>
    <t>10  Hochschulpersonal in Brandenburg 2023 nach Hochschulen</t>
  </si>
  <si>
    <t>nach Hochschulen</t>
  </si>
  <si>
    <t>Medizinischen Hochschule Brandenburg in Neuruppin (Klinikum)</t>
  </si>
  <si>
    <t>Zugehörigkeit und Hochschularten</t>
  </si>
  <si>
    <t>11  Hochschulpersonal in Brandenburg 2023 nach Fächergruppen der organisatorischen Zugehörigkeit 
      und Hochschularten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</si>
</sst>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  <numFmt numFmtId="176" formatCode="#\ ###\ ##0\ ;\-#\ ###\ ##0;&quot;–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3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23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20" fillId="0" borderId="0" xfId="0" applyNumberFormat="1" applyFont="1" applyBorder="1"/>
    <xf numFmtId="173" fontId="3" fillId="0" borderId="0" xfId="0" applyNumberFormat="1" applyFont="1" applyFill="1" applyBorder="1" applyAlignment="1">
      <alignment horizontal="right"/>
    </xf>
    <xf numFmtId="176" fontId="5" fillId="0" borderId="0" xfId="0" applyNumberFormat="1" applyFont="1" applyBorder="1" applyAlignment="1"/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909065570342"/>
          <c:y val="0.12892018376007661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4045</c:v>
                </c:pt>
                <c:pt idx="1">
                  <c:v>4059</c:v>
                </c:pt>
                <c:pt idx="2">
                  <c:v>4115</c:v>
                </c:pt>
                <c:pt idx="3">
                  <c:v>4402</c:v>
                </c:pt>
                <c:pt idx="4">
                  <c:v>4438</c:v>
                </c:pt>
                <c:pt idx="5">
                  <c:v>4477</c:v>
                </c:pt>
                <c:pt idx="6">
                  <c:v>4766</c:v>
                </c:pt>
                <c:pt idx="7">
                  <c:v>4782</c:v>
                </c:pt>
                <c:pt idx="8">
                  <c:v>4759</c:v>
                </c:pt>
                <c:pt idx="9">
                  <c:v>4774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4335</c:v>
                </c:pt>
                <c:pt idx="1">
                  <c:v>4280</c:v>
                </c:pt>
                <c:pt idx="2">
                  <c:v>4448</c:v>
                </c:pt>
                <c:pt idx="3">
                  <c:v>4412</c:v>
                </c:pt>
                <c:pt idx="4">
                  <c:v>4427</c:v>
                </c:pt>
                <c:pt idx="5">
                  <c:v>4205</c:v>
                </c:pt>
                <c:pt idx="6">
                  <c:v>4318</c:v>
                </c:pt>
                <c:pt idx="7">
                  <c:v>4353</c:v>
                </c:pt>
                <c:pt idx="8">
                  <c:v>4239</c:v>
                </c:pt>
                <c:pt idx="9">
                  <c:v>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2765</c:v>
                </c:pt>
                <c:pt idx="1">
                  <c:v>2808</c:v>
                </c:pt>
                <c:pt idx="2">
                  <c:v>2904</c:v>
                </c:pt>
                <c:pt idx="3">
                  <c:v>3043</c:v>
                </c:pt>
                <c:pt idx="4">
                  <c:v>3116</c:v>
                </c:pt>
                <c:pt idx="5">
                  <c:v>3265</c:v>
                </c:pt>
                <c:pt idx="6">
                  <c:v>3421</c:v>
                </c:pt>
                <c:pt idx="7">
                  <c:v>3554</c:v>
                </c:pt>
                <c:pt idx="8">
                  <c:v>3844</c:v>
                </c:pt>
                <c:pt idx="9">
                  <c:v>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2028</c:v>
                </c:pt>
                <c:pt idx="1">
                  <c:v>242</c:v>
                </c:pt>
                <c:pt idx="2">
                  <c:v>795</c:v>
                </c:pt>
                <c:pt idx="3">
                  <c:v>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77</c:v>
                </c:pt>
                <c:pt idx="4">
                  <c:v>166</c:v>
                </c:pt>
                <c:pt idx="5">
                  <c:v>195</c:v>
                </c:pt>
                <c:pt idx="6">
                  <c:v>189</c:v>
                </c:pt>
                <c:pt idx="7">
                  <c:v>184</c:v>
                </c:pt>
                <c:pt idx="8">
                  <c:v>181</c:v>
                </c:pt>
                <c:pt idx="9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21</c:v>
                </c:pt>
                <c:pt idx="4">
                  <c:v>18</c:v>
                </c:pt>
                <c:pt idx="5">
                  <c:v>19</c:v>
                </c:pt>
                <c:pt idx="6">
                  <c:v>16</c:v>
                </c:pt>
                <c:pt idx="7">
                  <c:v>26</c:v>
                </c:pt>
                <c:pt idx="8">
                  <c:v>38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42</c:v>
                </c:pt>
                <c:pt idx="1">
                  <c:v>644</c:v>
                </c:pt>
                <c:pt idx="2">
                  <c:v>877</c:v>
                </c:pt>
                <c:pt idx="3">
                  <c:v>697</c:v>
                </c:pt>
                <c:pt idx="4">
                  <c:v>442</c:v>
                </c:pt>
                <c:pt idx="5">
                  <c:v>242</c:v>
                </c:pt>
                <c:pt idx="6">
                  <c:v>118</c:v>
                </c:pt>
                <c:pt idx="7">
                  <c:v>103</c:v>
                </c:pt>
                <c:pt idx="8">
                  <c:v>54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13</c:v>
                </c:pt>
                <c:pt idx="3">
                  <c:v>30</c:v>
                </c:pt>
                <c:pt idx="4">
                  <c:v>45</c:v>
                </c:pt>
                <c:pt idx="5">
                  <c:v>45</c:v>
                </c:pt>
                <c:pt idx="6">
                  <c:v>37</c:v>
                </c:pt>
                <c:pt idx="7">
                  <c:v>49</c:v>
                </c:pt>
                <c:pt idx="8">
                  <c:v>35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1065</c:v>
                </c:pt>
                <c:pt idx="1">
                  <c:v>168</c:v>
                </c:pt>
                <c:pt idx="2">
                  <c:v>3261</c:v>
                </c:pt>
                <c:pt idx="3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0</xdr:colOff>
      <xdr:row>33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0</xdr:colOff>
      <xdr:row>34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23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75" workbookViewId="0">
      <selection activeCell="F25" sqref="F25:I25"/>
    </sheetView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5" width="11.5703125" style="132"/>
    <col min="6" max="6" width="9.28515625" style="132" customWidth="1"/>
    <col min="7" max="7" width="13.7109375" style="132" customWidth="1"/>
    <col min="8" max="8" width="15.7109375" style="132" customWidth="1"/>
    <col min="9" max="9" width="12.140625" style="132" customWidth="1"/>
    <col min="10" max="16384" width="11.5703125" style="132"/>
  </cols>
  <sheetData>
    <row r="1" spans="1:9" ht="60" customHeight="1">
      <c r="A1" s="124"/>
      <c r="D1" s="187"/>
    </row>
    <row r="2" spans="1:9" ht="40.15" customHeight="1">
      <c r="B2" s="133" t="s">
        <v>21</v>
      </c>
      <c r="D2" s="188"/>
    </row>
    <row r="3" spans="1:9" ht="34.5">
      <c r="B3" s="133" t="s">
        <v>22</v>
      </c>
      <c r="D3" s="188"/>
    </row>
    <row r="4" spans="1:9" ht="6.6" customHeight="1">
      <c r="D4" s="188"/>
    </row>
    <row r="5" spans="1:9" ht="20.25">
      <c r="C5" s="134" t="s">
        <v>378</v>
      </c>
      <c r="D5" s="188"/>
    </row>
    <row r="6" spans="1:9" s="135" customFormat="1" ht="34.9" customHeight="1">
      <c r="D6" s="188"/>
    </row>
    <row r="7" spans="1:9" ht="84" customHeight="1">
      <c r="C7" s="136" t="s">
        <v>379</v>
      </c>
      <c r="D7" s="188"/>
    </row>
    <row r="8" spans="1:9">
      <c r="D8" s="188"/>
    </row>
    <row r="9" spans="1:9" ht="15">
      <c r="C9" s="137"/>
      <c r="D9" s="188"/>
    </row>
    <row r="10" spans="1:9" ht="7.15" customHeight="1">
      <c r="D10" s="188"/>
    </row>
    <row r="11" spans="1:9" ht="15">
      <c r="C11" s="137"/>
      <c r="D11" s="188"/>
    </row>
    <row r="12" spans="1:9">
      <c r="C12" s="100" t="s">
        <v>380</v>
      </c>
      <c r="D12" s="125"/>
      <c r="E12" s="125"/>
      <c r="F12" s="125"/>
      <c r="G12" s="21"/>
      <c r="H12" s="22"/>
      <c r="I12" s="125"/>
    </row>
    <row r="13" spans="1:9">
      <c r="C13" s="20"/>
      <c r="D13" s="20"/>
      <c r="E13" s="21"/>
      <c r="F13" s="21"/>
      <c r="G13" s="21"/>
      <c r="H13" s="22"/>
      <c r="I13" s="125"/>
    </row>
    <row r="14" spans="1:9">
      <c r="C14" s="24"/>
      <c r="D14" s="24"/>
      <c r="E14" s="21"/>
      <c r="F14" s="10" t="s">
        <v>380</v>
      </c>
      <c r="G14" s="125"/>
      <c r="H14" s="125"/>
      <c r="I14" s="125"/>
    </row>
    <row r="15" spans="1:9" ht="67.5">
      <c r="C15" s="24"/>
      <c r="D15" s="24"/>
      <c r="E15" s="21"/>
      <c r="F15" s="58" t="s">
        <v>13</v>
      </c>
      <c r="G15" s="131" t="s">
        <v>54</v>
      </c>
      <c r="H15" s="131" t="s">
        <v>55</v>
      </c>
      <c r="I15" s="131" t="s">
        <v>56</v>
      </c>
    </row>
    <row r="16" spans="1:9">
      <c r="C16" s="24"/>
      <c r="D16" s="24"/>
      <c r="E16" s="21"/>
      <c r="F16" s="24">
        <v>2014</v>
      </c>
      <c r="G16" s="21">
        <v>4045</v>
      </c>
      <c r="H16" s="21">
        <v>4335</v>
      </c>
      <c r="I16" s="26">
        <v>2765</v>
      </c>
    </row>
    <row r="17" spans="3:13">
      <c r="C17" s="24"/>
      <c r="D17" s="24"/>
      <c r="E17" s="21"/>
      <c r="F17" s="24">
        <v>2015</v>
      </c>
      <c r="G17" s="21">
        <v>4059</v>
      </c>
      <c r="H17" s="21">
        <v>4280</v>
      </c>
      <c r="I17" s="26">
        <v>2808</v>
      </c>
    </row>
    <row r="18" spans="3:13">
      <c r="C18" s="125"/>
      <c r="D18" s="125"/>
      <c r="E18" s="125"/>
      <c r="F18" s="24">
        <v>2016</v>
      </c>
      <c r="G18" s="21">
        <v>4115</v>
      </c>
      <c r="H18" s="21">
        <v>4448</v>
      </c>
      <c r="I18" s="26">
        <v>2904</v>
      </c>
    </row>
    <row r="19" spans="3:13">
      <c r="C19" s="125"/>
      <c r="D19" s="125"/>
      <c r="E19" s="125"/>
      <c r="F19" s="24">
        <v>2017</v>
      </c>
      <c r="G19" s="21">
        <v>4402</v>
      </c>
      <c r="H19" s="21">
        <v>4412</v>
      </c>
      <c r="I19" s="26">
        <v>3043</v>
      </c>
    </row>
    <row r="20" spans="3:13">
      <c r="C20" s="125"/>
      <c r="D20" s="125"/>
      <c r="E20" s="125"/>
      <c r="F20" s="24">
        <v>2018</v>
      </c>
      <c r="G20" s="21">
        <v>4438</v>
      </c>
      <c r="H20" s="21">
        <v>4427</v>
      </c>
      <c r="I20" s="26">
        <v>3116</v>
      </c>
    </row>
    <row r="21" spans="3:13">
      <c r="C21" s="125"/>
      <c r="D21" s="125"/>
      <c r="E21" s="125"/>
      <c r="F21" s="24">
        <v>2019</v>
      </c>
      <c r="G21" s="21">
        <v>4477</v>
      </c>
      <c r="H21" s="21">
        <v>4205</v>
      </c>
      <c r="I21" s="26">
        <v>3265</v>
      </c>
    </row>
    <row r="22" spans="3:13">
      <c r="C22" s="125"/>
      <c r="D22" s="125"/>
      <c r="E22" s="125"/>
      <c r="F22" s="24">
        <v>2020</v>
      </c>
      <c r="G22" s="21">
        <v>4766</v>
      </c>
      <c r="H22" s="21">
        <v>4318</v>
      </c>
      <c r="I22" s="26">
        <v>3421</v>
      </c>
    </row>
    <row r="23" spans="3:13">
      <c r="C23" s="125"/>
      <c r="D23" s="125"/>
      <c r="E23" s="125"/>
      <c r="F23" s="24">
        <v>2021</v>
      </c>
      <c r="G23" s="21">
        <v>4782</v>
      </c>
      <c r="H23" s="21">
        <v>4353</v>
      </c>
      <c r="I23" s="26">
        <v>3554</v>
      </c>
    </row>
    <row r="24" spans="3:13">
      <c r="C24" s="125"/>
      <c r="D24" s="125"/>
      <c r="E24" s="125"/>
      <c r="F24" s="24">
        <v>2022</v>
      </c>
      <c r="G24" s="21">
        <v>4759</v>
      </c>
      <c r="H24" s="21">
        <v>4239</v>
      </c>
      <c r="I24" s="26">
        <v>3844</v>
      </c>
      <c r="J24" s="125"/>
      <c r="K24" s="125"/>
      <c r="L24" s="125"/>
      <c r="M24" s="125"/>
    </row>
    <row r="25" spans="3:13">
      <c r="F25" s="24">
        <v>2023</v>
      </c>
      <c r="G25" s="21">
        <v>4774</v>
      </c>
      <c r="H25" s="21">
        <v>4132</v>
      </c>
      <c r="I25" s="26">
        <v>3920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16" ht="25.15" customHeight="1">
      <c r="A1" s="195" t="s">
        <v>401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6">
      <c r="A2" s="64"/>
      <c r="B2" s="64"/>
      <c r="C2" s="64"/>
      <c r="D2" s="35"/>
      <c r="E2" s="64"/>
      <c r="F2" s="64"/>
      <c r="G2" s="68"/>
      <c r="H2" s="69"/>
      <c r="M2" s="150"/>
    </row>
    <row r="3" spans="1:16" s="29" customFormat="1" ht="16.899999999999999" customHeight="1">
      <c r="A3" s="198" t="s">
        <v>299</v>
      </c>
      <c r="B3" s="199"/>
      <c r="C3" s="199" t="s">
        <v>136</v>
      </c>
      <c r="D3" s="199" t="s">
        <v>135</v>
      </c>
      <c r="E3" s="199"/>
      <c r="F3" s="199"/>
      <c r="G3" s="199"/>
      <c r="H3" s="199"/>
      <c r="I3" s="199"/>
      <c r="J3" s="199"/>
      <c r="K3" s="199"/>
      <c r="L3" s="200"/>
    </row>
    <row r="4" spans="1:16" s="29" customFormat="1" ht="16.899999999999999" customHeight="1">
      <c r="A4" s="198"/>
      <c r="B4" s="199"/>
      <c r="C4" s="203"/>
      <c r="D4" s="199" t="s">
        <v>57</v>
      </c>
      <c r="E4" s="199"/>
      <c r="F4" s="199"/>
      <c r="G4" s="199"/>
      <c r="H4" s="199"/>
      <c r="I4" s="199"/>
      <c r="J4" s="199" t="s">
        <v>58</v>
      </c>
      <c r="K4" s="199"/>
      <c r="L4" s="200"/>
    </row>
    <row r="5" spans="1:16" s="29" customFormat="1" ht="90">
      <c r="A5" s="198"/>
      <c r="B5" s="199"/>
      <c r="C5" s="199"/>
      <c r="D5" s="18" t="s">
        <v>59</v>
      </c>
      <c r="E5" s="164" t="s">
        <v>370</v>
      </c>
      <c r="F5" s="164" t="s">
        <v>377</v>
      </c>
      <c r="G5" s="164" t="s">
        <v>342</v>
      </c>
      <c r="H5" s="164" t="s">
        <v>339</v>
      </c>
      <c r="I5" s="164" t="s">
        <v>276</v>
      </c>
      <c r="J5" s="164" t="s">
        <v>59</v>
      </c>
      <c r="K5" s="164" t="s">
        <v>132</v>
      </c>
      <c r="L5" s="165" t="s">
        <v>359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2" t="s">
        <v>48</v>
      </c>
      <c r="D7" s="202"/>
      <c r="E7" s="202"/>
      <c r="F7" s="202"/>
      <c r="G7" s="202"/>
      <c r="H7" s="202"/>
      <c r="I7" s="202"/>
      <c r="J7" s="202"/>
      <c r="K7" s="202"/>
      <c r="L7" s="202"/>
    </row>
    <row r="8" spans="1:16" s="29" customFormat="1" ht="12" customHeight="1">
      <c r="A8" s="16" t="s">
        <v>280</v>
      </c>
      <c r="B8" s="20" t="s">
        <v>291</v>
      </c>
      <c r="C8" s="105">
        <v>1013</v>
      </c>
      <c r="D8" s="105">
        <v>459</v>
      </c>
      <c r="E8" s="105">
        <v>99</v>
      </c>
      <c r="F8" s="105">
        <v>0</v>
      </c>
      <c r="G8" s="105">
        <v>20</v>
      </c>
      <c r="H8" s="105">
        <v>326</v>
      </c>
      <c r="I8" s="105">
        <v>14</v>
      </c>
      <c r="J8" s="105">
        <v>554</v>
      </c>
      <c r="K8" s="105">
        <v>187</v>
      </c>
      <c r="L8" s="105">
        <v>367</v>
      </c>
      <c r="M8" s="141"/>
      <c r="N8" s="160"/>
      <c r="O8" s="152"/>
      <c r="P8" s="141"/>
    </row>
    <row r="9" spans="1:16" s="29" customFormat="1" ht="12" customHeight="1">
      <c r="A9" s="16"/>
      <c r="B9" s="20" t="s">
        <v>51</v>
      </c>
      <c r="C9" s="105">
        <v>599</v>
      </c>
      <c r="D9" s="105">
        <v>283</v>
      </c>
      <c r="E9" s="105">
        <v>53</v>
      </c>
      <c r="F9" s="105">
        <v>0</v>
      </c>
      <c r="G9" s="105">
        <v>10</v>
      </c>
      <c r="H9" s="105">
        <v>209</v>
      </c>
      <c r="I9" s="105">
        <v>11</v>
      </c>
      <c r="J9" s="105">
        <v>316</v>
      </c>
      <c r="K9" s="105">
        <v>73</v>
      </c>
      <c r="L9" s="105">
        <v>243</v>
      </c>
      <c r="M9" s="141"/>
      <c r="N9" s="160"/>
      <c r="O9" s="152"/>
      <c r="P9" s="141"/>
    </row>
    <row r="10" spans="1:16" s="29" customFormat="1" ht="12" customHeight="1">
      <c r="A10" s="16" t="s">
        <v>79</v>
      </c>
      <c r="B10" s="20" t="s">
        <v>291</v>
      </c>
      <c r="C10" s="105">
        <v>120</v>
      </c>
      <c r="D10" s="105">
        <v>71</v>
      </c>
      <c r="E10" s="105">
        <v>9</v>
      </c>
      <c r="F10" s="105">
        <v>0</v>
      </c>
      <c r="G10" s="105">
        <v>2</v>
      </c>
      <c r="H10" s="105">
        <v>56</v>
      </c>
      <c r="I10" s="105">
        <v>4</v>
      </c>
      <c r="J10" s="105">
        <v>49</v>
      </c>
      <c r="K10" s="105">
        <v>9</v>
      </c>
      <c r="L10" s="105">
        <v>40</v>
      </c>
      <c r="M10" s="141"/>
      <c r="N10" s="160"/>
      <c r="O10" s="152"/>
      <c r="P10" s="141"/>
    </row>
    <row r="11" spans="1:16" s="29" customFormat="1" ht="12" customHeight="1">
      <c r="A11" s="16"/>
      <c r="B11" s="20" t="s">
        <v>51</v>
      </c>
      <c r="C11" s="105">
        <v>72</v>
      </c>
      <c r="D11" s="105">
        <v>40</v>
      </c>
      <c r="E11" s="105">
        <v>5</v>
      </c>
      <c r="F11" s="105">
        <v>0</v>
      </c>
      <c r="G11" s="105">
        <v>1</v>
      </c>
      <c r="H11" s="105">
        <v>33</v>
      </c>
      <c r="I11" s="105">
        <v>1</v>
      </c>
      <c r="J11" s="105">
        <v>32</v>
      </c>
      <c r="K11" s="105">
        <v>1</v>
      </c>
      <c r="L11" s="105">
        <v>31</v>
      </c>
      <c r="M11" s="141"/>
      <c r="N11" s="160"/>
      <c r="O11" s="152"/>
      <c r="P11" s="141"/>
    </row>
    <row r="12" spans="1:16" s="29" customFormat="1" ht="12" customHeight="1">
      <c r="A12" s="16" t="s">
        <v>85</v>
      </c>
      <c r="B12" s="20" t="s">
        <v>291</v>
      </c>
      <c r="C12" s="105">
        <v>1698</v>
      </c>
      <c r="D12" s="105">
        <v>873</v>
      </c>
      <c r="E12" s="105">
        <v>195</v>
      </c>
      <c r="F12" s="105">
        <v>1</v>
      </c>
      <c r="G12" s="105">
        <v>19</v>
      </c>
      <c r="H12" s="105">
        <v>645</v>
      </c>
      <c r="I12" s="105">
        <v>13</v>
      </c>
      <c r="J12" s="105">
        <v>825</v>
      </c>
      <c r="K12" s="105">
        <v>207</v>
      </c>
      <c r="L12" s="105">
        <v>618</v>
      </c>
      <c r="M12" s="141"/>
      <c r="N12" s="160"/>
      <c r="O12" s="152"/>
      <c r="P12" s="141"/>
    </row>
    <row r="13" spans="1:16" s="29" customFormat="1" ht="12" customHeight="1">
      <c r="A13" s="16" t="s">
        <v>86</v>
      </c>
      <c r="B13" s="20" t="s">
        <v>51</v>
      </c>
      <c r="C13" s="105">
        <v>897</v>
      </c>
      <c r="D13" s="105">
        <v>448</v>
      </c>
      <c r="E13" s="105">
        <v>75</v>
      </c>
      <c r="F13" s="105">
        <v>1</v>
      </c>
      <c r="G13" s="105">
        <v>8</v>
      </c>
      <c r="H13" s="105">
        <v>358</v>
      </c>
      <c r="I13" s="105">
        <v>6</v>
      </c>
      <c r="J13" s="105">
        <v>449</v>
      </c>
      <c r="K13" s="105">
        <v>63</v>
      </c>
      <c r="L13" s="105">
        <v>386</v>
      </c>
      <c r="M13" s="141"/>
      <c r="N13" s="160"/>
      <c r="O13" s="152"/>
      <c r="P13" s="141"/>
    </row>
    <row r="14" spans="1:16" s="29" customFormat="1" ht="12" customHeight="1">
      <c r="A14" s="16" t="s">
        <v>87</v>
      </c>
      <c r="B14" s="20" t="s">
        <v>291</v>
      </c>
      <c r="C14" s="105">
        <v>1266</v>
      </c>
      <c r="D14" s="105">
        <v>791</v>
      </c>
      <c r="E14" s="105">
        <v>118</v>
      </c>
      <c r="F14" s="105">
        <v>0</v>
      </c>
      <c r="G14" s="105">
        <v>41</v>
      </c>
      <c r="H14" s="105">
        <v>622</v>
      </c>
      <c r="I14" s="105">
        <v>10</v>
      </c>
      <c r="J14" s="105">
        <v>475</v>
      </c>
      <c r="K14" s="105">
        <v>89</v>
      </c>
      <c r="L14" s="105">
        <v>386</v>
      </c>
      <c r="M14" s="141"/>
      <c r="N14" s="160"/>
      <c r="O14" s="152"/>
      <c r="P14" s="141"/>
    </row>
    <row r="15" spans="1:16" s="29" customFormat="1" ht="12" customHeight="1">
      <c r="A15" s="16" t="s">
        <v>88</v>
      </c>
      <c r="B15" s="20" t="s">
        <v>51</v>
      </c>
      <c r="C15" s="105">
        <v>490</v>
      </c>
      <c r="D15" s="105">
        <v>304</v>
      </c>
      <c r="E15" s="105">
        <v>34</v>
      </c>
      <c r="F15" s="105">
        <v>0</v>
      </c>
      <c r="G15" s="105">
        <v>9</v>
      </c>
      <c r="H15" s="105">
        <v>253</v>
      </c>
      <c r="I15" s="105">
        <v>8</v>
      </c>
      <c r="J15" s="105">
        <v>186</v>
      </c>
      <c r="K15" s="105">
        <v>26</v>
      </c>
      <c r="L15" s="105">
        <v>160</v>
      </c>
      <c r="M15" s="141"/>
      <c r="N15" s="160"/>
      <c r="O15" s="152"/>
      <c r="P15" s="141"/>
    </row>
    <row r="16" spans="1:16" s="29" customFormat="1" ht="12" customHeight="1">
      <c r="A16" s="2" t="s">
        <v>224</v>
      </c>
      <c r="B16" s="20" t="s">
        <v>291</v>
      </c>
      <c r="C16" s="105">
        <v>378</v>
      </c>
      <c r="D16" s="105">
        <v>266</v>
      </c>
      <c r="E16" s="105">
        <v>71</v>
      </c>
      <c r="F16" s="105">
        <v>0</v>
      </c>
      <c r="G16" s="105">
        <v>57</v>
      </c>
      <c r="H16" s="105">
        <v>118</v>
      </c>
      <c r="I16" s="105">
        <v>20</v>
      </c>
      <c r="J16" s="105">
        <v>112</v>
      </c>
      <c r="K16" s="105">
        <v>66</v>
      </c>
      <c r="L16" s="105">
        <v>46</v>
      </c>
      <c r="M16" s="141"/>
      <c r="N16" s="160"/>
      <c r="O16" s="152"/>
      <c r="P16" s="141"/>
    </row>
    <row r="17" spans="1:31" s="29" customFormat="1" ht="12" customHeight="1">
      <c r="A17" s="16" t="s">
        <v>241</v>
      </c>
      <c r="B17" s="20" t="s">
        <v>51</v>
      </c>
      <c r="C17" s="105">
        <v>185</v>
      </c>
      <c r="D17" s="105">
        <v>135</v>
      </c>
      <c r="E17" s="105">
        <v>13</v>
      </c>
      <c r="F17" s="105">
        <v>0</v>
      </c>
      <c r="G17" s="105">
        <v>33</v>
      </c>
      <c r="H17" s="105">
        <v>76</v>
      </c>
      <c r="I17" s="105">
        <v>13</v>
      </c>
      <c r="J17" s="105">
        <v>50</v>
      </c>
      <c r="K17" s="105">
        <v>21</v>
      </c>
      <c r="L17" s="105">
        <v>29</v>
      </c>
      <c r="M17" s="141"/>
      <c r="N17" s="160"/>
      <c r="O17" s="152"/>
      <c r="P17" s="141"/>
    </row>
    <row r="18" spans="1:31" s="29" customFormat="1" ht="12" customHeight="1">
      <c r="A18" s="41" t="s">
        <v>82</v>
      </c>
      <c r="B18" s="20" t="s">
        <v>291</v>
      </c>
      <c r="C18" s="105">
        <v>46</v>
      </c>
      <c r="D18" s="105">
        <v>27</v>
      </c>
      <c r="E18" s="105">
        <v>6</v>
      </c>
      <c r="F18" s="105">
        <v>0</v>
      </c>
      <c r="G18" s="105">
        <v>4</v>
      </c>
      <c r="H18" s="105">
        <v>17</v>
      </c>
      <c r="I18" s="105">
        <v>0</v>
      </c>
      <c r="J18" s="105">
        <v>19</v>
      </c>
      <c r="K18" s="105">
        <v>2</v>
      </c>
      <c r="L18" s="105">
        <v>17</v>
      </c>
      <c r="M18" s="141"/>
      <c r="N18" s="160"/>
      <c r="O18" s="152"/>
      <c r="P18" s="141"/>
    </row>
    <row r="19" spans="1:31" s="29" customFormat="1" ht="12" customHeight="1">
      <c r="A19" s="178" t="s">
        <v>281</v>
      </c>
      <c r="B19" s="20" t="s">
        <v>51</v>
      </c>
      <c r="C19" s="105">
        <v>32</v>
      </c>
      <c r="D19" s="105">
        <v>16</v>
      </c>
      <c r="E19" s="105">
        <v>2</v>
      </c>
      <c r="F19" s="105">
        <v>0</v>
      </c>
      <c r="G19" s="105">
        <v>1</v>
      </c>
      <c r="H19" s="105">
        <v>13</v>
      </c>
      <c r="I19" s="105">
        <v>0</v>
      </c>
      <c r="J19" s="105">
        <v>16</v>
      </c>
      <c r="K19" s="105">
        <v>1</v>
      </c>
      <c r="L19" s="105">
        <v>15</v>
      </c>
      <c r="M19" s="141"/>
      <c r="N19" s="160"/>
      <c r="O19" s="152"/>
      <c r="P19" s="141"/>
    </row>
    <row r="20" spans="1:31" s="29" customFormat="1" ht="12" customHeight="1">
      <c r="A20" s="16" t="s">
        <v>89</v>
      </c>
      <c r="B20" s="20" t="s">
        <v>291</v>
      </c>
      <c r="C20" s="105">
        <v>985</v>
      </c>
      <c r="D20" s="105">
        <v>632</v>
      </c>
      <c r="E20" s="105">
        <v>102</v>
      </c>
      <c r="F20" s="105">
        <v>0</v>
      </c>
      <c r="G20" s="105">
        <v>1</v>
      </c>
      <c r="H20" s="105">
        <v>511</v>
      </c>
      <c r="I20" s="105">
        <v>18</v>
      </c>
      <c r="J20" s="105">
        <v>353</v>
      </c>
      <c r="K20" s="105">
        <v>79</v>
      </c>
      <c r="L20" s="105">
        <v>274</v>
      </c>
      <c r="M20" s="141"/>
      <c r="N20" s="160"/>
      <c r="O20" s="152"/>
      <c r="P20" s="141"/>
    </row>
    <row r="21" spans="1:31" s="29" customFormat="1" ht="12" customHeight="1">
      <c r="A21" s="16"/>
      <c r="B21" s="20" t="s">
        <v>51</v>
      </c>
      <c r="C21" s="105">
        <v>276</v>
      </c>
      <c r="D21" s="105">
        <v>174</v>
      </c>
      <c r="E21" s="105">
        <v>25</v>
      </c>
      <c r="F21" s="105">
        <v>0</v>
      </c>
      <c r="G21" s="105">
        <v>1</v>
      </c>
      <c r="H21" s="105">
        <v>142</v>
      </c>
      <c r="I21" s="105">
        <v>6</v>
      </c>
      <c r="J21" s="105">
        <v>102</v>
      </c>
      <c r="K21" s="105">
        <v>16</v>
      </c>
      <c r="L21" s="105">
        <v>86</v>
      </c>
      <c r="M21" s="141"/>
      <c r="N21" s="160"/>
      <c r="O21" s="152"/>
      <c r="P21" s="141"/>
    </row>
    <row r="22" spans="1:31" s="29" customFormat="1" ht="12" customHeight="1">
      <c r="A22" s="16" t="s">
        <v>84</v>
      </c>
      <c r="B22" s="20" t="s">
        <v>291</v>
      </c>
      <c r="C22" s="105">
        <v>289</v>
      </c>
      <c r="D22" s="105">
        <v>131</v>
      </c>
      <c r="E22" s="105">
        <v>56</v>
      </c>
      <c r="F22" s="105">
        <v>0</v>
      </c>
      <c r="G22" s="105">
        <v>2</v>
      </c>
      <c r="H22" s="105">
        <v>64</v>
      </c>
      <c r="I22" s="105">
        <v>9</v>
      </c>
      <c r="J22" s="105">
        <v>158</v>
      </c>
      <c r="K22" s="105">
        <v>118</v>
      </c>
      <c r="L22" s="105">
        <v>40</v>
      </c>
      <c r="M22" s="141"/>
      <c r="N22" s="160"/>
      <c r="O22" s="152"/>
      <c r="P22" s="141"/>
    </row>
    <row r="23" spans="1:31" s="29" customFormat="1" ht="12" customHeight="1">
      <c r="A23" s="16"/>
      <c r="B23" s="20" t="s">
        <v>51</v>
      </c>
      <c r="C23" s="105">
        <v>127</v>
      </c>
      <c r="D23" s="105">
        <v>63</v>
      </c>
      <c r="E23" s="105">
        <v>26</v>
      </c>
      <c r="F23" s="105">
        <v>0</v>
      </c>
      <c r="G23" s="105">
        <v>0</v>
      </c>
      <c r="H23" s="105">
        <v>33</v>
      </c>
      <c r="I23" s="105">
        <v>4</v>
      </c>
      <c r="J23" s="105">
        <v>64</v>
      </c>
      <c r="K23" s="105">
        <v>39</v>
      </c>
      <c r="L23" s="105">
        <v>25</v>
      </c>
      <c r="M23" s="141"/>
      <c r="N23" s="160"/>
      <c r="O23" s="152"/>
      <c r="P23" s="141"/>
    </row>
    <row r="24" spans="1:31" s="29" customFormat="1" ht="12" customHeight="1">
      <c r="A24" s="16" t="s">
        <v>90</v>
      </c>
      <c r="B24" s="20" t="s">
        <v>291</v>
      </c>
      <c r="C24" s="105">
        <v>690</v>
      </c>
      <c r="D24" s="105">
        <v>260</v>
      </c>
      <c r="E24" s="105">
        <v>4</v>
      </c>
      <c r="F24" s="105">
        <v>0</v>
      </c>
      <c r="G24" s="105">
        <v>14</v>
      </c>
      <c r="H24" s="105">
        <v>198</v>
      </c>
      <c r="I24" s="105">
        <v>44</v>
      </c>
      <c r="J24" s="105">
        <v>430</v>
      </c>
      <c r="K24" s="105">
        <v>174</v>
      </c>
      <c r="L24" s="105">
        <v>256</v>
      </c>
      <c r="M24" s="141"/>
      <c r="N24" s="160"/>
      <c r="O24" s="152"/>
      <c r="P24" s="141"/>
    </row>
    <row r="25" spans="1:31" s="29" customFormat="1" ht="12" customHeight="1">
      <c r="A25" s="16"/>
      <c r="B25" s="20" t="s">
        <v>51</v>
      </c>
      <c r="C25" s="105">
        <v>464</v>
      </c>
      <c r="D25" s="105">
        <v>174</v>
      </c>
      <c r="E25" s="105">
        <v>2</v>
      </c>
      <c r="F25" s="105">
        <v>0</v>
      </c>
      <c r="G25" s="105">
        <v>9</v>
      </c>
      <c r="H25" s="105">
        <v>137</v>
      </c>
      <c r="I25" s="105">
        <v>26</v>
      </c>
      <c r="J25" s="105">
        <v>290</v>
      </c>
      <c r="K25" s="105">
        <v>126</v>
      </c>
      <c r="L25" s="105">
        <v>164</v>
      </c>
      <c r="M25" s="141"/>
      <c r="N25" s="160"/>
      <c r="O25" s="152"/>
      <c r="P25" s="141"/>
    </row>
    <row r="26" spans="1:31" s="29" customFormat="1" ht="12" customHeight="1">
      <c r="A26" s="103" t="s">
        <v>61</v>
      </c>
      <c r="B26" s="20" t="s">
        <v>291</v>
      </c>
      <c r="C26" s="105">
        <v>6485</v>
      </c>
      <c r="D26" s="105">
        <v>3510</v>
      </c>
      <c r="E26" s="105">
        <v>660</v>
      </c>
      <c r="F26" s="105">
        <v>1</v>
      </c>
      <c r="G26" s="105">
        <v>160</v>
      </c>
      <c r="H26" s="105">
        <v>2557</v>
      </c>
      <c r="I26" s="105">
        <v>132</v>
      </c>
      <c r="J26" s="105">
        <v>2975</v>
      </c>
      <c r="K26" s="105">
        <v>931</v>
      </c>
      <c r="L26" s="105">
        <v>2044</v>
      </c>
      <c r="M26" s="141"/>
      <c r="N26" s="160"/>
      <c r="O26" s="152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29" customFormat="1" ht="12" customHeight="1">
      <c r="A27" s="16"/>
      <c r="B27" s="20" t="s">
        <v>51</v>
      </c>
      <c r="C27" s="105">
        <v>3142</v>
      </c>
      <c r="D27" s="105">
        <v>1637</v>
      </c>
      <c r="E27" s="105">
        <v>235</v>
      </c>
      <c r="F27" s="105">
        <v>1</v>
      </c>
      <c r="G27" s="105">
        <v>72</v>
      </c>
      <c r="H27" s="105">
        <v>1254</v>
      </c>
      <c r="I27" s="105">
        <v>75</v>
      </c>
      <c r="J27" s="105">
        <v>1505</v>
      </c>
      <c r="K27" s="105">
        <v>366</v>
      </c>
      <c r="L27" s="105">
        <v>1139</v>
      </c>
      <c r="M27" s="141"/>
      <c r="N27" s="160"/>
      <c r="O27" s="152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ht="12" customHeight="1">
      <c r="A28" s="16"/>
      <c r="B28" s="20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41"/>
      <c r="N28" s="160"/>
      <c r="O28" s="152"/>
      <c r="P28" s="141"/>
    </row>
    <row r="29" spans="1:31" ht="12" customHeight="1">
      <c r="A29" s="2"/>
      <c r="B29" s="2"/>
      <c r="C29" s="210" t="s">
        <v>73</v>
      </c>
      <c r="D29" s="210"/>
      <c r="E29" s="210"/>
      <c r="F29" s="210"/>
      <c r="G29" s="210"/>
      <c r="H29" s="210"/>
      <c r="I29" s="210"/>
      <c r="J29" s="210"/>
      <c r="K29" s="210"/>
      <c r="L29" s="210"/>
      <c r="M29" s="141"/>
      <c r="N29" s="160"/>
      <c r="O29" s="152"/>
      <c r="P29" s="141"/>
    </row>
    <row r="30" spans="1:31" ht="12" customHeight="1">
      <c r="A30" s="16" t="s">
        <v>280</v>
      </c>
      <c r="B30" s="20" t="s">
        <v>291</v>
      </c>
      <c r="C30" s="105">
        <v>96</v>
      </c>
      <c r="D30" s="105">
        <v>49</v>
      </c>
      <c r="E30" s="105">
        <v>31</v>
      </c>
      <c r="F30" s="105">
        <v>0</v>
      </c>
      <c r="G30" s="105">
        <v>1</v>
      </c>
      <c r="H30" s="105">
        <v>16</v>
      </c>
      <c r="I30" s="105">
        <v>1</v>
      </c>
      <c r="J30" s="105">
        <v>47</v>
      </c>
      <c r="K30" s="105">
        <v>21</v>
      </c>
      <c r="L30" s="105">
        <v>26</v>
      </c>
      <c r="M30" s="141"/>
      <c r="N30" s="160"/>
      <c r="O30" s="152"/>
      <c r="P30" s="141"/>
    </row>
    <row r="31" spans="1:31" ht="12" customHeight="1">
      <c r="A31" s="16"/>
      <c r="B31" s="20" t="s">
        <v>51</v>
      </c>
      <c r="C31" s="105">
        <v>52</v>
      </c>
      <c r="D31" s="105">
        <v>24</v>
      </c>
      <c r="E31" s="105">
        <v>12</v>
      </c>
      <c r="F31" s="105">
        <v>0</v>
      </c>
      <c r="G31" s="105">
        <v>1</v>
      </c>
      <c r="H31" s="105">
        <v>11</v>
      </c>
      <c r="I31" s="105">
        <v>0</v>
      </c>
      <c r="J31" s="105">
        <v>28</v>
      </c>
      <c r="K31" s="105">
        <v>10</v>
      </c>
      <c r="L31" s="105">
        <v>18</v>
      </c>
      <c r="M31" s="141"/>
      <c r="N31" s="160"/>
      <c r="O31" s="152"/>
      <c r="P31" s="141"/>
    </row>
    <row r="32" spans="1:31" s="29" customFormat="1" ht="12" customHeight="1">
      <c r="A32" s="16" t="s">
        <v>79</v>
      </c>
      <c r="B32" s="20" t="s">
        <v>291</v>
      </c>
      <c r="C32" s="105">
        <v>16</v>
      </c>
      <c r="D32" s="105">
        <v>12</v>
      </c>
      <c r="E32" s="105">
        <v>6</v>
      </c>
      <c r="F32" s="105">
        <v>0</v>
      </c>
      <c r="G32" s="105">
        <v>0</v>
      </c>
      <c r="H32" s="105">
        <v>6</v>
      </c>
      <c r="I32" s="105">
        <v>0</v>
      </c>
      <c r="J32" s="105">
        <v>4</v>
      </c>
      <c r="K32" s="105">
        <v>4</v>
      </c>
      <c r="L32" s="105">
        <v>0</v>
      </c>
      <c r="M32" s="141"/>
      <c r="N32" s="160"/>
      <c r="O32" s="152"/>
      <c r="P32" s="141"/>
    </row>
    <row r="33" spans="1:25" s="29" customFormat="1" ht="12" customHeight="1">
      <c r="A33" s="16"/>
      <c r="B33" s="20" t="s">
        <v>51</v>
      </c>
      <c r="C33" s="105">
        <v>6</v>
      </c>
      <c r="D33" s="105">
        <v>5</v>
      </c>
      <c r="E33" s="105">
        <v>1</v>
      </c>
      <c r="F33" s="105">
        <v>0</v>
      </c>
      <c r="G33" s="105">
        <v>0</v>
      </c>
      <c r="H33" s="105">
        <v>4</v>
      </c>
      <c r="I33" s="105">
        <v>0</v>
      </c>
      <c r="J33" s="105">
        <v>1</v>
      </c>
      <c r="K33" s="105">
        <v>1</v>
      </c>
      <c r="L33" s="105">
        <v>0</v>
      </c>
      <c r="M33" s="141"/>
      <c r="N33" s="160"/>
      <c r="O33" s="152"/>
      <c r="P33" s="141"/>
    </row>
    <row r="34" spans="1:25" ht="12" customHeight="1">
      <c r="A34" s="16" t="s">
        <v>85</v>
      </c>
      <c r="B34" s="20" t="s">
        <v>291</v>
      </c>
      <c r="C34" s="105">
        <v>655</v>
      </c>
      <c r="D34" s="105">
        <v>266</v>
      </c>
      <c r="E34" s="105">
        <v>139</v>
      </c>
      <c r="F34" s="105">
        <v>1</v>
      </c>
      <c r="G34" s="105">
        <v>6</v>
      </c>
      <c r="H34" s="105">
        <v>104</v>
      </c>
      <c r="I34" s="105">
        <v>16</v>
      </c>
      <c r="J34" s="105">
        <v>389</v>
      </c>
      <c r="K34" s="105">
        <v>291</v>
      </c>
      <c r="L34" s="105">
        <v>98</v>
      </c>
      <c r="M34" s="141"/>
      <c r="N34" s="160"/>
      <c r="O34" s="152"/>
      <c r="P34" s="141"/>
    </row>
    <row r="35" spans="1:25" ht="12" customHeight="1">
      <c r="A35" s="16" t="s">
        <v>86</v>
      </c>
      <c r="B35" s="20" t="s">
        <v>51</v>
      </c>
      <c r="C35" s="105">
        <v>325</v>
      </c>
      <c r="D35" s="105">
        <v>119</v>
      </c>
      <c r="E35" s="105">
        <v>52</v>
      </c>
      <c r="F35" s="105">
        <v>0</v>
      </c>
      <c r="G35" s="105">
        <v>2</v>
      </c>
      <c r="H35" s="105">
        <v>58</v>
      </c>
      <c r="I35" s="105">
        <v>7</v>
      </c>
      <c r="J35" s="105">
        <v>206</v>
      </c>
      <c r="K35" s="105">
        <v>136</v>
      </c>
      <c r="L35" s="105">
        <v>70</v>
      </c>
      <c r="M35" s="141"/>
      <c r="N35" s="160"/>
      <c r="O35" s="152"/>
      <c r="P35" s="141"/>
    </row>
    <row r="36" spans="1:25" ht="12" customHeight="1">
      <c r="A36" s="16" t="s">
        <v>87</v>
      </c>
      <c r="B36" s="20" t="s">
        <v>291</v>
      </c>
      <c r="C36" s="105">
        <v>35</v>
      </c>
      <c r="D36" s="105">
        <v>18</v>
      </c>
      <c r="E36" s="105">
        <v>5</v>
      </c>
      <c r="F36" s="105">
        <v>0</v>
      </c>
      <c r="G36" s="105">
        <v>0</v>
      </c>
      <c r="H36" s="105">
        <v>13</v>
      </c>
      <c r="I36" s="105">
        <v>0</v>
      </c>
      <c r="J36" s="105">
        <v>17</v>
      </c>
      <c r="K36" s="105">
        <v>11</v>
      </c>
      <c r="L36" s="105">
        <v>6</v>
      </c>
      <c r="M36" s="141"/>
      <c r="N36" s="160"/>
      <c r="O36" s="152"/>
      <c r="P36" s="141"/>
    </row>
    <row r="37" spans="1:25" ht="12" customHeight="1">
      <c r="A37" s="16" t="s">
        <v>88</v>
      </c>
      <c r="B37" s="20" t="s">
        <v>51</v>
      </c>
      <c r="C37" s="105">
        <v>11</v>
      </c>
      <c r="D37" s="105">
        <v>3</v>
      </c>
      <c r="E37" s="105">
        <v>1</v>
      </c>
      <c r="F37" s="105">
        <v>0</v>
      </c>
      <c r="G37" s="105">
        <v>0</v>
      </c>
      <c r="H37" s="105">
        <v>2</v>
      </c>
      <c r="I37" s="105">
        <v>0</v>
      </c>
      <c r="J37" s="105">
        <v>8</v>
      </c>
      <c r="K37" s="105">
        <v>6</v>
      </c>
      <c r="L37" s="105">
        <v>2</v>
      </c>
      <c r="M37" s="141"/>
      <c r="N37" s="160"/>
      <c r="O37" s="152"/>
      <c r="P37" s="141"/>
    </row>
    <row r="38" spans="1:25" s="125" customFormat="1" ht="12" customHeight="1">
      <c r="A38" s="2" t="s">
        <v>224</v>
      </c>
      <c r="B38" s="20" t="s">
        <v>291</v>
      </c>
      <c r="C38" s="105">
        <v>67</v>
      </c>
      <c r="D38" s="105">
        <v>30</v>
      </c>
      <c r="E38" s="105">
        <v>19</v>
      </c>
      <c r="F38" s="105">
        <v>0</v>
      </c>
      <c r="G38" s="105">
        <v>0</v>
      </c>
      <c r="H38" s="105">
        <v>6</v>
      </c>
      <c r="I38" s="105">
        <v>5</v>
      </c>
      <c r="J38" s="105">
        <v>37</v>
      </c>
      <c r="K38" s="105">
        <v>36</v>
      </c>
      <c r="L38" s="105">
        <v>1</v>
      </c>
      <c r="M38" s="141"/>
      <c r="N38" s="160"/>
      <c r="O38" s="152"/>
      <c r="P38" s="141"/>
    </row>
    <row r="39" spans="1:25" s="125" customFormat="1" ht="12" customHeight="1">
      <c r="A39" s="16" t="s">
        <v>241</v>
      </c>
      <c r="B39" s="20" t="s">
        <v>51</v>
      </c>
      <c r="C39" s="105">
        <v>37</v>
      </c>
      <c r="D39" s="105">
        <v>15</v>
      </c>
      <c r="E39" s="105">
        <v>8</v>
      </c>
      <c r="F39" s="105">
        <v>0</v>
      </c>
      <c r="G39" s="105">
        <v>0</v>
      </c>
      <c r="H39" s="105">
        <v>4</v>
      </c>
      <c r="I39" s="105">
        <v>3</v>
      </c>
      <c r="J39" s="105">
        <v>22</v>
      </c>
      <c r="K39" s="105">
        <v>21</v>
      </c>
      <c r="L39" s="105">
        <v>1</v>
      </c>
      <c r="M39" s="141"/>
      <c r="N39" s="160"/>
      <c r="O39" s="152"/>
      <c r="P39" s="141"/>
    </row>
    <row r="40" spans="1:25" ht="12" customHeight="1">
      <c r="A40" s="2" t="s">
        <v>82</v>
      </c>
      <c r="B40" s="20" t="s">
        <v>291</v>
      </c>
      <c r="C40" s="105">
        <v>352</v>
      </c>
      <c r="D40" s="105">
        <v>220</v>
      </c>
      <c r="E40" s="105">
        <v>40</v>
      </c>
      <c r="F40" s="105">
        <v>0</v>
      </c>
      <c r="G40" s="105">
        <v>3</v>
      </c>
      <c r="H40" s="105">
        <v>177</v>
      </c>
      <c r="I40" s="105">
        <v>0</v>
      </c>
      <c r="J40" s="105">
        <v>132</v>
      </c>
      <c r="K40" s="105">
        <v>45</v>
      </c>
      <c r="L40" s="105">
        <v>87</v>
      </c>
      <c r="M40" s="141"/>
      <c r="N40" s="160"/>
      <c r="O40" s="152"/>
      <c r="P40" s="141"/>
    </row>
    <row r="41" spans="1:25" ht="12" customHeight="1">
      <c r="A41" s="178" t="s">
        <v>281</v>
      </c>
      <c r="B41" s="20" t="s">
        <v>51</v>
      </c>
      <c r="C41" s="105">
        <v>205</v>
      </c>
      <c r="D41" s="105">
        <v>131</v>
      </c>
      <c r="E41" s="105">
        <v>12</v>
      </c>
      <c r="F41" s="105">
        <v>0</v>
      </c>
      <c r="G41" s="105">
        <v>0</v>
      </c>
      <c r="H41" s="105">
        <v>119</v>
      </c>
      <c r="I41" s="105">
        <v>0</v>
      </c>
      <c r="J41" s="105">
        <v>74</v>
      </c>
      <c r="K41" s="105">
        <v>21</v>
      </c>
      <c r="L41" s="105">
        <v>53</v>
      </c>
      <c r="M41" s="141"/>
      <c r="N41" s="160"/>
      <c r="O41" s="152"/>
      <c r="P41" s="141"/>
    </row>
    <row r="42" spans="1:25" ht="12" customHeight="1">
      <c r="A42" s="16" t="s">
        <v>89</v>
      </c>
      <c r="B42" s="20" t="s">
        <v>291</v>
      </c>
      <c r="C42" s="105">
        <v>604</v>
      </c>
      <c r="D42" s="105">
        <v>357</v>
      </c>
      <c r="E42" s="105">
        <v>124</v>
      </c>
      <c r="F42" s="105">
        <v>0</v>
      </c>
      <c r="G42" s="105">
        <v>1</v>
      </c>
      <c r="H42" s="105">
        <v>210</v>
      </c>
      <c r="I42" s="105">
        <v>22</v>
      </c>
      <c r="J42" s="105">
        <v>247</v>
      </c>
      <c r="K42" s="105">
        <v>153</v>
      </c>
      <c r="L42" s="105">
        <v>94</v>
      </c>
      <c r="M42" s="141"/>
      <c r="N42" s="160"/>
      <c r="O42" s="152"/>
      <c r="P42" s="141"/>
    </row>
    <row r="43" spans="1:25" ht="12" customHeight="1">
      <c r="A43" s="16"/>
      <c r="B43" s="20" t="s">
        <v>51</v>
      </c>
      <c r="C43" s="105">
        <v>158</v>
      </c>
      <c r="D43" s="105">
        <v>81</v>
      </c>
      <c r="E43" s="105">
        <v>24</v>
      </c>
      <c r="F43" s="105">
        <v>0</v>
      </c>
      <c r="G43" s="105">
        <v>1</v>
      </c>
      <c r="H43" s="105">
        <v>52</v>
      </c>
      <c r="I43" s="105">
        <v>4</v>
      </c>
      <c r="J43" s="105">
        <v>77</v>
      </c>
      <c r="K43" s="105">
        <v>30</v>
      </c>
      <c r="L43" s="105">
        <v>47</v>
      </c>
      <c r="M43" s="141"/>
      <c r="N43" s="160"/>
      <c r="O43" s="152"/>
      <c r="P43" s="141"/>
    </row>
    <row r="44" spans="1:25" ht="12" customHeight="1">
      <c r="A44" s="16" t="s">
        <v>84</v>
      </c>
      <c r="B44" s="20" t="s">
        <v>291</v>
      </c>
      <c r="C44" s="105">
        <v>132</v>
      </c>
      <c r="D44" s="105">
        <v>49</v>
      </c>
      <c r="E44" s="105">
        <v>30</v>
      </c>
      <c r="F44" s="105">
        <v>0</v>
      </c>
      <c r="G44" s="105">
        <v>0</v>
      </c>
      <c r="H44" s="105">
        <v>17</v>
      </c>
      <c r="I44" s="105">
        <v>2</v>
      </c>
      <c r="J44" s="105">
        <v>83</v>
      </c>
      <c r="K44" s="105">
        <v>55</v>
      </c>
      <c r="L44" s="105">
        <v>28</v>
      </c>
      <c r="M44" s="141"/>
      <c r="N44" s="160"/>
      <c r="O44" s="152"/>
      <c r="P44" s="141"/>
    </row>
    <row r="45" spans="1:25" ht="12" customHeight="1">
      <c r="A45" s="16"/>
      <c r="B45" s="20" t="s">
        <v>51</v>
      </c>
      <c r="C45" s="105">
        <v>56</v>
      </c>
      <c r="D45" s="105">
        <v>23</v>
      </c>
      <c r="E45" s="105">
        <v>11</v>
      </c>
      <c r="F45" s="105">
        <v>0</v>
      </c>
      <c r="G45" s="105">
        <v>0</v>
      </c>
      <c r="H45" s="105">
        <v>11</v>
      </c>
      <c r="I45" s="105">
        <v>1</v>
      </c>
      <c r="J45" s="105">
        <v>33</v>
      </c>
      <c r="K45" s="105">
        <v>22</v>
      </c>
      <c r="L45" s="105">
        <v>11</v>
      </c>
      <c r="M45" s="141"/>
      <c r="N45" s="160"/>
      <c r="O45" s="152"/>
      <c r="P45" s="141"/>
    </row>
    <row r="46" spans="1:25" ht="12" customHeight="1">
      <c r="A46" s="16" t="s">
        <v>90</v>
      </c>
      <c r="B46" s="20" t="s">
        <v>291</v>
      </c>
      <c r="C46" s="105">
        <v>258</v>
      </c>
      <c r="D46" s="105">
        <v>159</v>
      </c>
      <c r="E46" s="105">
        <v>0</v>
      </c>
      <c r="F46" s="105">
        <v>0</v>
      </c>
      <c r="G46" s="105">
        <v>0</v>
      </c>
      <c r="H46" s="105">
        <v>154</v>
      </c>
      <c r="I46" s="105">
        <v>5</v>
      </c>
      <c r="J46" s="105">
        <v>99</v>
      </c>
      <c r="K46" s="105">
        <v>21</v>
      </c>
      <c r="L46" s="105">
        <v>78</v>
      </c>
      <c r="M46" s="141"/>
      <c r="N46" s="160"/>
      <c r="O46" s="152"/>
      <c r="P46" s="141"/>
    </row>
    <row r="47" spans="1:25" ht="12" customHeight="1">
      <c r="A47" s="16"/>
      <c r="B47" s="20" t="s">
        <v>51</v>
      </c>
      <c r="C47" s="105">
        <v>141</v>
      </c>
      <c r="D47" s="105">
        <v>86</v>
      </c>
      <c r="E47" s="105">
        <v>0</v>
      </c>
      <c r="F47" s="105">
        <v>0</v>
      </c>
      <c r="G47" s="105">
        <v>0</v>
      </c>
      <c r="H47" s="105">
        <v>82</v>
      </c>
      <c r="I47" s="105">
        <v>4</v>
      </c>
      <c r="J47" s="105">
        <v>55</v>
      </c>
      <c r="K47" s="105">
        <v>17</v>
      </c>
      <c r="L47" s="105">
        <v>38</v>
      </c>
      <c r="M47" s="141"/>
      <c r="N47" s="160"/>
      <c r="O47" s="152"/>
      <c r="P47" s="141"/>
    </row>
    <row r="48" spans="1:25" ht="12" customHeight="1">
      <c r="A48" s="103" t="s">
        <v>61</v>
      </c>
      <c r="B48" s="20" t="s">
        <v>291</v>
      </c>
      <c r="C48" s="105">
        <v>2215</v>
      </c>
      <c r="D48" s="105">
        <v>1160</v>
      </c>
      <c r="E48" s="105">
        <v>394</v>
      </c>
      <c r="F48" s="105">
        <v>1</v>
      </c>
      <c r="G48" s="105">
        <v>11</v>
      </c>
      <c r="H48" s="105">
        <v>703</v>
      </c>
      <c r="I48" s="105">
        <v>51</v>
      </c>
      <c r="J48" s="105">
        <v>1055</v>
      </c>
      <c r="K48" s="105">
        <v>637</v>
      </c>
      <c r="L48" s="105">
        <v>418</v>
      </c>
      <c r="M48" s="141"/>
      <c r="N48" s="160"/>
      <c r="O48" s="152"/>
      <c r="P48" s="141"/>
      <c r="Q48" s="141"/>
      <c r="R48" s="141"/>
      <c r="S48" s="141"/>
      <c r="T48" s="141"/>
      <c r="U48" s="141"/>
      <c r="V48" s="141"/>
      <c r="W48" s="141"/>
      <c r="X48" s="141"/>
      <c r="Y48" s="141"/>
    </row>
    <row r="49" spans="1:25" ht="12" customHeight="1">
      <c r="A49" s="16"/>
      <c r="B49" s="20" t="s">
        <v>51</v>
      </c>
      <c r="C49" s="105">
        <v>991</v>
      </c>
      <c r="D49" s="105">
        <v>487</v>
      </c>
      <c r="E49" s="105">
        <v>121</v>
      </c>
      <c r="F49" s="105">
        <v>0</v>
      </c>
      <c r="G49" s="105">
        <v>4</v>
      </c>
      <c r="H49" s="105">
        <v>343</v>
      </c>
      <c r="I49" s="105">
        <v>19</v>
      </c>
      <c r="J49" s="105">
        <v>504</v>
      </c>
      <c r="K49" s="105">
        <v>264</v>
      </c>
      <c r="L49" s="105">
        <v>240</v>
      </c>
      <c r="M49" s="141"/>
      <c r="N49" s="160"/>
      <c r="O49" s="152"/>
      <c r="P49" s="141"/>
      <c r="Q49" s="141"/>
      <c r="R49" s="141"/>
      <c r="S49" s="141"/>
      <c r="T49" s="141"/>
      <c r="U49" s="141"/>
      <c r="V49" s="141"/>
      <c r="W49" s="141"/>
      <c r="X49" s="141"/>
      <c r="Y49" s="141"/>
    </row>
    <row r="50" spans="1:25" ht="12" customHeight="1">
      <c r="A50" s="16"/>
      <c r="B50" s="2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141"/>
      <c r="N50" s="160"/>
      <c r="O50" s="152"/>
      <c r="P50" s="141"/>
    </row>
    <row r="51" spans="1:25" ht="12" customHeight="1">
      <c r="A51" s="2"/>
      <c r="B51" s="2"/>
      <c r="C51" s="210" t="s">
        <v>303</v>
      </c>
      <c r="D51" s="210"/>
      <c r="E51" s="210"/>
      <c r="F51" s="210"/>
      <c r="G51" s="210"/>
      <c r="H51" s="210"/>
      <c r="I51" s="210"/>
      <c r="J51" s="210"/>
      <c r="K51" s="210"/>
      <c r="L51" s="210"/>
      <c r="M51" s="141"/>
      <c r="N51" s="160"/>
      <c r="O51" s="152"/>
      <c r="P51" s="141"/>
    </row>
    <row r="52" spans="1:25" ht="12" customHeight="1">
      <c r="A52" s="16" t="s">
        <v>85</v>
      </c>
      <c r="B52" s="20" t="s">
        <v>291</v>
      </c>
      <c r="C52" s="105">
        <v>206</v>
      </c>
      <c r="D52" s="105">
        <v>104</v>
      </c>
      <c r="E52" s="105">
        <v>11</v>
      </c>
      <c r="F52" s="105">
        <v>0</v>
      </c>
      <c r="G52" s="105">
        <v>4</v>
      </c>
      <c r="H52" s="105">
        <v>1</v>
      </c>
      <c r="I52" s="105">
        <v>88</v>
      </c>
      <c r="J52" s="105">
        <v>102</v>
      </c>
      <c r="K52" s="105">
        <v>102</v>
      </c>
      <c r="L52" s="105">
        <v>0</v>
      </c>
      <c r="M52" s="141"/>
      <c r="N52" s="160"/>
      <c r="O52" s="152"/>
      <c r="P52" s="141"/>
    </row>
    <row r="53" spans="1:25" ht="12" customHeight="1">
      <c r="A53" s="16" t="s">
        <v>86</v>
      </c>
      <c r="B53" s="20" t="s">
        <v>51</v>
      </c>
      <c r="C53" s="105">
        <v>64</v>
      </c>
      <c r="D53" s="105">
        <v>41</v>
      </c>
      <c r="E53" s="105">
        <v>3</v>
      </c>
      <c r="F53" s="105">
        <v>0</v>
      </c>
      <c r="G53" s="105">
        <v>1</v>
      </c>
      <c r="H53" s="105">
        <v>0</v>
      </c>
      <c r="I53" s="105">
        <v>37</v>
      </c>
      <c r="J53" s="105">
        <v>23</v>
      </c>
      <c r="K53" s="105">
        <v>23</v>
      </c>
      <c r="L53" s="105">
        <v>0</v>
      </c>
      <c r="M53" s="141"/>
      <c r="N53" s="160"/>
      <c r="O53" s="152"/>
      <c r="P53" s="141"/>
    </row>
    <row r="54" spans="1:25" ht="12" customHeight="1">
      <c r="A54" s="103" t="s">
        <v>61</v>
      </c>
      <c r="B54" s="20" t="s">
        <v>291</v>
      </c>
      <c r="C54" s="105">
        <v>206</v>
      </c>
      <c r="D54" s="105">
        <v>104</v>
      </c>
      <c r="E54" s="105">
        <v>11</v>
      </c>
      <c r="F54" s="105">
        <v>0</v>
      </c>
      <c r="G54" s="105">
        <v>4</v>
      </c>
      <c r="H54" s="105">
        <v>1</v>
      </c>
      <c r="I54" s="105">
        <v>88</v>
      </c>
      <c r="J54" s="105">
        <v>102</v>
      </c>
      <c r="K54" s="105">
        <v>102</v>
      </c>
      <c r="L54" s="105">
        <v>0</v>
      </c>
      <c r="M54" s="141"/>
      <c r="N54" s="160"/>
      <c r="O54" s="152"/>
      <c r="P54" s="141"/>
      <c r="Q54" s="141"/>
      <c r="R54" s="141"/>
      <c r="S54" s="141"/>
      <c r="T54" s="141"/>
      <c r="U54" s="141"/>
      <c r="V54" s="141"/>
      <c r="W54" s="141"/>
    </row>
    <row r="55" spans="1:25" ht="12" customHeight="1">
      <c r="A55" s="16"/>
      <c r="B55" s="20" t="s">
        <v>51</v>
      </c>
      <c r="C55" s="105">
        <v>64</v>
      </c>
      <c r="D55" s="105">
        <v>41</v>
      </c>
      <c r="E55" s="105">
        <v>3</v>
      </c>
      <c r="F55" s="105">
        <v>0</v>
      </c>
      <c r="G55" s="105">
        <v>1</v>
      </c>
      <c r="H55" s="105">
        <v>0</v>
      </c>
      <c r="I55" s="105">
        <v>37</v>
      </c>
      <c r="J55" s="105">
        <v>23</v>
      </c>
      <c r="K55" s="105">
        <v>23</v>
      </c>
      <c r="L55" s="105">
        <v>0</v>
      </c>
      <c r="M55" s="141"/>
      <c r="N55" s="160"/>
      <c r="O55" s="152"/>
      <c r="P55" s="141"/>
      <c r="Q55" s="141"/>
      <c r="R55" s="141"/>
      <c r="S55" s="141"/>
      <c r="T55" s="141"/>
      <c r="U55" s="141"/>
      <c r="V55" s="141"/>
      <c r="W55" s="141"/>
    </row>
    <row r="56" spans="1:25" ht="12" customHeight="1">
      <c r="A56" s="16"/>
      <c r="B56" s="2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141"/>
      <c r="N56" s="160"/>
      <c r="O56" s="152"/>
      <c r="P56" s="141"/>
    </row>
    <row r="57" spans="1:25" ht="12" customHeight="1">
      <c r="A57" s="2"/>
      <c r="B57" s="2"/>
      <c r="C57" s="210" t="s">
        <v>78</v>
      </c>
      <c r="D57" s="210"/>
      <c r="E57" s="210"/>
      <c r="F57" s="210"/>
      <c r="G57" s="210"/>
      <c r="H57" s="210"/>
      <c r="I57" s="210"/>
      <c r="J57" s="210"/>
      <c r="K57" s="210"/>
      <c r="L57" s="210"/>
      <c r="M57" s="141"/>
      <c r="N57" s="160"/>
      <c r="O57" s="152"/>
      <c r="P57" s="141"/>
    </row>
    <row r="58" spans="1:25" ht="12" customHeight="1">
      <c r="A58" s="16" t="s">
        <v>280</v>
      </c>
      <c r="B58" s="20" t="s">
        <v>291</v>
      </c>
      <c r="C58" s="105">
        <f>SUM(C30,C8)</f>
        <v>1109</v>
      </c>
      <c r="D58" s="105">
        <f t="shared" ref="D58:L58" si="0">SUM(D30,D8)</f>
        <v>508</v>
      </c>
      <c r="E58" s="105">
        <f t="shared" si="0"/>
        <v>130</v>
      </c>
      <c r="F58" s="105">
        <f t="shared" si="0"/>
        <v>0</v>
      </c>
      <c r="G58" s="105">
        <f t="shared" si="0"/>
        <v>21</v>
      </c>
      <c r="H58" s="105">
        <f t="shared" si="0"/>
        <v>342</v>
      </c>
      <c r="I58" s="105">
        <f t="shared" si="0"/>
        <v>15</v>
      </c>
      <c r="J58" s="105">
        <f t="shared" si="0"/>
        <v>601</v>
      </c>
      <c r="K58" s="105">
        <f t="shared" si="0"/>
        <v>208</v>
      </c>
      <c r="L58" s="105">
        <f t="shared" si="0"/>
        <v>393</v>
      </c>
      <c r="M58" s="141"/>
      <c r="N58" s="160"/>
      <c r="O58" s="152"/>
      <c r="P58" s="141"/>
      <c r="Q58" s="125"/>
      <c r="R58" s="125"/>
      <c r="S58" s="125"/>
      <c r="T58" s="125"/>
      <c r="U58" s="125"/>
      <c r="V58" s="125"/>
      <c r="W58" s="125"/>
      <c r="X58" s="125"/>
    </row>
    <row r="59" spans="1:25" ht="12" customHeight="1">
      <c r="A59" s="16"/>
      <c r="B59" s="20" t="s">
        <v>51</v>
      </c>
      <c r="C59" s="105">
        <f t="shared" ref="C59:L61" si="1">SUM(C31,C9)</f>
        <v>651</v>
      </c>
      <c r="D59" s="105">
        <f t="shared" si="1"/>
        <v>307</v>
      </c>
      <c r="E59" s="105">
        <f t="shared" si="1"/>
        <v>65</v>
      </c>
      <c r="F59" s="105">
        <f t="shared" si="1"/>
        <v>0</v>
      </c>
      <c r="G59" s="105">
        <f t="shared" si="1"/>
        <v>11</v>
      </c>
      <c r="H59" s="105">
        <f t="shared" si="1"/>
        <v>220</v>
      </c>
      <c r="I59" s="105">
        <f t="shared" si="1"/>
        <v>11</v>
      </c>
      <c r="J59" s="105">
        <f t="shared" si="1"/>
        <v>344</v>
      </c>
      <c r="K59" s="105">
        <f t="shared" si="1"/>
        <v>83</v>
      </c>
      <c r="L59" s="105">
        <f t="shared" si="1"/>
        <v>261</v>
      </c>
      <c r="M59" s="141"/>
      <c r="N59" s="160"/>
      <c r="O59" s="152"/>
      <c r="P59" s="141"/>
      <c r="Q59" s="125"/>
      <c r="R59" s="125"/>
      <c r="S59" s="125"/>
      <c r="T59" s="125"/>
      <c r="U59" s="125"/>
      <c r="V59" s="125"/>
      <c r="W59" s="125"/>
      <c r="X59" s="125"/>
    </row>
    <row r="60" spans="1:25" ht="12" customHeight="1">
      <c r="A60" s="16" t="s">
        <v>79</v>
      </c>
      <c r="B60" s="20" t="s">
        <v>291</v>
      </c>
      <c r="C60" s="105">
        <f t="shared" si="1"/>
        <v>136</v>
      </c>
      <c r="D60" s="105">
        <f t="shared" si="1"/>
        <v>83</v>
      </c>
      <c r="E60" s="105">
        <f t="shared" si="1"/>
        <v>15</v>
      </c>
      <c r="F60" s="105">
        <f t="shared" si="1"/>
        <v>0</v>
      </c>
      <c r="G60" s="105">
        <f t="shared" si="1"/>
        <v>2</v>
      </c>
      <c r="H60" s="105">
        <f t="shared" si="1"/>
        <v>62</v>
      </c>
      <c r="I60" s="105">
        <f t="shared" si="1"/>
        <v>4</v>
      </c>
      <c r="J60" s="105">
        <f t="shared" si="1"/>
        <v>53</v>
      </c>
      <c r="K60" s="105">
        <f t="shared" si="1"/>
        <v>13</v>
      </c>
      <c r="L60" s="105">
        <f t="shared" si="1"/>
        <v>40</v>
      </c>
      <c r="M60" s="141"/>
      <c r="N60" s="160"/>
      <c r="O60" s="152"/>
      <c r="P60" s="141"/>
      <c r="Q60" s="125"/>
      <c r="R60" s="125"/>
      <c r="S60" s="125"/>
      <c r="T60" s="125"/>
      <c r="U60" s="125"/>
      <c r="V60" s="125"/>
      <c r="W60" s="125"/>
      <c r="X60" s="125"/>
    </row>
    <row r="61" spans="1:25" ht="12" customHeight="1">
      <c r="A61" s="16"/>
      <c r="B61" s="20" t="s">
        <v>51</v>
      </c>
      <c r="C61" s="105">
        <f t="shared" si="1"/>
        <v>78</v>
      </c>
      <c r="D61" s="105">
        <f t="shared" si="1"/>
        <v>45</v>
      </c>
      <c r="E61" s="105">
        <f t="shared" si="1"/>
        <v>6</v>
      </c>
      <c r="F61" s="105">
        <f t="shared" si="1"/>
        <v>0</v>
      </c>
      <c r="G61" s="105">
        <f t="shared" si="1"/>
        <v>1</v>
      </c>
      <c r="H61" s="105">
        <f t="shared" si="1"/>
        <v>37</v>
      </c>
      <c r="I61" s="105">
        <f t="shared" si="1"/>
        <v>1</v>
      </c>
      <c r="J61" s="105">
        <f t="shared" si="1"/>
        <v>33</v>
      </c>
      <c r="K61" s="105">
        <f t="shared" si="1"/>
        <v>2</v>
      </c>
      <c r="L61" s="105">
        <f t="shared" si="1"/>
        <v>31</v>
      </c>
      <c r="M61" s="141"/>
      <c r="N61" s="160"/>
      <c r="O61" s="152"/>
      <c r="P61" s="141"/>
      <c r="Q61" s="125"/>
      <c r="R61" s="125"/>
      <c r="S61" s="125"/>
      <c r="T61" s="125"/>
      <c r="U61" s="125"/>
      <c r="V61" s="125"/>
      <c r="W61" s="125"/>
      <c r="X61" s="125"/>
    </row>
    <row r="62" spans="1:25" ht="12" customHeight="1">
      <c r="A62" s="16" t="s">
        <v>85</v>
      </c>
      <c r="B62" s="20" t="s">
        <v>291</v>
      </c>
      <c r="C62" s="105">
        <f>SUM(C52,C34,C12)</f>
        <v>2559</v>
      </c>
      <c r="D62" s="105">
        <f t="shared" ref="D62:L62" si="2">SUM(D52,D34,D12)</f>
        <v>1243</v>
      </c>
      <c r="E62" s="105">
        <f t="shared" si="2"/>
        <v>345</v>
      </c>
      <c r="F62" s="105">
        <f t="shared" si="2"/>
        <v>2</v>
      </c>
      <c r="G62" s="105">
        <f t="shared" si="2"/>
        <v>29</v>
      </c>
      <c r="H62" s="105">
        <f t="shared" si="2"/>
        <v>750</v>
      </c>
      <c r="I62" s="105">
        <f t="shared" si="2"/>
        <v>117</v>
      </c>
      <c r="J62" s="105">
        <f t="shared" si="2"/>
        <v>1316</v>
      </c>
      <c r="K62" s="105">
        <f t="shared" si="2"/>
        <v>600</v>
      </c>
      <c r="L62" s="105">
        <f t="shared" si="2"/>
        <v>716</v>
      </c>
      <c r="M62" s="141"/>
      <c r="N62" s="160"/>
      <c r="O62" s="152"/>
      <c r="P62" s="141"/>
      <c r="Q62" s="125"/>
      <c r="R62" s="125"/>
      <c r="S62" s="125"/>
      <c r="T62" s="125"/>
      <c r="U62" s="125"/>
      <c r="V62" s="125"/>
      <c r="W62" s="125"/>
      <c r="X62" s="125"/>
    </row>
    <row r="63" spans="1:25" ht="12" customHeight="1">
      <c r="A63" s="16" t="s">
        <v>86</v>
      </c>
      <c r="B63" s="20" t="s">
        <v>51</v>
      </c>
      <c r="C63" s="105">
        <f>SUM(C53,C35,C13)</f>
        <v>1286</v>
      </c>
      <c r="D63" s="105">
        <f t="shared" ref="D63:L63" si="3">SUM(D53,D35,D13)</f>
        <v>608</v>
      </c>
      <c r="E63" s="105">
        <f t="shared" si="3"/>
        <v>130</v>
      </c>
      <c r="F63" s="105">
        <f t="shared" si="3"/>
        <v>1</v>
      </c>
      <c r="G63" s="105">
        <f t="shared" si="3"/>
        <v>11</v>
      </c>
      <c r="H63" s="105">
        <f t="shared" si="3"/>
        <v>416</v>
      </c>
      <c r="I63" s="105">
        <f t="shared" si="3"/>
        <v>50</v>
      </c>
      <c r="J63" s="105">
        <f t="shared" si="3"/>
        <v>678</v>
      </c>
      <c r="K63" s="105">
        <f t="shared" si="3"/>
        <v>222</v>
      </c>
      <c r="L63" s="105">
        <f t="shared" si="3"/>
        <v>456</v>
      </c>
      <c r="M63" s="141"/>
      <c r="N63" s="160"/>
      <c r="O63" s="152"/>
      <c r="P63" s="141"/>
      <c r="Q63" s="125"/>
      <c r="R63" s="125"/>
      <c r="S63" s="125"/>
      <c r="T63" s="125"/>
      <c r="U63" s="125"/>
      <c r="V63" s="125"/>
      <c r="W63" s="125"/>
      <c r="X63" s="125"/>
    </row>
    <row r="64" spans="1:25" ht="12" customHeight="1">
      <c r="A64" s="16" t="s">
        <v>87</v>
      </c>
      <c r="B64" s="20" t="s">
        <v>291</v>
      </c>
      <c r="C64" s="105">
        <f>SUM(C36,C14)</f>
        <v>1301</v>
      </c>
      <c r="D64" s="105">
        <f t="shared" ref="D64:L64" si="4">SUM(D36,D14)</f>
        <v>809</v>
      </c>
      <c r="E64" s="105">
        <f t="shared" si="4"/>
        <v>123</v>
      </c>
      <c r="F64" s="105">
        <f t="shared" si="4"/>
        <v>0</v>
      </c>
      <c r="G64" s="105">
        <f t="shared" si="4"/>
        <v>41</v>
      </c>
      <c r="H64" s="105">
        <f t="shared" si="4"/>
        <v>635</v>
      </c>
      <c r="I64" s="105">
        <f t="shared" si="4"/>
        <v>10</v>
      </c>
      <c r="J64" s="105">
        <f t="shared" si="4"/>
        <v>492</v>
      </c>
      <c r="K64" s="105">
        <f t="shared" si="4"/>
        <v>100</v>
      </c>
      <c r="L64" s="105">
        <f t="shared" si="4"/>
        <v>392</v>
      </c>
      <c r="M64" s="141"/>
      <c r="N64" s="160"/>
      <c r="O64" s="152"/>
      <c r="P64" s="141"/>
      <c r="Q64" s="125"/>
      <c r="R64" s="125"/>
      <c r="S64" s="125"/>
      <c r="T64" s="125"/>
      <c r="U64" s="125"/>
      <c r="V64" s="125"/>
      <c r="W64" s="125"/>
      <c r="X64" s="125"/>
    </row>
    <row r="65" spans="1:25" ht="12" customHeight="1">
      <c r="A65" s="16" t="s">
        <v>88</v>
      </c>
      <c r="B65" s="20" t="s">
        <v>51</v>
      </c>
      <c r="C65" s="105">
        <f t="shared" ref="C65:L75" si="5">SUM(C37,C15)</f>
        <v>501</v>
      </c>
      <c r="D65" s="105">
        <f t="shared" si="5"/>
        <v>307</v>
      </c>
      <c r="E65" s="105">
        <f t="shared" si="5"/>
        <v>35</v>
      </c>
      <c r="F65" s="105">
        <f t="shared" si="5"/>
        <v>0</v>
      </c>
      <c r="G65" s="105">
        <f t="shared" si="5"/>
        <v>9</v>
      </c>
      <c r="H65" s="105">
        <f t="shared" si="5"/>
        <v>255</v>
      </c>
      <c r="I65" s="105">
        <f t="shared" si="5"/>
        <v>8</v>
      </c>
      <c r="J65" s="105">
        <f t="shared" si="5"/>
        <v>194</v>
      </c>
      <c r="K65" s="105">
        <f t="shared" si="5"/>
        <v>32</v>
      </c>
      <c r="L65" s="105">
        <f t="shared" si="5"/>
        <v>162</v>
      </c>
      <c r="M65" s="141"/>
      <c r="N65" s="160"/>
      <c r="O65" s="152"/>
      <c r="P65" s="141"/>
      <c r="Q65" s="125"/>
      <c r="R65" s="125"/>
      <c r="S65" s="125"/>
      <c r="T65" s="125"/>
      <c r="U65" s="125"/>
      <c r="V65" s="125"/>
      <c r="W65" s="125"/>
      <c r="X65" s="125"/>
    </row>
    <row r="66" spans="1:25" ht="12" customHeight="1">
      <c r="A66" s="2" t="s">
        <v>224</v>
      </c>
      <c r="B66" s="20" t="s">
        <v>291</v>
      </c>
      <c r="C66" s="105">
        <f t="shared" si="5"/>
        <v>445</v>
      </c>
      <c r="D66" s="105">
        <f t="shared" si="5"/>
        <v>296</v>
      </c>
      <c r="E66" s="105">
        <f t="shared" si="5"/>
        <v>90</v>
      </c>
      <c r="F66" s="105">
        <f t="shared" si="5"/>
        <v>0</v>
      </c>
      <c r="G66" s="105">
        <f t="shared" si="5"/>
        <v>57</v>
      </c>
      <c r="H66" s="105">
        <f t="shared" si="5"/>
        <v>124</v>
      </c>
      <c r="I66" s="105">
        <f t="shared" si="5"/>
        <v>25</v>
      </c>
      <c r="J66" s="105">
        <f t="shared" si="5"/>
        <v>149</v>
      </c>
      <c r="K66" s="105">
        <f t="shared" si="5"/>
        <v>102</v>
      </c>
      <c r="L66" s="105">
        <f t="shared" si="5"/>
        <v>47</v>
      </c>
      <c r="M66" s="141"/>
      <c r="N66" s="160"/>
      <c r="O66" s="152"/>
      <c r="P66" s="141"/>
      <c r="Q66" s="125"/>
      <c r="R66" s="125"/>
      <c r="S66" s="125"/>
      <c r="T66" s="125"/>
      <c r="U66" s="125"/>
      <c r="V66" s="125"/>
      <c r="W66" s="125"/>
      <c r="X66" s="125"/>
    </row>
    <row r="67" spans="1:25" ht="12" customHeight="1">
      <c r="A67" s="16" t="s">
        <v>241</v>
      </c>
      <c r="B67" s="20" t="s">
        <v>51</v>
      </c>
      <c r="C67" s="105">
        <f t="shared" si="5"/>
        <v>222</v>
      </c>
      <c r="D67" s="105">
        <f t="shared" si="5"/>
        <v>150</v>
      </c>
      <c r="E67" s="105">
        <f t="shared" si="5"/>
        <v>21</v>
      </c>
      <c r="F67" s="105">
        <f t="shared" si="5"/>
        <v>0</v>
      </c>
      <c r="G67" s="105">
        <f t="shared" si="5"/>
        <v>33</v>
      </c>
      <c r="H67" s="105">
        <f t="shared" si="5"/>
        <v>80</v>
      </c>
      <c r="I67" s="105">
        <f t="shared" si="5"/>
        <v>16</v>
      </c>
      <c r="J67" s="105">
        <f t="shared" si="5"/>
        <v>72</v>
      </c>
      <c r="K67" s="105">
        <f t="shared" si="5"/>
        <v>42</v>
      </c>
      <c r="L67" s="105">
        <f t="shared" si="5"/>
        <v>30</v>
      </c>
      <c r="M67" s="141"/>
      <c r="N67" s="160"/>
      <c r="O67" s="152"/>
      <c r="P67" s="141"/>
      <c r="Q67" s="125"/>
      <c r="R67" s="125"/>
      <c r="S67" s="125"/>
      <c r="T67" s="125"/>
      <c r="U67" s="125"/>
      <c r="V67" s="125"/>
      <c r="W67" s="125"/>
      <c r="X67" s="125"/>
    </row>
    <row r="68" spans="1:25" ht="12" customHeight="1">
      <c r="A68" s="2" t="s">
        <v>82</v>
      </c>
      <c r="B68" s="20" t="s">
        <v>291</v>
      </c>
      <c r="C68" s="105">
        <f t="shared" si="5"/>
        <v>398</v>
      </c>
      <c r="D68" s="105">
        <f t="shared" si="5"/>
        <v>247</v>
      </c>
      <c r="E68" s="105">
        <f t="shared" si="5"/>
        <v>46</v>
      </c>
      <c r="F68" s="105">
        <f t="shared" si="5"/>
        <v>0</v>
      </c>
      <c r="G68" s="105">
        <f t="shared" si="5"/>
        <v>7</v>
      </c>
      <c r="H68" s="105">
        <f t="shared" si="5"/>
        <v>194</v>
      </c>
      <c r="I68" s="105">
        <f t="shared" si="5"/>
        <v>0</v>
      </c>
      <c r="J68" s="105">
        <f t="shared" si="5"/>
        <v>151</v>
      </c>
      <c r="K68" s="105">
        <f t="shared" si="5"/>
        <v>47</v>
      </c>
      <c r="L68" s="105">
        <f t="shared" si="5"/>
        <v>104</v>
      </c>
      <c r="M68" s="141"/>
      <c r="N68" s="160"/>
      <c r="O68" s="152"/>
      <c r="P68" s="141"/>
      <c r="Q68" s="125"/>
      <c r="R68" s="125"/>
      <c r="S68" s="125"/>
      <c r="T68" s="125"/>
      <c r="U68" s="125"/>
      <c r="V68" s="125"/>
      <c r="W68" s="125"/>
      <c r="X68" s="125"/>
    </row>
    <row r="69" spans="1:25" ht="12" customHeight="1">
      <c r="A69" s="178" t="s">
        <v>281</v>
      </c>
      <c r="B69" s="20" t="s">
        <v>51</v>
      </c>
      <c r="C69" s="105">
        <f t="shared" si="5"/>
        <v>237</v>
      </c>
      <c r="D69" s="105">
        <f t="shared" si="5"/>
        <v>147</v>
      </c>
      <c r="E69" s="105">
        <f t="shared" si="5"/>
        <v>14</v>
      </c>
      <c r="F69" s="105">
        <f t="shared" si="5"/>
        <v>0</v>
      </c>
      <c r="G69" s="105">
        <f t="shared" si="5"/>
        <v>1</v>
      </c>
      <c r="H69" s="105">
        <f t="shared" si="5"/>
        <v>132</v>
      </c>
      <c r="I69" s="105">
        <f t="shared" si="5"/>
        <v>0</v>
      </c>
      <c r="J69" s="105">
        <f t="shared" si="5"/>
        <v>90</v>
      </c>
      <c r="K69" s="105">
        <f t="shared" si="5"/>
        <v>22</v>
      </c>
      <c r="L69" s="105">
        <f t="shared" si="5"/>
        <v>68</v>
      </c>
      <c r="M69" s="141"/>
      <c r="N69" s="160"/>
      <c r="O69" s="152"/>
      <c r="P69" s="141"/>
      <c r="Q69" s="125"/>
      <c r="R69" s="125"/>
      <c r="S69" s="125"/>
      <c r="T69" s="125"/>
      <c r="U69" s="125"/>
      <c r="V69" s="125"/>
      <c r="W69" s="125"/>
      <c r="X69" s="125"/>
    </row>
    <row r="70" spans="1:25" ht="12" customHeight="1">
      <c r="A70" s="16" t="s">
        <v>89</v>
      </c>
      <c r="B70" s="20" t="s">
        <v>291</v>
      </c>
      <c r="C70" s="105">
        <f t="shared" si="5"/>
        <v>1589</v>
      </c>
      <c r="D70" s="105">
        <f t="shared" si="5"/>
        <v>989</v>
      </c>
      <c r="E70" s="105">
        <f t="shared" si="5"/>
        <v>226</v>
      </c>
      <c r="F70" s="105">
        <f t="shared" si="5"/>
        <v>0</v>
      </c>
      <c r="G70" s="105">
        <f t="shared" si="5"/>
        <v>2</v>
      </c>
      <c r="H70" s="105">
        <f t="shared" si="5"/>
        <v>721</v>
      </c>
      <c r="I70" s="105">
        <f t="shared" si="5"/>
        <v>40</v>
      </c>
      <c r="J70" s="105">
        <f t="shared" si="5"/>
        <v>600</v>
      </c>
      <c r="K70" s="105">
        <f t="shared" si="5"/>
        <v>232</v>
      </c>
      <c r="L70" s="105">
        <f t="shared" si="5"/>
        <v>368</v>
      </c>
      <c r="M70" s="141"/>
      <c r="N70" s="160"/>
      <c r="O70" s="152"/>
      <c r="P70" s="141"/>
      <c r="Q70" s="125"/>
      <c r="R70" s="125"/>
      <c r="S70" s="125"/>
      <c r="T70" s="125"/>
      <c r="U70" s="125"/>
      <c r="V70" s="125"/>
      <c r="W70" s="125"/>
      <c r="X70" s="125"/>
    </row>
    <row r="71" spans="1:25" ht="12" customHeight="1">
      <c r="A71" s="16"/>
      <c r="B71" s="20" t="s">
        <v>51</v>
      </c>
      <c r="C71" s="105">
        <f t="shared" si="5"/>
        <v>434</v>
      </c>
      <c r="D71" s="105">
        <f t="shared" si="5"/>
        <v>255</v>
      </c>
      <c r="E71" s="105">
        <f t="shared" si="5"/>
        <v>49</v>
      </c>
      <c r="F71" s="105">
        <f t="shared" si="5"/>
        <v>0</v>
      </c>
      <c r="G71" s="105">
        <f t="shared" si="5"/>
        <v>2</v>
      </c>
      <c r="H71" s="105">
        <f t="shared" si="5"/>
        <v>194</v>
      </c>
      <c r="I71" s="105">
        <f t="shared" si="5"/>
        <v>10</v>
      </c>
      <c r="J71" s="105">
        <f t="shared" si="5"/>
        <v>179</v>
      </c>
      <c r="K71" s="105">
        <f t="shared" si="5"/>
        <v>46</v>
      </c>
      <c r="L71" s="105">
        <f t="shared" si="5"/>
        <v>133</v>
      </c>
      <c r="M71" s="141"/>
      <c r="N71" s="160"/>
      <c r="O71" s="152"/>
      <c r="P71" s="141"/>
      <c r="Q71" s="125"/>
      <c r="R71" s="125"/>
      <c r="S71" s="125"/>
      <c r="T71" s="125"/>
      <c r="U71" s="125"/>
      <c r="V71" s="125"/>
      <c r="W71" s="125"/>
      <c r="X71" s="125"/>
    </row>
    <row r="72" spans="1:25" ht="12" customHeight="1">
      <c r="A72" s="16" t="s">
        <v>84</v>
      </c>
      <c r="B72" s="20" t="s">
        <v>291</v>
      </c>
      <c r="C72" s="105">
        <f t="shared" si="5"/>
        <v>421</v>
      </c>
      <c r="D72" s="105">
        <f t="shared" si="5"/>
        <v>180</v>
      </c>
      <c r="E72" s="105">
        <f t="shared" si="5"/>
        <v>86</v>
      </c>
      <c r="F72" s="105">
        <f t="shared" si="5"/>
        <v>0</v>
      </c>
      <c r="G72" s="105">
        <f t="shared" si="5"/>
        <v>2</v>
      </c>
      <c r="H72" s="105">
        <f t="shared" si="5"/>
        <v>81</v>
      </c>
      <c r="I72" s="105">
        <f t="shared" si="5"/>
        <v>11</v>
      </c>
      <c r="J72" s="105">
        <f t="shared" si="5"/>
        <v>241</v>
      </c>
      <c r="K72" s="105">
        <f t="shared" si="5"/>
        <v>173</v>
      </c>
      <c r="L72" s="105">
        <f t="shared" si="5"/>
        <v>68</v>
      </c>
      <c r="M72" s="141"/>
      <c r="N72" s="160"/>
      <c r="O72" s="152"/>
      <c r="P72" s="141"/>
      <c r="Q72" s="125"/>
      <c r="R72" s="125"/>
      <c r="S72" s="125"/>
      <c r="T72" s="125"/>
      <c r="U72" s="125"/>
      <c r="V72" s="125"/>
      <c r="W72" s="125"/>
      <c r="X72" s="125"/>
    </row>
    <row r="73" spans="1:25" ht="12" customHeight="1">
      <c r="A73" s="16"/>
      <c r="B73" s="20" t="s">
        <v>51</v>
      </c>
      <c r="C73" s="105">
        <f t="shared" si="5"/>
        <v>183</v>
      </c>
      <c r="D73" s="105">
        <f t="shared" si="5"/>
        <v>86</v>
      </c>
      <c r="E73" s="105">
        <f t="shared" si="5"/>
        <v>37</v>
      </c>
      <c r="F73" s="105">
        <f t="shared" si="5"/>
        <v>0</v>
      </c>
      <c r="G73" s="105">
        <f t="shared" si="5"/>
        <v>0</v>
      </c>
      <c r="H73" s="105">
        <f t="shared" si="5"/>
        <v>44</v>
      </c>
      <c r="I73" s="105">
        <f t="shared" si="5"/>
        <v>5</v>
      </c>
      <c r="J73" s="105">
        <f t="shared" si="5"/>
        <v>97</v>
      </c>
      <c r="K73" s="105">
        <f t="shared" si="5"/>
        <v>61</v>
      </c>
      <c r="L73" s="105">
        <f t="shared" si="5"/>
        <v>36</v>
      </c>
      <c r="M73" s="141"/>
      <c r="N73" s="160"/>
      <c r="O73" s="152"/>
      <c r="P73" s="141"/>
      <c r="Q73" s="125"/>
      <c r="R73" s="125"/>
      <c r="S73" s="125"/>
      <c r="T73" s="125"/>
      <c r="U73" s="125"/>
      <c r="V73" s="125"/>
      <c r="W73" s="125"/>
      <c r="X73" s="125"/>
    </row>
    <row r="74" spans="1:25" ht="12" customHeight="1">
      <c r="A74" s="16" t="s">
        <v>90</v>
      </c>
      <c r="B74" s="20" t="s">
        <v>291</v>
      </c>
      <c r="C74" s="105">
        <f t="shared" si="5"/>
        <v>948</v>
      </c>
      <c r="D74" s="105">
        <f t="shared" si="5"/>
        <v>419</v>
      </c>
      <c r="E74" s="105">
        <f t="shared" si="5"/>
        <v>4</v>
      </c>
      <c r="F74" s="105">
        <f t="shared" si="5"/>
        <v>0</v>
      </c>
      <c r="G74" s="105">
        <f t="shared" si="5"/>
        <v>14</v>
      </c>
      <c r="H74" s="105">
        <f t="shared" si="5"/>
        <v>352</v>
      </c>
      <c r="I74" s="105">
        <f t="shared" si="5"/>
        <v>49</v>
      </c>
      <c r="J74" s="105">
        <f t="shared" si="5"/>
        <v>529</v>
      </c>
      <c r="K74" s="105">
        <f t="shared" si="5"/>
        <v>195</v>
      </c>
      <c r="L74" s="105">
        <f t="shared" si="5"/>
        <v>334</v>
      </c>
      <c r="M74" s="141"/>
      <c r="N74" s="160"/>
      <c r="O74" s="152"/>
      <c r="P74" s="141"/>
      <c r="Q74" s="125"/>
      <c r="R74" s="125"/>
      <c r="S74" s="125"/>
      <c r="T74" s="125"/>
      <c r="U74" s="125"/>
      <c r="V74" s="125"/>
      <c r="W74" s="125"/>
      <c r="X74" s="125"/>
    </row>
    <row r="75" spans="1:25" ht="12" customHeight="1">
      <c r="A75" s="16"/>
      <c r="B75" s="20" t="s">
        <v>51</v>
      </c>
      <c r="C75" s="105">
        <f t="shared" si="5"/>
        <v>605</v>
      </c>
      <c r="D75" s="105">
        <f>SUM(D47,D25)</f>
        <v>260</v>
      </c>
      <c r="E75" s="105">
        <f t="shared" si="5"/>
        <v>2</v>
      </c>
      <c r="F75" s="105">
        <f t="shared" si="5"/>
        <v>0</v>
      </c>
      <c r="G75" s="105">
        <f t="shared" si="5"/>
        <v>9</v>
      </c>
      <c r="H75" s="105">
        <f t="shared" si="5"/>
        <v>219</v>
      </c>
      <c r="I75" s="105">
        <f t="shared" si="5"/>
        <v>30</v>
      </c>
      <c r="J75" s="105">
        <f t="shared" si="5"/>
        <v>345</v>
      </c>
      <c r="K75" s="105">
        <f t="shared" si="5"/>
        <v>143</v>
      </c>
      <c r="L75" s="105">
        <f t="shared" si="5"/>
        <v>202</v>
      </c>
      <c r="M75" s="141"/>
      <c r="N75" s="160"/>
      <c r="O75" s="152"/>
      <c r="P75" s="141"/>
      <c r="Q75" s="125"/>
      <c r="R75" s="125"/>
      <c r="S75" s="125"/>
      <c r="T75" s="125"/>
      <c r="U75" s="125"/>
      <c r="V75" s="125"/>
      <c r="W75" s="125"/>
      <c r="X75" s="125"/>
    </row>
    <row r="76" spans="1:25" ht="12" customHeight="1">
      <c r="A76" s="104" t="s">
        <v>14</v>
      </c>
      <c r="B76" s="157" t="s">
        <v>291</v>
      </c>
      <c r="C76" s="159">
        <f>SUM(C48,C26,C54)</f>
        <v>8906</v>
      </c>
      <c r="D76" s="159">
        <f t="shared" ref="D76:L76" si="6">SUM(D48,D26,D54)</f>
        <v>4774</v>
      </c>
      <c r="E76" s="159">
        <f t="shared" si="6"/>
        <v>1065</v>
      </c>
      <c r="F76" s="159">
        <f t="shared" si="6"/>
        <v>2</v>
      </c>
      <c r="G76" s="159">
        <f t="shared" si="6"/>
        <v>175</v>
      </c>
      <c r="H76" s="159">
        <f t="shared" si="6"/>
        <v>3261</v>
      </c>
      <c r="I76" s="159">
        <f t="shared" si="6"/>
        <v>271</v>
      </c>
      <c r="J76" s="159">
        <f t="shared" si="6"/>
        <v>4132</v>
      </c>
      <c r="K76" s="159">
        <f t="shared" si="6"/>
        <v>1670</v>
      </c>
      <c r="L76" s="159">
        <f t="shared" si="6"/>
        <v>2462</v>
      </c>
      <c r="M76" s="141"/>
      <c r="N76" s="160"/>
      <c r="O76" s="152"/>
      <c r="P76" s="141"/>
      <c r="Q76" s="160"/>
      <c r="R76" s="160"/>
      <c r="S76" s="160"/>
      <c r="T76" s="160"/>
      <c r="U76" s="160"/>
      <c r="V76" s="160"/>
      <c r="W76" s="160"/>
      <c r="X76" s="160"/>
      <c r="Y76" s="160"/>
    </row>
    <row r="77" spans="1:25" ht="12" customHeight="1">
      <c r="A77" s="16"/>
      <c r="B77" s="157" t="s">
        <v>51</v>
      </c>
      <c r="C77" s="159">
        <f>SUM(C49,C27,C55)</f>
        <v>4197</v>
      </c>
      <c r="D77" s="159">
        <f>SUM(D49,D27,D55)</f>
        <v>2165</v>
      </c>
      <c r="E77" s="159">
        <f t="shared" ref="E77:L77" si="7">SUM(E49,E27,E55)</f>
        <v>359</v>
      </c>
      <c r="F77" s="159">
        <f t="shared" si="7"/>
        <v>1</v>
      </c>
      <c r="G77" s="159">
        <f t="shared" si="7"/>
        <v>77</v>
      </c>
      <c r="H77" s="159">
        <f t="shared" si="7"/>
        <v>1597</v>
      </c>
      <c r="I77" s="159">
        <f t="shared" si="7"/>
        <v>131</v>
      </c>
      <c r="J77" s="159">
        <f t="shared" si="7"/>
        <v>2032</v>
      </c>
      <c r="K77" s="159">
        <f t="shared" si="7"/>
        <v>653</v>
      </c>
      <c r="L77" s="159">
        <f t="shared" si="7"/>
        <v>1379</v>
      </c>
      <c r="M77" s="141"/>
      <c r="N77" s="160"/>
      <c r="O77" s="152"/>
      <c r="P77" s="141"/>
      <c r="Q77" s="160"/>
      <c r="R77" s="160"/>
      <c r="S77" s="160"/>
      <c r="T77" s="160"/>
      <c r="U77" s="160"/>
      <c r="V77" s="160"/>
      <c r="W77" s="160"/>
      <c r="X77" s="160"/>
      <c r="Y77" s="160"/>
    </row>
    <row r="78" spans="1:25" ht="12" customHeight="1">
      <c r="A78" s="15" t="s">
        <v>18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</row>
    <row r="79" spans="1:25">
      <c r="A79" s="166" t="s">
        <v>355</v>
      </c>
      <c r="B79" s="175"/>
      <c r="C79" s="175"/>
      <c r="D79" s="175"/>
      <c r="E79" s="8"/>
      <c r="F79" s="8"/>
      <c r="G79" s="8"/>
      <c r="H79" s="8"/>
      <c r="I79" s="8"/>
      <c r="J79" s="8"/>
      <c r="K79" s="8"/>
      <c r="L79" s="8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</row>
    <row r="80" spans="1:25">
      <c r="A80" s="37" t="s">
        <v>100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</row>
    <row r="81" spans="1:24">
      <c r="A81" s="130" t="s">
        <v>305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195" t="s">
        <v>402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73"/>
    </row>
    <row r="2" spans="1:23">
      <c r="A2" s="64"/>
      <c r="B2" s="64"/>
      <c r="C2" s="35"/>
      <c r="D2" s="64"/>
      <c r="E2" s="64"/>
      <c r="F2" s="68"/>
      <c r="G2" s="69"/>
      <c r="L2" s="150"/>
    </row>
    <row r="3" spans="1:23" s="29" customFormat="1" ht="16.899999999999999" customHeight="1">
      <c r="A3" s="198" t="s">
        <v>254</v>
      </c>
      <c r="B3" s="199" t="s">
        <v>142</v>
      </c>
      <c r="C3" s="199" t="s">
        <v>135</v>
      </c>
      <c r="D3" s="199"/>
      <c r="E3" s="199"/>
      <c r="F3" s="199"/>
      <c r="G3" s="199"/>
      <c r="H3" s="199"/>
      <c r="I3" s="199"/>
      <c r="J3" s="199"/>
      <c r="K3" s="200"/>
      <c r="L3" s="19"/>
    </row>
    <row r="4" spans="1:23" s="29" customFormat="1" ht="16.899999999999999" customHeight="1">
      <c r="A4" s="198"/>
      <c r="B4" s="203"/>
      <c r="C4" s="199" t="s">
        <v>57</v>
      </c>
      <c r="D4" s="199"/>
      <c r="E4" s="199"/>
      <c r="F4" s="199"/>
      <c r="G4" s="199"/>
      <c r="H4" s="199"/>
      <c r="I4" s="199" t="s">
        <v>58</v>
      </c>
      <c r="J4" s="199"/>
      <c r="K4" s="200"/>
      <c r="L4" s="19"/>
    </row>
    <row r="5" spans="1:23" s="29" customFormat="1" ht="80.25" customHeight="1">
      <c r="A5" s="198"/>
      <c r="B5" s="199"/>
      <c r="C5" s="18" t="s">
        <v>59</v>
      </c>
      <c r="D5" s="164" t="s">
        <v>370</v>
      </c>
      <c r="E5" s="164" t="s">
        <v>373</v>
      </c>
      <c r="F5" s="164" t="s">
        <v>360</v>
      </c>
      <c r="G5" s="164" t="s">
        <v>339</v>
      </c>
      <c r="H5" s="164" t="s">
        <v>276</v>
      </c>
      <c r="I5" s="164" t="s">
        <v>59</v>
      </c>
      <c r="J5" s="164" t="s">
        <v>132</v>
      </c>
      <c r="K5" s="165" t="s">
        <v>361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255</v>
      </c>
      <c r="B7" s="105">
        <v>1205</v>
      </c>
      <c r="C7" s="105">
        <v>43</v>
      </c>
      <c r="D7" s="105">
        <v>0</v>
      </c>
      <c r="E7" s="105">
        <v>0</v>
      </c>
      <c r="F7" s="105">
        <v>1</v>
      </c>
      <c r="G7" s="105">
        <v>42</v>
      </c>
      <c r="H7" s="105">
        <v>0</v>
      </c>
      <c r="I7" s="105">
        <v>1162</v>
      </c>
      <c r="J7" s="105">
        <v>6</v>
      </c>
      <c r="K7" s="105">
        <v>1156</v>
      </c>
      <c r="M7" s="160"/>
      <c r="N7" s="160"/>
      <c r="O7" s="160"/>
    </row>
    <row r="8" spans="1:23" s="29" customFormat="1" ht="12" customHeight="1">
      <c r="A8" s="20" t="s">
        <v>256</v>
      </c>
      <c r="B8" s="105">
        <v>1588</v>
      </c>
      <c r="C8" s="105">
        <v>658</v>
      </c>
      <c r="D8" s="105">
        <v>0</v>
      </c>
      <c r="E8" s="105">
        <v>0</v>
      </c>
      <c r="F8" s="105">
        <v>9</v>
      </c>
      <c r="G8" s="105">
        <v>644</v>
      </c>
      <c r="H8" s="105">
        <v>5</v>
      </c>
      <c r="I8" s="105">
        <v>930</v>
      </c>
      <c r="J8" s="105">
        <v>62</v>
      </c>
      <c r="K8" s="105">
        <v>868</v>
      </c>
      <c r="M8" s="160"/>
      <c r="N8" s="160"/>
      <c r="O8" s="160"/>
    </row>
    <row r="9" spans="1:23" s="29" customFormat="1" ht="12" customHeight="1">
      <c r="A9" s="20" t="s">
        <v>258</v>
      </c>
      <c r="B9" s="105">
        <v>1337</v>
      </c>
      <c r="C9" s="105">
        <v>929</v>
      </c>
      <c r="D9" s="105">
        <v>20</v>
      </c>
      <c r="E9" s="105">
        <v>0</v>
      </c>
      <c r="F9" s="105">
        <v>19</v>
      </c>
      <c r="G9" s="105">
        <v>877</v>
      </c>
      <c r="H9" s="105">
        <v>13</v>
      </c>
      <c r="I9" s="105">
        <v>408</v>
      </c>
      <c r="J9" s="105">
        <v>140</v>
      </c>
      <c r="K9" s="105">
        <v>268</v>
      </c>
      <c r="M9" s="160"/>
      <c r="N9" s="160"/>
      <c r="O9" s="160"/>
    </row>
    <row r="10" spans="1:23" s="29" customFormat="1" ht="12" customHeight="1">
      <c r="A10" s="20" t="s">
        <v>259</v>
      </c>
      <c r="B10" s="105">
        <v>1121</v>
      </c>
      <c r="C10" s="105">
        <v>825</v>
      </c>
      <c r="D10" s="105">
        <v>77</v>
      </c>
      <c r="E10" s="105">
        <v>0</v>
      </c>
      <c r="F10" s="105">
        <v>21</v>
      </c>
      <c r="G10" s="105">
        <v>697</v>
      </c>
      <c r="H10" s="105">
        <v>30</v>
      </c>
      <c r="I10" s="105">
        <v>296</v>
      </c>
      <c r="J10" s="105">
        <v>194</v>
      </c>
      <c r="K10" s="105">
        <v>102</v>
      </c>
      <c r="M10" s="160"/>
      <c r="N10" s="160"/>
      <c r="O10" s="160"/>
      <c r="W10" s="141"/>
    </row>
    <row r="11" spans="1:23" s="29" customFormat="1" ht="12" customHeight="1">
      <c r="A11" s="42" t="s">
        <v>260</v>
      </c>
      <c r="B11" s="105">
        <v>872</v>
      </c>
      <c r="C11" s="105">
        <v>672</v>
      </c>
      <c r="D11" s="105">
        <v>166</v>
      </c>
      <c r="E11" s="105">
        <v>1</v>
      </c>
      <c r="F11" s="105">
        <v>18</v>
      </c>
      <c r="G11" s="105">
        <v>442</v>
      </c>
      <c r="H11" s="105">
        <v>45</v>
      </c>
      <c r="I11" s="105">
        <v>200</v>
      </c>
      <c r="J11" s="105">
        <v>174</v>
      </c>
      <c r="K11" s="105">
        <v>26</v>
      </c>
      <c r="M11" s="160"/>
      <c r="N11" s="160"/>
      <c r="O11" s="160"/>
      <c r="W11" s="141"/>
    </row>
    <row r="12" spans="1:23" s="29" customFormat="1" ht="12" customHeight="1">
      <c r="A12" s="20" t="s">
        <v>261</v>
      </c>
      <c r="B12" s="105">
        <v>716</v>
      </c>
      <c r="C12" s="105">
        <v>501</v>
      </c>
      <c r="D12" s="105">
        <v>195</v>
      </c>
      <c r="E12" s="105">
        <v>0</v>
      </c>
      <c r="F12" s="105">
        <v>19</v>
      </c>
      <c r="G12" s="105">
        <v>242</v>
      </c>
      <c r="H12" s="105">
        <v>45</v>
      </c>
      <c r="I12" s="105">
        <v>215</v>
      </c>
      <c r="J12" s="105">
        <v>195</v>
      </c>
      <c r="K12" s="105">
        <v>20</v>
      </c>
      <c r="M12" s="160"/>
      <c r="N12" s="160"/>
      <c r="O12" s="160"/>
      <c r="W12" s="141"/>
    </row>
    <row r="13" spans="1:23" s="29" customFormat="1" ht="12" customHeight="1">
      <c r="A13" s="20" t="s">
        <v>262</v>
      </c>
      <c r="B13" s="105">
        <v>562</v>
      </c>
      <c r="C13" s="105">
        <v>360</v>
      </c>
      <c r="D13" s="105">
        <v>189</v>
      </c>
      <c r="E13" s="105">
        <v>0</v>
      </c>
      <c r="F13" s="105">
        <v>16</v>
      </c>
      <c r="G13" s="105">
        <v>118</v>
      </c>
      <c r="H13" s="105">
        <v>37</v>
      </c>
      <c r="I13" s="105">
        <v>202</v>
      </c>
      <c r="J13" s="105">
        <v>193</v>
      </c>
      <c r="K13" s="105">
        <v>9</v>
      </c>
      <c r="M13" s="160"/>
      <c r="N13" s="160"/>
      <c r="O13" s="160"/>
      <c r="W13" s="141"/>
    </row>
    <row r="14" spans="1:23" s="29" customFormat="1" ht="12" customHeight="1">
      <c r="A14" s="20" t="s">
        <v>263</v>
      </c>
      <c r="B14" s="105">
        <v>618</v>
      </c>
      <c r="C14" s="105">
        <v>362</v>
      </c>
      <c r="D14" s="105">
        <v>184</v>
      </c>
      <c r="E14" s="105">
        <v>0</v>
      </c>
      <c r="F14" s="105">
        <v>26</v>
      </c>
      <c r="G14" s="105">
        <v>103</v>
      </c>
      <c r="H14" s="105">
        <v>49</v>
      </c>
      <c r="I14" s="105">
        <v>256</v>
      </c>
      <c r="J14" s="105">
        <v>250</v>
      </c>
      <c r="K14" s="105">
        <v>6</v>
      </c>
      <c r="M14" s="160"/>
      <c r="N14" s="160"/>
      <c r="O14" s="160"/>
      <c r="W14" s="141"/>
    </row>
    <row r="15" spans="1:23" s="29" customFormat="1" ht="12" customHeight="1">
      <c r="A15" s="20" t="s">
        <v>264</v>
      </c>
      <c r="B15" s="105">
        <v>475</v>
      </c>
      <c r="C15" s="105">
        <v>308</v>
      </c>
      <c r="D15" s="105">
        <v>181</v>
      </c>
      <c r="E15" s="105">
        <v>0</v>
      </c>
      <c r="F15" s="105">
        <v>38</v>
      </c>
      <c r="G15" s="105">
        <v>54</v>
      </c>
      <c r="H15" s="105">
        <v>35</v>
      </c>
      <c r="I15" s="105">
        <v>167</v>
      </c>
      <c r="J15" s="105">
        <v>163</v>
      </c>
      <c r="K15" s="105">
        <v>4</v>
      </c>
      <c r="M15" s="160"/>
      <c r="N15" s="160"/>
      <c r="O15" s="160"/>
      <c r="W15" s="141"/>
    </row>
    <row r="16" spans="1:23" s="29" customFormat="1" ht="12" customHeight="1">
      <c r="A16" s="20" t="s">
        <v>257</v>
      </c>
      <c r="B16" s="105">
        <v>374</v>
      </c>
      <c r="C16" s="105">
        <v>116</v>
      </c>
      <c r="D16" s="105">
        <v>53</v>
      </c>
      <c r="E16" s="105">
        <v>1</v>
      </c>
      <c r="F16" s="105">
        <v>8</v>
      </c>
      <c r="G16" s="105">
        <v>42</v>
      </c>
      <c r="H16" s="105">
        <v>12</v>
      </c>
      <c r="I16" s="105">
        <v>258</v>
      </c>
      <c r="J16" s="105">
        <v>255</v>
      </c>
      <c r="K16" s="105">
        <v>3</v>
      </c>
      <c r="M16" s="160"/>
      <c r="N16" s="160"/>
      <c r="O16" s="160"/>
      <c r="W16" s="141"/>
    </row>
    <row r="17" spans="1:23" s="29" customFormat="1" ht="12" customHeight="1">
      <c r="A17" s="20" t="s">
        <v>119</v>
      </c>
      <c r="B17" s="105">
        <v>38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38</v>
      </c>
      <c r="J17" s="105">
        <v>38</v>
      </c>
      <c r="K17" s="105">
        <v>0</v>
      </c>
      <c r="M17" s="160"/>
      <c r="N17" s="160"/>
      <c r="O17" s="160"/>
      <c r="W17" s="141"/>
    </row>
    <row r="18" spans="1:23" s="29" customFormat="1" ht="12" customHeight="1">
      <c r="A18" s="104" t="s">
        <v>14</v>
      </c>
      <c r="B18" s="159">
        <f>SUM(B7:B17)</f>
        <v>8906</v>
      </c>
      <c r="C18" s="159">
        <f t="shared" ref="C18:K18" si="0">SUM(C7:C17)</f>
        <v>4774</v>
      </c>
      <c r="D18" s="159">
        <f t="shared" si="0"/>
        <v>1065</v>
      </c>
      <c r="E18" s="159">
        <f t="shared" si="0"/>
        <v>2</v>
      </c>
      <c r="F18" s="159">
        <f t="shared" si="0"/>
        <v>175</v>
      </c>
      <c r="G18" s="159">
        <f t="shared" si="0"/>
        <v>3261</v>
      </c>
      <c r="H18" s="159">
        <f t="shared" si="0"/>
        <v>271</v>
      </c>
      <c r="I18" s="159">
        <f t="shared" si="0"/>
        <v>4132</v>
      </c>
      <c r="J18" s="159">
        <f t="shared" si="0"/>
        <v>1670</v>
      </c>
      <c r="K18" s="159">
        <f t="shared" si="0"/>
        <v>2462</v>
      </c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41"/>
    </row>
    <row r="19" spans="1:23" ht="12" customHeight="1">
      <c r="A19" s="15" t="s">
        <v>18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W19" s="141"/>
    </row>
    <row r="20" spans="1:23" ht="12" customHeight="1">
      <c r="A20" s="166" t="s">
        <v>355</v>
      </c>
      <c r="N20" s="5"/>
      <c r="O20" s="5"/>
      <c r="P20" s="5"/>
      <c r="Q20" s="5"/>
      <c r="R20" s="5"/>
      <c r="W20" s="141"/>
    </row>
    <row r="21" spans="1:23" ht="12" customHeight="1">
      <c r="A21" s="37" t="s">
        <v>100</v>
      </c>
      <c r="W21" s="141"/>
    </row>
    <row r="22" spans="1:23" ht="12" customHeight="1"/>
    <row r="23" spans="1:23" ht="13.15" customHeight="1">
      <c r="A23" s="195" t="s">
        <v>404</v>
      </c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73"/>
    </row>
    <row r="24" spans="1:23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72"/>
      <c r="N24" s="150"/>
    </row>
    <row r="25" spans="1:23" ht="24.6" customHeight="1">
      <c r="M25" s="212" t="s">
        <v>403</v>
      </c>
      <c r="N25" s="213"/>
      <c r="O25" s="213"/>
      <c r="P25" s="213"/>
      <c r="Q25" s="213"/>
      <c r="R25" s="213"/>
      <c r="S25" s="102"/>
      <c r="T25" s="102"/>
    </row>
    <row r="26" spans="1:23" ht="42" customHeight="1">
      <c r="M26" s="164" t="s">
        <v>265</v>
      </c>
      <c r="N26" s="164" t="s">
        <v>353</v>
      </c>
      <c r="O26" s="164" t="s">
        <v>354</v>
      </c>
      <c r="P26" s="164" t="s">
        <v>362</v>
      </c>
      <c r="Q26" s="164" t="s">
        <v>343</v>
      </c>
      <c r="R26" s="164" t="s">
        <v>133</v>
      </c>
    </row>
    <row r="27" spans="1:23" ht="12" customHeight="1">
      <c r="M27" s="20" t="s">
        <v>255</v>
      </c>
      <c r="N27" s="105">
        <f>D7</f>
        <v>0</v>
      </c>
      <c r="O27" s="105">
        <f t="shared" ref="O27:R27" si="1">E7</f>
        <v>0</v>
      </c>
      <c r="P27" s="105">
        <f t="shared" si="1"/>
        <v>1</v>
      </c>
      <c r="Q27" s="105">
        <f t="shared" si="1"/>
        <v>42</v>
      </c>
      <c r="R27" s="105">
        <f t="shared" si="1"/>
        <v>0</v>
      </c>
      <c r="S27" s="125"/>
      <c r="T27" s="125"/>
      <c r="U27" s="125"/>
    </row>
    <row r="28" spans="1:23" ht="12" customHeight="1">
      <c r="M28" s="20" t="s">
        <v>256</v>
      </c>
      <c r="N28" s="105">
        <f t="shared" ref="N28:N36" si="2">D8</f>
        <v>0</v>
      </c>
      <c r="O28" s="105">
        <f t="shared" ref="O28:O36" si="3">E8</f>
        <v>0</v>
      </c>
      <c r="P28" s="105">
        <f t="shared" ref="P28:P36" si="4">F8</f>
        <v>9</v>
      </c>
      <c r="Q28" s="105">
        <f t="shared" ref="Q28:Q36" si="5">G8</f>
        <v>644</v>
      </c>
      <c r="R28" s="105">
        <f t="shared" ref="R28:R36" si="6">H8</f>
        <v>5</v>
      </c>
      <c r="S28" s="125"/>
      <c r="T28" s="125"/>
      <c r="U28" s="125"/>
    </row>
    <row r="29" spans="1:23" ht="12" customHeight="1">
      <c r="M29" s="20" t="s">
        <v>258</v>
      </c>
      <c r="N29" s="105">
        <f t="shared" si="2"/>
        <v>20</v>
      </c>
      <c r="O29" s="105">
        <f t="shared" si="3"/>
        <v>0</v>
      </c>
      <c r="P29" s="105">
        <f t="shared" si="4"/>
        <v>19</v>
      </c>
      <c r="Q29" s="105">
        <f t="shared" si="5"/>
        <v>877</v>
      </c>
      <c r="R29" s="105">
        <f t="shared" si="6"/>
        <v>13</v>
      </c>
      <c r="S29" s="125"/>
      <c r="T29" s="125"/>
      <c r="U29" s="125"/>
    </row>
    <row r="30" spans="1:23" ht="12" customHeight="1">
      <c r="M30" s="20" t="s">
        <v>259</v>
      </c>
      <c r="N30" s="105">
        <f t="shared" si="2"/>
        <v>77</v>
      </c>
      <c r="O30" s="105">
        <f t="shared" si="3"/>
        <v>0</v>
      </c>
      <c r="P30" s="105">
        <f t="shared" si="4"/>
        <v>21</v>
      </c>
      <c r="Q30" s="105">
        <f t="shared" si="5"/>
        <v>697</v>
      </c>
      <c r="R30" s="105">
        <f t="shared" si="6"/>
        <v>30</v>
      </c>
      <c r="S30" s="125"/>
      <c r="T30" s="125"/>
      <c r="U30" s="125"/>
    </row>
    <row r="31" spans="1:23" ht="12" customHeight="1">
      <c r="M31" s="20" t="s">
        <v>260</v>
      </c>
      <c r="N31" s="105">
        <f t="shared" si="2"/>
        <v>166</v>
      </c>
      <c r="O31" s="105">
        <f t="shared" si="3"/>
        <v>1</v>
      </c>
      <c r="P31" s="105">
        <f t="shared" si="4"/>
        <v>18</v>
      </c>
      <c r="Q31" s="105">
        <f t="shared" si="5"/>
        <v>442</v>
      </c>
      <c r="R31" s="105">
        <f t="shared" si="6"/>
        <v>45</v>
      </c>
      <c r="S31" s="125"/>
      <c r="T31" s="125"/>
      <c r="U31" s="125"/>
    </row>
    <row r="32" spans="1:23" ht="12" customHeight="1">
      <c r="M32" s="20" t="s">
        <v>261</v>
      </c>
      <c r="N32" s="105">
        <f t="shared" si="2"/>
        <v>195</v>
      </c>
      <c r="O32" s="105">
        <f t="shared" si="3"/>
        <v>0</v>
      </c>
      <c r="P32" s="105">
        <f t="shared" si="4"/>
        <v>19</v>
      </c>
      <c r="Q32" s="105">
        <f t="shared" si="5"/>
        <v>242</v>
      </c>
      <c r="R32" s="105">
        <f t="shared" si="6"/>
        <v>45</v>
      </c>
      <c r="S32" s="125"/>
      <c r="T32" s="125"/>
      <c r="U32" s="125"/>
    </row>
    <row r="33" spans="10:21" ht="12" customHeight="1">
      <c r="M33" s="20" t="s">
        <v>262</v>
      </c>
      <c r="N33" s="105">
        <f t="shared" si="2"/>
        <v>189</v>
      </c>
      <c r="O33" s="105">
        <f t="shared" si="3"/>
        <v>0</v>
      </c>
      <c r="P33" s="105">
        <f t="shared" si="4"/>
        <v>16</v>
      </c>
      <c r="Q33" s="105">
        <f t="shared" si="5"/>
        <v>118</v>
      </c>
      <c r="R33" s="105">
        <f t="shared" si="6"/>
        <v>37</v>
      </c>
      <c r="S33" s="125"/>
      <c r="T33" s="125"/>
      <c r="U33" s="125"/>
    </row>
    <row r="34" spans="10:21" ht="12" customHeight="1">
      <c r="M34" s="20" t="s">
        <v>263</v>
      </c>
      <c r="N34" s="105">
        <f t="shared" ref="N34:R35" si="7">D14</f>
        <v>184</v>
      </c>
      <c r="O34" s="105">
        <f t="shared" si="7"/>
        <v>0</v>
      </c>
      <c r="P34" s="105">
        <f t="shared" si="7"/>
        <v>26</v>
      </c>
      <c r="Q34" s="105">
        <f t="shared" si="7"/>
        <v>103</v>
      </c>
      <c r="R34" s="105">
        <f t="shared" si="7"/>
        <v>49</v>
      </c>
      <c r="S34" s="125"/>
      <c r="T34" s="125"/>
      <c r="U34" s="125"/>
    </row>
    <row r="35" spans="10:21" ht="12" customHeight="1">
      <c r="M35" s="20" t="s">
        <v>264</v>
      </c>
      <c r="N35" s="105">
        <f t="shared" si="7"/>
        <v>181</v>
      </c>
      <c r="O35" s="105">
        <f t="shared" si="7"/>
        <v>0</v>
      </c>
      <c r="P35" s="105">
        <f t="shared" si="7"/>
        <v>38</v>
      </c>
      <c r="Q35" s="105">
        <f t="shared" si="7"/>
        <v>54</v>
      </c>
      <c r="R35" s="105">
        <f t="shared" si="7"/>
        <v>35</v>
      </c>
      <c r="S35" s="125"/>
      <c r="T35" s="125"/>
      <c r="U35" s="125"/>
    </row>
    <row r="36" spans="10:21" ht="12" customHeight="1">
      <c r="M36" s="20" t="s">
        <v>257</v>
      </c>
      <c r="N36" s="105">
        <f t="shared" si="2"/>
        <v>53</v>
      </c>
      <c r="O36" s="105">
        <f t="shared" si="3"/>
        <v>1</v>
      </c>
      <c r="P36" s="105">
        <f t="shared" si="4"/>
        <v>8</v>
      </c>
      <c r="Q36" s="105">
        <f t="shared" si="5"/>
        <v>42</v>
      </c>
      <c r="R36" s="105">
        <f t="shared" si="6"/>
        <v>12</v>
      </c>
      <c r="S36" s="125"/>
      <c r="T36" s="125"/>
      <c r="U36" s="125"/>
    </row>
    <row r="39" spans="10:21">
      <c r="L39" s="10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4"/>
      <c r="D59" s="44"/>
      <c r="E59" s="44"/>
      <c r="F59" s="44"/>
      <c r="G59" s="44"/>
      <c r="H59" s="32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46" customWidth="1"/>
    <col min="3" max="9" width="8.28515625" customWidth="1"/>
  </cols>
  <sheetData>
    <row r="1" spans="1:13" ht="25.15" customHeight="1">
      <c r="A1" s="195" t="s">
        <v>405</v>
      </c>
      <c r="B1" s="209"/>
      <c r="C1" s="209"/>
      <c r="D1" s="209"/>
      <c r="E1" s="209"/>
      <c r="F1" s="209"/>
      <c r="G1" s="209"/>
      <c r="H1" s="209"/>
      <c r="I1" s="209"/>
    </row>
    <row r="2" spans="1:13">
      <c r="A2" s="64"/>
      <c r="B2" s="144"/>
      <c r="C2" s="64"/>
      <c r="D2" s="35"/>
      <c r="E2" s="64"/>
      <c r="F2" s="64"/>
      <c r="G2" s="64"/>
      <c r="H2" s="28"/>
      <c r="J2" s="150"/>
    </row>
    <row r="3" spans="1:13" s="29" customFormat="1" ht="24.75" customHeight="1">
      <c r="A3" s="198" t="s">
        <v>300</v>
      </c>
      <c r="B3" s="199"/>
      <c r="C3" s="203" t="s">
        <v>142</v>
      </c>
      <c r="D3" s="200" t="s">
        <v>104</v>
      </c>
      <c r="E3" s="207"/>
      <c r="F3" s="207"/>
      <c r="G3" s="200" t="s">
        <v>105</v>
      </c>
      <c r="H3" s="207"/>
      <c r="I3" s="207"/>
    </row>
    <row r="4" spans="1:13" s="29" customFormat="1" ht="29.25" customHeight="1">
      <c r="A4" s="198"/>
      <c r="B4" s="199"/>
      <c r="C4" s="215"/>
      <c r="D4" s="18" t="s">
        <v>92</v>
      </c>
      <c r="E4" s="18" t="s">
        <v>107</v>
      </c>
      <c r="F4" s="18" t="s">
        <v>106</v>
      </c>
      <c r="G4" s="18" t="s">
        <v>92</v>
      </c>
      <c r="H4" s="18" t="s">
        <v>107</v>
      </c>
      <c r="I4" s="17" t="s">
        <v>106</v>
      </c>
    </row>
    <row r="5" spans="1:13" s="29" customFormat="1" ht="12" customHeight="1">
      <c r="A5" s="170"/>
      <c r="B5" s="143"/>
      <c r="C5" s="71"/>
      <c r="D5" s="19"/>
      <c r="E5" s="19"/>
      <c r="F5" s="19"/>
      <c r="G5" s="19"/>
      <c r="H5" s="19"/>
      <c r="I5" s="19"/>
    </row>
    <row r="6" spans="1:13" s="29" customFormat="1" ht="12" customHeight="1">
      <c r="A6" s="173"/>
      <c r="B6" s="20"/>
      <c r="C6" s="202" t="s">
        <v>48</v>
      </c>
      <c r="D6" s="202"/>
      <c r="E6" s="202"/>
      <c r="F6" s="202"/>
      <c r="G6" s="202"/>
      <c r="H6" s="202"/>
      <c r="I6" s="202"/>
    </row>
    <row r="7" spans="1:13" s="29" customFormat="1" ht="12" customHeight="1">
      <c r="A7" s="169" t="s">
        <v>353</v>
      </c>
      <c r="B7" s="20" t="s">
        <v>291</v>
      </c>
      <c r="C7" s="105">
        <v>660</v>
      </c>
      <c r="D7" s="105">
        <v>563</v>
      </c>
      <c r="E7" s="105">
        <v>465</v>
      </c>
      <c r="F7" s="105">
        <v>98</v>
      </c>
      <c r="G7" s="105">
        <v>97</v>
      </c>
      <c r="H7" s="105">
        <v>62</v>
      </c>
      <c r="I7" s="105">
        <v>35</v>
      </c>
      <c r="J7" s="34"/>
      <c r="K7" s="160"/>
      <c r="L7" s="160"/>
      <c r="M7" s="160"/>
    </row>
    <row r="8" spans="1:13" s="29" customFormat="1" ht="12" customHeight="1">
      <c r="A8" s="24"/>
      <c r="B8" s="20" t="s">
        <v>51</v>
      </c>
      <c r="C8" s="105">
        <v>235</v>
      </c>
      <c r="D8" s="105">
        <v>213</v>
      </c>
      <c r="E8" s="105">
        <v>168</v>
      </c>
      <c r="F8" s="105">
        <v>45</v>
      </c>
      <c r="G8" s="105">
        <v>22</v>
      </c>
      <c r="H8" s="105">
        <v>7</v>
      </c>
      <c r="I8" s="105">
        <v>15</v>
      </c>
      <c r="J8" s="34"/>
      <c r="K8" s="160"/>
      <c r="L8" s="160"/>
      <c r="M8" s="160"/>
    </row>
    <row r="9" spans="1:13" s="29" customFormat="1" ht="12" customHeight="1">
      <c r="A9" s="169" t="s">
        <v>365</v>
      </c>
      <c r="B9" s="20" t="s">
        <v>291</v>
      </c>
      <c r="C9" s="105">
        <v>1</v>
      </c>
      <c r="D9" s="105">
        <v>1</v>
      </c>
      <c r="E9" s="105">
        <v>1</v>
      </c>
      <c r="F9" s="105">
        <v>0</v>
      </c>
      <c r="G9" s="105">
        <v>0</v>
      </c>
      <c r="H9" s="105">
        <v>0</v>
      </c>
      <c r="I9" s="105">
        <v>0</v>
      </c>
      <c r="J9" s="34"/>
      <c r="K9" s="160"/>
      <c r="L9" s="160"/>
      <c r="M9" s="160"/>
    </row>
    <row r="10" spans="1:13" s="29" customFormat="1" ht="12" customHeight="1">
      <c r="A10" s="169" t="s">
        <v>364</v>
      </c>
      <c r="B10" s="20" t="s">
        <v>51</v>
      </c>
      <c r="C10" s="105">
        <v>1</v>
      </c>
      <c r="D10" s="105">
        <v>1</v>
      </c>
      <c r="E10" s="105">
        <v>1</v>
      </c>
      <c r="F10" s="105">
        <v>0</v>
      </c>
      <c r="G10" s="105">
        <v>0</v>
      </c>
      <c r="H10" s="105">
        <v>0</v>
      </c>
      <c r="I10" s="105">
        <v>0</v>
      </c>
      <c r="J10" s="34"/>
      <c r="K10" s="160"/>
      <c r="L10" s="160"/>
      <c r="M10" s="160"/>
    </row>
    <row r="11" spans="1:13" s="29" customFormat="1" ht="12" customHeight="1">
      <c r="A11" s="169" t="s">
        <v>116</v>
      </c>
      <c r="B11" s="20" t="s">
        <v>291</v>
      </c>
      <c r="C11" s="105">
        <v>160</v>
      </c>
      <c r="D11" s="105">
        <v>109</v>
      </c>
      <c r="E11" s="105">
        <v>81</v>
      </c>
      <c r="F11" s="105">
        <v>28</v>
      </c>
      <c r="G11" s="105">
        <v>51</v>
      </c>
      <c r="H11" s="105">
        <v>18</v>
      </c>
      <c r="I11" s="105">
        <v>33</v>
      </c>
      <c r="J11" s="34"/>
      <c r="K11" s="160"/>
      <c r="L11" s="160"/>
      <c r="M11" s="160"/>
    </row>
    <row r="12" spans="1:13" s="29" customFormat="1" ht="12" customHeight="1">
      <c r="A12" s="169" t="s">
        <v>337</v>
      </c>
      <c r="B12" s="20" t="s">
        <v>51</v>
      </c>
      <c r="C12" s="105">
        <v>72</v>
      </c>
      <c r="D12" s="105">
        <v>46</v>
      </c>
      <c r="E12" s="105">
        <v>30</v>
      </c>
      <c r="F12" s="105">
        <v>16</v>
      </c>
      <c r="G12" s="105">
        <v>26</v>
      </c>
      <c r="H12" s="105">
        <v>8</v>
      </c>
      <c r="I12" s="105">
        <v>18</v>
      </c>
      <c r="J12" s="34"/>
      <c r="K12" s="160"/>
      <c r="L12" s="160"/>
      <c r="M12" s="160"/>
    </row>
    <row r="13" spans="1:13" s="29" customFormat="1" ht="12" customHeight="1">
      <c r="A13" s="169" t="s">
        <v>335</v>
      </c>
      <c r="B13" s="20" t="s">
        <v>291</v>
      </c>
      <c r="C13" s="105">
        <v>2557</v>
      </c>
      <c r="D13" s="105">
        <v>1104</v>
      </c>
      <c r="E13" s="105">
        <v>195</v>
      </c>
      <c r="F13" s="105">
        <v>909</v>
      </c>
      <c r="G13" s="105">
        <v>1453</v>
      </c>
      <c r="H13" s="105">
        <v>96</v>
      </c>
      <c r="I13" s="105">
        <v>1357</v>
      </c>
      <c r="J13" s="34"/>
      <c r="K13" s="160"/>
      <c r="L13" s="160"/>
      <c r="M13" s="160"/>
    </row>
    <row r="14" spans="1:13" s="29" customFormat="1" ht="12" customHeight="1">
      <c r="A14" s="169"/>
      <c r="B14" s="20" t="s">
        <v>51</v>
      </c>
      <c r="C14" s="105">
        <v>1254</v>
      </c>
      <c r="D14" s="105">
        <v>428</v>
      </c>
      <c r="E14" s="105">
        <v>93</v>
      </c>
      <c r="F14" s="105">
        <v>335</v>
      </c>
      <c r="G14" s="105">
        <v>826</v>
      </c>
      <c r="H14" s="105">
        <v>68</v>
      </c>
      <c r="I14" s="105">
        <v>758</v>
      </c>
      <c r="J14" s="34"/>
      <c r="K14" s="160"/>
      <c r="L14" s="160"/>
      <c r="M14" s="160"/>
    </row>
    <row r="15" spans="1:13" s="29" customFormat="1" ht="12" customHeight="1">
      <c r="A15" s="169" t="s">
        <v>108</v>
      </c>
      <c r="B15" s="20" t="s">
        <v>291</v>
      </c>
      <c r="C15" s="105">
        <v>132</v>
      </c>
      <c r="D15" s="105">
        <v>88</v>
      </c>
      <c r="E15" s="105">
        <v>76</v>
      </c>
      <c r="F15" s="105">
        <v>12</v>
      </c>
      <c r="G15" s="105">
        <v>44</v>
      </c>
      <c r="H15" s="105">
        <v>29</v>
      </c>
      <c r="I15" s="105">
        <v>15</v>
      </c>
      <c r="J15" s="34"/>
      <c r="K15" s="160"/>
      <c r="L15" s="160"/>
      <c r="M15" s="160"/>
    </row>
    <row r="16" spans="1:13" s="29" customFormat="1" ht="12" customHeight="1">
      <c r="A16" s="169" t="s">
        <v>109</v>
      </c>
      <c r="B16" s="20" t="s">
        <v>51</v>
      </c>
      <c r="C16" s="105">
        <v>75</v>
      </c>
      <c r="D16" s="105">
        <v>47</v>
      </c>
      <c r="E16" s="105">
        <v>38</v>
      </c>
      <c r="F16" s="105">
        <v>9</v>
      </c>
      <c r="G16" s="105">
        <v>28</v>
      </c>
      <c r="H16" s="105">
        <v>18</v>
      </c>
      <c r="I16" s="105">
        <v>10</v>
      </c>
      <c r="J16" s="34"/>
      <c r="K16" s="160"/>
      <c r="L16" s="160"/>
      <c r="M16" s="160"/>
    </row>
    <row r="17" spans="1:16" s="29" customFormat="1" ht="12" customHeight="1">
      <c r="A17" s="174" t="s">
        <v>61</v>
      </c>
      <c r="B17" s="20" t="s">
        <v>291</v>
      </c>
      <c r="C17" s="105">
        <v>3510</v>
      </c>
      <c r="D17" s="105">
        <v>1865</v>
      </c>
      <c r="E17" s="105">
        <v>818</v>
      </c>
      <c r="F17" s="105">
        <v>1047</v>
      </c>
      <c r="G17" s="105">
        <v>1645</v>
      </c>
      <c r="H17" s="105">
        <v>205</v>
      </c>
      <c r="I17" s="105">
        <v>1440</v>
      </c>
      <c r="J17" s="141"/>
      <c r="K17" s="160"/>
      <c r="L17" s="160"/>
      <c r="M17" s="160"/>
      <c r="N17" s="141"/>
      <c r="O17" s="141"/>
      <c r="P17" s="141"/>
    </row>
    <row r="18" spans="1:16" s="29" customFormat="1" ht="12" customHeight="1">
      <c r="A18" s="169"/>
      <c r="B18" s="20" t="s">
        <v>51</v>
      </c>
      <c r="C18" s="105">
        <v>1637</v>
      </c>
      <c r="D18" s="105">
        <v>735</v>
      </c>
      <c r="E18" s="105">
        <v>330</v>
      </c>
      <c r="F18" s="105">
        <v>405</v>
      </c>
      <c r="G18" s="105">
        <v>902</v>
      </c>
      <c r="H18" s="105">
        <v>101</v>
      </c>
      <c r="I18" s="105">
        <v>801</v>
      </c>
      <c r="J18" s="141"/>
      <c r="K18" s="141"/>
      <c r="L18" s="141"/>
      <c r="M18" s="141"/>
      <c r="N18" s="141"/>
      <c r="O18" s="141"/>
      <c r="P18" s="141"/>
    </row>
    <row r="19" spans="1:16" s="29" customFormat="1" ht="12" customHeight="1">
      <c r="A19" s="169"/>
      <c r="B19" s="20"/>
      <c r="C19" s="62"/>
      <c r="D19" s="62"/>
      <c r="E19" s="62"/>
      <c r="F19" s="62"/>
      <c r="G19" s="62"/>
      <c r="H19" s="62"/>
      <c r="I19" s="62"/>
    </row>
    <row r="20" spans="1:16" ht="12" customHeight="1">
      <c r="A20" s="173"/>
      <c r="B20" s="20"/>
      <c r="C20" s="210" t="s">
        <v>73</v>
      </c>
      <c r="D20" s="210"/>
      <c r="E20" s="210"/>
      <c r="F20" s="210"/>
      <c r="G20" s="210"/>
      <c r="H20" s="210"/>
      <c r="I20" s="210"/>
    </row>
    <row r="21" spans="1:16" ht="12" customHeight="1">
      <c r="A21" s="169" t="s">
        <v>353</v>
      </c>
      <c r="B21" s="20" t="s">
        <v>291</v>
      </c>
      <c r="C21" s="105">
        <v>394</v>
      </c>
      <c r="D21" s="105">
        <v>327</v>
      </c>
      <c r="E21" s="105">
        <v>287</v>
      </c>
      <c r="F21" s="105">
        <v>40</v>
      </c>
      <c r="G21" s="105">
        <v>67</v>
      </c>
      <c r="H21" s="105">
        <v>51</v>
      </c>
      <c r="I21" s="105">
        <v>16</v>
      </c>
      <c r="K21" s="140"/>
      <c r="L21" s="140"/>
      <c r="M21" s="140"/>
    </row>
    <row r="22" spans="1:16" ht="12" customHeight="1">
      <c r="A22" s="24"/>
      <c r="B22" s="20" t="s">
        <v>51</v>
      </c>
      <c r="C22" s="105">
        <v>121</v>
      </c>
      <c r="D22" s="105">
        <v>95</v>
      </c>
      <c r="E22" s="105">
        <v>84</v>
      </c>
      <c r="F22" s="105">
        <v>11</v>
      </c>
      <c r="G22" s="105">
        <v>26</v>
      </c>
      <c r="H22" s="105">
        <v>23</v>
      </c>
      <c r="I22" s="105">
        <v>3</v>
      </c>
      <c r="K22" s="140"/>
      <c r="L22" s="140"/>
      <c r="M22" s="140"/>
    </row>
    <row r="23" spans="1:16" s="29" customFormat="1" ht="12" customHeight="1">
      <c r="A23" s="169" t="s">
        <v>365</v>
      </c>
      <c r="B23" s="20" t="s">
        <v>291</v>
      </c>
      <c r="C23" s="105">
        <v>1</v>
      </c>
      <c r="D23" s="105">
        <v>0</v>
      </c>
      <c r="E23" s="105">
        <v>0</v>
      </c>
      <c r="F23" s="105">
        <v>0</v>
      </c>
      <c r="G23" s="105">
        <v>1</v>
      </c>
      <c r="H23" s="105">
        <v>1</v>
      </c>
      <c r="I23" s="105">
        <v>0</v>
      </c>
      <c r="J23" s="34"/>
      <c r="K23" s="140"/>
      <c r="L23" s="140"/>
      <c r="M23" s="140"/>
    </row>
    <row r="24" spans="1:16" s="29" customFormat="1" ht="12" customHeight="1">
      <c r="A24" s="169" t="s">
        <v>364</v>
      </c>
      <c r="B24" s="20" t="s">
        <v>51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34"/>
      <c r="K24" s="140"/>
      <c r="L24" s="140"/>
      <c r="M24" s="140"/>
    </row>
    <row r="25" spans="1:16" ht="12" customHeight="1">
      <c r="A25" s="169" t="s">
        <v>116</v>
      </c>
      <c r="B25" s="20" t="s">
        <v>291</v>
      </c>
      <c r="C25" s="105">
        <v>11</v>
      </c>
      <c r="D25" s="105">
        <v>5</v>
      </c>
      <c r="E25" s="105">
        <v>5</v>
      </c>
      <c r="F25" s="105">
        <v>0</v>
      </c>
      <c r="G25" s="105">
        <v>6</v>
      </c>
      <c r="H25" s="105">
        <v>3</v>
      </c>
      <c r="I25" s="105">
        <v>3</v>
      </c>
      <c r="K25" s="140"/>
      <c r="L25" s="140"/>
      <c r="M25" s="140"/>
    </row>
    <row r="26" spans="1:16" ht="12" customHeight="1">
      <c r="A26" s="169" t="s">
        <v>337</v>
      </c>
      <c r="B26" s="20" t="s">
        <v>51</v>
      </c>
      <c r="C26" s="105">
        <v>4</v>
      </c>
      <c r="D26" s="105">
        <v>0</v>
      </c>
      <c r="E26" s="105">
        <v>0</v>
      </c>
      <c r="F26" s="105">
        <v>0</v>
      </c>
      <c r="G26" s="105">
        <v>4</v>
      </c>
      <c r="H26" s="105">
        <v>1</v>
      </c>
      <c r="I26" s="105">
        <v>3</v>
      </c>
      <c r="K26" s="140"/>
      <c r="L26" s="140"/>
      <c r="M26" s="140"/>
    </row>
    <row r="27" spans="1:16" s="29" customFormat="1" ht="12" customHeight="1">
      <c r="A27" s="169" t="s">
        <v>335</v>
      </c>
      <c r="B27" s="20" t="s">
        <v>291</v>
      </c>
      <c r="C27" s="105">
        <v>703</v>
      </c>
      <c r="D27" s="105">
        <v>146</v>
      </c>
      <c r="E27" s="105">
        <v>43</v>
      </c>
      <c r="F27" s="105">
        <v>103</v>
      </c>
      <c r="G27" s="105">
        <v>557</v>
      </c>
      <c r="H27" s="105">
        <v>51</v>
      </c>
      <c r="I27" s="105">
        <v>506</v>
      </c>
      <c r="J27" s="34"/>
      <c r="K27" s="140"/>
      <c r="L27" s="140"/>
      <c r="M27" s="140"/>
    </row>
    <row r="28" spans="1:16" s="29" customFormat="1" ht="12" customHeight="1">
      <c r="A28" s="169"/>
      <c r="B28" s="20" t="s">
        <v>51</v>
      </c>
      <c r="C28" s="105">
        <v>343</v>
      </c>
      <c r="D28" s="105">
        <v>52</v>
      </c>
      <c r="E28" s="105">
        <v>18</v>
      </c>
      <c r="F28" s="105">
        <v>34</v>
      </c>
      <c r="G28" s="105">
        <v>291</v>
      </c>
      <c r="H28" s="105">
        <v>36</v>
      </c>
      <c r="I28" s="105">
        <v>255</v>
      </c>
      <c r="J28" s="34"/>
      <c r="K28" s="140"/>
      <c r="L28" s="140"/>
      <c r="M28" s="140"/>
    </row>
    <row r="29" spans="1:16" ht="12" customHeight="1">
      <c r="A29" s="169" t="s">
        <v>108</v>
      </c>
      <c r="B29" s="20" t="s">
        <v>291</v>
      </c>
      <c r="C29" s="105">
        <v>51</v>
      </c>
      <c r="D29" s="105">
        <v>28</v>
      </c>
      <c r="E29" s="105">
        <v>24</v>
      </c>
      <c r="F29" s="105">
        <v>4</v>
      </c>
      <c r="G29" s="105">
        <v>23</v>
      </c>
      <c r="H29" s="105">
        <v>16</v>
      </c>
      <c r="I29" s="105">
        <v>7</v>
      </c>
      <c r="K29" s="140"/>
      <c r="L29" s="140"/>
      <c r="M29" s="140"/>
    </row>
    <row r="30" spans="1:16" ht="12" customHeight="1">
      <c r="A30" s="169" t="s">
        <v>109</v>
      </c>
      <c r="B30" s="20" t="s">
        <v>51</v>
      </c>
      <c r="C30" s="105">
        <v>19</v>
      </c>
      <c r="D30" s="105">
        <v>10</v>
      </c>
      <c r="E30" s="105">
        <v>9</v>
      </c>
      <c r="F30" s="105">
        <v>1</v>
      </c>
      <c r="G30" s="105">
        <v>9</v>
      </c>
      <c r="H30" s="105">
        <v>8</v>
      </c>
      <c r="I30" s="105">
        <v>1</v>
      </c>
      <c r="K30" s="140"/>
      <c r="L30" s="140"/>
      <c r="M30" s="140"/>
    </row>
    <row r="31" spans="1:16" ht="12" customHeight="1">
      <c r="A31" s="174" t="s">
        <v>61</v>
      </c>
      <c r="B31" s="20" t="s">
        <v>291</v>
      </c>
      <c r="C31" s="105">
        <v>1160</v>
      </c>
      <c r="D31" s="105">
        <v>506</v>
      </c>
      <c r="E31" s="105">
        <v>359</v>
      </c>
      <c r="F31" s="105">
        <v>147</v>
      </c>
      <c r="G31" s="105">
        <v>654</v>
      </c>
      <c r="H31" s="105">
        <v>122</v>
      </c>
      <c r="I31" s="105">
        <v>532</v>
      </c>
      <c r="J31" s="70"/>
      <c r="K31" s="140"/>
      <c r="L31" s="140"/>
      <c r="M31" s="140"/>
      <c r="N31" s="70"/>
      <c r="O31" s="70"/>
      <c r="P31" s="70"/>
    </row>
    <row r="32" spans="1:16" ht="12" customHeight="1">
      <c r="A32" s="169"/>
      <c r="B32" s="20" t="s">
        <v>51</v>
      </c>
      <c r="C32" s="105">
        <v>487</v>
      </c>
      <c r="D32" s="105">
        <v>157</v>
      </c>
      <c r="E32" s="105">
        <v>111</v>
      </c>
      <c r="F32" s="105">
        <v>46</v>
      </c>
      <c r="G32" s="105">
        <v>330</v>
      </c>
      <c r="H32" s="105">
        <v>68</v>
      </c>
      <c r="I32" s="105">
        <v>262</v>
      </c>
      <c r="J32" s="70"/>
      <c r="K32" s="140"/>
      <c r="L32" s="140"/>
      <c r="M32" s="140"/>
      <c r="N32" s="70"/>
      <c r="O32" s="70"/>
      <c r="P32" s="70"/>
    </row>
    <row r="33" spans="1:16" ht="12" customHeight="1">
      <c r="A33" s="169"/>
      <c r="B33" s="20"/>
      <c r="C33" s="62"/>
      <c r="D33" s="62"/>
      <c r="E33" s="62"/>
      <c r="F33" s="62"/>
      <c r="G33" s="62"/>
      <c r="H33" s="62"/>
      <c r="I33" s="62"/>
      <c r="K33" s="140"/>
      <c r="L33" s="140"/>
      <c r="M33" s="140"/>
    </row>
    <row r="34" spans="1:16" ht="12" customHeight="1">
      <c r="A34" s="173"/>
      <c r="B34" s="20"/>
      <c r="C34" s="210" t="s">
        <v>115</v>
      </c>
      <c r="D34" s="210"/>
      <c r="E34" s="210"/>
      <c r="F34" s="210"/>
      <c r="G34" s="210"/>
      <c r="H34" s="210"/>
      <c r="I34" s="210"/>
      <c r="K34" s="140"/>
      <c r="L34" s="140"/>
      <c r="M34" s="140"/>
    </row>
    <row r="35" spans="1:16" ht="12" customHeight="1">
      <c r="A35" s="169" t="s">
        <v>353</v>
      </c>
      <c r="B35" s="20" t="s">
        <v>291</v>
      </c>
      <c r="C35" s="105">
        <v>11</v>
      </c>
      <c r="D35" s="105">
        <v>11</v>
      </c>
      <c r="E35" s="105">
        <v>7</v>
      </c>
      <c r="F35" s="105">
        <v>4</v>
      </c>
      <c r="G35" s="105">
        <v>0</v>
      </c>
      <c r="H35" s="105">
        <v>0</v>
      </c>
      <c r="I35" s="105">
        <v>0</v>
      </c>
      <c r="K35" s="140"/>
      <c r="L35" s="140"/>
      <c r="M35" s="140"/>
    </row>
    <row r="36" spans="1:16" ht="12" customHeight="1">
      <c r="A36" s="24"/>
      <c r="B36" s="20" t="s">
        <v>51</v>
      </c>
      <c r="C36" s="105">
        <v>3</v>
      </c>
      <c r="D36" s="105">
        <v>3</v>
      </c>
      <c r="E36" s="105">
        <v>1</v>
      </c>
      <c r="F36" s="105">
        <v>2</v>
      </c>
      <c r="G36" s="105">
        <v>0</v>
      </c>
      <c r="H36" s="105">
        <v>0</v>
      </c>
      <c r="I36" s="105">
        <v>0</v>
      </c>
      <c r="K36" s="140"/>
      <c r="L36" s="140"/>
      <c r="M36" s="140"/>
    </row>
    <row r="37" spans="1:16" ht="12" customHeight="1">
      <c r="A37" s="169" t="s">
        <v>116</v>
      </c>
      <c r="B37" s="20" t="s">
        <v>291</v>
      </c>
      <c r="C37" s="105">
        <v>4</v>
      </c>
      <c r="D37" s="105">
        <v>4</v>
      </c>
      <c r="E37" s="105">
        <v>4</v>
      </c>
      <c r="F37" s="105">
        <v>0</v>
      </c>
      <c r="G37" s="105">
        <v>0</v>
      </c>
      <c r="H37" s="105">
        <v>0</v>
      </c>
      <c r="I37" s="105">
        <v>0</v>
      </c>
      <c r="K37" s="140"/>
      <c r="L37" s="140"/>
      <c r="M37" s="140"/>
    </row>
    <row r="38" spans="1:16" ht="12" customHeight="1">
      <c r="A38" s="169" t="s">
        <v>337</v>
      </c>
      <c r="B38" s="20" t="s">
        <v>51</v>
      </c>
      <c r="C38" s="105">
        <v>1</v>
      </c>
      <c r="D38" s="105">
        <v>1</v>
      </c>
      <c r="E38" s="105">
        <v>1</v>
      </c>
      <c r="F38" s="105">
        <v>0</v>
      </c>
      <c r="G38" s="105">
        <v>0</v>
      </c>
      <c r="H38" s="105">
        <v>0</v>
      </c>
      <c r="I38" s="105">
        <v>0</v>
      </c>
      <c r="K38" s="140"/>
      <c r="L38" s="140"/>
      <c r="M38" s="140"/>
    </row>
    <row r="39" spans="1:16" s="29" customFormat="1" ht="12" customHeight="1">
      <c r="A39" s="169" t="s">
        <v>335</v>
      </c>
      <c r="B39" s="20" t="s">
        <v>291</v>
      </c>
      <c r="C39" s="105">
        <v>1</v>
      </c>
      <c r="D39" s="105">
        <v>1</v>
      </c>
      <c r="E39" s="105">
        <v>1</v>
      </c>
      <c r="F39" s="105">
        <v>0</v>
      </c>
      <c r="G39" s="105">
        <v>0</v>
      </c>
      <c r="H39" s="105">
        <v>0</v>
      </c>
      <c r="I39" s="105">
        <v>0</v>
      </c>
      <c r="J39" s="34"/>
      <c r="K39" s="140"/>
      <c r="L39" s="140"/>
      <c r="M39" s="140"/>
    </row>
    <row r="40" spans="1:16" s="29" customFormat="1" ht="12" customHeight="1">
      <c r="A40" s="169"/>
      <c r="B40" s="20" t="s">
        <v>51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34"/>
      <c r="K40" s="140"/>
      <c r="L40" s="140"/>
      <c r="M40" s="140"/>
    </row>
    <row r="41" spans="1:16" ht="12" customHeight="1">
      <c r="A41" s="169" t="s">
        <v>108</v>
      </c>
      <c r="B41" s="20" t="s">
        <v>291</v>
      </c>
      <c r="C41" s="105">
        <v>88</v>
      </c>
      <c r="D41" s="105">
        <v>84</v>
      </c>
      <c r="E41" s="105">
        <v>82</v>
      </c>
      <c r="F41" s="105">
        <v>2</v>
      </c>
      <c r="G41" s="105">
        <v>4</v>
      </c>
      <c r="H41" s="105">
        <v>4</v>
      </c>
      <c r="I41" s="105">
        <v>0</v>
      </c>
      <c r="K41" s="140"/>
      <c r="L41" s="140"/>
      <c r="M41" s="140"/>
    </row>
    <row r="42" spans="1:16" ht="12" customHeight="1">
      <c r="A42" s="169" t="s">
        <v>109</v>
      </c>
      <c r="B42" s="20" t="s">
        <v>51</v>
      </c>
      <c r="C42" s="105">
        <v>37</v>
      </c>
      <c r="D42" s="105">
        <v>33</v>
      </c>
      <c r="E42" s="105">
        <v>32</v>
      </c>
      <c r="F42" s="105">
        <v>1</v>
      </c>
      <c r="G42" s="105">
        <v>4</v>
      </c>
      <c r="H42" s="105">
        <v>4</v>
      </c>
      <c r="I42" s="105">
        <v>0</v>
      </c>
      <c r="K42" s="140"/>
      <c r="L42" s="140"/>
      <c r="M42" s="140"/>
    </row>
    <row r="43" spans="1:16" ht="12" customHeight="1">
      <c r="A43" s="174" t="s">
        <v>61</v>
      </c>
      <c r="B43" s="20" t="s">
        <v>291</v>
      </c>
      <c r="C43" s="105">
        <v>104</v>
      </c>
      <c r="D43" s="105">
        <v>100</v>
      </c>
      <c r="E43" s="105">
        <v>94</v>
      </c>
      <c r="F43" s="105">
        <v>6</v>
      </c>
      <c r="G43" s="105">
        <v>4</v>
      </c>
      <c r="H43" s="105">
        <v>4</v>
      </c>
      <c r="I43" s="105">
        <v>0</v>
      </c>
      <c r="J43" s="70"/>
      <c r="K43" s="140"/>
      <c r="L43" s="140"/>
      <c r="M43" s="140"/>
      <c r="N43" s="70"/>
      <c r="O43" s="70"/>
      <c r="P43" s="70"/>
    </row>
    <row r="44" spans="1:16" ht="12" customHeight="1">
      <c r="A44" s="169"/>
      <c r="B44" s="20" t="s">
        <v>51</v>
      </c>
      <c r="C44" s="105">
        <v>41</v>
      </c>
      <c r="D44" s="105">
        <v>37</v>
      </c>
      <c r="E44" s="105">
        <v>34</v>
      </c>
      <c r="F44" s="105">
        <v>3</v>
      </c>
      <c r="G44" s="105">
        <v>4</v>
      </c>
      <c r="H44" s="105">
        <v>4</v>
      </c>
      <c r="I44" s="105">
        <v>0</v>
      </c>
      <c r="J44" s="70"/>
      <c r="K44" s="140"/>
      <c r="L44" s="140"/>
      <c r="M44" s="140"/>
      <c r="N44" s="70"/>
      <c r="O44" s="70"/>
      <c r="P44" s="70"/>
    </row>
    <row r="45" spans="1:16" ht="12" customHeight="1">
      <c r="A45" s="169"/>
      <c r="B45" s="20"/>
      <c r="C45" s="62"/>
      <c r="D45" s="62"/>
      <c r="E45" s="62"/>
      <c r="F45" s="62"/>
      <c r="G45" s="62"/>
      <c r="H45" s="62"/>
      <c r="I45" s="62"/>
      <c r="K45" s="140"/>
      <c r="L45" s="140"/>
      <c r="M45" s="140"/>
    </row>
    <row r="46" spans="1:16" ht="12" customHeight="1">
      <c r="A46" s="173"/>
      <c r="B46" s="20"/>
      <c r="C46" s="210" t="s">
        <v>78</v>
      </c>
      <c r="D46" s="210"/>
      <c r="E46" s="210"/>
      <c r="F46" s="210"/>
      <c r="G46" s="210"/>
      <c r="H46" s="210"/>
      <c r="I46" s="210"/>
      <c r="K46" s="140"/>
      <c r="L46" s="140"/>
      <c r="M46" s="140"/>
    </row>
    <row r="47" spans="1:16" ht="12" customHeight="1">
      <c r="A47" s="104" t="s">
        <v>14</v>
      </c>
      <c r="B47" s="157" t="s">
        <v>291</v>
      </c>
      <c r="C47" s="159">
        <v>4774</v>
      </c>
      <c r="D47" s="159">
        <v>2471</v>
      </c>
      <c r="E47" s="159">
        <v>1271</v>
      </c>
      <c r="F47" s="159">
        <v>1200</v>
      </c>
      <c r="G47" s="159">
        <v>2303</v>
      </c>
      <c r="H47" s="159">
        <v>331</v>
      </c>
      <c r="I47" s="159">
        <v>1972</v>
      </c>
      <c r="J47" s="32"/>
      <c r="K47" s="140"/>
      <c r="L47" s="140"/>
      <c r="M47" s="140"/>
    </row>
    <row r="48" spans="1:16" ht="12" customHeight="1">
      <c r="A48" s="41"/>
      <c r="B48" s="157" t="s">
        <v>51</v>
      </c>
      <c r="C48" s="159">
        <v>2165</v>
      </c>
      <c r="D48" s="159">
        <v>929</v>
      </c>
      <c r="E48" s="159">
        <v>475</v>
      </c>
      <c r="F48" s="159">
        <v>454</v>
      </c>
      <c r="G48" s="159">
        <v>1236</v>
      </c>
      <c r="H48" s="159">
        <v>173</v>
      </c>
      <c r="I48" s="159">
        <v>1063</v>
      </c>
      <c r="K48" s="140"/>
      <c r="L48" s="140"/>
      <c r="M48" s="140"/>
    </row>
    <row r="49" spans="1:13" ht="12" customHeight="1">
      <c r="A49" s="8" t="s">
        <v>18</v>
      </c>
      <c r="B49" s="145"/>
      <c r="C49" s="35"/>
      <c r="D49" s="35"/>
      <c r="E49" s="35"/>
      <c r="F49" s="35"/>
      <c r="G49" s="35"/>
      <c r="H49" s="35"/>
      <c r="I49" s="35"/>
      <c r="K49" s="140"/>
      <c r="L49" s="140"/>
      <c r="M49" s="140"/>
    </row>
    <row r="50" spans="1:13" ht="12" customHeight="1">
      <c r="A50" s="37" t="s">
        <v>101</v>
      </c>
      <c r="B50" s="145"/>
      <c r="C50" s="35"/>
      <c r="D50" s="35"/>
      <c r="E50" s="35"/>
      <c r="F50" s="35"/>
      <c r="G50" s="35"/>
      <c r="H50" s="35"/>
      <c r="I50" s="35"/>
    </row>
    <row r="51" spans="1:13">
      <c r="B51" s="145"/>
      <c r="C51" s="35"/>
      <c r="D51" s="35"/>
      <c r="E51" s="35"/>
      <c r="F51" s="35"/>
      <c r="G51" s="35"/>
      <c r="H51" s="35"/>
      <c r="I51" s="35"/>
    </row>
    <row r="52" spans="1:13">
      <c r="B52" s="145"/>
      <c r="C52" s="35"/>
      <c r="D52" s="35"/>
      <c r="E52" s="35"/>
      <c r="F52" s="35"/>
      <c r="G52" s="35"/>
      <c r="H52" s="35"/>
      <c r="I52" s="35"/>
    </row>
    <row r="53" spans="1:13">
      <c r="B53" s="145"/>
      <c r="C53" s="35"/>
      <c r="D53" s="35"/>
      <c r="E53" s="35"/>
      <c r="F53" s="35"/>
      <c r="G53" s="35"/>
      <c r="H53" s="35"/>
      <c r="I53" s="35"/>
    </row>
    <row r="54" spans="1:13">
      <c r="B54" s="145"/>
      <c r="C54" s="35"/>
      <c r="D54" s="35"/>
      <c r="E54" s="35"/>
      <c r="F54" s="35"/>
      <c r="G54" s="35"/>
      <c r="H54" s="35"/>
      <c r="I54" s="35"/>
    </row>
    <row r="55" spans="1:13">
      <c r="B55" s="145"/>
      <c r="C55" s="35"/>
      <c r="D55" s="35"/>
      <c r="E55" s="35"/>
      <c r="F55" s="35"/>
      <c r="G55" s="35"/>
      <c r="H55" s="35"/>
      <c r="I55" s="35"/>
    </row>
    <row r="56" spans="1:13">
      <c r="B56" s="145"/>
      <c r="C56" s="35"/>
      <c r="D56" s="35"/>
      <c r="E56" s="35"/>
      <c r="F56" s="35"/>
      <c r="G56" s="35"/>
      <c r="H56" s="35"/>
      <c r="I56" s="35"/>
    </row>
    <row r="57" spans="1:13">
      <c r="B57" s="145"/>
      <c r="C57" s="35"/>
      <c r="D57" s="35"/>
      <c r="E57" s="35"/>
      <c r="F57" s="35"/>
      <c r="G57" s="35"/>
      <c r="H57" s="35"/>
      <c r="I57" s="35"/>
    </row>
    <row r="58" spans="1:13">
      <c r="B58" s="145"/>
      <c r="C58" s="35"/>
      <c r="D58" s="35"/>
      <c r="E58" s="35"/>
      <c r="F58" s="35"/>
      <c r="G58" s="35"/>
      <c r="H58" s="35"/>
      <c r="I58" s="35"/>
    </row>
    <row r="59" spans="1:13">
      <c r="B59" s="145"/>
      <c r="C59" s="35"/>
      <c r="D59" s="35"/>
      <c r="E59" s="35"/>
      <c r="F59" s="35"/>
      <c r="G59" s="35"/>
      <c r="H59" s="35"/>
      <c r="I59" s="35"/>
    </row>
    <row r="60" spans="1:13">
      <c r="B60" s="145"/>
      <c r="C60" s="35"/>
      <c r="D60" s="35"/>
      <c r="E60" s="35"/>
      <c r="F60" s="35"/>
      <c r="G60" s="35"/>
      <c r="H60" s="35"/>
      <c r="I60" s="35"/>
    </row>
    <row r="61" spans="1:13">
      <c r="B61" s="145"/>
      <c r="C61" s="35"/>
      <c r="D61" s="35"/>
      <c r="E61" s="35"/>
      <c r="F61" s="35"/>
      <c r="G61" s="35"/>
      <c r="H61" s="35"/>
      <c r="I61" s="35"/>
    </row>
    <row r="62" spans="1:13">
      <c r="B62" s="145"/>
      <c r="C62" s="35"/>
      <c r="D62" s="35"/>
      <c r="E62" s="35"/>
      <c r="F62" s="35"/>
      <c r="G62" s="35"/>
      <c r="H62" s="35"/>
      <c r="I62" s="35"/>
    </row>
    <row r="63" spans="1:13">
      <c r="B63" s="145"/>
      <c r="C63" s="35"/>
      <c r="D63" s="35"/>
      <c r="E63" s="35"/>
      <c r="F63" s="35"/>
      <c r="G63" s="35"/>
      <c r="H63" s="35"/>
      <c r="I63" s="35"/>
    </row>
    <row r="64" spans="1:13">
      <c r="B64" s="145"/>
      <c r="C64" s="35"/>
      <c r="D64" s="35"/>
      <c r="E64" s="35"/>
      <c r="F64" s="35"/>
      <c r="G64" s="35"/>
      <c r="H64" s="35"/>
      <c r="I64" s="35"/>
    </row>
    <row r="65" spans="2:9">
      <c r="B65" s="145"/>
      <c r="C65" s="35"/>
      <c r="D65" s="35"/>
      <c r="E65" s="35"/>
      <c r="F65" s="35"/>
      <c r="G65" s="35"/>
      <c r="H65" s="35"/>
      <c r="I65" s="35"/>
    </row>
    <row r="66" spans="2:9">
      <c r="B66" s="145"/>
      <c r="C66" s="35"/>
      <c r="D66" s="35"/>
      <c r="E66" s="35"/>
      <c r="F66" s="35"/>
      <c r="G66" s="35"/>
      <c r="H66" s="35"/>
      <c r="I66" s="35"/>
    </row>
    <row r="67" spans="2:9">
      <c r="B67" s="145"/>
      <c r="C67" s="35"/>
      <c r="D67" s="35"/>
      <c r="E67" s="35"/>
      <c r="F67" s="35"/>
      <c r="G67" s="35"/>
      <c r="H67" s="35"/>
      <c r="I67" s="35"/>
    </row>
    <row r="68" spans="2:9">
      <c r="B68" s="145"/>
      <c r="C68" s="35"/>
      <c r="D68" s="35"/>
      <c r="E68" s="35"/>
      <c r="F68" s="35"/>
      <c r="G68" s="35"/>
      <c r="H68" s="35"/>
      <c r="I68" s="35"/>
    </row>
    <row r="69" spans="2:9">
      <c r="B69" s="145"/>
      <c r="C69" s="35"/>
      <c r="D69" s="35"/>
      <c r="E69" s="35"/>
      <c r="F69" s="35"/>
      <c r="G69" s="35"/>
      <c r="H69" s="35"/>
      <c r="I69" s="35"/>
    </row>
    <row r="70" spans="2:9">
      <c r="B70" s="145"/>
      <c r="C70" s="35"/>
      <c r="D70" s="35"/>
      <c r="E70" s="35"/>
      <c r="F70" s="35"/>
      <c r="G70" s="35"/>
      <c r="H70" s="35"/>
      <c r="I70" s="35"/>
    </row>
    <row r="71" spans="2:9">
      <c r="B71" s="145"/>
      <c r="C71" s="35"/>
      <c r="D71" s="35"/>
      <c r="E71" s="35"/>
      <c r="F71" s="35"/>
      <c r="G71" s="35"/>
      <c r="H71" s="35"/>
      <c r="I71" s="35"/>
    </row>
    <row r="72" spans="2:9">
      <c r="B72" s="145"/>
      <c r="C72" s="35"/>
      <c r="D72" s="35"/>
      <c r="E72" s="35"/>
      <c r="F72" s="35"/>
      <c r="G72" s="35"/>
      <c r="H72" s="35"/>
      <c r="I72" s="35"/>
    </row>
    <row r="73" spans="2:9">
      <c r="B73" s="145"/>
      <c r="C73" s="35"/>
      <c r="D73" s="35"/>
      <c r="E73" s="35"/>
      <c r="F73" s="35"/>
      <c r="G73" s="35"/>
      <c r="H73" s="35"/>
      <c r="I73" s="35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N105"/>
  <sheetViews>
    <sheetView zoomScaleNormal="100" workbookViewId="0">
      <pane ySplit="5" topLeftCell="A6" activePane="bottomLeft" state="frozen"/>
      <selection activeCell="G15" sqref="G15"/>
      <selection pane="bottomLeft" activeCell="P5" sqref="P5"/>
    </sheetView>
  </sheetViews>
  <sheetFormatPr baseColWidth="10" defaultRowHeight="12.75"/>
  <cols>
    <col min="1" max="1" width="21.85546875" customWidth="1"/>
    <col min="2" max="2" width="2.5703125" style="146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4" ht="25.15" customHeight="1">
      <c r="A1" s="195" t="s">
        <v>419</v>
      </c>
      <c r="B1" s="209"/>
      <c r="C1" s="209"/>
      <c r="D1" s="209"/>
      <c r="E1" s="209"/>
      <c r="F1" s="209"/>
      <c r="G1" s="209"/>
      <c r="H1" s="209"/>
      <c r="I1" s="209"/>
      <c r="J1" s="142"/>
      <c r="K1" s="142"/>
    </row>
    <row r="2" spans="1:14">
      <c r="A2" s="64"/>
      <c r="B2" s="144"/>
      <c r="C2" s="64"/>
      <c r="D2" s="35"/>
      <c r="E2" s="64"/>
      <c r="F2" s="64"/>
      <c r="G2" s="64"/>
      <c r="H2" s="28"/>
      <c r="J2" s="150"/>
    </row>
    <row r="3" spans="1:14" s="29" customFormat="1" ht="16.899999999999999" customHeight="1">
      <c r="A3" s="198" t="s">
        <v>298</v>
      </c>
      <c r="B3" s="199"/>
      <c r="C3" s="216" t="s">
        <v>91</v>
      </c>
      <c r="D3" s="216"/>
      <c r="E3" s="199" t="s">
        <v>243</v>
      </c>
      <c r="F3" s="199"/>
      <c r="G3" s="199"/>
      <c r="H3" s="199"/>
      <c r="I3" s="200"/>
    </row>
    <row r="4" spans="1:14" s="29" customFormat="1" ht="28.5" customHeight="1">
      <c r="A4" s="198"/>
      <c r="B4" s="199"/>
      <c r="C4" s="203" t="s">
        <v>320</v>
      </c>
      <c r="D4" s="199" t="s">
        <v>93</v>
      </c>
      <c r="E4" s="199" t="s">
        <v>64</v>
      </c>
      <c r="F4" s="199"/>
      <c r="G4" s="199" t="s">
        <v>94</v>
      </c>
      <c r="H4" s="199"/>
      <c r="I4" s="200" t="s">
        <v>95</v>
      </c>
    </row>
    <row r="5" spans="1:14" s="29" customFormat="1" ht="38.25" customHeight="1">
      <c r="A5" s="198"/>
      <c r="B5" s="199"/>
      <c r="C5" s="199"/>
      <c r="D5" s="199"/>
      <c r="E5" s="18" t="s">
        <v>92</v>
      </c>
      <c r="F5" s="18" t="s">
        <v>96</v>
      </c>
      <c r="G5" s="18" t="s">
        <v>92</v>
      </c>
      <c r="H5" s="18" t="s">
        <v>96</v>
      </c>
      <c r="I5" s="200"/>
    </row>
    <row r="6" spans="1:14" s="29" customFormat="1" ht="12" customHeight="1">
      <c r="A6" s="19"/>
      <c r="B6" s="143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0"/>
      <c r="C7" s="202" t="s">
        <v>48</v>
      </c>
      <c r="D7" s="202"/>
      <c r="E7" s="202"/>
      <c r="F7" s="202"/>
      <c r="G7" s="202"/>
      <c r="H7" s="202"/>
      <c r="I7" s="202"/>
    </row>
    <row r="8" spans="1:14" s="29" customFormat="1" ht="12" customHeight="1">
      <c r="A8" s="16" t="s">
        <v>70</v>
      </c>
      <c r="B8" s="20" t="s">
        <v>291</v>
      </c>
      <c r="C8" s="105">
        <v>4699</v>
      </c>
      <c r="D8" s="182">
        <v>4257</v>
      </c>
      <c r="E8" s="105">
        <v>3558</v>
      </c>
      <c r="F8" s="182">
        <v>3116</v>
      </c>
      <c r="G8" s="182">
        <v>1717</v>
      </c>
      <c r="H8" s="182">
        <v>1275</v>
      </c>
      <c r="I8" s="182">
        <v>442</v>
      </c>
      <c r="J8" s="152"/>
      <c r="K8" s="62"/>
      <c r="L8" s="160"/>
      <c r="M8" s="160"/>
      <c r="N8" s="160"/>
    </row>
    <row r="9" spans="1:14" s="29" customFormat="1" ht="12" customHeight="1">
      <c r="A9" s="20"/>
      <c r="B9" s="20" t="s">
        <v>51</v>
      </c>
      <c r="C9" s="105">
        <v>2602</v>
      </c>
      <c r="D9" s="182">
        <v>2326</v>
      </c>
      <c r="E9" s="105">
        <v>1862</v>
      </c>
      <c r="F9" s="182">
        <v>1586</v>
      </c>
      <c r="G9" s="182">
        <v>941</v>
      </c>
      <c r="H9" s="182">
        <v>665</v>
      </c>
      <c r="I9" s="182">
        <v>276</v>
      </c>
      <c r="J9" s="152"/>
      <c r="K9" s="62"/>
      <c r="L9" s="160"/>
      <c r="M9" s="160"/>
      <c r="N9" s="160"/>
    </row>
    <row r="10" spans="1:14" s="29" customFormat="1" ht="12" customHeight="1">
      <c r="A10" s="16" t="s">
        <v>71</v>
      </c>
      <c r="B10" s="20" t="s">
        <v>291</v>
      </c>
      <c r="C10" s="105">
        <v>946</v>
      </c>
      <c r="D10" s="182">
        <v>820</v>
      </c>
      <c r="E10" s="105">
        <v>653</v>
      </c>
      <c r="F10" s="182">
        <v>527</v>
      </c>
      <c r="G10" s="182">
        <v>337</v>
      </c>
      <c r="H10" s="182">
        <v>211</v>
      </c>
      <c r="I10" s="182">
        <v>126</v>
      </c>
      <c r="J10" s="152"/>
      <c r="K10" s="62"/>
      <c r="L10" s="160"/>
      <c r="M10" s="160"/>
      <c r="N10" s="160"/>
    </row>
    <row r="11" spans="1:14" s="29" customFormat="1" ht="12" customHeight="1">
      <c r="A11" s="16" t="s">
        <v>72</v>
      </c>
      <c r="B11" s="20" t="s">
        <v>51</v>
      </c>
      <c r="C11" s="105">
        <v>572</v>
      </c>
      <c r="D11" s="182">
        <v>501</v>
      </c>
      <c r="E11" s="105">
        <v>359</v>
      </c>
      <c r="F11" s="182">
        <v>288</v>
      </c>
      <c r="G11" s="182">
        <v>185</v>
      </c>
      <c r="H11" s="182">
        <v>114</v>
      </c>
      <c r="I11" s="182">
        <v>71</v>
      </c>
      <c r="J11" s="152"/>
      <c r="K11" s="62"/>
      <c r="L11" s="160"/>
      <c r="M11" s="160"/>
      <c r="N11" s="160"/>
    </row>
    <row r="12" spans="1:14" s="29" customFormat="1" ht="12" customHeight="1">
      <c r="A12" s="16" t="s">
        <v>249</v>
      </c>
      <c r="B12" s="20"/>
      <c r="C12" s="105"/>
      <c r="D12" s="182"/>
      <c r="E12" s="105"/>
      <c r="F12" s="182"/>
      <c r="G12" s="182"/>
      <c r="H12" s="182"/>
      <c r="I12" s="182"/>
      <c r="J12" s="152"/>
      <c r="K12" s="62"/>
      <c r="L12" s="160"/>
      <c r="M12" s="160"/>
      <c r="N12" s="160"/>
    </row>
    <row r="13" spans="1:14" s="29" customFormat="1" ht="12" customHeight="1">
      <c r="A13" s="16" t="s">
        <v>250</v>
      </c>
      <c r="B13" s="20" t="s">
        <v>291</v>
      </c>
      <c r="C13" s="105">
        <v>2041</v>
      </c>
      <c r="D13" s="182">
        <v>2041</v>
      </c>
      <c r="E13" s="105">
        <v>1370</v>
      </c>
      <c r="F13" s="182">
        <v>1370</v>
      </c>
      <c r="G13" s="182">
        <v>597</v>
      </c>
      <c r="H13" s="182">
        <v>597</v>
      </c>
      <c r="I13" s="182">
        <v>0</v>
      </c>
      <c r="J13" s="152"/>
      <c r="K13" s="62"/>
      <c r="L13" s="160"/>
      <c r="M13" s="160"/>
      <c r="N13" s="160"/>
    </row>
    <row r="14" spans="1:14" s="29" customFormat="1" ht="12" customHeight="1">
      <c r="A14" s="16"/>
      <c r="B14" s="20" t="s">
        <v>51</v>
      </c>
      <c r="C14" s="105">
        <v>862</v>
      </c>
      <c r="D14" s="182">
        <v>862</v>
      </c>
      <c r="E14" s="105">
        <v>473</v>
      </c>
      <c r="F14" s="182">
        <v>473</v>
      </c>
      <c r="G14" s="182">
        <v>223</v>
      </c>
      <c r="H14" s="182">
        <v>223</v>
      </c>
      <c r="I14" s="182">
        <v>0</v>
      </c>
      <c r="J14" s="152"/>
      <c r="K14" s="62"/>
      <c r="L14" s="160"/>
      <c r="M14" s="160"/>
      <c r="N14" s="160"/>
    </row>
    <row r="15" spans="1:14" s="29" customFormat="1" ht="12" customHeight="1">
      <c r="A15" s="16" t="s">
        <v>251</v>
      </c>
      <c r="B15" s="20" t="s">
        <v>291</v>
      </c>
      <c r="C15" s="105">
        <v>419</v>
      </c>
      <c r="D15" s="182">
        <v>419</v>
      </c>
      <c r="E15" s="105">
        <v>292</v>
      </c>
      <c r="F15" s="182">
        <v>292</v>
      </c>
      <c r="G15" s="182">
        <v>92</v>
      </c>
      <c r="H15" s="182">
        <v>92</v>
      </c>
      <c r="I15" s="182">
        <v>0</v>
      </c>
      <c r="J15" s="152"/>
      <c r="K15" s="62"/>
      <c r="L15" s="160"/>
      <c r="M15" s="160"/>
      <c r="N15" s="160"/>
    </row>
    <row r="16" spans="1:14" s="29" customFormat="1" ht="12" customHeight="1">
      <c r="A16" s="16"/>
      <c r="B16" s="20" t="s">
        <v>51</v>
      </c>
      <c r="C16" s="105">
        <v>217</v>
      </c>
      <c r="D16" s="182">
        <v>217</v>
      </c>
      <c r="E16" s="105">
        <v>141</v>
      </c>
      <c r="F16" s="182">
        <v>141</v>
      </c>
      <c r="G16" s="182">
        <v>42</v>
      </c>
      <c r="H16" s="182">
        <v>42</v>
      </c>
      <c r="I16" s="182">
        <v>0</v>
      </c>
      <c r="J16" s="152"/>
      <c r="K16" s="62"/>
      <c r="L16" s="160"/>
      <c r="M16" s="160"/>
      <c r="N16" s="160"/>
    </row>
    <row r="17" spans="1:14" s="29" customFormat="1" ht="12" customHeight="1">
      <c r="A17" s="16" t="s">
        <v>273</v>
      </c>
      <c r="B17" s="20" t="s">
        <v>291</v>
      </c>
      <c r="C17" s="105">
        <v>434</v>
      </c>
      <c r="D17" s="182">
        <v>363</v>
      </c>
      <c r="E17" s="105">
        <v>254</v>
      </c>
      <c r="F17" s="182">
        <v>183</v>
      </c>
      <c r="G17" s="182">
        <v>130</v>
      </c>
      <c r="H17" s="182">
        <v>59</v>
      </c>
      <c r="I17" s="182">
        <v>71</v>
      </c>
      <c r="J17" s="152"/>
      <c r="K17" s="62"/>
      <c r="L17" s="160"/>
      <c r="M17" s="160"/>
      <c r="N17" s="160"/>
    </row>
    <row r="18" spans="1:14" s="29" customFormat="1" ht="12" customHeight="1">
      <c r="B18" s="20" t="s">
        <v>51</v>
      </c>
      <c r="C18" s="105">
        <v>233</v>
      </c>
      <c r="D18" s="182">
        <v>193</v>
      </c>
      <c r="E18" s="105">
        <v>132</v>
      </c>
      <c r="F18" s="182">
        <v>92</v>
      </c>
      <c r="G18" s="182">
        <v>67</v>
      </c>
      <c r="H18" s="182">
        <v>27</v>
      </c>
      <c r="I18" s="182">
        <v>40</v>
      </c>
      <c r="J18" s="152"/>
      <c r="K18" s="62"/>
      <c r="L18" s="160"/>
      <c r="M18" s="160"/>
      <c r="N18" s="160"/>
    </row>
    <row r="19" spans="1:14" s="29" customFormat="1" ht="12" customHeight="1">
      <c r="A19" s="16" t="s">
        <v>322</v>
      </c>
      <c r="B19" s="20" t="s">
        <v>291</v>
      </c>
      <c r="C19" s="105">
        <v>189</v>
      </c>
      <c r="D19" s="182">
        <v>175</v>
      </c>
      <c r="E19" s="105">
        <v>152</v>
      </c>
      <c r="F19" s="182">
        <v>138</v>
      </c>
      <c r="G19" s="182">
        <v>53</v>
      </c>
      <c r="H19" s="182">
        <v>39</v>
      </c>
      <c r="I19" s="182">
        <v>14</v>
      </c>
      <c r="J19" s="152"/>
      <c r="K19" s="62"/>
      <c r="L19" s="160"/>
      <c r="M19" s="160"/>
      <c r="N19" s="160"/>
    </row>
    <row r="20" spans="1:14" s="29" customFormat="1" ht="12" customHeight="1">
      <c r="A20" s="16" t="s">
        <v>292</v>
      </c>
      <c r="B20" s="20" t="s">
        <v>51</v>
      </c>
      <c r="C20" s="105">
        <v>105</v>
      </c>
      <c r="D20" s="182">
        <v>98</v>
      </c>
      <c r="E20" s="105">
        <v>78</v>
      </c>
      <c r="F20" s="182">
        <v>71</v>
      </c>
      <c r="G20" s="182">
        <v>33</v>
      </c>
      <c r="H20" s="182">
        <v>26</v>
      </c>
      <c r="I20" s="182">
        <v>7</v>
      </c>
      <c r="J20" s="152"/>
      <c r="K20" s="62"/>
      <c r="L20" s="160"/>
      <c r="M20" s="160"/>
      <c r="N20" s="160"/>
    </row>
    <row r="21" spans="1:14" s="29" customFormat="1" ht="12" customHeight="1">
      <c r="A21" s="16" t="s">
        <v>277</v>
      </c>
      <c r="B21" s="20" t="s">
        <v>291</v>
      </c>
      <c r="C21" s="105">
        <v>193</v>
      </c>
      <c r="D21" s="182">
        <v>190</v>
      </c>
      <c r="E21" s="105">
        <v>57</v>
      </c>
      <c r="F21" s="182">
        <v>54</v>
      </c>
      <c r="G21" s="182">
        <v>98</v>
      </c>
      <c r="H21" s="182">
        <v>95</v>
      </c>
      <c r="I21" s="182">
        <v>3</v>
      </c>
      <c r="J21" s="152"/>
      <c r="K21" s="62"/>
      <c r="L21" s="160"/>
      <c r="M21" s="160"/>
      <c r="N21" s="160"/>
    </row>
    <row r="22" spans="1:14" s="29" customFormat="1" ht="12" customHeight="1">
      <c r="A22" s="16" t="s">
        <v>278</v>
      </c>
      <c r="B22" s="20" t="s">
        <v>51</v>
      </c>
      <c r="C22" s="105">
        <v>130</v>
      </c>
      <c r="D22" s="182">
        <v>128</v>
      </c>
      <c r="E22" s="105">
        <v>33</v>
      </c>
      <c r="F22" s="182">
        <v>31</v>
      </c>
      <c r="G22" s="182">
        <v>61</v>
      </c>
      <c r="H22" s="182">
        <v>59</v>
      </c>
      <c r="I22" s="182">
        <v>2</v>
      </c>
      <c r="J22" s="152"/>
      <c r="K22" s="62"/>
      <c r="L22" s="160"/>
      <c r="M22" s="160"/>
      <c r="N22" s="160"/>
    </row>
    <row r="23" spans="1:14" s="29" customFormat="1" ht="12" customHeight="1">
      <c r="A23" s="16" t="s">
        <v>415</v>
      </c>
      <c r="B23" s="20"/>
      <c r="C23" s="105"/>
      <c r="D23" s="182"/>
      <c r="E23" s="105"/>
      <c r="F23" s="182"/>
      <c r="G23" s="182"/>
      <c r="H23" s="182"/>
      <c r="I23" s="182"/>
      <c r="J23" s="152"/>
      <c r="K23" s="62"/>
      <c r="L23" s="160"/>
      <c r="M23" s="160"/>
      <c r="N23" s="160"/>
    </row>
    <row r="24" spans="1:14" s="29" customFormat="1" ht="12" customHeight="1">
      <c r="A24" s="16" t="s">
        <v>277</v>
      </c>
      <c r="B24" s="20" t="s">
        <v>291</v>
      </c>
      <c r="C24" s="105">
        <v>200</v>
      </c>
      <c r="D24" s="182">
        <v>200</v>
      </c>
      <c r="E24" s="105">
        <v>149</v>
      </c>
      <c r="F24" s="182">
        <v>149</v>
      </c>
      <c r="G24" s="182">
        <v>75</v>
      </c>
      <c r="H24" s="182">
        <v>75</v>
      </c>
      <c r="I24" s="182">
        <v>0</v>
      </c>
      <c r="J24" s="152"/>
      <c r="K24" s="62"/>
      <c r="L24" s="160"/>
      <c r="M24" s="160"/>
      <c r="N24" s="160"/>
    </row>
    <row r="25" spans="1:14" s="29" customFormat="1" ht="12" customHeight="1">
      <c r="A25" s="16" t="s">
        <v>278</v>
      </c>
      <c r="B25" s="20" t="s">
        <v>51</v>
      </c>
      <c r="C25" s="105">
        <v>102</v>
      </c>
      <c r="D25" s="182">
        <v>102</v>
      </c>
      <c r="E25" s="105">
        <v>64</v>
      </c>
      <c r="F25" s="182">
        <v>64</v>
      </c>
      <c r="G25" s="182">
        <v>40</v>
      </c>
      <c r="H25" s="182">
        <v>40</v>
      </c>
      <c r="I25" s="182">
        <v>0</v>
      </c>
      <c r="J25" s="152"/>
      <c r="K25" s="62"/>
      <c r="L25" s="160"/>
      <c r="M25" s="160"/>
      <c r="N25" s="160"/>
    </row>
    <row r="26" spans="1:14" s="29" customFormat="1" ht="12" customHeight="1">
      <c r="A26" s="16" t="s">
        <v>416</v>
      </c>
      <c r="B26" s="20"/>
      <c r="C26" s="105"/>
      <c r="D26" s="182"/>
      <c r="E26" s="105"/>
      <c r="F26" s="182"/>
      <c r="G26" s="182"/>
      <c r="H26" s="182"/>
      <c r="I26" s="182"/>
      <c r="J26" s="152"/>
      <c r="K26" s="62"/>
      <c r="L26" s="160"/>
      <c r="M26" s="160"/>
      <c r="N26" s="160"/>
    </row>
    <row r="27" spans="1:14" s="29" customFormat="1" ht="12" customHeight="1">
      <c r="A27" s="103" t="s">
        <v>61</v>
      </c>
      <c r="B27" s="20" t="s">
        <v>291</v>
      </c>
      <c r="C27" s="105">
        <v>9121</v>
      </c>
      <c r="D27" s="182">
        <v>8465</v>
      </c>
      <c r="E27" s="105">
        <v>6485</v>
      </c>
      <c r="F27" s="182">
        <v>5829</v>
      </c>
      <c r="G27" s="182">
        <v>3099</v>
      </c>
      <c r="H27" s="182">
        <v>2443</v>
      </c>
      <c r="I27" s="182">
        <v>656</v>
      </c>
      <c r="J27" s="152"/>
      <c r="K27" s="62"/>
      <c r="L27" s="160"/>
      <c r="M27" s="160"/>
      <c r="N27" s="160"/>
    </row>
    <row r="28" spans="1:14" s="29" customFormat="1" ht="12" customHeight="1">
      <c r="A28" s="16"/>
      <c r="B28" s="20" t="s">
        <v>51</v>
      </c>
      <c r="C28" s="105">
        <v>4823</v>
      </c>
      <c r="D28" s="182">
        <v>4427</v>
      </c>
      <c r="E28" s="105">
        <v>3142</v>
      </c>
      <c r="F28" s="182">
        <v>2746</v>
      </c>
      <c r="G28" s="182">
        <v>1592</v>
      </c>
      <c r="H28" s="182">
        <v>1196</v>
      </c>
      <c r="I28" s="182">
        <v>396</v>
      </c>
      <c r="J28" s="152"/>
      <c r="K28" s="62"/>
      <c r="L28" s="160"/>
      <c r="M28" s="160"/>
      <c r="N28" s="160"/>
    </row>
    <row r="29" spans="1:14" s="29" customFormat="1" ht="12" customHeight="1">
      <c r="A29" s="16"/>
      <c r="B29" s="20"/>
      <c r="C29" s="62"/>
      <c r="D29" s="62"/>
      <c r="E29" s="62"/>
      <c r="F29" s="62"/>
      <c r="G29" s="106"/>
      <c r="H29" s="62"/>
      <c r="I29" s="62"/>
      <c r="J29" s="152"/>
      <c r="L29" s="160"/>
      <c r="M29" s="160"/>
      <c r="N29" s="160"/>
    </row>
    <row r="30" spans="1:14" ht="12" customHeight="1">
      <c r="A30" s="4"/>
      <c r="B30" s="20"/>
      <c r="C30" s="210" t="s">
        <v>73</v>
      </c>
      <c r="D30" s="210"/>
      <c r="E30" s="210"/>
      <c r="F30" s="210"/>
      <c r="G30" s="210"/>
      <c r="H30" s="210"/>
      <c r="I30" s="210"/>
      <c r="J30" s="152"/>
      <c r="K30" s="125"/>
      <c r="L30" s="160"/>
      <c r="M30" s="160"/>
      <c r="N30" s="160"/>
    </row>
    <row r="31" spans="1:14" ht="12" customHeight="1">
      <c r="A31" s="16" t="s">
        <v>141</v>
      </c>
      <c r="B31" s="20" t="s">
        <v>291</v>
      </c>
      <c r="C31" s="105">
        <v>435</v>
      </c>
      <c r="D31" s="182">
        <v>388</v>
      </c>
      <c r="E31" s="105">
        <v>304</v>
      </c>
      <c r="F31" s="182">
        <v>257</v>
      </c>
      <c r="G31" s="182">
        <v>132</v>
      </c>
      <c r="H31" s="182">
        <v>85</v>
      </c>
      <c r="I31" s="182">
        <v>47</v>
      </c>
      <c r="J31" s="152"/>
      <c r="K31" s="62"/>
      <c r="L31" s="160"/>
      <c r="M31" s="160"/>
      <c r="N31" s="160"/>
    </row>
    <row r="32" spans="1:14" ht="12" customHeight="1">
      <c r="A32" s="16" t="s">
        <v>294</v>
      </c>
      <c r="B32" s="20" t="s">
        <v>51</v>
      </c>
      <c r="C32" s="105">
        <v>189</v>
      </c>
      <c r="D32" s="182">
        <v>166</v>
      </c>
      <c r="E32" s="151">
        <v>115</v>
      </c>
      <c r="F32" s="182">
        <v>92</v>
      </c>
      <c r="G32" s="182">
        <v>55</v>
      </c>
      <c r="H32" s="182">
        <v>32</v>
      </c>
      <c r="I32" s="182">
        <v>23</v>
      </c>
      <c r="J32" s="152"/>
      <c r="K32" s="62"/>
      <c r="L32" s="160"/>
      <c r="M32" s="160"/>
      <c r="N32" s="160"/>
    </row>
    <row r="33" spans="1:14" ht="12" customHeight="1">
      <c r="A33" s="16" t="s">
        <v>139</v>
      </c>
      <c r="B33" s="20" t="s">
        <v>291</v>
      </c>
      <c r="C33" s="105">
        <v>767</v>
      </c>
      <c r="D33" s="182">
        <v>677</v>
      </c>
      <c r="E33" s="105">
        <v>576</v>
      </c>
      <c r="F33" s="182">
        <v>486</v>
      </c>
      <c r="G33" s="182">
        <v>256</v>
      </c>
      <c r="H33" s="182">
        <v>166</v>
      </c>
      <c r="I33" s="182">
        <v>90</v>
      </c>
      <c r="J33" s="152"/>
      <c r="K33" s="62"/>
      <c r="L33" s="160"/>
      <c r="M33" s="160"/>
      <c r="N33" s="160"/>
    </row>
    <row r="34" spans="1:14" ht="12" customHeight="1">
      <c r="A34" s="16" t="s">
        <v>140</v>
      </c>
      <c r="B34" s="20" t="s">
        <v>51</v>
      </c>
      <c r="C34" s="105">
        <v>445</v>
      </c>
      <c r="D34" s="182">
        <v>393</v>
      </c>
      <c r="E34" s="151">
        <v>320</v>
      </c>
      <c r="F34" s="182">
        <v>268</v>
      </c>
      <c r="G34" s="182">
        <v>147</v>
      </c>
      <c r="H34" s="182">
        <v>95</v>
      </c>
      <c r="I34" s="182">
        <v>52</v>
      </c>
      <c r="J34" s="152"/>
      <c r="K34" s="62"/>
      <c r="L34" s="160"/>
      <c r="M34" s="160"/>
      <c r="N34" s="160"/>
    </row>
    <row r="35" spans="1:14" ht="12" customHeight="1">
      <c r="A35" s="16" t="s">
        <v>236</v>
      </c>
      <c r="B35" s="20" t="s">
        <v>291</v>
      </c>
      <c r="C35" s="105">
        <v>763</v>
      </c>
      <c r="D35" s="182">
        <v>622</v>
      </c>
      <c r="E35" s="105">
        <v>567</v>
      </c>
      <c r="F35" s="182">
        <v>426</v>
      </c>
      <c r="G35" s="182">
        <v>345</v>
      </c>
      <c r="H35" s="182">
        <v>204</v>
      </c>
      <c r="I35" s="182">
        <v>141</v>
      </c>
      <c r="J35" s="152"/>
      <c r="K35" s="62"/>
      <c r="L35" s="160"/>
      <c r="M35" s="160"/>
      <c r="N35" s="160"/>
    </row>
    <row r="36" spans="1:14" ht="12" customHeight="1">
      <c r="A36" s="20"/>
      <c r="B36" s="20" t="s">
        <v>51</v>
      </c>
      <c r="C36" s="105">
        <v>418</v>
      </c>
      <c r="D36" s="182">
        <v>321</v>
      </c>
      <c r="E36" s="151">
        <v>285</v>
      </c>
      <c r="F36" s="182">
        <v>188</v>
      </c>
      <c r="G36" s="182">
        <v>180</v>
      </c>
      <c r="H36" s="182">
        <v>83</v>
      </c>
      <c r="I36" s="182">
        <v>97</v>
      </c>
      <c r="J36" s="152"/>
      <c r="K36" s="62"/>
      <c r="L36" s="160"/>
      <c r="M36" s="160"/>
      <c r="N36" s="160"/>
    </row>
    <row r="37" spans="1:14" ht="12" customHeight="1">
      <c r="A37" s="178" t="s">
        <v>141</v>
      </c>
      <c r="B37" s="20" t="s">
        <v>291</v>
      </c>
      <c r="C37" s="105">
        <v>675</v>
      </c>
      <c r="D37" s="182">
        <v>643</v>
      </c>
      <c r="E37" s="105">
        <v>464</v>
      </c>
      <c r="F37" s="182">
        <v>432</v>
      </c>
      <c r="G37" s="182">
        <v>169</v>
      </c>
      <c r="H37" s="182">
        <v>137</v>
      </c>
      <c r="I37" s="182">
        <v>32</v>
      </c>
      <c r="J37" s="152"/>
      <c r="K37" s="62"/>
      <c r="L37" s="160"/>
      <c r="M37" s="160"/>
      <c r="N37" s="160"/>
    </row>
    <row r="38" spans="1:14" ht="12" customHeight="1">
      <c r="A38" s="41" t="s">
        <v>417</v>
      </c>
      <c r="B38" s="20" t="s">
        <v>51</v>
      </c>
      <c r="C38" s="105">
        <v>253</v>
      </c>
      <c r="D38" s="182">
        <v>244</v>
      </c>
      <c r="E38" s="151">
        <v>132</v>
      </c>
      <c r="F38" s="182">
        <v>123</v>
      </c>
      <c r="G38" s="182">
        <v>50</v>
      </c>
      <c r="H38" s="182">
        <v>41</v>
      </c>
      <c r="I38" s="182">
        <v>9</v>
      </c>
      <c r="J38" s="152"/>
      <c r="K38" s="62"/>
      <c r="L38" s="160"/>
      <c r="M38" s="160"/>
      <c r="N38" s="160"/>
    </row>
    <row r="39" spans="1:14" ht="12" customHeight="1">
      <c r="A39" s="178" t="s">
        <v>418</v>
      </c>
      <c r="B39" s="20" t="s">
        <v>291</v>
      </c>
      <c r="C39" s="105">
        <v>15</v>
      </c>
      <c r="D39" s="182">
        <v>15</v>
      </c>
      <c r="E39" s="105">
        <v>10</v>
      </c>
      <c r="F39" s="182">
        <v>10</v>
      </c>
      <c r="G39" s="182">
        <v>1</v>
      </c>
      <c r="H39" s="182">
        <v>1</v>
      </c>
      <c r="I39" s="182">
        <v>0</v>
      </c>
      <c r="J39" s="152"/>
      <c r="K39" s="62"/>
      <c r="L39" s="160"/>
      <c r="M39" s="160"/>
      <c r="N39" s="160"/>
    </row>
    <row r="40" spans="1:14" ht="12" customHeight="1">
      <c r="A40" s="16" t="s">
        <v>350</v>
      </c>
      <c r="B40" s="20" t="s">
        <v>51</v>
      </c>
      <c r="C40" s="105">
        <v>7</v>
      </c>
      <c r="D40" s="182">
        <v>7</v>
      </c>
      <c r="E40" s="151">
        <v>2</v>
      </c>
      <c r="F40" s="182">
        <v>2</v>
      </c>
      <c r="G40" s="182">
        <v>0</v>
      </c>
      <c r="H40" s="182">
        <v>0</v>
      </c>
      <c r="I40" s="182">
        <v>0</v>
      </c>
      <c r="J40" s="152"/>
      <c r="K40" s="62"/>
      <c r="L40" s="160"/>
      <c r="M40" s="160"/>
      <c r="N40" s="160"/>
    </row>
    <row r="41" spans="1:14" ht="12" customHeight="1">
      <c r="A41" s="16" t="s">
        <v>126</v>
      </c>
      <c r="B41" s="20" t="s">
        <v>291</v>
      </c>
      <c r="C41" s="105">
        <v>38</v>
      </c>
      <c r="D41" s="182">
        <v>38</v>
      </c>
      <c r="E41" s="105">
        <v>32</v>
      </c>
      <c r="F41" s="182">
        <v>32</v>
      </c>
      <c r="G41" s="182">
        <v>15</v>
      </c>
      <c r="H41" s="182">
        <v>15</v>
      </c>
      <c r="I41" s="182">
        <v>0</v>
      </c>
      <c r="J41" s="152"/>
      <c r="K41" s="62"/>
      <c r="L41" s="160"/>
      <c r="M41" s="160"/>
      <c r="N41" s="160"/>
    </row>
    <row r="42" spans="1:14" ht="12" customHeight="1">
      <c r="A42" s="16" t="s">
        <v>301</v>
      </c>
      <c r="B42" s="20" t="s">
        <v>51</v>
      </c>
      <c r="C42" s="105">
        <v>12</v>
      </c>
      <c r="D42" s="182">
        <v>12</v>
      </c>
      <c r="E42" s="151">
        <v>10</v>
      </c>
      <c r="F42" s="182">
        <v>10</v>
      </c>
      <c r="G42" s="182">
        <v>3</v>
      </c>
      <c r="H42" s="182">
        <v>3</v>
      </c>
      <c r="I42" s="182">
        <v>0</v>
      </c>
      <c r="J42" s="152"/>
      <c r="K42" s="62"/>
      <c r="L42" s="160"/>
      <c r="M42" s="160"/>
      <c r="N42" s="160"/>
    </row>
    <row r="43" spans="1:14" ht="12" customHeight="1">
      <c r="A43" s="178" t="s">
        <v>407</v>
      </c>
      <c r="B43" s="20" t="s">
        <v>291</v>
      </c>
      <c r="C43" s="105">
        <v>35</v>
      </c>
      <c r="D43" s="182">
        <v>33</v>
      </c>
      <c r="E43" s="105">
        <v>30</v>
      </c>
      <c r="F43" s="182">
        <v>28</v>
      </c>
      <c r="G43" s="182">
        <v>22</v>
      </c>
      <c r="H43" s="182">
        <v>20</v>
      </c>
      <c r="I43" s="182">
        <v>2</v>
      </c>
      <c r="J43" s="152"/>
      <c r="K43" s="62"/>
      <c r="L43" s="160"/>
      <c r="M43" s="160"/>
      <c r="N43" s="160"/>
    </row>
    <row r="44" spans="1:14" ht="12" customHeight="1">
      <c r="A44" s="16" t="s">
        <v>292</v>
      </c>
      <c r="B44" s="20" t="s">
        <v>51</v>
      </c>
      <c r="C44" s="105">
        <v>19</v>
      </c>
      <c r="D44" s="182">
        <v>18</v>
      </c>
      <c r="E44" s="151">
        <v>16</v>
      </c>
      <c r="F44" s="182">
        <v>15</v>
      </c>
      <c r="G44" s="182">
        <v>11</v>
      </c>
      <c r="H44" s="182">
        <v>10</v>
      </c>
      <c r="I44" s="182">
        <v>1</v>
      </c>
      <c r="J44" s="152"/>
      <c r="K44" s="125"/>
      <c r="L44" s="160"/>
      <c r="M44" s="160"/>
      <c r="N44" s="160"/>
    </row>
    <row r="45" spans="1:14" s="125" customFormat="1" ht="12" customHeight="1">
      <c r="A45" s="16" t="s">
        <v>315</v>
      </c>
      <c r="B45" s="20" t="s">
        <v>291</v>
      </c>
      <c r="C45" s="105">
        <v>60</v>
      </c>
      <c r="D45" s="182">
        <v>60</v>
      </c>
      <c r="E45" s="105">
        <v>33</v>
      </c>
      <c r="F45" s="182">
        <v>33</v>
      </c>
      <c r="G45" s="182">
        <v>30</v>
      </c>
      <c r="H45" s="182">
        <v>30</v>
      </c>
      <c r="I45" s="182">
        <v>0</v>
      </c>
      <c r="J45" s="105"/>
      <c r="K45" s="105"/>
      <c r="L45" s="160"/>
      <c r="M45" s="160"/>
      <c r="N45" s="160"/>
    </row>
    <row r="46" spans="1:14" s="125" customFormat="1" ht="12" customHeight="1">
      <c r="A46" s="16" t="s">
        <v>292</v>
      </c>
      <c r="B46" s="20" t="s">
        <v>51</v>
      </c>
      <c r="C46" s="105">
        <v>28</v>
      </c>
      <c r="D46" s="182">
        <v>28</v>
      </c>
      <c r="E46" s="151">
        <v>13</v>
      </c>
      <c r="F46" s="182">
        <v>13</v>
      </c>
      <c r="G46" s="182">
        <v>14</v>
      </c>
      <c r="H46" s="182">
        <v>14</v>
      </c>
      <c r="I46" s="182">
        <v>0</v>
      </c>
      <c r="J46" s="105"/>
      <c r="K46" s="105"/>
      <c r="L46" s="160"/>
      <c r="M46" s="160"/>
      <c r="N46" s="160"/>
    </row>
    <row r="47" spans="1:14" s="125" customFormat="1" ht="12" customHeight="1">
      <c r="A47" s="16" t="s">
        <v>346</v>
      </c>
      <c r="B47" s="20" t="s">
        <v>291</v>
      </c>
      <c r="C47" s="105">
        <v>58</v>
      </c>
      <c r="D47" s="182">
        <v>58</v>
      </c>
      <c r="E47" s="105">
        <v>31</v>
      </c>
      <c r="F47" s="182">
        <v>31</v>
      </c>
      <c r="G47" s="182">
        <v>20</v>
      </c>
      <c r="H47" s="182">
        <v>20</v>
      </c>
      <c r="I47" s="182">
        <v>0</v>
      </c>
      <c r="J47" s="105"/>
      <c r="K47" s="105"/>
      <c r="L47" s="160"/>
      <c r="M47" s="160"/>
      <c r="N47" s="160"/>
    </row>
    <row r="48" spans="1:14" s="125" customFormat="1" ht="12" customHeight="1">
      <c r="A48" s="16" t="s">
        <v>292</v>
      </c>
      <c r="B48" s="20" t="s">
        <v>51</v>
      </c>
      <c r="C48" s="105">
        <v>25</v>
      </c>
      <c r="D48" s="182">
        <v>25</v>
      </c>
      <c r="E48" s="151">
        <v>7</v>
      </c>
      <c r="F48" s="182">
        <v>7</v>
      </c>
      <c r="G48" s="182">
        <v>5</v>
      </c>
      <c r="H48" s="182">
        <v>5</v>
      </c>
      <c r="I48" s="182">
        <v>0</v>
      </c>
      <c r="J48" s="105"/>
      <c r="K48" s="105"/>
      <c r="L48" s="160"/>
      <c r="M48" s="160"/>
      <c r="N48" s="160"/>
    </row>
    <row r="49" spans="1:14" s="125" customFormat="1" ht="12" customHeight="1">
      <c r="A49" s="16" t="s">
        <v>347</v>
      </c>
      <c r="B49" s="20" t="s">
        <v>291</v>
      </c>
      <c r="C49" s="105">
        <v>55</v>
      </c>
      <c r="D49" s="182">
        <v>55</v>
      </c>
      <c r="E49" s="105">
        <v>44</v>
      </c>
      <c r="F49" s="182">
        <v>44</v>
      </c>
      <c r="G49" s="182">
        <v>37</v>
      </c>
      <c r="H49" s="182">
        <v>37</v>
      </c>
      <c r="I49" s="182">
        <v>0</v>
      </c>
      <c r="J49" s="105"/>
      <c r="K49" s="105"/>
      <c r="L49" s="160"/>
      <c r="M49" s="160"/>
      <c r="N49" s="160"/>
    </row>
    <row r="50" spans="1:14" s="125" customFormat="1" ht="12" customHeight="1">
      <c r="A50" s="16" t="s">
        <v>348</v>
      </c>
      <c r="B50" s="20" t="s">
        <v>51</v>
      </c>
      <c r="C50" s="105">
        <v>22</v>
      </c>
      <c r="D50" s="182">
        <v>22</v>
      </c>
      <c r="E50" s="151">
        <v>17</v>
      </c>
      <c r="F50" s="182">
        <v>17</v>
      </c>
      <c r="G50" s="182">
        <v>17</v>
      </c>
      <c r="H50" s="182">
        <v>17</v>
      </c>
      <c r="I50" s="182">
        <v>0</v>
      </c>
      <c r="J50" s="105"/>
      <c r="K50" s="105"/>
      <c r="L50" s="160"/>
      <c r="M50" s="160"/>
      <c r="N50" s="160"/>
    </row>
    <row r="51" spans="1:14" s="125" customFormat="1" ht="12" customHeight="1">
      <c r="A51" s="16" t="s">
        <v>372</v>
      </c>
      <c r="B51" s="20" t="s">
        <v>291</v>
      </c>
      <c r="C51" s="105">
        <v>144</v>
      </c>
      <c r="D51" s="182">
        <v>140</v>
      </c>
      <c r="E51" s="105">
        <v>103</v>
      </c>
      <c r="F51" s="182">
        <v>99</v>
      </c>
      <c r="G51" s="182">
        <v>65</v>
      </c>
      <c r="H51" s="182">
        <v>61</v>
      </c>
      <c r="I51" s="182">
        <v>4</v>
      </c>
      <c r="J51" s="105"/>
      <c r="K51" s="105"/>
      <c r="L51" s="160"/>
      <c r="M51" s="160"/>
      <c r="N51" s="160"/>
    </row>
    <row r="52" spans="1:14" s="125" customFormat="1" ht="12" customHeight="1">
      <c r="A52" s="16"/>
      <c r="B52" s="20" t="s">
        <v>51</v>
      </c>
      <c r="C52" s="105">
        <v>96</v>
      </c>
      <c r="D52" s="182">
        <v>93</v>
      </c>
      <c r="E52" s="151">
        <v>64</v>
      </c>
      <c r="F52" s="182">
        <v>61</v>
      </c>
      <c r="G52" s="182">
        <v>44</v>
      </c>
      <c r="H52" s="182">
        <v>41</v>
      </c>
      <c r="I52" s="182">
        <v>3</v>
      </c>
      <c r="J52" s="105"/>
      <c r="K52" s="105"/>
      <c r="L52" s="160"/>
      <c r="M52" s="160"/>
      <c r="N52" s="160"/>
    </row>
    <row r="53" spans="1:14" s="125" customFormat="1" ht="12" customHeight="1">
      <c r="A53" s="16" t="s">
        <v>409</v>
      </c>
      <c r="B53" s="20" t="s">
        <v>291</v>
      </c>
      <c r="C53" s="105">
        <v>28</v>
      </c>
      <c r="D53" s="182">
        <v>27</v>
      </c>
      <c r="E53" s="105">
        <v>12</v>
      </c>
      <c r="F53" s="182">
        <v>11</v>
      </c>
      <c r="G53" s="182">
        <v>5</v>
      </c>
      <c r="H53" s="182">
        <v>4</v>
      </c>
      <c r="I53" s="182">
        <v>1</v>
      </c>
      <c r="J53" s="105"/>
      <c r="K53" s="105"/>
      <c r="L53" s="160"/>
      <c r="M53" s="160"/>
      <c r="N53" s="160"/>
    </row>
    <row r="54" spans="1:14" s="125" customFormat="1" ht="12" customHeight="1">
      <c r="A54" s="178" t="s">
        <v>410</v>
      </c>
      <c r="B54" s="20" t="s">
        <v>51</v>
      </c>
      <c r="C54" s="105">
        <v>15</v>
      </c>
      <c r="D54" s="182">
        <v>15</v>
      </c>
      <c r="E54" s="151">
        <v>4</v>
      </c>
      <c r="F54" s="182">
        <v>4</v>
      </c>
      <c r="G54" s="182">
        <v>3</v>
      </c>
      <c r="H54" s="182">
        <v>3</v>
      </c>
      <c r="I54" s="182">
        <v>0</v>
      </c>
      <c r="J54" s="105"/>
      <c r="K54" s="105"/>
      <c r="L54" s="160"/>
      <c r="M54" s="160"/>
      <c r="N54" s="160"/>
    </row>
    <row r="55" spans="1:14" s="125" customFormat="1" ht="12" customHeight="1">
      <c r="A55" s="16" t="s">
        <v>292</v>
      </c>
      <c r="B55" s="20"/>
      <c r="C55" s="105"/>
      <c r="D55" s="182"/>
      <c r="E55" s="105"/>
      <c r="F55" s="182"/>
      <c r="G55" s="182"/>
      <c r="H55" s="182"/>
      <c r="I55" s="182"/>
      <c r="J55" s="105"/>
      <c r="K55" s="105"/>
      <c r="L55" s="160"/>
      <c r="M55" s="160"/>
      <c r="N55" s="160"/>
    </row>
    <row r="56" spans="1:14" s="125" customFormat="1" ht="12" customHeight="1">
      <c r="A56" s="16" t="s">
        <v>411</v>
      </c>
      <c r="B56" s="20" t="s">
        <v>291</v>
      </c>
      <c r="C56" s="105">
        <v>12</v>
      </c>
      <c r="D56" s="182">
        <v>12</v>
      </c>
      <c r="E56" s="105">
        <v>9</v>
      </c>
      <c r="F56" s="182">
        <v>9</v>
      </c>
      <c r="G56" s="182">
        <v>4</v>
      </c>
      <c r="H56" s="182">
        <v>4</v>
      </c>
      <c r="I56" s="182">
        <v>0</v>
      </c>
      <c r="J56" s="105"/>
      <c r="K56" s="105"/>
      <c r="L56" s="160"/>
      <c r="M56" s="160"/>
      <c r="N56" s="160"/>
    </row>
    <row r="57" spans="1:14" s="125" customFormat="1" ht="12" customHeight="1">
      <c r="A57" s="16" t="s">
        <v>412</v>
      </c>
      <c r="B57" s="20" t="s">
        <v>51</v>
      </c>
      <c r="C57" s="105">
        <v>8</v>
      </c>
      <c r="D57" s="182">
        <v>8</v>
      </c>
      <c r="E57" s="105">
        <v>6</v>
      </c>
      <c r="F57" s="182">
        <v>6</v>
      </c>
      <c r="G57" s="182">
        <v>4</v>
      </c>
      <c r="H57" s="182">
        <v>4</v>
      </c>
      <c r="I57" s="182">
        <v>0</v>
      </c>
      <c r="J57" s="105"/>
      <c r="K57" s="105"/>
      <c r="L57" s="160"/>
      <c r="M57" s="160"/>
      <c r="N57" s="160"/>
    </row>
    <row r="58" spans="1:14" ht="12" customHeight="1">
      <c r="A58" s="103" t="s">
        <v>61</v>
      </c>
      <c r="B58" s="20" t="s">
        <v>291</v>
      </c>
      <c r="C58" s="105">
        <v>3085</v>
      </c>
      <c r="D58" s="182">
        <v>2768</v>
      </c>
      <c r="E58" s="105">
        <v>2215</v>
      </c>
      <c r="F58" s="182">
        <v>1898</v>
      </c>
      <c r="G58" s="182">
        <v>1101</v>
      </c>
      <c r="H58" s="182">
        <v>784</v>
      </c>
      <c r="I58" s="182">
        <v>317</v>
      </c>
      <c r="J58" s="152"/>
      <c r="K58" s="125"/>
      <c r="L58" s="160"/>
      <c r="M58" s="160"/>
      <c r="N58" s="160"/>
    </row>
    <row r="59" spans="1:14" ht="12" customHeight="1">
      <c r="A59" s="16"/>
      <c r="B59" s="20" t="s">
        <v>51</v>
      </c>
      <c r="C59" s="105">
        <v>1537</v>
      </c>
      <c r="D59" s="182">
        <v>1352</v>
      </c>
      <c r="E59" s="105">
        <v>991</v>
      </c>
      <c r="F59" s="182">
        <v>806</v>
      </c>
      <c r="G59" s="182">
        <v>533</v>
      </c>
      <c r="H59" s="182">
        <v>348</v>
      </c>
      <c r="I59" s="182">
        <v>185</v>
      </c>
      <c r="J59" s="152"/>
      <c r="K59" s="125"/>
      <c r="L59" s="160"/>
      <c r="M59" s="160"/>
      <c r="N59" s="160"/>
    </row>
    <row r="60" spans="1:14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52"/>
      <c r="K60" s="62"/>
      <c r="L60" s="160"/>
      <c r="M60" s="160"/>
      <c r="N60" s="160"/>
    </row>
    <row r="61" spans="1:14" ht="12" customHeight="1">
      <c r="A61" s="4"/>
      <c r="B61" s="20"/>
      <c r="C61" s="210" t="s">
        <v>74</v>
      </c>
      <c r="D61" s="210"/>
      <c r="E61" s="210"/>
      <c r="F61" s="210"/>
      <c r="G61" s="210"/>
      <c r="H61" s="210"/>
      <c r="I61" s="210"/>
      <c r="J61" s="152"/>
      <c r="K61" s="62"/>
      <c r="L61" s="160"/>
      <c r="M61" s="160"/>
      <c r="N61" s="160"/>
    </row>
    <row r="62" spans="1:14" ht="12" customHeight="1">
      <c r="A62" s="16" t="s">
        <v>75</v>
      </c>
      <c r="B62" s="20" t="s">
        <v>291</v>
      </c>
      <c r="C62" s="105">
        <v>547</v>
      </c>
      <c r="D62" s="182">
        <v>547</v>
      </c>
      <c r="E62" s="105">
        <v>176</v>
      </c>
      <c r="F62" s="182">
        <v>176</v>
      </c>
      <c r="G62" s="182">
        <v>102</v>
      </c>
      <c r="H62" s="182">
        <v>102</v>
      </c>
      <c r="I62" s="182">
        <v>0</v>
      </c>
      <c r="J62" s="152"/>
      <c r="K62" s="62"/>
      <c r="L62" s="160"/>
      <c r="M62" s="160"/>
      <c r="N62" s="160"/>
    </row>
    <row r="63" spans="1:14" ht="12" customHeight="1">
      <c r="A63" s="16" t="s">
        <v>114</v>
      </c>
      <c r="B63" s="20" t="s">
        <v>51</v>
      </c>
      <c r="C63" s="105">
        <v>187</v>
      </c>
      <c r="D63" s="182">
        <v>187</v>
      </c>
      <c r="E63" s="105">
        <v>49</v>
      </c>
      <c r="F63" s="182">
        <v>49</v>
      </c>
      <c r="G63" s="182">
        <v>23</v>
      </c>
      <c r="H63" s="182">
        <v>23</v>
      </c>
      <c r="I63" s="182">
        <v>0</v>
      </c>
      <c r="J63" s="152"/>
      <c r="K63" s="62"/>
      <c r="L63" s="160"/>
      <c r="M63" s="160"/>
      <c r="N63" s="160"/>
    </row>
    <row r="64" spans="1:14" ht="12" customHeight="1">
      <c r="A64" s="16" t="s">
        <v>76</v>
      </c>
      <c r="B64" s="20" t="s">
        <v>291</v>
      </c>
      <c r="C64" s="105">
        <v>73</v>
      </c>
      <c r="D64" s="182">
        <v>73</v>
      </c>
      <c r="E64" s="105">
        <v>30</v>
      </c>
      <c r="F64" s="182">
        <v>30</v>
      </c>
      <c r="G64" s="182">
        <v>0</v>
      </c>
      <c r="H64" s="182">
        <v>0</v>
      </c>
      <c r="I64" s="182">
        <v>0</v>
      </c>
      <c r="J64" s="152"/>
      <c r="K64" s="62"/>
      <c r="L64" s="160"/>
      <c r="M64" s="160"/>
      <c r="N64" s="160"/>
    </row>
    <row r="65" spans="1:14" ht="12" customHeight="1">
      <c r="A65" s="16" t="s">
        <v>77</v>
      </c>
      <c r="B65" s="20" t="s">
        <v>51</v>
      </c>
      <c r="C65" s="105">
        <v>46</v>
      </c>
      <c r="D65" s="182">
        <v>46</v>
      </c>
      <c r="E65" s="105">
        <v>15</v>
      </c>
      <c r="F65" s="182">
        <v>15</v>
      </c>
      <c r="G65" s="182">
        <v>0</v>
      </c>
      <c r="H65" s="182">
        <v>0</v>
      </c>
      <c r="I65" s="182">
        <v>0</v>
      </c>
      <c r="J65" s="152"/>
      <c r="K65" s="62"/>
      <c r="L65" s="160"/>
      <c r="M65" s="160"/>
      <c r="N65" s="160"/>
    </row>
    <row r="66" spans="1:14" ht="12" customHeight="1">
      <c r="A66" s="103" t="s">
        <v>61</v>
      </c>
      <c r="B66" s="20" t="s">
        <v>291</v>
      </c>
      <c r="C66" s="105">
        <v>620</v>
      </c>
      <c r="D66" s="182">
        <v>620</v>
      </c>
      <c r="E66" s="105">
        <v>206</v>
      </c>
      <c r="F66" s="182">
        <v>206</v>
      </c>
      <c r="G66" s="182">
        <v>102</v>
      </c>
      <c r="H66" s="182">
        <v>102</v>
      </c>
      <c r="I66" s="182">
        <v>0</v>
      </c>
      <c r="J66" s="152"/>
      <c r="L66" s="160"/>
      <c r="M66" s="160"/>
      <c r="N66" s="160"/>
    </row>
    <row r="67" spans="1:14" ht="12" customHeight="1">
      <c r="A67" s="16"/>
      <c r="B67" s="20" t="s">
        <v>51</v>
      </c>
      <c r="C67" s="105">
        <v>233</v>
      </c>
      <c r="D67" s="182">
        <v>233</v>
      </c>
      <c r="E67" s="105">
        <v>64</v>
      </c>
      <c r="F67" s="182">
        <v>64</v>
      </c>
      <c r="G67" s="182">
        <v>23</v>
      </c>
      <c r="H67" s="182">
        <v>23</v>
      </c>
      <c r="I67" s="182">
        <v>0</v>
      </c>
      <c r="J67" s="152"/>
      <c r="L67" s="160"/>
      <c r="M67" s="160"/>
      <c r="N67" s="160"/>
    </row>
    <row r="68" spans="1:14" ht="12" customHeight="1">
      <c r="A68" s="16"/>
      <c r="B68" s="20"/>
      <c r="C68" s="154"/>
      <c r="D68" s="154"/>
      <c r="E68" s="154"/>
      <c r="F68" s="154"/>
      <c r="G68" s="154"/>
      <c r="H68" s="154"/>
      <c r="I68" s="154"/>
      <c r="J68" s="152"/>
      <c r="K68" s="70"/>
      <c r="L68" s="160"/>
      <c r="M68" s="160"/>
      <c r="N68" s="160"/>
    </row>
    <row r="69" spans="1:14" ht="12" customHeight="1">
      <c r="A69" s="4"/>
      <c r="B69" s="20"/>
      <c r="C69" s="210" t="s">
        <v>78</v>
      </c>
      <c r="D69" s="210"/>
      <c r="E69" s="210"/>
      <c r="F69" s="210"/>
      <c r="G69" s="210"/>
      <c r="H69" s="210"/>
      <c r="I69" s="210"/>
      <c r="J69" s="152"/>
      <c r="K69" s="70"/>
      <c r="L69" s="160"/>
      <c r="M69" s="160"/>
      <c r="N69" s="160"/>
    </row>
    <row r="70" spans="1:14" ht="12" customHeight="1">
      <c r="A70" s="104" t="s">
        <v>14</v>
      </c>
      <c r="B70" s="157" t="s">
        <v>291</v>
      </c>
      <c r="C70" s="159">
        <v>12826</v>
      </c>
      <c r="D70" s="159">
        <v>11853</v>
      </c>
      <c r="E70" s="158">
        <v>8906</v>
      </c>
      <c r="F70" s="159">
        <v>7933</v>
      </c>
      <c r="G70" s="159">
        <v>4302</v>
      </c>
      <c r="H70" s="159">
        <v>3329</v>
      </c>
      <c r="I70" s="159">
        <v>973</v>
      </c>
      <c r="J70" s="152"/>
      <c r="L70" s="160"/>
      <c r="M70" s="160"/>
      <c r="N70" s="160"/>
    </row>
    <row r="71" spans="1:14" ht="12" customHeight="1">
      <c r="A71" s="1"/>
      <c r="B71" s="157" t="s">
        <v>51</v>
      </c>
      <c r="C71" s="159">
        <v>6593</v>
      </c>
      <c r="D71" s="159">
        <v>6012</v>
      </c>
      <c r="E71" s="158">
        <v>4197</v>
      </c>
      <c r="F71" s="159">
        <v>3616</v>
      </c>
      <c r="G71" s="159">
        <v>2148</v>
      </c>
      <c r="H71" s="159">
        <v>1567</v>
      </c>
      <c r="I71" s="159">
        <v>581</v>
      </c>
      <c r="J71" s="152"/>
      <c r="L71" s="160"/>
      <c r="M71" s="160"/>
      <c r="N71" s="160"/>
    </row>
    <row r="72" spans="1:14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L72" s="160"/>
      <c r="M72" s="160"/>
      <c r="N72" s="160"/>
    </row>
    <row r="73" spans="1:14">
      <c r="A73" s="130" t="s">
        <v>304</v>
      </c>
      <c r="B73" s="42"/>
      <c r="C73" s="36"/>
      <c r="D73" s="36"/>
      <c r="E73" s="36"/>
      <c r="F73" s="36"/>
      <c r="G73" s="36"/>
      <c r="H73" s="36"/>
      <c r="I73" s="36"/>
      <c r="L73" s="160"/>
      <c r="M73" s="160"/>
      <c r="N73" s="160"/>
    </row>
    <row r="74" spans="1:14">
      <c r="B74" s="145"/>
      <c r="C74" s="35"/>
      <c r="D74" s="35"/>
      <c r="E74" s="35"/>
      <c r="F74" s="35"/>
      <c r="G74" s="35"/>
      <c r="H74" s="35"/>
      <c r="I74" s="35"/>
    </row>
    <row r="75" spans="1:14">
      <c r="B75" s="145"/>
      <c r="C75" s="153"/>
      <c r="D75" s="153"/>
      <c r="E75" s="153"/>
      <c r="F75" s="153"/>
      <c r="G75" s="153"/>
      <c r="H75" s="153"/>
      <c r="I75" s="153"/>
    </row>
    <row r="76" spans="1:14">
      <c r="B76" s="145"/>
      <c r="C76" s="153"/>
      <c r="D76" s="153"/>
      <c r="E76" s="153"/>
      <c r="F76" s="153"/>
      <c r="G76" s="153"/>
      <c r="H76" s="153"/>
      <c r="I76" s="153"/>
    </row>
    <row r="77" spans="1:14">
      <c r="B77" s="145"/>
      <c r="C77" s="35"/>
      <c r="D77" s="35"/>
      <c r="E77" s="35"/>
      <c r="F77" s="35"/>
      <c r="G77" s="35"/>
      <c r="H77" s="35"/>
      <c r="I77" s="35"/>
    </row>
    <row r="78" spans="1:14">
      <c r="B78" s="145"/>
      <c r="C78" s="35"/>
      <c r="D78" s="35"/>
      <c r="E78" s="35"/>
      <c r="F78" s="35"/>
      <c r="G78" s="35"/>
      <c r="H78" s="35"/>
      <c r="I78" s="35"/>
    </row>
    <row r="79" spans="1:14">
      <c r="B79" s="145"/>
      <c r="C79" s="35"/>
      <c r="D79" s="35"/>
      <c r="E79" s="35"/>
      <c r="F79" s="35"/>
      <c r="G79" s="35"/>
      <c r="H79" s="35"/>
      <c r="I79" s="35"/>
    </row>
    <row r="80" spans="1:14">
      <c r="B80" s="145"/>
      <c r="C80" s="35"/>
      <c r="D80" s="35"/>
      <c r="E80" s="35"/>
      <c r="F80" s="35"/>
      <c r="G80" s="35"/>
      <c r="H80" s="35"/>
      <c r="I80" s="35"/>
    </row>
    <row r="105" spans="7:7">
      <c r="G105" s="38"/>
    </row>
  </sheetData>
  <mergeCells count="13">
    <mergeCell ref="A1:I1"/>
    <mergeCell ref="A3:B5"/>
    <mergeCell ref="I4:I5"/>
    <mergeCell ref="C4:C5"/>
    <mergeCell ref="G4:H4"/>
    <mergeCell ref="C69:I69"/>
    <mergeCell ref="C61:I61"/>
    <mergeCell ref="C30:I30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91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4" ht="25.15" customHeight="1">
      <c r="A1" s="195" t="s">
        <v>423</v>
      </c>
      <c r="B1" s="209"/>
      <c r="C1" s="209"/>
      <c r="D1" s="209"/>
      <c r="E1" s="209"/>
      <c r="F1" s="209"/>
      <c r="G1" s="209"/>
      <c r="H1" s="209"/>
      <c r="I1" s="209"/>
    </row>
    <row r="2" spans="1:14">
      <c r="A2" s="64"/>
      <c r="B2" s="64"/>
      <c r="C2" s="64"/>
      <c r="D2" s="35"/>
      <c r="E2" s="64"/>
      <c r="F2" s="64"/>
      <c r="G2" s="68"/>
      <c r="J2" s="150"/>
    </row>
    <row r="3" spans="1:14" s="29" customFormat="1" ht="16.899999999999999" customHeight="1">
      <c r="A3" s="198" t="s">
        <v>299</v>
      </c>
      <c r="B3" s="199"/>
      <c r="C3" s="216" t="s">
        <v>91</v>
      </c>
      <c r="D3" s="216"/>
      <c r="E3" s="199" t="s">
        <v>243</v>
      </c>
      <c r="F3" s="199"/>
      <c r="G3" s="199"/>
      <c r="H3" s="199"/>
      <c r="I3" s="200"/>
    </row>
    <row r="4" spans="1:14" s="29" customFormat="1" ht="28.5" customHeight="1">
      <c r="A4" s="198"/>
      <c r="B4" s="199"/>
      <c r="C4" s="203" t="s">
        <v>320</v>
      </c>
      <c r="D4" s="199" t="s">
        <v>93</v>
      </c>
      <c r="E4" s="199" t="s">
        <v>64</v>
      </c>
      <c r="F4" s="199"/>
      <c r="G4" s="199" t="s">
        <v>94</v>
      </c>
      <c r="H4" s="199"/>
      <c r="I4" s="200" t="s">
        <v>95</v>
      </c>
    </row>
    <row r="5" spans="1:14" s="29" customFormat="1" ht="37.9" customHeight="1">
      <c r="A5" s="198"/>
      <c r="B5" s="199"/>
      <c r="C5" s="199"/>
      <c r="D5" s="199"/>
      <c r="E5" s="18" t="s">
        <v>92</v>
      </c>
      <c r="F5" s="18" t="s">
        <v>96</v>
      </c>
      <c r="G5" s="18" t="s">
        <v>92</v>
      </c>
      <c r="H5" s="18" t="s">
        <v>96</v>
      </c>
      <c r="I5" s="200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2" t="s">
        <v>48</v>
      </c>
      <c r="D7" s="202"/>
      <c r="E7" s="202"/>
      <c r="F7" s="202"/>
      <c r="G7" s="202"/>
      <c r="H7" s="202"/>
      <c r="I7" s="202"/>
      <c r="M7" s="10"/>
      <c r="N7" s="10"/>
    </row>
    <row r="8" spans="1:14" s="29" customFormat="1" ht="12" customHeight="1">
      <c r="A8" s="16" t="s">
        <v>280</v>
      </c>
      <c r="B8" s="20" t="s">
        <v>291</v>
      </c>
      <c r="C8" s="105">
        <v>1087</v>
      </c>
      <c r="D8" s="182">
        <v>968</v>
      </c>
      <c r="E8" s="105">
        <v>1013</v>
      </c>
      <c r="F8" s="182">
        <v>894</v>
      </c>
      <c r="G8" s="182">
        <v>554</v>
      </c>
      <c r="H8" s="182">
        <v>435</v>
      </c>
      <c r="I8" s="182">
        <v>119</v>
      </c>
      <c r="K8" s="160"/>
      <c r="L8" s="160"/>
      <c r="M8" s="160"/>
    </row>
    <row r="9" spans="1:14" s="29" customFormat="1" ht="12" customHeight="1">
      <c r="A9" s="16"/>
      <c r="B9" s="20" t="s">
        <v>51</v>
      </c>
      <c r="C9" s="105">
        <v>657</v>
      </c>
      <c r="D9" s="182">
        <v>575</v>
      </c>
      <c r="E9" s="105">
        <v>599</v>
      </c>
      <c r="F9" s="182">
        <v>517</v>
      </c>
      <c r="G9" s="182">
        <v>316</v>
      </c>
      <c r="H9" s="182">
        <v>234</v>
      </c>
      <c r="I9" s="182">
        <v>82</v>
      </c>
      <c r="K9" s="160"/>
      <c r="L9" s="160"/>
      <c r="M9" s="160"/>
    </row>
    <row r="10" spans="1:14" s="29" customFormat="1" ht="12" customHeight="1">
      <c r="A10" s="16" t="s">
        <v>79</v>
      </c>
      <c r="B10" s="20" t="s">
        <v>291</v>
      </c>
      <c r="C10" s="105">
        <v>134</v>
      </c>
      <c r="D10" s="182">
        <v>120</v>
      </c>
      <c r="E10" s="105">
        <v>120</v>
      </c>
      <c r="F10" s="182">
        <v>106</v>
      </c>
      <c r="G10" s="182">
        <v>49</v>
      </c>
      <c r="H10" s="182">
        <v>35</v>
      </c>
      <c r="I10" s="182">
        <v>14</v>
      </c>
      <c r="K10" s="160"/>
      <c r="L10" s="160"/>
      <c r="M10" s="160"/>
    </row>
    <row r="11" spans="1:14" s="29" customFormat="1" ht="12" customHeight="1">
      <c r="A11" s="16"/>
      <c r="B11" s="20" t="s">
        <v>51</v>
      </c>
      <c r="C11" s="105">
        <v>84</v>
      </c>
      <c r="D11" s="182">
        <v>70</v>
      </c>
      <c r="E11" s="105">
        <v>72</v>
      </c>
      <c r="F11" s="182">
        <v>58</v>
      </c>
      <c r="G11" s="182">
        <v>32</v>
      </c>
      <c r="H11" s="182">
        <v>18</v>
      </c>
      <c r="I11" s="182">
        <v>14</v>
      </c>
      <c r="K11" s="160"/>
      <c r="L11" s="160"/>
      <c r="M11" s="160"/>
    </row>
    <row r="12" spans="1:14" s="29" customFormat="1" ht="12" customHeight="1">
      <c r="A12" s="16" t="s">
        <v>85</v>
      </c>
      <c r="B12" s="20" t="s">
        <v>291</v>
      </c>
      <c r="C12" s="105">
        <v>1894</v>
      </c>
      <c r="D12" s="182">
        <v>1621</v>
      </c>
      <c r="E12" s="105">
        <v>1698</v>
      </c>
      <c r="F12" s="182">
        <v>1425</v>
      </c>
      <c r="G12" s="182">
        <v>837</v>
      </c>
      <c r="H12" s="182">
        <v>564</v>
      </c>
      <c r="I12" s="182">
        <v>273</v>
      </c>
      <c r="K12" s="160"/>
      <c r="L12" s="160"/>
      <c r="M12" s="160"/>
    </row>
    <row r="13" spans="1:14" s="29" customFormat="1" ht="12" customHeight="1">
      <c r="A13" s="16" t="s">
        <v>86</v>
      </c>
      <c r="B13" s="20" t="s">
        <v>51</v>
      </c>
      <c r="C13" s="105">
        <v>1052</v>
      </c>
      <c r="D13" s="182">
        <v>889</v>
      </c>
      <c r="E13" s="105">
        <v>897</v>
      </c>
      <c r="F13" s="182">
        <v>734</v>
      </c>
      <c r="G13" s="182">
        <v>456</v>
      </c>
      <c r="H13" s="182">
        <v>293</v>
      </c>
      <c r="I13" s="182">
        <v>163</v>
      </c>
      <c r="K13" s="160"/>
      <c r="L13" s="160"/>
      <c r="M13" s="160"/>
    </row>
    <row r="14" spans="1:14" s="29" customFormat="1" ht="12" customHeight="1">
      <c r="A14" s="16" t="s">
        <v>87</v>
      </c>
      <c r="B14" s="20" t="s">
        <v>291</v>
      </c>
      <c r="C14" s="105">
        <v>1528</v>
      </c>
      <c r="D14" s="182">
        <v>1445</v>
      </c>
      <c r="E14" s="105">
        <v>1266</v>
      </c>
      <c r="F14" s="182">
        <v>1183</v>
      </c>
      <c r="G14" s="182">
        <v>475</v>
      </c>
      <c r="H14" s="182">
        <v>392</v>
      </c>
      <c r="I14" s="182">
        <v>83</v>
      </c>
      <c r="K14" s="160"/>
      <c r="L14" s="160"/>
      <c r="M14" s="160"/>
    </row>
    <row r="15" spans="1:14" s="29" customFormat="1" ht="12" customHeight="1">
      <c r="A15" s="16" t="s">
        <v>88</v>
      </c>
      <c r="B15" s="20" t="s">
        <v>51</v>
      </c>
      <c r="C15" s="105">
        <v>662</v>
      </c>
      <c r="D15" s="182">
        <v>622</v>
      </c>
      <c r="E15" s="105">
        <v>490</v>
      </c>
      <c r="F15" s="182">
        <v>450</v>
      </c>
      <c r="G15" s="182">
        <v>186</v>
      </c>
      <c r="H15" s="182">
        <v>146</v>
      </c>
      <c r="I15" s="182">
        <v>40</v>
      </c>
      <c r="K15" s="160"/>
      <c r="L15" s="160"/>
      <c r="M15" s="160"/>
    </row>
    <row r="16" spans="1:14" s="29" customFormat="1" ht="12" customHeight="1">
      <c r="A16" s="2" t="s">
        <v>224</v>
      </c>
      <c r="B16" s="20" t="s">
        <v>291</v>
      </c>
      <c r="C16" s="105">
        <v>431</v>
      </c>
      <c r="D16" s="182">
        <v>419</v>
      </c>
      <c r="E16" s="105">
        <v>378</v>
      </c>
      <c r="F16" s="182">
        <v>366</v>
      </c>
      <c r="G16" s="182">
        <v>145</v>
      </c>
      <c r="H16" s="182">
        <v>133</v>
      </c>
      <c r="I16" s="182">
        <v>12</v>
      </c>
      <c r="K16" s="160"/>
      <c r="L16" s="160"/>
      <c r="M16" s="160"/>
    </row>
    <row r="17" spans="1:16" s="29" customFormat="1" ht="12" customHeight="1">
      <c r="A17" s="16" t="s">
        <v>241</v>
      </c>
      <c r="B17" s="20" t="s">
        <v>51</v>
      </c>
      <c r="C17" s="105">
        <v>226</v>
      </c>
      <c r="D17" s="182">
        <v>218</v>
      </c>
      <c r="E17" s="105">
        <v>185</v>
      </c>
      <c r="F17" s="182">
        <v>177</v>
      </c>
      <c r="G17" s="182">
        <v>74</v>
      </c>
      <c r="H17" s="182">
        <v>66</v>
      </c>
      <c r="I17" s="182">
        <v>8</v>
      </c>
      <c r="K17" s="160"/>
      <c r="L17" s="160"/>
      <c r="M17" s="160"/>
    </row>
    <row r="18" spans="1:16" s="29" customFormat="1" ht="12" customHeight="1">
      <c r="A18" s="16" t="s">
        <v>82</v>
      </c>
      <c r="B18" s="20" t="s">
        <v>291</v>
      </c>
      <c r="C18" s="105">
        <v>57</v>
      </c>
      <c r="D18" s="182">
        <v>54</v>
      </c>
      <c r="E18" s="105">
        <v>46</v>
      </c>
      <c r="F18" s="182">
        <v>43</v>
      </c>
      <c r="G18" s="182">
        <v>19</v>
      </c>
      <c r="H18" s="182">
        <v>16</v>
      </c>
      <c r="I18" s="182">
        <v>3</v>
      </c>
      <c r="K18" s="160"/>
      <c r="L18" s="160"/>
      <c r="M18" s="160"/>
    </row>
    <row r="19" spans="1:16" s="29" customFormat="1" ht="12" customHeight="1">
      <c r="A19" s="178" t="s">
        <v>281</v>
      </c>
      <c r="B19" s="20" t="s">
        <v>51</v>
      </c>
      <c r="C19" s="105">
        <v>42</v>
      </c>
      <c r="D19" s="182">
        <v>39</v>
      </c>
      <c r="E19" s="105">
        <v>32</v>
      </c>
      <c r="F19" s="182">
        <v>29</v>
      </c>
      <c r="G19" s="182">
        <v>16</v>
      </c>
      <c r="H19" s="182">
        <v>13</v>
      </c>
      <c r="I19" s="182">
        <v>3</v>
      </c>
      <c r="K19" s="160"/>
      <c r="L19" s="160"/>
      <c r="M19" s="160"/>
    </row>
    <row r="20" spans="1:16" s="29" customFormat="1" ht="12" customHeight="1">
      <c r="A20" s="16" t="s">
        <v>89</v>
      </c>
      <c r="B20" s="20" t="s">
        <v>291</v>
      </c>
      <c r="C20" s="105">
        <v>1213</v>
      </c>
      <c r="D20" s="182">
        <v>1203</v>
      </c>
      <c r="E20" s="105">
        <v>985</v>
      </c>
      <c r="F20" s="182">
        <v>975</v>
      </c>
      <c r="G20" s="182">
        <v>353</v>
      </c>
      <c r="H20" s="182">
        <v>343</v>
      </c>
      <c r="I20" s="182">
        <v>10</v>
      </c>
      <c r="K20" s="160"/>
      <c r="L20" s="160"/>
      <c r="M20" s="160"/>
    </row>
    <row r="21" spans="1:16" s="29" customFormat="1" ht="12" customHeight="1">
      <c r="A21" s="16"/>
      <c r="B21" s="20" t="s">
        <v>51</v>
      </c>
      <c r="C21" s="105">
        <v>371</v>
      </c>
      <c r="D21" s="182">
        <v>369</v>
      </c>
      <c r="E21" s="105">
        <v>276</v>
      </c>
      <c r="F21" s="182">
        <v>274</v>
      </c>
      <c r="G21" s="182">
        <v>102</v>
      </c>
      <c r="H21" s="182">
        <v>100</v>
      </c>
      <c r="I21" s="182">
        <v>2</v>
      </c>
      <c r="K21" s="160"/>
      <c r="L21" s="160"/>
      <c r="M21" s="160"/>
    </row>
    <row r="22" spans="1:16" s="29" customFormat="1" ht="12" customHeight="1">
      <c r="A22" s="16" t="s">
        <v>84</v>
      </c>
      <c r="B22" s="20" t="s">
        <v>291</v>
      </c>
      <c r="C22" s="105">
        <v>297</v>
      </c>
      <c r="D22" s="182">
        <v>278</v>
      </c>
      <c r="E22" s="105">
        <v>289</v>
      </c>
      <c r="F22" s="182">
        <v>270</v>
      </c>
      <c r="G22" s="182">
        <v>158</v>
      </c>
      <c r="H22" s="182">
        <v>139</v>
      </c>
      <c r="I22" s="182">
        <v>19</v>
      </c>
      <c r="K22" s="160"/>
      <c r="L22" s="160"/>
      <c r="M22" s="160"/>
    </row>
    <row r="23" spans="1:16" s="29" customFormat="1" ht="12" customHeight="1">
      <c r="A23" s="16"/>
      <c r="B23" s="20" t="s">
        <v>51</v>
      </c>
      <c r="C23" s="105">
        <v>133</v>
      </c>
      <c r="D23" s="182">
        <v>120</v>
      </c>
      <c r="E23" s="105">
        <v>127</v>
      </c>
      <c r="F23" s="182">
        <v>114</v>
      </c>
      <c r="G23" s="182">
        <v>64</v>
      </c>
      <c r="H23" s="182">
        <v>51</v>
      </c>
      <c r="I23" s="182">
        <v>13</v>
      </c>
      <c r="K23" s="160"/>
      <c r="L23" s="160"/>
      <c r="M23" s="160"/>
    </row>
    <row r="24" spans="1:16" s="29" customFormat="1" ht="12" customHeight="1">
      <c r="A24" s="16" t="s">
        <v>90</v>
      </c>
      <c r="B24" s="20" t="s">
        <v>291</v>
      </c>
      <c r="C24" s="105">
        <v>2480</v>
      </c>
      <c r="D24" s="182">
        <v>2357</v>
      </c>
      <c r="E24" s="105">
        <v>690</v>
      </c>
      <c r="F24" s="182">
        <v>567</v>
      </c>
      <c r="G24" s="182">
        <v>509</v>
      </c>
      <c r="H24" s="182">
        <v>386</v>
      </c>
      <c r="I24" s="182">
        <v>123</v>
      </c>
      <c r="K24" s="160"/>
      <c r="L24" s="160"/>
      <c r="M24" s="160"/>
    </row>
    <row r="25" spans="1:16" s="29" customFormat="1" ht="12" customHeight="1">
      <c r="A25" s="16"/>
      <c r="B25" s="20" t="s">
        <v>51</v>
      </c>
      <c r="C25" s="105">
        <v>1596</v>
      </c>
      <c r="D25" s="182">
        <v>1525</v>
      </c>
      <c r="E25" s="105">
        <v>464</v>
      </c>
      <c r="F25" s="182">
        <v>393</v>
      </c>
      <c r="G25" s="182">
        <v>346</v>
      </c>
      <c r="H25" s="182">
        <v>275</v>
      </c>
      <c r="I25" s="182">
        <v>71</v>
      </c>
      <c r="K25" s="160"/>
      <c r="L25" s="160"/>
      <c r="M25" s="160"/>
    </row>
    <row r="26" spans="1:16" s="29" customFormat="1" ht="12" customHeight="1">
      <c r="A26" s="103" t="s">
        <v>61</v>
      </c>
      <c r="B26" s="20" t="s">
        <v>291</v>
      </c>
      <c r="C26" s="105">
        <v>9121</v>
      </c>
      <c r="D26" s="182">
        <v>8465</v>
      </c>
      <c r="E26" s="105">
        <v>6485</v>
      </c>
      <c r="F26" s="182">
        <v>5829</v>
      </c>
      <c r="G26" s="182">
        <v>3099</v>
      </c>
      <c r="H26" s="182">
        <v>2443</v>
      </c>
      <c r="I26" s="182">
        <v>656</v>
      </c>
      <c r="J26" s="152"/>
      <c r="K26" s="160"/>
      <c r="L26" s="160"/>
      <c r="M26" s="160"/>
      <c r="O26" s="152"/>
      <c r="P26" s="152"/>
    </row>
    <row r="27" spans="1:16" s="29" customFormat="1" ht="12" customHeight="1">
      <c r="A27" s="16"/>
      <c r="B27" s="20" t="s">
        <v>51</v>
      </c>
      <c r="C27" s="105">
        <v>4823</v>
      </c>
      <c r="D27" s="182">
        <v>4427</v>
      </c>
      <c r="E27" s="105">
        <v>3142</v>
      </c>
      <c r="F27" s="182">
        <v>2746</v>
      </c>
      <c r="G27" s="182">
        <v>1592</v>
      </c>
      <c r="H27" s="182">
        <v>1196</v>
      </c>
      <c r="I27" s="182">
        <v>396</v>
      </c>
      <c r="J27" s="152"/>
      <c r="K27" s="160"/>
      <c r="L27" s="160"/>
      <c r="M27" s="160"/>
      <c r="O27" s="152"/>
      <c r="P27" s="152"/>
    </row>
    <row r="28" spans="1:16" s="29" customFormat="1" ht="12" customHeight="1">
      <c r="A28" s="16"/>
      <c r="B28" s="20"/>
      <c r="C28" s="62"/>
      <c r="D28" s="62"/>
      <c r="E28" s="62"/>
      <c r="F28" s="62"/>
      <c r="G28" s="62"/>
      <c r="H28" s="62"/>
      <c r="I28" s="62"/>
      <c r="K28" s="160"/>
      <c r="L28" s="160"/>
      <c r="M28" s="160"/>
    </row>
    <row r="29" spans="1:16" ht="12" customHeight="1">
      <c r="A29" s="2"/>
      <c r="B29" s="2"/>
      <c r="C29" s="210" t="s">
        <v>73</v>
      </c>
      <c r="D29" s="210"/>
      <c r="E29" s="210"/>
      <c r="F29" s="210"/>
      <c r="G29" s="210"/>
      <c r="H29" s="210"/>
      <c r="I29" s="210"/>
      <c r="J29" s="125"/>
      <c r="K29" s="160"/>
      <c r="L29" s="160"/>
      <c r="M29" s="160"/>
      <c r="N29" s="29"/>
    </row>
    <row r="30" spans="1:16" ht="12" customHeight="1">
      <c r="A30" s="16" t="s">
        <v>280</v>
      </c>
      <c r="B30" s="20" t="s">
        <v>291</v>
      </c>
      <c r="C30" s="151">
        <v>105</v>
      </c>
      <c r="D30" s="182">
        <v>79</v>
      </c>
      <c r="E30" s="105">
        <v>96</v>
      </c>
      <c r="F30" s="182">
        <v>70</v>
      </c>
      <c r="G30" s="182">
        <v>47</v>
      </c>
      <c r="H30" s="182">
        <v>21</v>
      </c>
      <c r="I30" s="182">
        <v>26</v>
      </c>
      <c r="J30" s="125"/>
      <c r="K30" s="160"/>
      <c r="L30" s="160"/>
      <c r="M30" s="160"/>
      <c r="N30" s="29"/>
    </row>
    <row r="31" spans="1:16" ht="12" customHeight="1">
      <c r="A31" s="16"/>
      <c r="B31" s="20" t="s">
        <v>51</v>
      </c>
      <c r="C31" s="105">
        <v>58</v>
      </c>
      <c r="D31" s="182">
        <v>40</v>
      </c>
      <c r="E31" s="105">
        <v>52</v>
      </c>
      <c r="F31" s="182">
        <v>34</v>
      </c>
      <c r="G31" s="182">
        <v>28</v>
      </c>
      <c r="H31" s="182">
        <v>10</v>
      </c>
      <c r="I31" s="182">
        <v>18</v>
      </c>
      <c r="J31" s="125"/>
      <c r="K31" s="160"/>
      <c r="L31" s="160"/>
      <c r="M31" s="160"/>
      <c r="N31" s="29"/>
    </row>
    <row r="32" spans="1:16" s="29" customFormat="1" ht="12" customHeight="1">
      <c r="A32" s="16" t="s">
        <v>79</v>
      </c>
      <c r="B32" s="20" t="s">
        <v>291</v>
      </c>
      <c r="C32" s="105">
        <v>16</v>
      </c>
      <c r="D32" s="182">
        <v>16</v>
      </c>
      <c r="E32" s="105">
        <v>16</v>
      </c>
      <c r="F32" s="182">
        <v>16</v>
      </c>
      <c r="G32" s="182">
        <v>4</v>
      </c>
      <c r="H32" s="182">
        <v>4</v>
      </c>
      <c r="I32" s="182">
        <v>0</v>
      </c>
      <c r="K32" s="160"/>
      <c r="L32" s="160"/>
      <c r="M32" s="160"/>
    </row>
    <row r="33" spans="1:16" s="29" customFormat="1" ht="12" customHeight="1">
      <c r="A33" s="16"/>
      <c r="B33" s="20" t="s">
        <v>51</v>
      </c>
      <c r="C33" s="105">
        <v>6</v>
      </c>
      <c r="D33" s="182">
        <v>6</v>
      </c>
      <c r="E33" s="105">
        <v>6</v>
      </c>
      <c r="F33" s="182">
        <v>6</v>
      </c>
      <c r="G33" s="182">
        <v>1</v>
      </c>
      <c r="H33" s="182">
        <v>1</v>
      </c>
      <c r="I33" s="182">
        <v>0</v>
      </c>
      <c r="K33" s="160"/>
      <c r="L33" s="160"/>
      <c r="M33" s="160"/>
    </row>
    <row r="34" spans="1:16" ht="12" customHeight="1">
      <c r="A34" s="16" t="s">
        <v>85</v>
      </c>
      <c r="B34" s="20" t="s">
        <v>291</v>
      </c>
      <c r="C34" s="105">
        <v>714</v>
      </c>
      <c r="D34" s="182">
        <v>636</v>
      </c>
      <c r="E34" s="105">
        <v>655</v>
      </c>
      <c r="F34" s="182">
        <v>577</v>
      </c>
      <c r="G34" s="182">
        <v>394</v>
      </c>
      <c r="H34" s="182">
        <v>316</v>
      </c>
      <c r="I34" s="182">
        <v>78</v>
      </c>
      <c r="J34" s="125"/>
      <c r="K34" s="160"/>
      <c r="L34" s="160"/>
      <c r="M34" s="160"/>
      <c r="N34" s="29"/>
    </row>
    <row r="35" spans="1:16" ht="12" customHeight="1">
      <c r="A35" s="16" t="s">
        <v>86</v>
      </c>
      <c r="B35" s="20" t="s">
        <v>51</v>
      </c>
      <c r="C35" s="105">
        <v>364</v>
      </c>
      <c r="D35" s="182">
        <v>307</v>
      </c>
      <c r="E35" s="105">
        <v>325</v>
      </c>
      <c r="F35" s="182">
        <v>268</v>
      </c>
      <c r="G35" s="182">
        <v>210</v>
      </c>
      <c r="H35" s="182">
        <v>153</v>
      </c>
      <c r="I35" s="182">
        <v>57</v>
      </c>
      <c r="J35" s="125"/>
      <c r="K35" s="160"/>
      <c r="L35" s="160"/>
      <c r="M35" s="160"/>
      <c r="N35" s="29"/>
    </row>
    <row r="36" spans="1:16" ht="12" customHeight="1">
      <c r="A36" s="16" t="s">
        <v>87</v>
      </c>
      <c r="B36" s="20" t="s">
        <v>291</v>
      </c>
      <c r="C36" s="105">
        <v>39</v>
      </c>
      <c r="D36" s="182">
        <v>37</v>
      </c>
      <c r="E36" s="105">
        <v>35</v>
      </c>
      <c r="F36" s="182">
        <v>33</v>
      </c>
      <c r="G36" s="182">
        <v>17</v>
      </c>
      <c r="H36" s="182">
        <v>15</v>
      </c>
      <c r="I36" s="182">
        <v>2</v>
      </c>
      <c r="J36" s="125"/>
      <c r="K36" s="160"/>
      <c r="L36" s="160"/>
      <c r="M36" s="160"/>
      <c r="N36" s="29"/>
    </row>
    <row r="37" spans="1:16" ht="12" customHeight="1">
      <c r="A37" s="16" t="s">
        <v>88</v>
      </c>
      <c r="B37" s="20" t="s">
        <v>51</v>
      </c>
      <c r="C37" s="105">
        <v>11</v>
      </c>
      <c r="D37" s="182">
        <v>10</v>
      </c>
      <c r="E37" s="105">
        <v>11</v>
      </c>
      <c r="F37" s="182">
        <v>10</v>
      </c>
      <c r="G37" s="182">
        <v>8</v>
      </c>
      <c r="H37" s="182">
        <v>7</v>
      </c>
      <c r="I37" s="182">
        <v>1</v>
      </c>
      <c r="J37" s="125"/>
      <c r="K37" s="160"/>
      <c r="L37" s="160"/>
      <c r="M37" s="160"/>
      <c r="N37" s="29"/>
    </row>
    <row r="38" spans="1:16" s="29" customFormat="1" ht="12" customHeight="1">
      <c r="A38" s="2" t="s">
        <v>224</v>
      </c>
      <c r="B38" s="20" t="s">
        <v>291</v>
      </c>
      <c r="C38" s="105">
        <v>67</v>
      </c>
      <c r="D38" s="182">
        <v>66</v>
      </c>
      <c r="E38" s="105">
        <v>67</v>
      </c>
      <c r="F38" s="182">
        <v>66</v>
      </c>
      <c r="G38" s="182">
        <v>37</v>
      </c>
      <c r="H38" s="182">
        <v>36</v>
      </c>
      <c r="I38" s="182">
        <v>1</v>
      </c>
      <c r="K38" s="160"/>
      <c r="L38" s="160"/>
      <c r="M38" s="160"/>
    </row>
    <row r="39" spans="1:16" s="29" customFormat="1" ht="12" customHeight="1">
      <c r="A39" s="16" t="s">
        <v>241</v>
      </c>
      <c r="B39" s="20" t="s">
        <v>51</v>
      </c>
      <c r="C39" s="105">
        <v>37</v>
      </c>
      <c r="D39" s="182">
        <v>36</v>
      </c>
      <c r="E39" s="105">
        <v>37</v>
      </c>
      <c r="F39" s="182">
        <v>36</v>
      </c>
      <c r="G39" s="182">
        <v>22</v>
      </c>
      <c r="H39" s="182">
        <v>21</v>
      </c>
      <c r="I39" s="182">
        <v>1</v>
      </c>
      <c r="K39" s="160"/>
      <c r="L39" s="160"/>
      <c r="M39" s="160"/>
    </row>
    <row r="40" spans="1:16" ht="12" customHeight="1">
      <c r="A40" s="16" t="s">
        <v>82</v>
      </c>
      <c r="B40" s="20" t="s">
        <v>291</v>
      </c>
      <c r="C40" s="105">
        <v>388</v>
      </c>
      <c r="D40" s="182">
        <v>335</v>
      </c>
      <c r="E40" s="105">
        <v>352</v>
      </c>
      <c r="F40" s="182">
        <v>299</v>
      </c>
      <c r="G40" s="182">
        <v>133</v>
      </c>
      <c r="H40" s="182">
        <v>80</v>
      </c>
      <c r="I40" s="182">
        <v>53</v>
      </c>
      <c r="J40" s="125"/>
      <c r="K40" s="160"/>
      <c r="L40" s="160"/>
      <c r="M40" s="160"/>
      <c r="N40" s="29"/>
    </row>
    <row r="41" spans="1:16" ht="12" customHeight="1">
      <c r="A41" s="178" t="s">
        <v>281</v>
      </c>
      <c r="B41" s="20" t="s">
        <v>51</v>
      </c>
      <c r="C41" s="105">
        <v>226</v>
      </c>
      <c r="D41" s="182">
        <v>193</v>
      </c>
      <c r="E41" s="105">
        <v>205</v>
      </c>
      <c r="F41" s="182">
        <v>172</v>
      </c>
      <c r="G41" s="182">
        <v>74</v>
      </c>
      <c r="H41" s="182">
        <v>41</v>
      </c>
      <c r="I41" s="182">
        <v>33</v>
      </c>
      <c r="J41" s="125"/>
      <c r="K41" s="160"/>
      <c r="L41" s="160"/>
      <c r="M41" s="160"/>
      <c r="N41" s="29"/>
    </row>
    <row r="42" spans="1:16" ht="12" customHeight="1">
      <c r="A42" s="16" t="s">
        <v>89</v>
      </c>
      <c r="B42" s="20" t="s">
        <v>291</v>
      </c>
      <c r="C42" s="105">
        <v>671</v>
      </c>
      <c r="D42" s="182">
        <v>589</v>
      </c>
      <c r="E42" s="105">
        <v>604</v>
      </c>
      <c r="F42" s="182">
        <v>522</v>
      </c>
      <c r="G42" s="182">
        <v>247</v>
      </c>
      <c r="H42" s="182">
        <v>165</v>
      </c>
      <c r="I42" s="182">
        <v>82</v>
      </c>
      <c r="J42" s="125"/>
      <c r="K42" s="160"/>
      <c r="L42" s="160"/>
      <c r="M42" s="160"/>
      <c r="N42" s="29"/>
    </row>
    <row r="43" spans="1:16" ht="12" customHeight="1">
      <c r="A43" s="16"/>
      <c r="B43" s="20" t="s">
        <v>51</v>
      </c>
      <c r="C43" s="105">
        <v>176</v>
      </c>
      <c r="D43" s="182">
        <v>132</v>
      </c>
      <c r="E43" s="105">
        <v>158</v>
      </c>
      <c r="F43" s="182">
        <v>114</v>
      </c>
      <c r="G43" s="182">
        <v>77</v>
      </c>
      <c r="H43" s="182">
        <v>33</v>
      </c>
      <c r="I43" s="182">
        <v>44</v>
      </c>
      <c r="J43" s="125"/>
      <c r="K43" s="160"/>
      <c r="L43" s="160"/>
      <c r="M43" s="160"/>
      <c r="N43" s="29"/>
    </row>
    <row r="44" spans="1:16" ht="12" customHeight="1">
      <c r="A44" s="16" t="s">
        <v>84</v>
      </c>
      <c r="B44" s="20" t="s">
        <v>291</v>
      </c>
      <c r="C44" s="105">
        <v>146</v>
      </c>
      <c r="D44" s="182">
        <v>118</v>
      </c>
      <c r="E44" s="105">
        <v>132</v>
      </c>
      <c r="F44" s="182">
        <v>104</v>
      </c>
      <c r="G44" s="182">
        <v>83</v>
      </c>
      <c r="H44" s="182">
        <v>55</v>
      </c>
      <c r="I44" s="182">
        <v>28</v>
      </c>
      <c r="J44" s="125"/>
      <c r="K44" s="160"/>
      <c r="L44" s="160"/>
      <c r="M44" s="160"/>
      <c r="N44" s="29"/>
    </row>
    <row r="45" spans="1:16" ht="12" customHeight="1">
      <c r="A45" s="16"/>
      <c r="B45" s="20" t="s">
        <v>51</v>
      </c>
      <c r="C45" s="105">
        <v>65</v>
      </c>
      <c r="D45" s="182">
        <v>54</v>
      </c>
      <c r="E45" s="105">
        <v>56</v>
      </c>
      <c r="F45" s="182">
        <v>45</v>
      </c>
      <c r="G45" s="182">
        <v>33</v>
      </c>
      <c r="H45" s="182">
        <v>22</v>
      </c>
      <c r="I45" s="182">
        <v>11</v>
      </c>
      <c r="J45" s="125"/>
      <c r="K45" s="160"/>
      <c r="L45" s="160"/>
      <c r="M45" s="160"/>
      <c r="N45" s="29"/>
    </row>
    <row r="46" spans="1:16" ht="12" customHeight="1">
      <c r="A46" s="16" t="s">
        <v>90</v>
      </c>
      <c r="B46" s="20" t="s">
        <v>291</v>
      </c>
      <c r="C46" s="105">
        <v>939</v>
      </c>
      <c r="D46" s="182">
        <v>892</v>
      </c>
      <c r="E46" s="105">
        <v>258</v>
      </c>
      <c r="F46" s="182">
        <v>211</v>
      </c>
      <c r="G46" s="182">
        <v>139</v>
      </c>
      <c r="H46" s="182">
        <v>92</v>
      </c>
      <c r="I46" s="182">
        <v>47</v>
      </c>
      <c r="J46" s="125"/>
      <c r="K46" s="160"/>
      <c r="L46" s="160"/>
      <c r="M46" s="160"/>
      <c r="N46" s="29"/>
    </row>
    <row r="47" spans="1:16" ht="12" customHeight="1">
      <c r="A47" s="16"/>
      <c r="B47" s="20" t="s">
        <v>51</v>
      </c>
      <c r="C47" s="105">
        <v>594</v>
      </c>
      <c r="D47" s="182">
        <v>574</v>
      </c>
      <c r="E47" s="105">
        <v>141</v>
      </c>
      <c r="F47" s="182">
        <v>121</v>
      </c>
      <c r="G47" s="182">
        <v>80</v>
      </c>
      <c r="H47" s="182">
        <v>60</v>
      </c>
      <c r="I47" s="182">
        <v>20</v>
      </c>
      <c r="J47" s="125"/>
      <c r="K47" s="160"/>
      <c r="L47" s="160"/>
      <c r="M47" s="160"/>
      <c r="N47" s="29"/>
    </row>
    <row r="48" spans="1:16" ht="12" customHeight="1">
      <c r="A48" s="103" t="s">
        <v>61</v>
      </c>
      <c r="B48" s="20" t="s">
        <v>291</v>
      </c>
      <c r="C48" s="105">
        <v>3085</v>
      </c>
      <c r="D48" s="182">
        <v>2768</v>
      </c>
      <c r="E48" s="105">
        <v>2215</v>
      </c>
      <c r="F48" s="182">
        <v>1898</v>
      </c>
      <c r="G48" s="182">
        <v>1101</v>
      </c>
      <c r="H48" s="182">
        <v>784</v>
      </c>
      <c r="I48" s="182">
        <v>317</v>
      </c>
      <c r="J48" s="155"/>
      <c r="K48" s="160"/>
      <c r="L48" s="160"/>
      <c r="M48" s="160"/>
      <c r="N48" s="29"/>
      <c r="O48" s="155"/>
      <c r="P48" s="155"/>
    </row>
    <row r="49" spans="1:16" ht="12" customHeight="1">
      <c r="A49" s="16"/>
      <c r="B49" s="20" t="s">
        <v>51</v>
      </c>
      <c r="C49" s="105">
        <v>1537</v>
      </c>
      <c r="D49" s="182">
        <v>1352</v>
      </c>
      <c r="E49" s="105">
        <v>991</v>
      </c>
      <c r="F49" s="182">
        <v>806</v>
      </c>
      <c r="G49" s="182">
        <v>533</v>
      </c>
      <c r="H49" s="182">
        <v>348</v>
      </c>
      <c r="I49" s="182">
        <v>185</v>
      </c>
      <c r="J49" s="155"/>
      <c r="K49" s="160"/>
      <c r="L49" s="160"/>
      <c r="M49" s="160"/>
      <c r="N49" s="29"/>
      <c r="O49" s="155"/>
      <c r="P49" s="155"/>
    </row>
    <row r="50" spans="1:16" ht="12" customHeight="1">
      <c r="A50" s="16"/>
      <c r="B50" s="20"/>
      <c r="C50" s="62"/>
      <c r="D50" s="62"/>
      <c r="F50" s="62"/>
      <c r="G50" s="62"/>
      <c r="H50" s="62"/>
      <c r="I50" s="62"/>
      <c r="J50" s="125"/>
      <c r="K50" s="160"/>
      <c r="L50" s="160"/>
      <c r="M50" s="160"/>
      <c r="N50" s="29"/>
    </row>
    <row r="51" spans="1:16" ht="12" customHeight="1">
      <c r="A51" s="2"/>
      <c r="B51" s="2"/>
      <c r="C51" s="210" t="s">
        <v>115</v>
      </c>
      <c r="D51" s="210"/>
      <c r="E51" s="210"/>
      <c r="F51" s="210"/>
      <c r="G51" s="210"/>
      <c r="H51" s="210"/>
      <c r="I51" s="210"/>
      <c r="J51" s="125"/>
      <c r="K51" s="160"/>
      <c r="L51" s="160"/>
      <c r="M51" s="160"/>
      <c r="N51" s="29"/>
    </row>
    <row r="52" spans="1:16" ht="12" customHeight="1">
      <c r="A52" s="16" t="s">
        <v>85</v>
      </c>
      <c r="B52" s="20" t="s">
        <v>291</v>
      </c>
      <c r="C52" s="105">
        <v>474</v>
      </c>
      <c r="D52" s="182">
        <v>474</v>
      </c>
      <c r="E52" s="105">
        <v>206</v>
      </c>
      <c r="F52" s="182">
        <v>206</v>
      </c>
      <c r="G52" s="182">
        <v>102</v>
      </c>
      <c r="H52" s="182">
        <v>102</v>
      </c>
      <c r="I52" s="182">
        <v>0</v>
      </c>
      <c r="J52" s="125"/>
      <c r="K52" s="160"/>
      <c r="L52" s="160"/>
      <c r="M52" s="160"/>
      <c r="N52" s="29"/>
    </row>
    <row r="53" spans="1:16" ht="12" customHeight="1">
      <c r="A53" s="16" t="s">
        <v>86</v>
      </c>
      <c r="B53" s="20" t="s">
        <v>51</v>
      </c>
      <c r="C53" s="105">
        <v>149</v>
      </c>
      <c r="D53" s="182">
        <v>149</v>
      </c>
      <c r="E53" s="105">
        <v>64</v>
      </c>
      <c r="F53" s="182">
        <v>64</v>
      </c>
      <c r="G53" s="182">
        <v>23</v>
      </c>
      <c r="H53" s="182">
        <v>23</v>
      </c>
      <c r="I53" s="182">
        <v>0</v>
      </c>
      <c r="J53" s="125"/>
      <c r="K53" s="160"/>
      <c r="L53" s="160"/>
      <c r="M53" s="160"/>
      <c r="N53" s="29"/>
    </row>
    <row r="54" spans="1:16" s="125" customFormat="1" ht="12" customHeight="1">
      <c r="A54" s="16" t="s">
        <v>89</v>
      </c>
      <c r="B54" s="20" t="s">
        <v>291</v>
      </c>
      <c r="C54" s="105">
        <v>1</v>
      </c>
      <c r="D54" s="182">
        <v>1</v>
      </c>
      <c r="E54" s="105">
        <v>0</v>
      </c>
      <c r="F54" s="182">
        <v>0</v>
      </c>
      <c r="G54" s="182">
        <v>0</v>
      </c>
      <c r="H54" s="182">
        <v>0</v>
      </c>
      <c r="I54" s="182">
        <v>0</v>
      </c>
      <c r="K54" s="160"/>
      <c r="L54" s="160"/>
      <c r="M54" s="160"/>
      <c r="N54" s="29"/>
    </row>
    <row r="55" spans="1:16" s="125" customFormat="1" ht="12" customHeight="1">
      <c r="A55" s="16"/>
      <c r="B55" s="20" t="s">
        <v>51</v>
      </c>
      <c r="C55" s="105">
        <v>0</v>
      </c>
      <c r="D55" s="182">
        <v>0</v>
      </c>
      <c r="E55" s="105">
        <v>0</v>
      </c>
      <c r="F55" s="182">
        <v>0</v>
      </c>
      <c r="G55" s="182">
        <v>0</v>
      </c>
      <c r="H55" s="182">
        <v>0</v>
      </c>
      <c r="I55" s="182">
        <v>0</v>
      </c>
      <c r="K55" s="160"/>
      <c r="L55" s="160"/>
      <c r="M55" s="160"/>
      <c r="N55" s="29"/>
    </row>
    <row r="56" spans="1:16" ht="12" customHeight="1">
      <c r="A56" s="2" t="s">
        <v>90</v>
      </c>
      <c r="B56" s="20" t="s">
        <v>291</v>
      </c>
      <c r="C56" s="105">
        <v>145</v>
      </c>
      <c r="D56" s="182">
        <v>145</v>
      </c>
      <c r="E56" s="105">
        <v>0</v>
      </c>
      <c r="F56" s="182">
        <v>0</v>
      </c>
      <c r="G56" s="182">
        <v>0</v>
      </c>
      <c r="H56" s="182">
        <v>0</v>
      </c>
      <c r="I56" s="182">
        <v>0</v>
      </c>
      <c r="J56" s="57"/>
      <c r="K56" s="160"/>
      <c r="L56" s="160"/>
      <c r="M56" s="160"/>
      <c r="N56" s="29"/>
      <c r="O56" s="57"/>
      <c r="P56" s="57"/>
    </row>
    <row r="57" spans="1:16" ht="12" customHeight="1">
      <c r="A57" s="23"/>
      <c r="B57" s="20" t="s">
        <v>51</v>
      </c>
      <c r="C57" s="105">
        <v>84</v>
      </c>
      <c r="D57" s="182">
        <v>84</v>
      </c>
      <c r="E57" s="105">
        <v>0</v>
      </c>
      <c r="F57" s="182">
        <v>0</v>
      </c>
      <c r="G57" s="182">
        <v>0</v>
      </c>
      <c r="H57" s="182">
        <v>0</v>
      </c>
      <c r="I57" s="182">
        <v>0</v>
      </c>
      <c r="J57" s="57"/>
      <c r="K57" s="160"/>
      <c r="L57" s="160"/>
      <c r="M57" s="160"/>
      <c r="N57" s="29"/>
      <c r="O57" s="57"/>
      <c r="P57" s="57"/>
    </row>
    <row r="58" spans="1:16" ht="12" customHeight="1">
      <c r="A58" s="103" t="s">
        <v>61</v>
      </c>
      <c r="B58" s="20" t="s">
        <v>291</v>
      </c>
      <c r="C58" s="105">
        <v>620</v>
      </c>
      <c r="D58" s="182">
        <v>620</v>
      </c>
      <c r="E58" s="105">
        <v>206</v>
      </c>
      <c r="F58" s="182">
        <v>206</v>
      </c>
      <c r="G58" s="182">
        <v>102</v>
      </c>
      <c r="H58" s="182">
        <v>102</v>
      </c>
      <c r="I58" s="182">
        <v>0</v>
      </c>
      <c r="J58" s="125"/>
      <c r="K58" s="160"/>
      <c r="L58" s="160"/>
      <c r="M58" s="160"/>
      <c r="N58" s="29"/>
    </row>
    <row r="59" spans="1:16" ht="12" customHeight="1">
      <c r="A59" s="16"/>
      <c r="B59" s="20" t="s">
        <v>51</v>
      </c>
      <c r="C59" s="105">
        <v>233</v>
      </c>
      <c r="D59" s="182">
        <v>233</v>
      </c>
      <c r="E59" s="105">
        <v>64</v>
      </c>
      <c r="F59" s="182">
        <v>64</v>
      </c>
      <c r="G59" s="182">
        <v>23</v>
      </c>
      <c r="H59" s="182">
        <v>23</v>
      </c>
      <c r="I59" s="182">
        <v>0</v>
      </c>
      <c r="J59" s="125"/>
      <c r="K59" s="160"/>
      <c r="L59" s="160"/>
      <c r="M59" s="160"/>
      <c r="N59" s="29"/>
    </row>
    <row r="60" spans="1:16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25"/>
      <c r="K60" s="160"/>
      <c r="L60" s="160"/>
      <c r="M60" s="160"/>
      <c r="N60" s="29"/>
    </row>
    <row r="61" spans="1:16" ht="12" customHeight="1">
      <c r="A61" s="2"/>
      <c r="B61" s="2"/>
      <c r="C61" s="210" t="s">
        <v>78</v>
      </c>
      <c r="D61" s="210"/>
      <c r="E61" s="210"/>
      <c r="F61" s="210"/>
      <c r="G61" s="210"/>
      <c r="H61" s="210"/>
      <c r="I61" s="210"/>
      <c r="J61" s="125"/>
      <c r="K61" s="160"/>
      <c r="L61" s="160"/>
      <c r="M61" s="160"/>
      <c r="N61" s="29"/>
    </row>
    <row r="62" spans="1:16" ht="12" customHeight="1">
      <c r="A62" s="16" t="s">
        <v>280</v>
      </c>
      <c r="B62" s="20" t="s">
        <v>291</v>
      </c>
      <c r="C62" s="182">
        <f>SUM(C30,C8)</f>
        <v>1192</v>
      </c>
      <c r="D62" s="182">
        <f t="shared" ref="D62:I62" si="0">SUM(D30,D8)</f>
        <v>1047</v>
      </c>
      <c r="E62" s="182">
        <f t="shared" si="0"/>
        <v>1109</v>
      </c>
      <c r="F62" s="182">
        <f t="shared" si="0"/>
        <v>964</v>
      </c>
      <c r="G62" s="182">
        <f t="shared" si="0"/>
        <v>601</v>
      </c>
      <c r="H62" s="182">
        <f t="shared" si="0"/>
        <v>456</v>
      </c>
      <c r="I62" s="182">
        <f t="shared" si="0"/>
        <v>145</v>
      </c>
      <c r="J62" s="105"/>
      <c r="K62" s="160"/>
      <c r="L62" s="160"/>
      <c r="M62" s="160"/>
      <c r="N62" s="29"/>
    </row>
    <row r="63" spans="1:16" ht="12" customHeight="1">
      <c r="A63" s="16"/>
      <c r="B63" s="20" t="s">
        <v>51</v>
      </c>
      <c r="C63" s="182">
        <f>SUM(C31,C9)</f>
        <v>715</v>
      </c>
      <c r="D63" s="182">
        <f t="shared" ref="D63:I63" si="1">SUM(D31,D9)</f>
        <v>615</v>
      </c>
      <c r="E63" s="182">
        <f t="shared" si="1"/>
        <v>651</v>
      </c>
      <c r="F63" s="182">
        <f t="shared" si="1"/>
        <v>551</v>
      </c>
      <c r="G63" s="182">
        <f t="shared" si="1"/>
        <v>344</v>
      </c>
      <c r="H63" s="182">
        <f t="shared" si="1"/>
        <v>244</v>
      </c>
      <c r="I63" s="182">
        <f t="shared" si="1"/>
        <v>100</v>
      </c>
      <c r="J63" s="105"/>
      <c r="K63" s="160"/>
      <c r="L63" s="160"/>
      <c r="M63" s="160"/>
      <c r="N63" s="29"/>
    </row>
    <row r="64" spans="1:16" ht="12" customHeight="1">
      <c r="A64" s="16" t="s">
        <v>79</v>
      </c>
      <c r="B64" s="20" t="s">
        <v>291</v>
      </c>
      <c r="C64" s="182">
        <f>SUM(C32,C10)</f>
        <v>150</v>
      </c>
      <c r="D64" s="182">
        <f t="shared" ref="D64:I64" si="2">SUM(D32,D10)</f>
        <v>136</v>
      </c>
      <c r="E64" s="182">
        <f t="shared" si="2"/>
        <v>136</v>
      </c>
      <c r="F64" s="182">
        <f t="shared" si="2"/>
        <v>122</v>
      </c>
      <c r="G64" s="182">
        <f t="shared" si="2"/>
        <v>53</v>
      </c>
      <c r="H64" s="182">
        <f t="shared" si="2"/>
        <v>39</v>
      </c>
      <c r="I64" s="182">
        <f t="shared" si="2"/>
        <v>14</v>
      </c>
      <c r="J64" s="105"/>
      <c r="K64" s="160"/>
      <c r="L64" s="160"/>
      <c r="M64" s="160"/>
      <c r="N64" s="29"/>
    </row>
    <row r="65" spans="1:16" ht="12" customHeight="1">
      <c r="A65" s="16"/>
      <c r="B65" s="20" t="s">
        <v>51</v>
      </c>
      <c r="C65" s="182">
        <f t="shared" ref="C65:I65" si="3">SUM(C33,C11)</f>
        <v>90</v>
      </c>
      <c r="D65" s="182">
        <f t="shared" si="3"/>
        <v>76</v>
      </c>
      <c r="E65" s="182">
        <f t="shared" si="3"/>
        <v>78</v>
      </c>
      <c r="F65" s="182">
        <f t="shared" si="3"/>
        <v>64</v>
      </c>
      <c r="G65" s="182">
        <f t="shared" si="3"/>
        <v>33</v>
      </c>
      <c r="H65" s="182">
        <f t="shared" si="3"/>
        <v>19</v>
      </c>
      <c r="I65" s="182">
        <f t="shared" si="3"/>
        <v>14</v>
      </c>
      <c r="J65" s="105"/>
      <c r="K65" s="160"/>
      <c r="L65" s="160"/>
      <c r="M65" s="160"/>
      <c r="N65" s="29"/>
    </row>
    <row r="66" spans="1:16" ht="12" customHeight="1">
      <c r="A66" s="16" t="s">
        <v>85</v>
      </c>
      <c r="B66" s="20" t="s">
        <v>291</v>
      </c>
      <c r="C66" s="182">
        <f>SUM(C34,C12,C52)</f>
        <v>3082</v>
      </c>
      <c r="D66" s="182">
        <f t="shared" ref="D66:I66" si="4">SUM(D34,D12,D52)</f>
        <v>2731</v>
      </c>
      <c r="E66" s="182">
        <f t="shared" si="4"/>
        <v>2559</v>
      </c>
      <c r="F66" s="182">
        <f t="shared" si="4"/>
        <v>2208</v>
      </c>
      <c r="G66" s="182">
        <f t="shared" si="4"/>
        <v>1333</v>
      </c>
      <c r="H66" s="182">
        <f t="shared" si="4"/>
        <v>982</v>
      </c>
      <c r="I66" s="182">
        <f t="shared" si="4"/>
        <v>351</v>
      </c>
      <c r="J66" s="105"/>
      <c r="K66" s="160"/>
      <c r="L66" s="160"/>
      <c r="M66" s="160"/>
      <c r="N66" s="29"/>
    </row>
    <row r="67" spans="1:16" ht="12" customHeight="1">
      <c r="A67" s="16" t="s">
        <v>86</v>
      </c>
      <c r="B67" s="20" t="s">
        <v>51</v>
      </c>
      <c r="C67" s="182">
        <f>SUM(C35,C13,C53)</f>
        <v>1565</v>
      </c>
      <c r="D67" s="182">
        <f t="shared" ref="D67:I67" si="5">SUM(D35,D13,D53)</f>
        <v>1345</v>
      </c>
      <c r="E67" s="182">
        <f t="shared" si="5"/>
        <v>1286</v>
      </c>
      <c r="F67" s="182">
        <f t="shared" si="5"/>
        <v>1066</v>
      </c>
      <c r="G67" s="182">
        <f t="shared" si="5"/>
        <v>689</v>
      </c>
      <c r="H67" s="182">
        <f t="shared" si="5"/>
        <v>469</v>
      </c>
      <c r="I67" s="182">
        <f t="shared" si="5"/>
        <v>220</v>
      </c>
      <c r="J67" s="105"/>
      <c r="K67" s="160"/>
      <c r="L67" s="160"/>
      <c r="M67" s="160"/>
      <c r="N67" s="29"/>
    </row>
    <row r="68" spans="1:16" ht="12" customHeight="1">
      <c r="A68" s="16" t="s">
        <v>87</v>
      </c>
      <c r="B68" s="20" t="s">
        <v>291</v>
      </c>
      <c r="C68" s="182">
        <f t="shared" ref="C68:C73" si="6">SUM(C36,C14)</f>
        <v>1567</v>
      </c>
      <c r="D68" s="182">
        <f t="shared" ref="D68:I68" si="7">SUM(D36,D14)</f>
        <v>1482</v>
      </c>
      <c r="E68" s="182">
        <f t="shared" si="7"/>
        <v>1301</v>
      </c>
      <c r="F68" s="182">
        <f t="shared" si="7"/>
        <v>1216</v>
      </c>
      <c r="G68" s="182">
        <f t="shared" si="7"/>
        <v>492</v>
      </c>
      <c r="H68" s="182">
        <f t="shared" si="7"/>
        <v>407</v>
      </c>
      <c r="I68" s="182">
        <f t="shared" si="7"/>
        <v>85</v>
      </c>
      <c r="J68" s="105"/>
      <c r="K68" s="160"/>
      <c r="L68" s="160"/>
      <c r="M68" s="160"/>
      <c r="N68" s="29"/>
    </row>
    <row r="69" spans="1:16" ht="12" customHeight="1">
      <c r="A69" s="16" t="s">
        <v>88</v>
      </c>
      <c r="B69" s="20" t="s">
        <v>51</v>
      </c>
      <c r="C69" s="182">
        <f t="shared" si="6"/>
        <v>673</v>
      </c>
      <c r="D69" s="182">
        <f t="shared" ref="D69:I69" si="8">SUM(D37,D15)</f>
        <v>632</v>
      </c>
      <c r="E69" s="182">
        <f t="shared" si="8"/>
        <v>501</v>
      </c>
      <c r="F69" s="182">
        <f t="shared" si="8"/>
        <v>460</v>
      </c>
      <c r="G69" s="182">
        <f t="shared" si="8"/>
        <v>194</v>
      </c>
      <c r="H69" s="182">
        <f t="shared" si="8"/>
        <v>153</v>
      </c>
      <c r="I69" s="182">
        <f t="shared" si="8"/>
        <v>41</v>
      </c>
      <c r="J69" s="105"/>
      <c r="K69" s="160"/>
      <c r="L69" s="160"/>
      <c r="M69" s="160"/>
      <c r="N69" s="29"/>
    </row>
    <row r="70" spans="1:16" ht="12" customHeight="1">
      <c r="A70" s="2" t="s">
        <v>224</v>
      </c>
      <c r="B70" s="20" t="s">
        <v>291</v>
      </c>
      <c r="C70" s="182">
        <f t="shared" si="6"/>
        <v>498</v>
      </c>
      <c r="D70" s="182">
        <f t="shared" ref="D70:I70" si="9">SUM(D38,D16)</f>
        <v>485</v>
      </c>
      <c r="E70" s="182">
        <f t="shared" si="9"/>
        <v>445</v>
      </c>
      <c r="F70" s="182">
        <f t="shared" si="9"/>
        <v>432</v>
      </c>
      <c r="G70" s="182">
        <f t="shared" si="9"/>
        <v>182</v>
      </c>
      <c r="H70" s="182">
        <f t="shared" si="9"/>
        <v>169</v>
      </c>
      <c r="I70" s="182">
        <f t="shared" si="9"/>
        <v>13</v>
      </c>
      <c r="J70" s="105"/>
      <c r="K70" s="160"/>
      <c r="L70" s="160"/>
      <c r="M70" s="160"/>
      <c r="N70" s="29"/>
      <c r="O70" s="57"/>
      <c r="P70" s="57"/>
    </row>
    <row r="71" spans="1:16" ht="12" customHeight="1">
      <c r="A71" s="16" t="s">
        <v>241</v>
      </c>
      <c r="B71" s="20" t="s">
        <v>51</v>
      </c>
      <c r="C71" s="182">
        <f t="shared" si="6"/>
        <v>263</v>
      </c>
      <c r="D71" s="182">
        <f>SUM(D39,D17)</f>
        <v>254</v>
      </c>
      <c r="E71" s="182">
        <f t="shared" ref="E71:I71" si="10">SUM(E39,E17)</f>
        <v>222</v>
      </c>
      <c r="F71" s="182">
        <f t="shared" si="10"/>
        <v>213</v>
      </c>
      <c r="G71" s="182">
        <f t="shared" si="10"/>
        <v>96</v>
      </c>
      <c r="H71" s="182">
        <f t="shared" si="10"/>
        <v>87</v>
      </c>
      <c r="I71" s="182">
        <f t="shared" si="10"/>
        <v>9</v>
      </c>
      <c r="J71" s="105"/>
      <c r="K71" s="160"/>
      <c r="L71" s="160"/>
      <c r="M71" s="160"/>
      <c r="N71" s="29"/>
      <c r="O71" s="57"/>
      <c r="P71" s="57"/>
    </row>
    <row r="72" spans="1:16" ht="12" customHeight="1">
      <c r="A72" s="16" t="s">
        <v>82</v>
      </c>
      <c r="B72" s="20" t="s">
        <v>291</v>
      </c>
      <c r="C72" s="182">
        <f t="shared" si="6"/>
        <v>445</v>
      </c>
      <c r="D72" s="182">
        <f>SUM(D40,D18)</f>
        <v>389</v>
      </c>
      <c r="E72" s="182">
        <f t="shared" ref="E72:I72" si="11">SUM(E40,E18)</f>
        <v>398</v>
      </c>
      <c r="F72" s="182">
        <f t="shared" si="11"/>
        <v>342</v>
      </c>
      <c r="G72" s="182">
        <f t="shared" si="11"/>
        <v>152</v>
      </c>
      <c r="H72" s="182">
        <f t="shared" si="11"/>
        <v>96</v>
      </c>
      <c r="I72" s="182">
        <f t="shared" si="11"/>
        <v>56</v>
      </c>
      <c r="J72" s="105"/>
      <c r="K72" s="160"/>
      <c r="L72" s="160"/>
      <c r="M72" s="160"/>
      <c r="N72" s="29"/>
    </row>
    <row r="73" spans="1:16" ht="12" customHeight="1">
      <c r="A73" s="178" t="s">
        <v>281</v>
      </c>
      <c r="B73" s="20" t="s">
        <v>51</v>
      </c>
      <c r="C73" s="182">
        <f t="shared" si="6"/>
        <v>268</v>
      </c>
      <c r="D73" s="182">
        <f t="shared" ref="D73:I73" si="12">SUM(D41,D19)</f>
        <v>232</v>
      </c>
      <c r="E73" s="182">
        <f t="shared" si="12"/>
        <v>237</v>
      </c>
      <c r="F73" s="182">
        <f t="shared" si="12"/>
        <v>201</v>
      </c>
      <c r="G73" s="182">
        <f t="shared" si="12"/>
        <v>90</v>
      </c>
      <c r="H73" s="182">
        <f t="shared" si="12"/>
        <v>54</v>
      </c>
      <c r="I73" s="182">
        <f t="shared" si="12"/>
        <v>36</v>
      </c>
      <c r="J73" s="105"/>
      <c r="K73" s="160"/>
      <c r="L73" s="160"/>
      <c r="M73" s="160"/>
      <c r="N73" s="29"/>
    </row>
    <row r="74" spans="1:16" ht="12" customHeight="1">
      <c r="A74" s="16" t="s">
        <v>89</v>
      </c>
      <c r="B74" s="20" t="s">
        <v>291</v>
      </c>
      <c r="C74" s="182">
        <f>SUM(C42,C54,C20)</f>
        <v>1885</v>
      </c>
      <c r="D74" s="182">
        <f t="shared" ref="D74:I74" si="13">SUM(D42,D54,D20)</f>
        <v>1793</v>
      </c>
      <c r="E74" s="182">
        <f t="shared" si="13"/>
        <v>1589</v>
      </c>
      <c r="F74" s="182">
        <f t="shared" si="13"/>
        <v>1497</v>
      </c>
      <c r="G74" s="182">
        <f t="shared" si="13"/>
        <v>600</v>
      </c>
      <c r="H74" s="182">
        <f t="shared" si="13"/>
        <v>508</v>
      </c>
      <c r="I74" s="182">
        <f t="shared" si="13"/>
        <v>92</v>
      </c>
      <c r="J74" s="105"/>
      <c r="K74" s="160"/>
      <c r="L74" s="160"/>
      <c r="M74" s="160"/>
      <c r="N74" s="29"/>
    </row>
    <row r="75" spans="1:16" ht="12" customHeight="1">
      <c r="A75" s="16"/>
      <c r="B75" s="20" t="s">
        <v>51</v>
      </c>
      <c r="C75" s="182">
        <f>SUM(C43,C55,C21)</f>
        <v>547</v>
      </c>
      <c r="D75" s="182">
        <f t="shared" ref="D75:I75" si="14">SUM(D43,D55,D21)</f>
        <v>501</v>
      </c>
      <c r="E75" s="182">
        <f t="shared" si="14"/>
        <v>434</v>
      </c>
      <c r="F75" s="182">
        <f t="shared" si="14"/>
        <v>388</v>
      </c>
      <c r="G75" s="182">
        <f t="shared" si="14"/>
        <v>179</v>
      </c>
      <c r="H75" s="182">
        <f t="shared" si="14"/>
        <v>133</v>
      </c>
      <c r="I75" s="182">
        <f t="shared" si="14"/>
        <v>46</v>
      </c>
      <c r="J75" s="105"/>
      <c r="K75" s="160"/>
      <c r="L75" s="160"/>
      <c r="M75" s="160"/>
      <c r="N75" s="29"/>
    </row>
    <row r="76" spans="1:16" ht="12" customHeight="1">
      <c r="A76" s="16" t="s">
        <v>84</v>
      </c>
      <c r="B76" s="20" t="s">
        <v>291</v>
      </c>
      <c r="C76" s="182">
        <f>SUM(C44,C22)</f>
        <v>443</v>
      </c>
      <c r="D76" s="182">
        <f t="shared" ref="D76:I76" si="15">SUM(D44,D22)</f>
        <v>396</v>
      </c>
      <c r="E76" s="182">
        <f t="shared" si="15"/>
        <v>421</v>
      </c>
      <c r="F76" s="182">
        <f t="shared" si="15"/>
        <v>374</v>
      </c>
      <c r="G76" s="182">
        <f t="shared" si="15"/>
        <v>241</v>
      </c>
      <c r="H76" s="182">
        <f t="shared" si="15"/>
        <v>194</v>
      </c>
      <c r="I76" s="182">
        <f t="shared" si="15"/>
        <v>47</v>
      </c>
      <c r="J76" s="105"/>
      <c r="K76" s="160"/>
      <c r="L76" s="160"/>
      <c r="M76" s="160"/>
      <c r="N76" s="29"/>
    </row>
    <row r="77" spans="1:16" ht="12" customHeight="1">
      <c r="A77" s="16"/>
      <c r="B77" s="20" t="s">
        <v>51</v>
      </c>
      <c r="C77" s="182">
        <f>SUM(C45,C23)</f>
        <v>198</v>
      </c>
      <c r="D77" s="182">
        <f t="shared" ref="D77:I77" si="16">SUM(D45,D23)</f>
        <v>174</v>
      </c>
      <c r="E77" s="182">
        <f t="shared" si="16"/>
        <v>183</v>
      </c>
      <c r="F77" s="182">
        <f t="shared" si="16"/>
        <v>159</v>
      </c>
      <c r="G77" s="182">
        <f t="shared" si="16"/>
        <v>97</v>
      </c>
      <c r="H77" s="182">
        <f t="shared" si="16"/>
        <v>73</v>
      </c>
      <c r="I77" s="182">
        <f t="shared" si="16"/>
        <v>24</v>
      </c>
      <c r="J77" s="105"/>
      <c r="K77" s="160"/>
      <c r="L77" s="160"/>
      <c r="M77" s="160"/>
      <c r="N77" s="29"/>
    </row>
    <row r="78" spans="1:16" ht="12" customHeight="1">
      <c r="A78" s="16" t="s">
        <v>90</v>
      </c>
      <c r="B78" s="20" t="s">
        <v>291</v>
      </c>
      <c r="C78" s="182">
        <f>SUM(C46,C24,C56)</f>
        <v>3564</v>
      </c>
      <c r="D78" s="182">
        <f t="shared" ref="D78:I78" si="17">SUM(D46,D24,D56)</f>
        <v>3394</v>
      </c>
      <c r="E78" s="182">
        <f t="shared" si="17"/>
        <v>948</v>
      </c>
      <c r="F78" s="182">
        <f t="shared" si="17"/>
        <v>778</v>
      </c>
      <c r="G78" s="182">
        <f t="shared" si="17"/>
        <v>648</v>
      </c>
      <c r="H78" s="182">
        <f t="shared" si="17"/>
        <v>478</v>
      </c>
      <c r="I78" s="182">
        <f t="shared" si="17"/>
        <v>170</v>
      </c>
      <c r="J78" s="105"/>
      <c r="K78" s="160"/>
      <c r="L78" s="160"/>
      <c r="M78" s="160"/>
      <c r="N78" s="29"/>
    </row>
    <row r="79" spans="1:16" ht="12" customHeight="1">
      <c r="A79" s="16"/>
      <c r="B79" s="20" t="s">
        <v>51</v>
      </c>
      <c r="C79" s="182">
        <f>SUM(C47,C25,C57)</f>
        <v>2274</v>
      </c>
      <c r="D79" s="182">
        <f t="shared" ref="D79:I79" si="18">SUM(D47,D25,D57)</f>
        <v>2183</v>
      </c>
      <c r="E79" s="182">
        <f t="shared" si="18"/>
        <v>605</v>
      </c>
      <c r="F79" s="182">
        <f t="shared" si="18"/>
        <v>514</v>
      </c>
      <c r="G79" s="182">
        <f t="shared" si="18"/>
        <v>426</v>
      </c>
      <c r="H79" s="182">
        <f t="shared" si="18"/>
        <v>335</v>
      </c>
      <c r="I79" s="182">
        <f t="shared" si="18"/>
        <v>91</v>
      </c>
      <c r="J79" s="105"/>
      <c r="K79" s="160"/>
      <c r="L79" s="160"/>
      <c r="M79" s="160"/>
      <c r="N79" s="29"/>
    </row>
    <row r="80" spans="1:16" ht="12" customHeight="1">
      <c r="A80" s="104" t="s">
        <v>14</v>
      </c>
      <c r="B80" s="157" t="s">
        <v>291</v>
      </c>
      <c r="C80" s="159">
        <f>SUM(C48,C26,C58)</f>
        <v>12826</v>
      </c>
      <c r="D80" s="159">
        <f t="shared" ref="D80:I80" si="19">SUM(D48,D26,D58)</f>
        <v>11853</v>
      </c>
      <c r="E80" s="159">
        <f t="shared" si="19"/>
        <v>8906</v>
      </c>
      <c r="F80" s="159">
        <f t="shared" si="19"/>
        <v>7933</v>
      </c>
      <c r="G80" s="159">
        <f t="shared" si="19"/>
        <v>4302</v>
      </c>
      <c r="H80" s="159">
        <f t="shared" si="19"/>
        <v>3329</v>
      </c>
      <c r="I80" s="159">
        <f t="shared" si="19"/>
        <v>973</v>
      </c>
      <c r="J80" s="159"/>
      <c r="K80" s="160"/>
      <c r="L80" s="160"/>
      <c r="M80" s="160"/>
      <c r="N80" s="29"/>
    </row>
    <row r="81" spans="1:14" ht="12" customHeight="1">
      <c r="A81" s="16"/>
      <c r="B81" s="157" t="s">
        <v>51</v>
      </c>
      <c r="C81" s="159">
        <f>SUM(C49,C27,C59)</f>
        <v>6593</v>
      </c>
      <c r="D81" s="159">
        <f t="shared" ref="D81:I81" si="20">SUM(D49,D27,D59)</f>
        <v>6012</v>
      </c>
      <c r="E81" s="159">
        <f t="shared" si="20"/>
        <v>4197</v>
      </c>
      <c r="F81" s="159">
        <f t="shared" si="20"/>
        <v>3616</v>
      </c>
      <c r="G81" s="159">
        <f t="shared" si="20"/>
        <v>2148</v>
      </c>
      <c r="H81" s="159">
        <f t="shared" si="20"/>
        <v>1567</v>
      </c>
      <c r="I81" s="159">
        <f t="shared" si="20"/>
        <v>581</v>
      </c>
      <c r="J81" s="159"/>
      <c r="K81" s="160"/>
      <c r="L81" s="160"/>
      <c r="M81" s="160"/>
      <c r="N81" s="29"/>
    </row>
    <row r="82" spans="1:14" ht="12" customHeight="1">
      <c r="A82" s="15" t="s">
        <v>18</v>
      </c>
      <c r="B82" s="20"/>
      <c r="C82" s="21"/>
      <c r="D82" s="21"/>
      <c r="E82" s="21"/>
      <c r="F82" s="21"/>
      <c r="G82" s="21"/>
      <c r="H82" s="21"/>
      <c r="I82" s="21"/>
      <c r="J82" s="125"/>
      <c r="K82" s="125"/>
      <c r="L82" s="125"/>
      <c r="M82" s="125"/>
      <c r="N82" s="125"/>
    </row>
    <row r="83" spans="1:14" ht="12" customHeight="1">
      <c r="A83" s="130" t="s">
        <v>304</v>
      </c>
      <c r="B83" s="8"/>
      <c r="C83" s="8"/>
      <c r="D83" s="8"/>
      <c r="E83" s="8"/>
      <c r="F83" s="8"/>
      <c r="G83" s="8"/>
      <c r="H83" s="8"/>
      <c r="I83" s="8"/>
      <c r="J83" s="125"/>
      <c r="K83" s="125"/>
      <c r="L83" s="125"/>
    </row>
    <row r="84" spans="1:14">
      <c r="A84" s="10"/>
      <c r="B84" s="10"/>
      <c r="C84" s="10"/>
      <c r="D84" s="10"/>
      <c r="E84" s="10"/>
      <c r="F84" s="10"/>
      <c r="G84" s="10"/>
      <c r="H84" s="10"/>
      <c r="I84" s="10"/>
      <c r="J84" s="125"/>
      <c r="K84" s="125"/>
      <c r="L84" s="125"/>
    </row>
    <row r="85" spans="1:14">
      <c r="A85" s="10"/>
      <c r="B85" s="10"/>
      <c r="C85" s="10"/>
      <c r="D85" s="10"/>
      <c r="E85" s="10"/>
      <c r="F85" s="10"/>
      <c r="G85" s="10"/>
      <c r="H85" s="10"/>
      <c r="I85" s="10"/>
      <c r="J85" s="125"/>
      <c r="K85" s="125"/>
      <c r="L85" s="125"/>
    </row>
    <row r="86" spans="1:14">
      <c r="A86" s="10"/>
      <c r="B86" s="10"/>
      <c r="C86" s="10"/>
      <c r="D86" s="10"/>
      <c r="E86" s="10"/>
      <c r="F86" s="10"/>
      <c r="G86" s="10"/>
      <c r="H86" s="10"/>
      <c r="I86" s="10"/>
      <c r="J86" s="125"/>
      <c r="K86" s="125"/>
      <c r="L86" s="125"/>
    </row>
    <row r="87" spans="1:14">
      <c r="A87" s="10"/>
      <c r="B87" s="10"/>
      <c r="C87" s="10"/>
      <c r="D87" s="10"/>
      <c r="E87" s="10"/>
      <c r="F87" s="10"/>
      <c r="G87" s="10"/>
      <c r="H87" s="10"/>
      <c r="I87" s="10"/>
      <c r="J87" s="125"/>
      <c r="K87" s="125"/>
      <c r="L87" s="125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25"/>
      <c r="K88" s="125"/>
      <c r="L88" s="125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25"/>
      <c r="K89" s="125"/>
      <c r="L89" s="125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25"/>
      <c r="K90" s="125"/>
      <c r="L90" s="125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61:I61"/>
    <mergeCell ref="G4:H4"/>
    <mergeCell ref="C29:I29"/>
    <mergeCell ref="C51:I51"/>
    <mergeCell ref="C7:I7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activeCell="J4" sqref="J4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ht="18" customHeight="1">
      <c r="A1" s="195" t="s">
        <v>406</v>
      </c>
      <c r="B1" s="209"/>
      <c r="C1" s="209"/>
      <c r="D1" s="209"/>
      <c r="E1" s="209"/>
    </row>
    <row r="2" spans="1:11">
      <c r="A2" s="79"/>
      <c r="B2" s="80"/>
      <c r="C2" s="81"/>
      <c r="D2" s="81"/>
      <c r="E2" s="81"/>
      <c r="F2" s="150"/>
    </row>
    <row r="3" spans="1:11" ht="16.899999999999999" customHeight="1">
      <c r="A3" s="217" t="s">
        <v>13</v>
      </c>
      <c r="B3" s="219" t="s">
        <v>14</v>
      </c>
      <c r="C3" s="200" t="s">
        <v>134</v>
      </c>
      <c r="D3" s="221"/>
      <c r="E3" s="221"/>
      <c r="F3" s="221"/>
    </row>
    <row r="4" spans="1:11" ht="60.75" customHeight="1">
      <c r="A4" s="218"/>
      <c r="B4" s="220"/>
      <c r="C4" s="82" t="s">
        <v>97</v>
      </c>
      <c r="D4" s="82" t="s">
        <v>98</v>
      </c>
      <c r="E4" s="123" t="s">
        <v>289</v>
      </c>
      <c r="F4" s="183" t="s">
        <v>421</v>
      </c>
    </row>
    <row r="5" spans="1:11" ht="12" customHeight="1">
      <c r="A5" s="77"/>
      <c r="B5" s="19"/>
      <c r="C5" s="19"/>
      <c r="D5" s="19"/>
      <c r="E5" s="19"/>
    </row>
    <row r="6" spans="1:11" ht="12" customHeight="1">
      <c r="A6" s="2"/>
      <c r="B6" s="202" t="s">
        <v>99</v>
      </c>
      <c r="C6" s="202"/>
      <c r="D6" s="202"/>
      <c r="E6" s="202"/>
      <c r="F6" s="202"/>
    </row>
    <row r="7" spans="1:11" ht="12" customHeight="1">
      <c r="A7" s="24">
        <v>2014</v>
      </c>
      <c r="B7" s="182">
        <v>22</v>
      </c>
      <c r="C7" s="182">
        <v>14</v>
      </c>
      <c r="D7" s="182">
        <v>1</v>
      </c>
      <c r="E7" s="182">
        <v>7</v>
      </c>
      <c r="F7" s="185">
        <v>0</v>
      </c>
    </row>
    <row r="8" spans="1:11" ht="12" customHeight="1">
      <c r="A8" s="24">
        <v>2015</v>
      </c>
      <c r="B8" s="182">
        <v>19</v>
      </c>
      <c r="C8" s="182">
        <v>13</v>
      </c>
      <c r="D8" s="182">
        <v>3</v>
      </c>
      <c r="E8" s="182">
        <v>3</v>
      </c>
      <c r="F8" s="185">
        <v>0</v>
      </c>
    </row>
    <row r="9" spans="1:11" ht="12" customHeight="1">
      <c r="A9" s="24">
        <v>2016</v>
      </c>
      <c r="B9" s="182">
        <v>16</v>
      </c>
      <c r="C9" s="182">
        <v>14</v>
      </c>
      <c r="D9" s="182">
        <v>1</v>
      </c>
      <c r="E9" s="182">
        <v>1</v>
      </c>
      <c r="F9" s="185">
        <v>0</v>
      </c>
    </row>
    <row r="10" spans="1:11" ht="12" customHeight="1">
      <c r="A10" s="24">
        <v>2017</v>
      </c>
      <c r="B10" s="182">
        <v>16</v>
      </c>
      <c r="C10" s="182">
        <v>9</v>
      </c>
      <c r="D10" s="182">
        <v>5</v>
      </c>
      <c r="E10" s="182">
        <v>2</v>
      </c>
      <c r="F10" s="185">
        <v>0</v>
      </c>
    </row>
    <row r="11" spans="1:11" ht="12" customHeight="1">
      <c r="A11" s="24">
        <v>2018</v>
      </c>
      <c r="B11" s="182">
        <v>13</v>
      </c>
      <c r="C11" s="182">
        <v>10</v>
      </c>
      <c r="D11" s="182">
        <v>1</v>
      </c>
      <c r="E11" s="182">
        <v>2</v>
      </c>
      <c r="F11" s="185">
        <v>0</v>
      </c>
    </row>
    <row r="12" spans="1:11" ht="12" customHeight="1">
      <c r="A12" s="24">
        <v>2019</v>
      </c>
      <c r="B12" s="182">
        <v>11</v>
      </c>
      <c r="C12" s="182">
        <v>9</v>
      </c>
      <c r="D12" s="182">
        <v>1</v>
      </c>
      <c r="E12" s="182">
        <v>1</v>
      </c>
      <c r="F12" s="185">
        <v>0</v>
      </c>
      <c r="H12" s="125"/>
      <c r="I12" s="125"/>
      <c r="J12" s="125"/>
      <c r="K12" s="125"/>
    </row>
    <row r="13" spans="1:11" ht="12" customHeight="1">
      <c r="A13" s="24">
        <v>2020</v>
      </c>
      <c r="B13" s="182">
        <v>18</v>
      </c>
      <c r="C13" s="182">
        <v>13</v>
      </c>
      <c r="D13" s="182">
        <v>4</v>
      </c>
      <c r="E13" s="182">
        <v>1</v>
      </c>
      <c r="F13" s="185">
        <v>0</v>
      </c>
      <c r="H13" s="125"/>
      <c r="I13" s="125"/>
      <c r="J13" s="125"/>
      <c r="K13" s="125"/>
    </row>
    <row r="14" spans="1:11" ht="12" customHeight="1">
      <c r="A14" s="24">
        <v>2021</v>
      </c>
      <c r="B14" s="182">
        <v>18</v>
      </c>
      <c r="C14" s="182">
        <v>10</v>
      </c>
      <c r="D14" s="182">
        <v>2</v>
      </c>
      <c r="E14" s="182">
        <v>6</v>
      </c>
      <c r="F14" s="185">
        <v>0</v>
      </c>
      <c r="H14" s="125"/>
      <c r="I14" s="125"/>
      <c r="J14" s="125"/>
      <c r="K14" s="125"/>
    </row>
    <row r="15" spans="1:11" ht="12" customHeight="1">
      <c r="A15" s="24">
        <v>2022</v>
      </c>
      <c r="B15" s="182">
        <v>20</v>
      </c>
      <c r="C15" s="182">
        <v>14</v>
      </c>
      <c r="D15" s="182">
        <v>2</v>
      </c>
      <c r="E15" s="182">
        <v>4</v>
      </c>
      <c r="F15" s="185">
        <v>0</v>
      </c>
      <c r="H15" s="125"/>
      <c r="I15" s="125"/>
      <c r="J15" s="125"/>
      <c r="K15" s="125"/>
    </row>
    <row r="16" spans="1:11" s="125" customFormat="1" ht="12" customHeight="1">
      <c r="A16" s="24">
        <v>2023</v>
      </c>
      <c r="B16" s="182">
        <v>17</v>
      </c>
      <c r="C16" s="182">
        <v>10</v>
      </c>
      <c r="D16" s="182">
        <v>1</v>
      </c>
      <c r="E16" s="182">
        <v>4</v>
      </c>
      <c r="F16" s="185">
        <v>2</v>
      </c>
    </row>
    <row r="17" spans="1:11" ht="12" customHeight="1">
      <c r="H17" s="125"/>
      <c r="I17" s="125"/>
      <c r="J17" s="125"/>
      <c r="K17" s="125"/>
    </row>
    <row r="18" spans="1:11" ht="12" customHeight="1">
      <c r="A18" s="24"/>
      <c r="B18" s="39"/>
      <c r="C18" s="39"/>
      <c r="D18" s="39"/>
      <c r="E18" s="39"/>
      <c r="H18" s="125"/>
      <c r="I18" s="125"/>
      <c r="J18" s="125"/>
      <c r="K18" s="125"/>
    </row>
    <row r="19" spans="1:11" ht="12" customHeight="1">
      <c r="B19" s="202" t="s">
        <v>290</v>
      </c>
      <c r="C19" s="202"/>
      <c r="D19" s="202"/>
      <c r="E19" s="202"/>
      <c r="F19" s="202"/>
      <c r="H19" s="125"/>
      <c r="I19" s="125"/>
      <c r="J19" s="125"/>
      <c r="K19" s="125"/>
    </row>
    <row r="20" spans="1:11" ht="12" customHeight="1">
      <c r="A20" s="24">
        <v>2014</v>
      </c>
      <c r="B20" s="182">
        <v>7</v>
      </c>
      <c r="C20" s="182">
        <v>6</v>
      </c>
      <c r="D20" s="182">
        <v>0</v>
      </c>
      <c r="E20" s="182">
        <v>1</v>
      </c>
      <c r="F20" s="185">
        <v>0</v>
      </c>
      <c r="H20" s="125"/>
      <c r="I20" s="125"/>
      <c r="J20" s="125"/>
      <c r="K20" s="125"/>
    </row>
    <row r="21" spans="1:11" ht="12" customHeight="1">
      <c r="A21" s="24">
        <v>2015</v>
      </c>
      <c r="B21" s="182">
        <v>8</v>
      </c>
      <c r="C21" s="182">
        <v>5</v>
      </c>
      <c r="D21" s="182">
        <v>2</v>
      </c>
      <c r="E21" s="182">
        <v>1</v>
      </c>
      <c r="F21" s="185">
        <v>0</v>
      </c>
      <c r="H21" s="125"/>
      <c r="I21" s="125"/>
      <c r="J21" s="125"/>
      <c r="K21" s="125"/>
    </row>
    <row r="22" spans="1:11" ht="12" customHeight="1">
      <c r="A22" s="24">
        <v>2016</v>
      </c>
      <c r="B22" s="182">
        <v>5</v>
      </c>
      <c r="C22" s="182">
        <v>4</v>
      </c>
      <c r="D22" s="182">
        <v>0</v>
      </c>
      <c r="E22" s="182">
        <v>1</v>
      </c>
      <c r="F22" s="185">
        <v>0</v>
      </c>
      <c r="H22" s="125"/>
      <c r="I22" s="125"/>
      <c r="J22" s="125"/>
      <c r="K22" s="125"/>
    </row>
    <row r="23" spans="1:11" ht="12" customHeight="1">
      <c r="A23" s="24">
        <v>2017</v>
      </c>
      <c r="B23" s="182">
        <v>7</v>
      </c>
      <c r="C23" s="182">
        <v>5</v>
      </c>
      <c r="D23" s="182">
        <v>1</v>
      </c>
      <c r="E23" s="182">
        <v>1</v>
      </c>
      <c r="F23" s="185">
        <v>0</v>
      </c>
    </row>
    <row r="24" spans="1:11" ht="12" customHeight="1">
      <c r="A24" s="24">
        <v>2018</v>
      </c>
      <c r="B24" s="182">
        <v>5</v>
      </c>
      <c r="C24" s="182">
        <v>5</v>
      </c>
      <c r="D24" s="182">
        <v>0</v>
      </c>
      <c r="E24" s="182">
        <v>0</v>
      </c>
      <c r="F24" s="185">
        <v>0</v>
      </c>
    </row>
    <row r="25" spans="1:11" ht="12" customHeight="1">
      <c r="A25" s="24">
        <v>2019</v>
      </c>
      <c r="B25" s="182">
        <v>4</v>
      </c>
      <c r="C25" s="182">
        <v>4</v>
      </c>
      <c r="D25" s="182">
        <v>0</v>
      </c>
      <c r="E25" s="182">
        <v>0</v>
      </c>
      <c r="F25" s="185">
        <v>0</v>
      </c>
    </row>
    <row r="26" spans="1:11" ht="12" customHeight="1">
      <c r="A26" s="24">
        <v>2020</v>
      </c>
      <c r="B26" s="182">
        <v>8</v>
      </c>
      <c r="C26" s="182">
        <v>6</v>
      </c>
      <c r="D26" s="182">
        <v>2</v>
      </c>
      <c r="E26" s="182">
        <v>0</v>
      </c>
      <c r="F26" s="185">
        <v>0</v>
      </c>
    </row>
    <row r="27" spans="1:11" ht="12" customHeight="1">
      <c r="A27" s="24">
        <v>2021</v>
      </c>
      <c r="B27" s="182">
        <v>8</v>
      </c>
      <c r="C27" s="182">
        <v>6</v>
      </c>
      <c r="D27" s="182">
        <v>0</v>
      </c>
      <c r="E27" s="182">
        <v>2</v>
      </c>
      <c r="F27" s="185">
        <v>0</v>
      </c>
    </row>
    <row r="28" spans="1:11" ht="12" customHeight="1">
      <c r="A28" s="24">
        <v>2022</v>
      </c>
      <c r="B28" s="182">
        <v>6</v>
      </c>
      <c r="C28" s="182">
        <v>4</v>
      </c>
      <c r="D28" s="182">
        <v>1</v>
      </c>
      <c r="E28" s="182">
        <v>1</v>
      </c>
      <c r="F28" s="185">
        <v>0</v>
      </c>
    </row>
    <row r="29" spans="1:11" ht="12" customHeight="1">
      <c r="A29" s="24">
        <v>2023</v>
      </c>
      <c r="B29" s="182">
        <v>5</v>
      </c>
      <c r="C29" s="182">
        <v>3</v>
      </c>
      <c r="D29" s="182">
        <v>1</v>
      </c>
      <c r="E29" s="182">
        <v>1</v>
      </c>
      <c r="F29" s="185">
        <v>0</v>
      </c>
    </row>
    <row r="30" spans="1:11" ht="12" customHeight="1">
      <c r="A30" s="24"/>
      <c r="B30" s="39"/>
      <c r="C30" s="40"/>
      <c r="D30" s="40"/>
      <c r="E30" s="40"/>
    </row>
  </sheetData>
  <mergeCells count="6">
    <mergeCell ref="B19:F19"/>
    <mergeCell ref="A1:E1"/>
    <mergeCell ref="A3:A4"/>
    <mergeCell ref="B3:B4"/>
    <mergeCell ref="B6:F6"/>
    <mergeCell ref="C3:F3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2" t="s">
        <v>237</v>
      </c>
      <c r="B1" s="209"/>
      <c r="C1" s="86"/>
      <c r="D1" s="86"/>
      <c r="E1" s="86"/>
      <c r="F1" s="86"/>
      <c r="G1" s="86"/>
    </row>
    <row r="2" spans="1:7" ht="12.75" customHeight="1">
      <c r="A2" s="222" t="s">
        <v>145</v>
      </c>
      <c r="B2" s="209"/>
      <c r="C2" s="86"/>
      <c r="D2" s="86"/>
      <c r="E2" s="86"/>
      <c r="F2" s="86"/>
      <c r="G2" s="86"/>
    </row>
    <row r="3" spans="1:7" ht="12" customHeight="1">
      <c r="A3" s="87"/>
      <c r="B3" s="87"/>
    </row>
    <row r="4" spans="1:7" s="5" customFormat="1" ht="27" customHeight="1">
      <c r="A4" s="88" t="s">
        <v>146</v>
      </c>
      <c r="B4" s="88" t="s">
        <v>146</v>
      </c>
    </row>
    <row r="5" spans="1:7" s="5" customFormat="1" ht="18" customHeight="1">
      <c r="A5" s="89" t="s">
        <v>280</v>
      </c>
      <c r="B5" s="90" t="s">
        <v>284</v>
      </c>
    </row>
    <row r="6" spans="1:7" s="5" customFormat="1" ht="12.75" customHeight="1">
      <c r="A6" s="91" t="s">
        <v>283</v>
      </c>
      <c r="B6" s="90" t="s">
        <v>285</v>
      </c>
    </row>
    <row r="7" spans="1:7" s="5" customFormat="1" ht="12.75" customHeight="1">
      <c r="A7" s="91" t="s">
        <v>148</v>
      </c>
      <c r="B7" s="91" t="s">
        <v>147</v>
      </c>
    </row>
    <row r="8" spans="1:7" s="5" customFormat="1" ht="12.75" customHeight="1">
      <c r="A8" s="91" t="s">
        <v>150</v>
      </c>
      <c r="B8" s="91" t="s">
        <v>149</v>
      </c>
    </row>
    <row r="9" spans="1:7" s="5" customFormat="1" ht="12.75" customHeight="1">
      <c r="A9" s="91" t="s">
        <v>152</v>
      </c>
      <c r="B9" s="91" t="s">
        <v>151</v>
      </c>
    </row>
    <row r="10" spans="1:7" s="5" customFormat="1" ht="12.75" customHeight="1">
      <c r="A10" s="91" t="s">
        <v>154</v>
      </c>
      <c r="B10" s="91" t="s">
        <v>153</v>
      </c>
    </row>
    <row r="11" spans="1:7" s="5" customFormat="1" ht="12.75" customHeight="1">
      <c r="A11" s="91" t="s">
        <v>323</v>
      </c>
      <c r="B11" s="91" t="s">
        <v>156</v>
      </c>
    </row>
    <row r="12" spans="1:7" s="5" customFormat="1" ht="12.75" customHeight="1">
      <c r="A12" s="91" t="s">
        <v>155</v>
      </c>
      <c r="B12" s="91" t="s">
        <v>158</v>
      </c>
    </row>
    <row r="13" spans="1:7" s="5" customFormat="1" ht="12.75" customHeight="1">
      <c r="A13" s="92" t="s">
        <v>157</v>
      </c>
      <c r="B13" s="91" t="s">
        <v>160</v>
      </c>
    </row>
    <row r="14" spans="1:7" s="5" customFormat="1" ht="12.75" customHeight="1">
      <c r="A14" s="91" t="s">
        <v>159</v>
      </c>
      <c r="B14" s="91" t="s">
        <v>162</v>
      </c>
    </row>
    <row r="15" spans="1:7" s="5" customFormat="1" ht="12.75" customHeight="1">
      <c r="A15" s="91" t="s">
        <v>161</v>
      </c>
      <c r="B15" s="91" t="s">
        <v>164</v>
      </c>
    </row>
    <row r="16" spans="1:7" s="5" customFormat="1" ht="12.75" customHeight="1">
      <c r="A16" s="91" t="s">
        <v>163</v>
      </c>
    </row>
    <row r="17" spans="1:2" s="5" customFormat="1" ht="12.75" customHeight="1">
      <c r="A17" s="91" t="s">
        <v>165</v>
      </c>
      <c r="B17" s="90" t="s">
        <v>89</v>
      </c>
    </row>
    <row r="18" spans="1:2" s="5" customFormat="1" ht="12.75" customHeight="1">
      <c r="A18" s="91" t="s">
        <v>166</v>
      </c>
      <c r="B18" s="91" t="s">
        <v>167</v>
      </c>
    </row>
    <row r="19" spans="1:2" s="5" customFormat="1" ht="12.75" customHeight="1">
      <c r="A19" s="91" t="s">
        <v>324</v>
      </c>
      <c r="B19" s="91" t="s">
        <v>168</v>
      </c>
    </row>
    <row r="20" spans="1:2" s="5" customFormat="1" ht="12.75" customHeight="1">
      <c r="A20" s="91" t="s">
        <v>169</v>
      </c>
      <c r="B20" s="92" t="s">
        <v>170</v>
      </c>
    </row>
    <row r="21" spans="1:2" s="5" customFormat="1" ht="12.75" customHeight="1">
      <c r="A21" s="91" t="s">
        <v>325</v>
      </c>
      <c r="B21" s="91" t="s">
        <v>172</v>
      </c>
    </row>
    <row r="22" spans="1:2" s="5" customFormat="1" ht="12.75" customHeight="1">
      <c r="A22" s="91" t="s">
        <v>326</v>
      </c>
      <c r="B22" s="91" t="s">
        <v>174</v>
      </c>
    </row>
    <row r="23" spans="1:2" s="5" customFormat="1" ht="12.75" customHeight="1">
      <c r="B23" s="91" t="s">
        <v>306</v>
      </c>
    </row>
    <row r="24" spans="1:2" s="5" customFormat="1" ht="12.75" customHeight="1">
      <c r="A24" s="90" t="s">
        <v>79</v>
      </c>
      <c r="B24" s="91" t="s">
        <v>175</v>
      </c>
    </row>
    <row r="25" spans="1:2" s="5" customFormat="1" ht="12.75" customHeight="1">
      <c r="A25" s="91" t="s">
        <v>79</v>
      </c>
      <c r="B25" s="91" t="s">
        <v>176</v>
      </c>
    </row>
    <row r="26" spans="1:2" s="5" customFormat="1" ht="12.75" customHeight="1">
      <c r="B26" s="91" t="s">
        <v>177</v>
      </c>
    </row>
    <row r="27" spans="1:2" s="5" customFormat="1" ht="12.75" customHeight="1">
      <c r="A27" s="90" t="s">
        <v>221</v>
      </c>
      <c r="B27" s="91" t="s">
        <v>178</v>
      </c>
    </row>
    <row r="28" spans="1:2" s="5" customFormat="1" ht="12.75" customHeight="1">
      <c r="A28" s="91" t="s">
        <v>180</v>
      </c>
      <c r="B28" s="91" t="s">
        <v>179</v>
      </c>
    </row>
    <row r="29" spans="1:2" s="5" customFormat="1" ht="12.75" customHeight="1">
      <c r="A29" s="91" t="s">
        <v>181</v>
      </c>
      <c r="B29" s="91" t="s">
        <v>197</v>
      </c>
    </row>
    <row r="30" spans="1:2" s="5" customFormat="1" ht="12.75" customHeight="1">
      <c r="A30" s="91" t="s">
        <v>327</v>
      </c>
      <c r="B30" s="91" t="s">
        <v>286</v>
      </c>
    </row>
    <row r="31" spans="1:2" s="5" customFormat="1" ht="12.75" customHeight="1">
      <c r="A31" s="91" t="s">
        <v>328</v>
      </c>
    </row>
    <row r="32" spans="1:2" s="5" customFormat="1" ht="12.75" customHeight="1">
      <c r="A32" s="91" t="s">
        <v>184</v>
      </c>
      <c r="B32" s="90" t="s">
        <v>84</v>
      </c>
    </row>
    <row r="33" spans="1:5" s="5" customFormat="1" ht="12.75" customHeight="1">
      <c r="A33" s="91" t="s">
        <v>186</v>
      </c>
      <c r="B33" s="91" t="s">
        <v>182</v>
      </c>
    </row>
    <row r="34" spans="1:5" s="5" customFormat="1" ht="12.75" customHeight="1">
      <c r="A34" s="91" t="s">
        <v>188</v>
      </c>
      <c r="B34" s="91" t="s">
        <v>183</v>
      </c>
    </row>
    <row r="35" spans="1:5" s="5" customFormat="1" ht="12.75" customHeight="1">
      <c r="A35" s="91" t="s">
        <v>190</v>
      </c>
      <c r="B35" s="91" t="s">
        <v>185</v>
      </c>
    </row>
    <row r="36" spans="1:5" s="5" customFormat="1" ht="12.75" customHeight="1">
      <c r="A36" s="91" t="s">
        <v>239</v>
      </c>
      <c r="B36" s="91" t="s">
        <v>187</v>
      </c>
    </row>
    <row r="37" spans="1:5" s="5" customFormat="1" ht="12.75" customHeight="1">
      <c r="A37" s="92" t="s">
        <v>170</v>
      </c>
      <c r="B37" s="91" t="s">
        <v>189</v>
      </c>
    </row>
    <row r="38" spans="1:5" s="5" customFormat="1" ht="12.75" customHeight="1">
      <c r="A38" s="91" t="s">
        <v>171</v>
      </c>
    </row>
    <row r="39" spans="1:5" s="5" customFormat="1" ht="12.75" customHeight="1">
      <c r="A39" s="91" t="s">
        <v>173</v>
      </c>
      <c r="B39" s="90" t="s">
        <v>90</v>
      </c>
    </row>
    <row r="40" spans="1:5" s="5" customFormat="1" ht="12.75" customHeight="1">
      <c r="A40" s="91" t="s">
        <v>329</v>
      </c>
      <c r="B40" s="90" t="s">
        <v>191</v>
      </c>
    </row>
    <row r="41" spans="1:5" s="5" customFormat="1" ht="12.75" customHeight="1">
      <c r="B41" s="91" t="s">
        <v>192</v>
      </c>
    </row>
    <row r="42" spans="1:5" s="5" customFormat="1" ht="12.75" customHeight="1">
      <c r="A42" s="90" t="s">
        <v>81</v>
      </c>
      <c r="B42" s="91" t="s">
        <v>193</v>
      </c>
    </row>
    <row r="43" spans="1:5" s="5" customFormat="1" ht="12.75" customHeight="1">
      <c r="A43" s="91" t="s">
        <v>194</v>
      </c>
      <c r="B43" s="91" t="s">
        <v>307</v>
      </c>
      <c r="E43" s="91"/>
    </row>
    <row r="44" spans="1:5" s="5" customFormat="1" ht="12.75" customHeight="1">
      <c r="A44" s="91" t="s">
        <v>195</v>
      </c>
      <c r="B44" s="91" t="s">
        <v>196</v>
      </c>
    </row>
    <row r="45" spans="1:5" s="5" customFormat="1" ht="12.75" customHeight="1">
      <c r="A45" s="91" t="s">
        <v>199</v>
      </c>
      <c r="B45" s="91" t="s">
        <v>198</v>
      </c>
    </row>
    <row r="46" spans="1:5" s="5" customFormat="1" ht="12.75" customHeight="1">
      <c r="A46" s="91" t="s">
        <v>201</v>
      </c>
      <c r="B46" s="91" t="s">
        <v>200</v>
      </c>
    </row>
    <row r="47" spans="1:5" s="5" customFormat="1" ht="12.75" customHeight="1">
      <c r="A47" s="91" t="s">
        <v>203</v>
      </c>
      <c r="B47" s="91" t="s">
        <v>202</v>
      </c>
    </row>
    <row r="48" spans="1:5" s="5" customFormat="1" ht="12.75" customHeight="1">
      <c r="A48" s="91" t="s">
        <v>205</v>
      </c>
      <c r="B48" s="91" t="s">
        <v>204</v>
      </c>
    </row>
    <row r="49" spans="1:4" s="5" customFormat="1" ht="12.75" customHeight="1">
      <c r="A49" s="91" t="s">
        <v>207</v>
      </c>
      <c r="B49" s="91" t="s">
        <v>206</v>
      </c>
    </row>
    <row r="50" spans="1:4" s="5" customFormat="1" ht="12.75" customHeight="1">
      <c r="A50" s="91" t="s">
        <v>208</v>
      </c>
      <c r="B50" s="91" t="s">
        <v>287</v>
      </c>
    </row>
    <row r="51" spans="1:4" s="5" customFormat="1" ht="12.75" customHeight="1">
      <c r="A51" s="93"/>
      <c r="B51" s="92"/>
    </row>
    <row r="52" spans="1:4" s="5" customFormat="1" ht="12.75" customHeight="1">
      <c r="A52" s="94" t="s">
        <v>209</v>
      </c>
      <c r="B52" s="90" t="s">
        <v>210</v>
      </c>
      <c r="D52" s="95"/>
    </row>
    <row r="53" spans="1:4" s="5" customFormat="1" ht="12.75" customHeight="1">
      <c r="A53" s="91" t="s">
        <v>211</v>
      </c>
      <c r="B53" s="90" t="s">
        <v>212</v>
      </c>
      <c r="D53" s="96"/>
    </row>
    <row r="54" spans="1:4" s="5" customFormat="1" ht="12.75" customHeight="1">
      <c r="A54" s="91" t="s">
        <v>330</v>
      </c>
      <c r="B54" s="91" t="s">
        <v>213</v>
      </c>
    </row>
    <row r="55" spans="1:4" s="5" customFormat="1" ht="12.75" customHeight="1">
      <c r="A55" s="91" t="s">
        <v>214</v>
      </c>
      <c r="B55" s="91" t="s">
        <v>215</v>
      </c>
    </row>
    <row r="56" spans="1:4" s="5" customFormat="1" ht="12.75" customHeight="1">
      <c r="A56" s="91" t="s">
        <v>216</v>
      </c>
      <c r="B56" s="91" t="s">
        <v>217</v>
      </c>
    </row>
    <row r="57" spans="1:4" s="5" customFormat="1" ht="12.75" customHeight="1">
      <c r="A57" s="91" t="s">
        <v>218</v>
      </c>
      <c r="B57" s="91" t="s">
        <v>219</v>
      </c>
    </row>
    <row r="58" spans="1:4" s="5" customFormat="1" ht="12.75" customHeight="1">
      <c r="A58" s="91" t="s">
        <v>220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97"/>
      <c r="B81"/>
    </row>
    <row r="82" spans="1:2">
      <c r="A82" s="97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0" customFormat="1" ht="18" customHeight="1">
      <c r="A1" s="195" t="s">
        <v>317</v>
      </c>
      <c r="B1" s="209"/>
      <c r="C1" s="99"/>
    </row>
    <row r="2" spans="1:3" ht="12" customHeight="1">
      <c r="A2" s="35"/>
      <c r="B2" s="35"/>
      <c r="C2" s="35"/>
    </row>
    <row r="3" spans="1:3" s="8" customFormat="1" ht="12" customHeight="1">
      <c r="A3" s="205" t="s">
        <v>63</v>
      </c>
      <c r="B3" s="200" t="s">
        <v>225</v>
      </c>
      <c r="C3" s="207"/>
    </row>
    <row r="4" spans="1:3" s="8" customFormat="1" ht="24" customHeight="1">
      <c r="A4" s="206"/>
      <c r="B4" s="18" t="s">
        <v>233</v>
      </c>
      <c r="C4" s="17" t="s">
        <v>226</v>
      </c>
    </row>
    <row r="5" spans="1:3" s="8" customFormat="1" ht="12" customHeight="1">
      <c r="A5" s="36"/>
      <c r="B5" s="36"/>
      <c r="C5" s="36"/>
    </row>
    <row r="6" spans="1:3" s="8" customFormat="1" ht="12" customHeight="1">
      <c r="A6" s="36" t="s">
        <v>48</v>
      </c>
      <c r="B6" s="62"/>
      <c r="C6" s="62"/>
    </row>
    <row r="7" spans="1:3" s="8" customFormat="1" ht="12" customHeight="1">
      <c r="A7" s="101" t="s">
        <v>70</v>
      </c>
      <c r="B7" s="91" t="s">
        <v>227</v>
      </c>
      <c r="C7" s="128" t="s">
        <v>228</v>
      </c>
    </row>
    <row r="8" spans="1:3" s="8" customFormat="1" ht="12" customHeight="1">
      <c r="A8" s="23" t="s">
        <v>238</v>
      </c>
      <c r="B8" s="91" t="s">
        <v>227</v>
      </c>
      <c r="C8" s="128" t="s">
        <v>228</v>
      </c>
    </row>
    <row r="9" spans="1:3" s="8" customFormat="1" ht="12" customHeight="1">
      <c r="A9" s="23" t="s">
        <v>271</v>
      </c>
      <c r="B9" s="91" t="s">
        <v>227</v>
      </c>
      <c r="C9" s="128" t="s">
        <v>228</v>
      </c>
    </row>
    <row r="10" spans="1:3" s="8" customFormat="1" ht="12" customHeight="1">
      <c r="A10" s="127" t="s">
        <v>266</v>
      </c>
      <c r="B10" s="91"/>
      <c r="C10" s="91"/>
    </row>
    <row r="11" spans="1:3" s="8" customFormat="1" ht="12" customHeight="1">
      <c r="A11" s="127" t="s">
        <v>267</v>
      </c>
      <c r="B11" s="106"/>
      <c r="C11" s="91"/>
    </row>
    <row r="12" spans="1:3" s="8" customFormat="1" ht="12" customHeight="1">
      <c r="A12" s="23" t="s">
        <v>274</v>
      </c>
      <c r="B12" s="91" t="s">
        <v>227</v>
      </c>
      <c r="C12" s="128" t="s">
        <v>228</v>
      </c>
    </row>
    <row r="13" spans="1:3" s="8" customFormat="1" ht="12" customHeight="1">
      <c r="A13" s="23" t="s">
        <v>321</v>
      </c>
      <c r="B13" s="91" t="s">
        <v>230</v>
      </c>
      <c r="C13" s="128" t="s">
        <v>232</v>
      </c>
    </row>
    <row r="14" spans="1:3" s="8" customFormat="1" ht="12" customHeight="1">
      <c r="A14" s="23" t="s">
        <v>282</v>
      </c>
      <c r="B14" s="91" t="s">
        <v>230</v>
      </c>
      <c r="C14" s="128" t="s">
        <v>232</v>
      </c>
    </row>
    <row r="15" spans="1:3" s="8" customFormat="1" ht="12" customHeight="1">
      <c r="A15" s="36"/>
      <c r="B15" s="106"/>
      <c r="C15" s="91"/>
    </row>
    <row r="16" spans="1:3" s="8" customFormat="1" ht="12" customHeight="1">
      <c r="A16" s="36" t="s">
        <v>229</v>
      </c>
      <c r="B16" s="106"/>
      <c r="C16" s="91"/>
    </row>
    <row r="17" spans="1:3" s="8" customFormat="1" ht="12" customHeight="1">
      <c r="A17" s="101" t="s">
        <v>293</v>
      </c>
      <c r="B17" s="91" t="s">
        <v>227</v>
      </c>
      <c r="C17" s="128" t="s">
        <v>228</v>
      </c>
    </row>
    <row r="18" spans="1:3" s="8" customFormat="1" ht="12" customHeight="1">
      <c r="A18" s="101" t="s">
        <v>234</v>
      </c>
      <c r="B18" s="91" t="s">
        <v>227</v>
      </c>
      <c r="C18" s="128" t="s">
        <v>228</v>
      </c>
    </row>
    <row r="19" spans="1:3" s="8" customFormat="1" ht="12" customHeight="1">
      <c r="A19" s="101" t="s">
        <v>236</v>
      </c>
      <c r="B19" s="91" t="s">
        <v>227</v>
      </c>
      <c r="C19" s="128" t="s">
        <v>228</v>
      </c>
    </row>
    <row r="20" spans="1:3" s="8" customFormat="1" ht="12" customHeight="1">
      <c r="A20" s="101" t="s">
        <v>129</v>
      </c>
      <c r="B20" s="91" t="s">
        <v>227</v>
      </c>
      <c r="C20" s="128" t="s">
        <v>228</v>
      </c>
    </row>
    <row r="21" spans="1:3" s="8" customFormat="1" ht="12" customHeight="1">
      <c r="A21" s="101" t="s">
        <v>279</v>
      </c>
      <c r="B21" s="91" t="s">
        <v>230</v>
      </c>
      <c r="C21" s="128" t="s">
        <v>231</v>
      </c>
    </row>
    <row r="22" spans="1:3" s="8" customFormat="1" ht="12" customHeight="1">
      <c r="A22" s="101" t="s">
        <v>235</v>
      </c>
      <c r="B22" s="91" t="s">
        <v>230</v>
      </c>
      <c r="C22" s="128" t="s">
        <v>232</v>
      </c>
    </row>
    <row r="23" spans="1:3" s="8" customFormat="1" ht="12" customHeight="1">
      <c r="A23" s="23" t="s">
        <v>408</v>
      </c>
      <c r="B23" s="91" t="s">
        <v>230</v>
      </c>
      <c r="C23" s="128" t="s">
        <v>232</v>
      </c>
    </row>
    <row r="24" spans="1:3" s="8" customFormat="1" ht="12" customHeight="1">
      <c r="A24" s="23" t="s">
        <v>314</v>
      </c>
      <c r="B24" s="91" t="s">
        <v>230</v>
      </c>
      <c r="C24" s="128" t="s">
        <v>232</v>
      </c>
    </row>
    <row r="25" spans="1:3" s="8" customFormat="1" ht="12" customHeight="1">
      <c r="A25" s="23" t="s">
        <v>346</v>
      </c>
      <c r="B25" s="91" t="s">
        <v>230</v>
      </c>
      <c r="C25" s="128" t="s">
        <v>232</v>
      </c>
    </row>
    <row r="26" spans="1:3" s="8" customFormat="1" ht="12" customHeight="1">
      <c r="A26" s="23" t="s">
        <v>351</v>
      </c>
      <c r="B26" s="91" t="s">
        <v>230</v>
      </c>
      <c r="C26" s="128" t="s">
        <v>232</v>
      </c>
    </row>
    <row r="27" spans="1:3" s="8" customFormat="1" ht="12" customHeight="1">
      <c r="A27" s="23" t="s">
        <v>372</v>
      </c>
      <c r="B27" s="91" t="s">
        <v>230</v>
      </c>
      <c r="C27" s="128" t="s">
        <v>232</v>
      </c>
    </row>
    <row r="28" spans="1:3" s="8" customFormat="1" ht="12" customHeight="1">
      <c r="A28" s="23" t="s">
        <v>413</v>
      </c>
      <c r="B28" s="91" t="s">
        <v>230</v>
      </c>
      <c r="C28" s="128" t="s">
        <v>232</v>
      </c>
    </row>
    <row r="29" spans="1:3" s="8" customFormat="1" ht="12" customHeight="1">
      <c r="A29" s="23" t="s">
        <v>414</v>
      </c>
      <c r="B29" s="91" t="s">
        <v>230</v>
      </c>
      <c r="C29" s="128" t="s">
        <v>232</v>
      </c>
    </row>
    <row r="30" spans="1:3" s="8" customFormat="1" ht="12" customHeight="1">
      <c r="A30" s="148"/>
    </row>
    <row r="31" spans="1:3" s="8" customFormat="1" ht="12" customHeight="1">
      <c r="A31" s="8" t="s">
        <v>74</v>
      </c>
    </row>
    <row r="32" spans="1:3" s="8" customFormat="1" ht="12" customHeight="1">
      <c r="A32" s="101" t="s">
        <v>268</v>
      </c>
      <c r="B32" s="91" t="s">
        <v>227</v>
      </c>
      <c r="C32" s="128" t="s">
        <v>228</v>
      </c>
    </row>
    <row r="33" spans="1:3" s="8" customFormat="1" ht="12" customHeight="1">
      <c r="A33" s="127" t="s">
        <v>269</v>
      </c>
    </row>
    <row r="34" spans="1:3" ht="12" customHeight="1">
      <c r="A34" s="101" t="s">
        <v>288</v>
      </c>
      <c r="B34" s="91" t="s">
        <v>227</v>
      </c>
      <c r="C34" s="128" t="s">
        <v>228</v>
      </c>
    </row>
    <row r="35" spans="1:3" ht="12" customHeight="1">
      <c r="A35" s="127" t="s">
        <v>270</v>
      </c>
      <c r="B35" s="125"/>
      <c r="C35" s="125"/>
    </row>
    <row r="36" spans="1:3">
      <c r="A36" s="16" t="s">
        <v>18</v>
      </c>
      <c r="B36" s="129"/>
      <c r="C36" s="129"/>
    </row>
    <row r="37" spans="1:3">
      <c r="A37" s="130" t="s">
        <v>272</v>
      </c>
      <c r="B37" s="8"/>
      <c r="C37" s="8"/>
    </row>
    <row r="38" spans="1:3" ht="10.15" customHeight="1">
      <c r="A38" s="130" t="s">
        <v>313</v>
      </c>
      <c r="B38" s="125"/>
      <c r="C38" s="125"/>
    </row>
    <row r="39" spans="1:3">
      <c r="A39" s="130" t="s">
        <v>275</v>
      </c>
    </row>
    <row r="40" spans="1:3">
      <c r="A40" s="149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42578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26</v>
      </c>
      <c r="B21" s="108"/>
    </row>
    <row r="23" spans="1:2" ht="11.1" customHeight="1">
      <c r="A23" s="109"/>
      <c r="B23" s="111" t="s">
        <v>45</v>
      </c>
    </row>
    <row r="24" spans="1:2" ht="11.1" customHeight="1">
      <c r="A24" s="109"/>
      <c r="B24" s="112" t="s">
        <v>378</v>
      </c>
    </row>
    <row r="25" spans="1:2" ht="11.1" customHeight="1">
      <c r="A25" s="109"/>
    </row>
    <row r="26" spans="1:2" ht="11.1" customHeight="1">
      <c r="A26" s="109"/>
      <c r="B26" s="112" t="s">
        <v>130</v>
      </c>
    </row>
    <row r="27" spans="1:2" ht="11.1" customHeight="1">
      <c r="A27" s="109"/>
      <c r="B27" s="112" t="s">
        <v>381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122</v>
      </c>
      <c r="B34" s="115"/>
      <c r="C34" s="115"/>
      <c r="D34" s="116" t="s">
        <v>29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244</v>
      </c>
      <c r="C36" s="115"/>
      <c r="D36" s="117">
        <v>0</v>
      </c>
      <c r="E36" s="117" t="s">
        <v>123</v>
      </c>
    </row>
    <row r="37" spans="1:5" ht="10.9" customHeight="1">
      <c r="A37" s="115"/>
      <c r="B37" s="115" t="s">
        <v>295</v>
      </c>
      <c r="C37" s="115"/>
      <c r="D37" s="115"/>
      <c r="E37" s="117" t="s">
        <v>124</v>
      </c>
    </row>
    <row r="38" spans="1:5" ht="10.9" customHeight="1">
      <c r="A38" s="115"/>
      <c r="B38" s="115" t="s">
        <v>296</v>
      </c>
      <c r="C38" s="115"/>
      <c r="D38" s="115"/>
      <c r="E38" s="117" t="s">
        <v>44</v>
      </c>
    </row>
    <row r="39" spans="1:5" ht="10.9" customHeight="1">
      <c r="A39" s="115"/>
      <c r="B39" s="177" t="s">
        <v>27</v>
      </c>
      <c r="C39" s="115"/>
      <c r="D39" s="117" t="s">
        <v>15</v>
      </c>
      <c r="E39" s="117" t="s">
        <v>30</v>
      </c>
    </row>
    <row r="40" spans="1:5" ht="10.9" customHeight="1">
      <c r="A40" s="115"/>
      <c r="B40" s="177" t="s">
        <v>28</v>
      </c>
      <c r="C40" s="115"/>
      <c r="D40" s="117" t="s">
        <v>42</v>
      </c>
      <c r="E40" s="117" t="s">
        <v>36</v>
      </c>
    </row>
    <row r="41" spans="1:5" ht="10.9" customHeight="1">
      <c r="A41" s="115"/>
      <c r="B41" s="118"/>
      <c r="C41" s="119"/>
      <c r="D41" s="117" t="s">
        <v>47</v>
      </c>
      <c r="E41" s="117" t="s">
        <v>31</v>
      </c>
    </row>
    <row r="42" spans="1:5" ht="10.9" customHeight="1">
      <c r="A42" s="115"/>
      <c r="B42" s="115" t="s">
        <v>245</v>
      </c>
      <c r="C42" s="119"/>
      <c r="D42" s="117" t="s">
        <v>32</v>
      </c>
      <c r="E42" s="117" t="s">
        <v>33</v>
      </c>
    </row>
    <row r="43" spans="1:5" ht="10.9" customHeight="1">
      <c r="A43" s="115"/>
      <c r="B43" s="115" t="s">
        <v>344</v>
      </c>
      <c r="C43" s="119"/>
      <c r="D43" s="117" t="s">
        <v>16</v>
      </c>
      <c r="E43" s="117" t="s">
        <v>43</v>
      </c>
    </row>
    <row r="44" spans="1:5" ht="10.9" customHeight="1">
      <c r="A44" s="119"/>
      <c r="B44" s="120"/>
      <c r="C44" s="119"/>
      <c r="D44" s="115"/>
      <c r="E44" s="117" t="s">
        <v>125</v>
      </c>
    </row>
    <row r="45" spans="1:5" ht="10.9" customHeight="1">
      <c r="A45" s="119"/>
      <c r="B45" s="120"/>
      <c r="C45" s="119"/>
      <c r="D45" s="117" t="s">
        <v>17</v>
      </c>
      <c r="E45" s="117" t="s">
        <v>41</v>
      </c>
    </row>
    <row r="46" spans="1:5" ht="10.9" customHeight="1">
      <c r="A46" s="119"/>
      <c r="B46" s="120"/>
      <c r="C46" s="119"/>
      <c r="D46" s="117" t="s">
        <v>34</v>
      </c>
      <c r="E46" s="117" t="s">
        <v>35</v>
      </c>
    </row>
    <row r="47" spans="1:5" ht="10.9" customHeight="1">
      <c r="A47" s="119"/>
      <c r="B47" s="120"/>
      <c r="C47" s="119"/>
      <c r="D47" s="117" t="s">
        <v>37</v>
      </c>
      <c r="E47" s="117" t="s">
        <v>38</v>
      </c>
    </row>
    <row r="48" spans="1:5" ht="10.9" customHeight="1">
      <c r="A48" s="119"/>
      <c r="B48" s="120"/>
      <c r="C48" s="119"/>
      <c r="D48" s="117" t="s">
        <v>39</v>
      </c>
      <c r="E48" s="117" t="s">
        <v>40</v>
      </c>
    </row>
    <row r="49" spans="1:5" ht="10.9" customHeight="1">
      <c r="A49" s="119"/>
      <c r="B49" s="120"/>
      <c r="C49" s="119"/>
      <c r="D49" s="61"/>
      <c r="E49" s="61"/>
    </row>
    <row r="50" spans="1:5" ht="10.9" customHeight="1">
      <c r="A50" s="119"/>
      <c r="B50" s="120"/>
      <c r="C50" s="119"/>
      <c r="D50" s="61"/>
      <c r="E50" s="61"/>
    </row>
    <row r="51" spans="1:5" ht="10.9" customHeight="1">
      <c r="A51" s="115"/>
      <c r="B51" s="118" t="s">
        <v>246</v>
      </c>
      <c r="C51" s="119"/>
    </row>
    <row r="52" spans="1:5" ht="10.9" customHeight="1">
      <c r="A52" s="115"/>
      <c r="B52" s="121" t="s">
        <v>382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6"/>
      <c r="C54" s="119"/>
    </row>
    <row r="55" spans="1:5" ht="18" customHeight="1">
      <c r="A55" s="109"/>
      <c r="B55" s="189" t="s">
        <v>247</v>
      </c>
      <c r="C55" s="189"/>
      <c r="D55" s="189"/>
    </row>
    <row r="56" spans="1:5" ht="18" customHeight="1">
      <c r="A56" s="119"/>
      <c r="B56" s="189"/>
      <c r="C56" s="189"/>
      <c r="D56" s="189"/>
    </row>
    <row r="57" spans="1:5" ht="10.9" customHeight="1">
      <c r="A57" s="119"/>
      <c r="B57" s="122" t="s">
        <v>248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5C7746AB-D924-4DCA-B3F8-3C5478E73931}"/>
    <hyperlink ref="B39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workbookViewId="0">
      <selection activeCell="K40" sqref="K40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2" t="s">
        <v>46</v>
      </c>
      <c r="B1" s="192"/>
      <c r="C1" s="9"/>
      <c r="G1" s="11"/>
      <c r="H1" s="190"/>
    </row>
    <row r="2" spans="1:11" ht="13.5" customHeight="1">
      <c r="B2" s="163"/>
      <c r="C2" s="3" t="s">
        <v>23</v>
      </c>
      <c r="G2" s="3" t="s">
        <v>23</v>
      </c>
      <c r="H2" s="191"/>
    </row>
    <row r="3" spans="1:11" ht="12" customHeight="1">
      <c r="A3" s="13"/>
      <c r="B3" s="193" t="s">
        <v>331</v>
      </c>
      <c r="C3" s="55"/>
      <c r="D3" s="50"/>
      <c r="E3" s="50">
        <v>8</v>
      </c>
      <c r="F3" s="50" t="s">
        <v>2</v>
      </c>
      <c r="G3" s="50"/>
      <c r="H3" s="191"/>
    </row>
    <row r="4" spans="1:11" ht="12" customHeight="1">
      <c r="A4" s="13"/>
      <c r="B4" s="194"/>
      <c r="C4" s="49"/>
      <c r="D4" s="50"/>
      <c r="E4" s="50"/>
      <c r="F4" s="50" t="s">
        <v>386</v>
      </c>
      <c r="G4" s="50"/>
      <c r="H4" s="191"/>
      <c r="K4" s="7"/>
    </row>
    <row r="5" spans="1:11">
      <c r="A5" s="13"/>
      <c r="B5" s="193" t="s">
        <v>332</v>
      </c>
      <c r="E5" s="50"/>
      <c r="F5" s="50" t="s">
        <v>8</v>
      </c>
      <c r="G5" s="50"/>
      <c r="H5" s="191"/>
      <c r="K5" s="7"/>
    </row>
    <row r="6" spans="1:11">
      <c r="A6" s="13"/>
      <c r="B6" s="194"/>
      <c r="E6" s="50"/>
      <c r="F6" s="75" t="s">
        <v>6</v>
      </c>
      <c r="G6" s="56">
        <v>15</v>
      </c>
      <c r="H6" s="191"/>
      <c r="K6" s="7"/>
    </row>
    <row r="7" spans="1:11">
      <c r="A7" s="13"/>
      <c r="B7" s="181" t="s">
        <v>24</v>
      </c>
      <c r="C7" s="49"/>
      <c r="D7" s="50"/>
      <c r="E7" s="50"/>
      <c r="F7" s="75"/>
      <c r="G7" s="56"/>
      <c r="H7" s="191"/>
    </row>
    <row r="8" spans="1:11">
      <c r="A8" s="13"/>
      <c r="B8" s="47" t="s">
        <v>121</v>
      </c>
      <c r="C8" s="78"/>
      <c r="D8" s="50"/>
      <c r="E8" s="50">
        <v>9</v>
      </c>
      <c r="F8" s="50" t="s">
        <v>110</v>
      </c>
      <c r="G8" s="50"/>
      <c r="H8" s="191"/>
    </row>
    <row r="9" spans="1:11">
      <c r="A9" s="13"/>
      <c r="B9" s="47" t="s">
        <v>120</v>
      </c>
      <c r="C9" s="78"/>
      <c r="D9" s="50"/>
      <c r="E9" s="50"/>
      <c r="F9" s="50" t="s">
        <v>117</v>
      </c>
      <c r="G9" s="50"/>
      <c r="H9" s="191"/>
    </row>
    <row r="10" spans="1:11">
      <c r="A10" s="12"/>
      <c r="B10" s="75" t="s">
        <v>383</v>
      </c>
      <c r="C10" s="56">
        <v>5</v>
      </c>
      <c r="D10" s="50"/>
      <c r="E10" s="50"/>
      <c r="F10" s="50" t="s">
        <v>389</v>
      </c>
      <c r="G10" s="50"/>
      <c r="H10" s="191"/>
      <c r="I10" s="12"/>
    </row>
    <row r="11" spans="1:11">
      <c r="A11" s="12"/>
      <c r="B11" s="52"/>
      <c r="C11" s="55"/>
      <c r="D11" s="50"/>
      <c r="E11" s="50"/>
      <c r="F11" s="75" t="s">
        <v>118</v>
      </c>
      <c r="G11" s="56">
        <v>16</v>
      </c>
      <c r="H11" s="14"/>
      <c r="I11" s="13"/>
    </row>
    <row r="12" spans="1:11">
      <c r="A12" s="12"/>
      <c r="B12" s="47" t="s">
        <v>4</v>
      </c>
      <c r="C12" s="78"/>
      <c r="D12" s="50"/>
      <c r="E12" s="51"/>
      <c r="F12" s="50"/>
      <c r="G12" s="47"/>
      <c r="H12" s="14"/>
      <c r="I12" s="13"/>
    </row>
    <row r="13" spans="1:11">
      <c r="A13" s="12"/>
      <c r="B13" s="47" t="s">
        <v>3</v>
      </c>
      <c r="C13" s="78"/>
      <c r="D13" s="50"/>
      <c r="E13" s="50">
        <v>10</v>
      </c>
      <c r="F13" s="50" t="s">
        <v>386</v>
      </c>
      <c r="G13" s="50"/>
      <c r="H13" s="14"/>
    </row>
    <row r="14" spans="1:11">
      <c r="A14" s="12"/>
      <c r="B14" s="75" t="s">
        <v>384</v>
      </c>
      <c r="C14" s="56">
        <v>6</v>
      </c>
      <c r="D14" s="50"/>
      <c r="E14" s="50"/>
      <c r="F14" s="75" t="s">
        <v>420</v>
      </c>
      <c r="G14" s="56">
        <v>17</v>
      </c>
      <c r="H14" s="14"/>
    </row>
    <row r="15" spans="1:11">
      <c r="A15" s="12"/>
      <c r="B15" s="53"/>
      <c r="C15" s="55"/>
      <c r="D15" s="50"/>
      <c r="E15" s="50"/>
      <c r="F15" s="50"/>
      <c r="G15" s="50"/>
      <c r="H15" s="14"/>
    </row>
    <row r="16" spans="1:11">
      <c r="A16" s="12"/>
      <c r="B16" s="50" t="s">
        <v>9</v>
      </c>
      <c r="C16" s="50"/>
      <c r="D16" s="50"/>
      <c r="E16" s="50"/>
      <c r="F16" s="75"/>
      <c r="G16" s="56"/>
      <c r="H16" s="14"/>
    </row>
    <row r="17" spans="1:8">
      <c r="A17" s="12"/>
      <c r="B17" s="50" t="s">
        <v>10</v>
      </c>
      <c r="C17" s="78"/>
      <c r="D17" s="50"/>
      <c r="E17" s="50">
        <v>11</v>
      </c>
      <c r="F17" s="50" t="s">
        <v>386</v>
      </c>
      <c r="G17" s="50"/>
      <c r="H17" s="14"/>
    </row>
    <row r="18" spans="1:8">
      <c r="A18" s="12"/>
      <c r="B18" s="75" t="s">
        <v>385</v>
      </c>
      <c r="C18" s="56">
        <v>15</v>
      </c>
      <c r="D18" s="50"/>
      <c r="E18" s="50"/>
      <c r="F18" s="75" t="s">
        <v>7</v>
      </c>
      <c r="G18" s="50"/>
      <c r="H18" s="14"/>
    </row>
    <row r="19" spans="1:8">
      <c r="A19" s="12"/>
      <c r="B19" s="53"/>
      <c r="D19" s="50"/>
      <c r="E19" s="50"/>
      <c r="F19" s="75" t="s">
        <v>422</v>
      </c>
      <c r="G19" s="56">
        <v>19</v>
      </c>
      <c r="H19" s="14"/>
    </row>
    <row r="20" spans="1:8" ht="12.75">
      <c r="A20" s="180"/>
      <c r="B20" s="181" t="s">
        <v>25</v>
      </c>
      <c r="C20" s="180"/>
      <c r="D20" s="50"/>
      <c r="E20" s="50"/>
      <c r="F20" s="75"/>
      <c r="H20" s="14"/>
    </row>
    <row r="21" spans="1:8" ht="12.75">
      <c r="A21" s="50">
        <v>1</v>
      </c>
      <c r="B21" s="50" t="s">
        <v>91</v>
      </c>
      <c r="C21" s="180"/>
      <c r="D21" s="50"/>
      <c r="E21" s="49"/>
      <c r="F21" s="48"/>
      <c r="G21" s="47"/>
      <c r="H21" s="14"/>
    </row>
    <row r="22" spans="1:8">
      <c r="B22" s="50" t="s">
        <v>386</v>
      </c>
      <c r="C22" s="78"/>
      <c r="D22" s="50"/>
      <c r="E22" s="50"/>
      <c r="F22" s="56" t="s">
        <v>0</v>
      </c>
      <c r="G22" s="50"/>
    </row>
    <row r="23" spans="1:8">
      <c r="A23" s="78"/>
      <c r="B23" s="75" t="s">
        <v>1</v>
      </c>
      <c r="C23" s="56">
        <v>4</v>
      </c>
      <c r="D23" s="50"/>
      <c r="E23" s="50">
        <v>12</v>
      </c>
      <c r="F23" s="50" t="s">
        <v>390</v>
      </c>
      <c r="G23" s="50"/>
    </row>
    <row r="24" spans="1:8" ht="12.75">
      <c r="A24" s="180"/>
      <c r="B24" s="50"/>
      <c r="C24" s="55"/>
      <c r="D24" s="50"/>
      <c r="E24" s="50"/>
      <c r="F24" s="75" t="s">
        <v>391</v>
      </c>
      <c r="G24" s="56">
        <v>21</v>
      </c>
    </row>
    <row r="25" spans="1:8">
      <c r="A25" s="50">
        <v>2</v>
      </c>
      <c r="B25" s="50" t="s">
        <v>2</v>
      </c>
      <c r="C25" s="78"/>
      <c r="D25" s="50"/>
      <c r="E25" s="50"/>
      <c r="F25" s="75"/>
    </row>
    <row r="26" spans="1:8" ht="12.75">
      <c r="A26" s="180"/>
      <c r="B26" s="50" t="s">
        <v>3</v>
      </c>
      <c r="C26" s="180"/>
      <c r="D26" s="50"/>
      <c r="E26" s="13"/>
      <c r="F26" s="56" t="s">
        <v>237</v>
      </c>
    </row>
    <row r="27" spans="1:8" ht="12.75">
      <c r="A27" s="180"/>
      <c r="B27" s="75" t="s">
        <v>387</v>
      </c>
      <c r="C27" s="56">
        <v>5</v>
      </c>
      <c r="D27" s="50"/>
      <c r="E27" s="50">
        <v>1</v>
      </c>
      <c r="F27" s="50" t="s">
        <v>143</v>
      </c>
      <c r="G27" s="56"/>
    </row>
    <row r="28" spans="1:8" ht="12.75">
      <c r="A28" s="180"/>
      <c r="B28" s="180"/>
      <c r="C28" s="180"/>
      <c r="D28" s="50"/>
      <c r="E28" s="50"/>
      <c r="F28" s="75" t="s">
        <v>144</v>
      </c>
      <c r="G28" s="56">
        <v>22</v>
      </c>
    </row>
    <row r="29" spans="1:8" ht="12.75">
      <c r="A29" s="50">
        <v>3</v>
      </c>
      <c r="B29" s="50" t="s">
        <v>310</v>
      </c>
      <c r="C29" s="180"/>
      <c r="D29" s="50"/>
      <c r="E29" s="84"/>
      <c r="F29" s="85"/>
      <c r="G29" s="83"/>
    </row>
    <row r="30" spans="1:8">
      <c r="A30" s="50"/>
      <c r="B30" s="50" t="s">
        <v>388</v>
      </c>
      <c r="C30" s="78"/>
      <c r="D30" s="50"/>
      <c r="E30" s="50">
        <v>2</v>
      </c>
      <c r="F30" s="50" t="s">
        <v>316</v>
      </c>
      <c r="G30" s="56"/>
    </row>
    <row r="31" spans="1:8">
      <c r="A31" s="50"/>
      <c r="B31" s="75" t="s">
        <v>311</v>
      </c>
      <c r="C31" s="56">
        <v>6</v>
      </c>
      <c r="D31" s="50"/>
      <c r="E31" s="50"/>
      <c r="F31" s="75" t="s">
        <v>222</v>
      </c>
      <c r="G31" s="56">
        <v>23</v>
      </c>
    </row>
    <row r="32" spans="1:8">
      <c r="A32" s="12"/>
      <c r="B32" s="75"/>
      <c r="C32" s="78"/>
      <c r="D32" s="50"/>
      <c r="E32" s="50"/>
      <c r="F32" s="50"/>
      <c r="G32" s="50"/>
    </row>
    <row r="33" spans="1:7">
      <c r="A33" s="50">
        <v>4</v>
      </c>
      <c r="B33" s="50" t="s">
        <v>386</v>
      </c>
      <c r="C33" s="56"/>
      <c r="D33" s="50"/>
      <c r="E33" s="50"/>
      <c r="F33" s="50"/>
      <c r="G33" s="50"/>
    </row>
    <row r="34" spans="1:7">
      <c r="A34" s="50"/>
      <c r="B34" s="50" t="s">
        <v>367</v>
      </c>
      <c r="C34" s="78"/>
      <c r="D34" s="50"/>
      <c r="E34" s="50"/>
      <c r="F34" s="75"/>
      <c r="G34" s="56"/>
    </row>
    <row r="35" spans="1:7">
      <c r="A35" s="50"/>
      <c r="B35" s="75" t="s">
        <v>11</v>
      </c>
      <c r="C35" s="56">
        <v>7</v>
      </c>
      <c r="D35" s="50"/>
      <c r="E35" s="49"/>
      <c r="F35" s="50"/>
      <c r="G35" s="46"/>
    </row>
    <row r="36" spans="1:7" ht="12.75" customHeight="1">
      <c r="A36" s="12"/>
      <c r="B36" s="54"/>
      <c r="C36" s="78"/>
      <c r="D36" s="50"/>
      <c r="E36" s="50"/>
      <c r="F36" s="50"/>
      <c r="G36" s="78"/>
    </row>
    <row r="37" spans="1:7">
      <c r="A37" s="50">
        <v>5</v>
      </c>
      <c r="B37" s="50" t="s">
        <v>386</v>
      </c>
      <c r="C37" s="56"/>
      <c r="D37" s="50"/>
      <c r="E37" s="50"/>
      <c r="F37" s="50"/>
      <c r="G37" s="78"/>
    </row>
    <row r="38" spans="1:7">
      <c r="A38" s="50"/>
      <c r="B38" s="50" t="s">
        <v>137</v>
      </c>
      <c r="C38" s="78"/>
      <c r="D38" s="50"/>
      <c r="E38" s="50"/>
      <c r="F38" s="50"/>
      <c r="G38" s="78"/>
    </row>
    <row r="39" spans="1:7">
      <c r="A39" s="50"/>
      <c r="B39" s="50" t="s">
        <v>138</v>
      </c>
      <c r="C39" s="56"/>
      <c r="D39" s="50"/>
      <c r="E39" s="50"/>
      <c r="F39" s="50"/>
      <c r="G39" s="78"/>
    </row>
    <row r="40" spans="1:7">
      <c r="A40" s="50"/>
      <c r="B40" s="50" t="s">
        <v>11</v>
      </c>
      <c r="C40" s="78"/>
      <c r="D40" s="50"/>
      <c r="E40" s="50"/>
      <c r="F40" s="75"/>
      <c r="G40" s="56"/>
    </row>
    <row r="41" spans="1:7" ht="12" customHeight="1">
      <c r="A41" s="50"/>
      <c r="B41" s="75" t="s">
        <v>5</v>
      </c>
      <c r="C41" s="56">
        <v>9</v>
      </c>
      <c r="D41" s="50"/>
      <c r="E41"/>
      <c r="F41"/>
      <c r="G41"/>
    </row>
    <row r="42" spans="1:7">
      <c r="A42" s="12"/>
      <c r="B42" s="54"/>
      <c r="C42" s="50"/>
      <c r="D42" s="50"/>
      <c r="E42" s="50"/>
      <c r="F42" s="50"/>
      <c r="G42" s="50"/>
    </row>
    <row r="43" spans="1:7">
      <c r="A43" s="50">
        <v>6</v>
      </c>
      <c r="B43" s="50" t="s">
        <v>2</v>
      </c>
      <c r="C43" s="49"/>
      <c r="D43" s="50"/>
      <c r="E43" s="50"/>
      <c r="F43" s="50"/>
      <c r="G43" s="50"/>
    </row>
    <row r="44" spans="1:7">
      <c r="A44" s="50"/>
      <c r="B44" s="50" t="s">
        <v>386</v>
      </c>
      <c r="D44" s="50"/>
      <c r="E44" s="50"/>
      <c r="F44" s="50"/>
      <c r="G44" s="50"/>
    </row>
    <row r="45" spans="1:7">
      <c r="A45" s="50"/>
      <c r="B45" s="50" t="s">
        <v>368</v>
      </c>
      <c r="D45" s="50"/>
      <c r="E45" s="50"/>
      <c r="F45" s="50"/>
      <c r="G45" s="50"/>
    </row>
    <row r="46" spans="1:7">
      <c r="A46" s="50"/>
      <c r="B46" s="50" t="s">
        <v>11</v>
      </c>
      <c r="C46" s="56"/>
      <c r="D46" s="50"/>
      <c r="E46" s="50"/>
      <c r="F46" s="75"/>
      <c r="G46" s="56"/>
    </row>
    <row r="47" spans="1:7">
      <c r="A47" s="50"/>
      <c r="B47" s="75" t="s">
        <v>369</v>
      </c>
      <c r="C47" s="56">
        <v>11</v>
      </c>
      <c r="D47" s="50"/>
      <c r="E47" s="50"/>
      <c r="F47" s="75"/>
      <c r="G47" s="56"/>
    </row>
    <row r="48" spans="1:7">
      <c r="A48" s="12"/>
      <c r="B48" s="54"/>
      <c r="C48" s="55"/>
      <c r="D48" s="50"/>
      <c r="E48" s="50"/>
      <c r="F48" s="50"/>
      <c r="G48" s="50"/>
    </row>
    <row r="49" spans="1:10">
      <c r="A49" s="50">
        <v>7</v>
      </c>
      <c r="B49" s="50" t="s">
        <v>2</v>
      </c>
      <c r="C49" s="50"/>
      <c r="D49" s="50"/>
    </row>
    <row r="50" spans="1:10">
      <c r="A50" s="50"/>
      <c r="B50" s="50" t="s">
        <v>386</v>
      </c>
      <c r="C50" s="50"/>
      <c r="D50" s="50"/>
      <c r="J50" s="126"/>
    </row>
    <row r="51" spans="1:10">
      <c r="A51" s="50"/>
      <c r="B51" s="50" t="s">
        <v>7</v>
      </c>
      <c r="C51" s="50"/>
      <c r="D51" s="50"/>
    </row>
    <row r="52" spans="1:10">
      <c r="A52" s="50"/>
      <c r="B52" s="50" t="s">
        <v>111</v>
      </c>
      <c r="D52" s="50"/>
    </row>
    <row r="53" spans="1:10">
      <c r="A53" s="50"/>
      <c r="B53" s="75" t="s">
        <v>112</v>
      </c>
      <c r="C53" s="56">
        <v>13</v>
      </c>
      <c r="D53" s="50"/>
    </row>
    <row r="54" spans="1:10">
      <c r="A54" s="50"/>
      <c r="D54" s="50"/>
    </row>
    <row r="55" spans="1:10">
      <c r="A55" s="12"/>
      <c r="B55" s="48"/>
      <c r="C55" s="56"/>
      <c r="D55" s="50"/>
    </row>
    <row r="56" spans="1:10">
      <c r="D56" s="50"/>
    </row>
    <row r="57" spans="1:10">
      <c r="D57" s="50"/>
    </row>
    <row r="58" spans="1:10">
      <c r="D58" s="50"/>
    </row>
    <row r="59" spans="1:10">
      <c r="D59" s="50"/>
      <c r="E59" s="13"/>
    </row>
    <row r="60" spans="1:10">
      <c r="A60" s="13"/>
      <c r="B60" s="50"/>
      <c r="C60" s="50"/>
      <c r="D60" s="50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'T10'!A1" display="Hochschulpersonal in Brandenburg 2023" xr:uid="{00000000-0004-0000-0200-00001C000000}"/>
    <hyperlink ref="F14" location="'T10'!A1" display="nach Hochschulen" xr:uid="{00000000-0004-0000-0200-00001D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G14" location="'T10'!A1" display="'T10'!A1" xr:uid="{00000000-0004-0000-0200-000023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https://www.statistik-berlin-brandenburg.de/publikationen/Metadaten/MD_21341_2023.pdf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  <hyperlink ref="E13" location="'T10'!A1" display="'T10'!A1" xr:uid="{94EC31A2-1E56-4DCE-AE07-15ED0CDAF7E3}"/>
    <hyperlink ref="E17" location="'T11'!A1" display="'T11'!A1" xr:uid="{0C2CBF50-F9EE-43E7-BC03-1D0531E1BCCE}"/>
    <hyperlink ref="F17" location="'T11'!A1" display="Hochschulpersonal in Brandenburg 2023" xr:uid="{00000000-0004-0000-0200-00001E000000}"/>
    <hyperlink ref="F18" location="'T11'!A1" display="nach Fächergruppen der organisatorischen" xr:uid="{662C3F68-D655-48E2-974F-B1BB82A9140D}"/>
    <hyperlink ref="G19" location="'T11'!A1" display="'T11'!A1" xr:uid="{BF089E12-7CA0-4737-B9C0-E31F12E12EBB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7" max="7" width="11.5703125" customWidth="1"/>
  </cols>
  <sheetData>
    <row r="1" spans="1:11" ht="18" customHeight="1">
      <c r="A1" s="195" t="s">
        <v>392</v>
      </c>
      <c r="B1" s="195"/>
      <c r="C1" s="195"/>
      <c r="D1" s="195"/>
      <c r="E1" s="195"/>
      <c r="F1" s="195"/>
    </row>
    <row r="2" spans="1:11">
      <c r="A2" s="63"/>
      <c r="B2" s="63"/>
      <c r="C2" s="63"/>
      <c r="D2" s="63"/>
      <c r="E2" s="63"/>
      <c r="F2" s="63"/>
      <c r="H2" s="150"/>
    </row>
    <row r="3" spans="1:11" ht="16.899999999999999" customHeight="1">
      <c r="A3" s="198" t="s">
        <v>297</v>
      </c>
      <c r="B3" s="199"/>
      <c r="C3" s="199" t="s">
        <v>14</v>
      </c>
      <c r="D3" s="199" t="s">
        <v>134</v>
      </c>
      <c r="E3" s="199"/>
      <c r="F3" s="200"/>
      <c r="H3" s="125"/>
    </row>
    <row r="4" spans="1:11" ht="48" customHeight="1">
      <c r="A4" s="198"/>
      <c r="B4" s="199"/>
      <c r="C4" s="199"/>
      <c r="D4" s="18" t="s">
        <v>48</v>
      </c>
      <c r="E4" s="18" t="s">
        <v>49</v>
      </c>
      <c r="F4" s="17" t="s">
        <v>50</v>
      </c>
      <c r="H4" s="125"/>
    </row>
    <row r="5" spans="1:11" ht="12" customHeight="1">
      <c r="A5" s="66"/>
      <c r="B5" s="66"/>
      <c r="C5" s="197"/>
      <c r="D5" s="197"/>
      <c r="E5" s="197"/>
      <c r="F5" s="197"/>
      <c r="H5" s="125"/>
    </row>
    <row r="6" spans="1:11" ht="12" customHeight="1">
      <c r="A6" s="16" t="s">
        <v>318</v>
      </c>
      <c r="B6" s="20" t="s">
        <v>291</v>
      </c>
      <c r="C6" s="186">
        <v>12826</v>
      </c>
      <c r="D6" s="186">
        <v>9121</v>
      </c>
      <c r="E6" s="186">
        <v>3085</v>
      </c>
      <c r="F6" s="186">
        <v>620</v>
      </c>
      <c r="G6" s="140"/>
      <c r="H6" s="70"/>
      <c r="I6" s="70"/>
      <c r="J6" s="70"/>
      <c r="K6" s="70"/>
    </row>
    <row r="7" spans="1:11" ht="12" customHeight="1">
      <c r="A7" s="20"/>
      <c r="B7" s="20" t="s">
        <v>51</v>
      </c>
      <c r="C7" s="186">
        <v>6593</v>
      </c>
      <c r="D7" s="186">
        <v>4823</v>
      </c>
      <c r="E7" s="186">
        <v>1537</v>
      </c>
      <c r="F7" s="186">
        <v>233</v>
      </c>
      <c r="G7" s="140"/>
      <c r="H7" s="70"/>
      <c r="I7" s="70"/>
      <c r="J7" s="70"/>
      <c r="K7" s="70"/>
    </row>
    <row r="8" spans="1:11" ht="12" customHeight="1">
      <c r="A8" s="23" t="s">
        <v>12</v>
      </c>
      <c r="B8" s="20"/>
      <c r="C8" s="186"/>
      <c r="D8" s="186"/>
      <c r="E8" s="186"/>
      <c r="F8" s="186"/>
      <c r="G8" s="140"/>
      <c r="H8" s="70"/>
      <c r="I8" s="70"/>
      <c r="K8" s="70"/>
    </row>
    <row r="9" spans="1:11" ht="12" customHeight="1">
      <c r="A9" s="23" t="s">
        <v>128</v>
      </c>
      <c r="B9" s="20" t="s">
        <v>291</v>
      </c>
      <c r="C9" s="186">
        <v>8906</v>
      </c>
      <c r="D9" s="186">
        <v>6485</v>
      </c>
      <c r="E9" s="186">
        <v>2215</v>
      </c>
      <c r="F9" s="186">
        <v>206</v>
      </c>
      <c r="G9" s="140"/>
      <c r="H9" s="70"/>
      <c r="I9" s="70"/>
      <c r="J9" s="70"/>
      <c r="K9" s="70"/>
    </row>
    <row r="10" spans="1:11" ht="12" customHeight="1">
      <c r="A10" s="23" t="s">
        <v>52</v>
      </c>
      <c r="B10" s="20" t="s">
        <v>51</v>
      </c>
      <c r="C10" s="186">
        <v>4197</v>
      </c>
      <c r="D10" s="186">
        <v>3142</v>
      </c>
      <c r="E10" s="186">
        <v>991</v>
      </c>
      <c r="F10" s="186">
        <v>64</v>
      </c>
      <c r="G10" s="140"/>
      <c r="H10" s="70"/>
      <c r="I10" s="70"/>
      <c r="J10" s="70"/>
      <c r="K10" s="70"/>
    </row>
    <row r="11" spans="1:11" ht="12" customHeight="1">
      <c r="A11" s="23" t="s">
        <v>12</v>
      </c>
      <c r="B11" s="20"/>
      <c r="C11" s="186"/>
      <c r="D11" s="186"/>
      <c r="E11" s="186"/>
      <c r="F11" s="186"/>
      <c r="G11" s="140"/>
      <c r="H11" s="70"/>
      <c r="I11" s="70"/>
      <c r="K11" s="70"/>
    </row>
    <row r="12" spans="1:11" ht="12" customHeight="1">
      <c r="A12" s="23" t="s">
        <v>66</v>
      </c>
      <c r="B12" s="20" t="s">
        <v>291</v>
      </c>
      <c r="C12" s="186">
        <v>4774</v>
      </c>
      <c r="D12" s="186">
        <v>3510</v>
      </c>
      <c r="E12" s="186">
        <v>1160</v>
      </c>
      <c r="F12" s="186">
        <v>104</v>
      </c>
      <c r="G12" s="140"/>
      <c r="H12" s="70"/>
      <c r="I12" s="70"/>
      <c r="K12" s="70"/>
    </row>
    <row r="13" spans="1:11" ht="12" customHeight="1">
      <c r="A13" s="167"/>
      <c r="B13" s="20" t="s">
        <v>51</v>
      </c>
      <c r="C13" s="186">
        <v>2165</v>
      </c>
      <c r="D13" s="186">
        <v>1637</v>
      </c>
      <c r="E13" s="186">
        <v>487</v>
      </c>
      <c r="F13" s="186">
        <v>41</v>
      </c>
      <c r="G13" s="140"/>
      <c r="H13" s="70"/>
      <c r="I13" s="70"/>
      <c r="K13" s="70"/>
    </row>
    <row r="14" spans="1:11" ht="12" customHeight="1">
      <c r="A14" s="168" t="s">
        <v>333</v>
      </c>
      <c r="B14" s="20" t="s">
        <v>291</v>
      </c>
      <c r="C14" s="186">
        <v>896</v>
      </c>
      <c r="D14" s="186">
        <v>788</v>
      </c>
      <c r="E14" s="186">
        <v>108</v>
      </c>
      <c r="F14" s="186">
        <v>0</v>
      </c>
      <c r="G14" s="140"/>
      <c r="H14" s="70"/>
      <c r="I14" s="70"/>
      <c r="K14" s="70"/>
    </row>
    <row r="15" spans="1:11" ht="12" customHeight="1">
      <c r="A15" s="24"/>
      <c r="B15" s="20" t="s">
        <v>51</v>
      </c>
      <c r="C15" s="186">
        <v>431</v>
      </c>
      <c r="D15" s="186">
        <v>377</v>
      </c>
      <c r="E15" s="186">
        <v>54</v>
      </c>
      <c r="F15" s="186">
        <v>0</v>
      </c>
      <c r="G15" s="140"/>
      <c r="H15" s="70"/>
      <c r="I15" s="70"/>
      <c r="K15" s="70"/>
    </row>
    <row r="16" spans="1:11" ht="12" customHeight="1">
      <c r="A16" s="24"/>
      <c r="B16" s="24"/>
      <c r="C16" s="186"/>
      <c r="D16" s="186"/>
      <c r="E16" s="186"/>
      <c r="F16" s="186"/>
      <c r="G16" s="140"/>
      <c r="H16" s="70"/>
      <c r="I16" s="70"/>
      <c r="K16" s="70"/>
    </row>
    <row r="17" spans="1:11" ht="12" customHeight="1">
      <c r="A17" s="167" t="s">
        <v>352</v>
      </c>
      <c r="B17" s="20" t="s">
        <v>291</v>
      </c>
      <c r="C17" s="186">
        <v>4132</v>
      </c>
      <c r="D17" s="186">
        <v>2975</v>
      </c>
      <c r="E17" s="186">
        <v>1055</v>
      </c>
      <c r="F17" s="186">
        <v>102</v>
      </c>
      <c r="G17" s="140"/>
      <c r="H17" s="70"/>
      <c r="I17" s="70"/>
    </row>
    <row r="18" spans="1:11" ht="12" customHeight="1">
      <c r="A18" s="167"/>
      <c r="B18" s="20" t="s">
        <v>51</v>
      </c>
      <c r="C18" s="186">
        <v>2032</v>
      </c>
      <c r="D18" s="186">
        <v>1505</v>
      </c>
      <c r="E18" s="186">
        <v>504</v>
      </c>
      <c r="F18" s="186">
        <v>23</v>
      </c>
      <c r="G18" s="140"/>
      <c r="H18" s="70"/>
      <c r="I18" s="70"/>
    </row>
    <row r="19" spans="1:11" ht="12" customHeight="1">
      <c r="A19" s="168" t="s">
        <v>333</v>
      </c>
      <c r="B19" s="20" t="s">
        <v>291</v>
      </c>
      <c r="C19" s="186">
        <v>738</v>
      </c>
      <c r="D19" s="186">
        <v>571</v>
      </c>
      <c r="E19" s="186">
        <v>166</v>
      </c>
      <c r="F19" s="186">
        <v>1</v>
      </c>
      <c r="G19" s="140"/>
      <c r="H19" s="70"/>
      <c r="I19" s="70"/>
    </row>
    <row r="20" spans="1:11" ht="12" customHeight="1">
      <c r="A20" s="24"/>
      <c r="B20" s="20" t="s">
        <v>51</v>
      </c>
      <c r="C20" s="186">
        <v>396</v>
      </c>
      <c r="D20" s="186">
        <v>311</v>
      </c>
      <c r="E20" s="186">
        <v>84</v>
      </c>
      <c r="F20" s="186">
        <v>1</v>
      </c>
      <c r="G20" s="140"/>
      <c r="H20" s="70"/>
      <c r="I20" s="70"/>
    </row>
    <row r="21" spans="1:11" ht="12" customHeight="1">
      <c r="A21" s="24"/>
      <c r="B21" s="20"/>
      <c r="C21" s="186"/>
      <c r="D21" s="186"/>
      <c r="E21" s="186"/>
      <c r="F21" s="186"/>
      <c r="G21" s="140"/>
      <c r="H21" s="70"/>
      <c r="I21" s="70"/>
    </row>
    <row r="22" spans="1:11" ht="12" customHeight="1">
      <c r="A22" s="167" t="s">
        <v>127</v>
      </c>
      <c r="B22" s="20" t="s">
        <v>291</v>
      </c>
      <c r="C22" s="186">
        <v>3920</v>
      </c>
      <c r="D22" s="186">
        <v>2636</v>
      </c>
      <c r="E22" s="186">
        <v>870</v>
      </c>
      <c r="F22" s="186">
        <v>414</v>
      </c>
      <c r="G22" s="140"/>
      <c r="H22" s="70"/>
      <c r="I22" s="70"/>
    </row>
    <row r="23" spans="1:11" ht="12" customHeight="1">
      <c r="A23" s="167" t="s">
        <v>53</v>
      </c>
      <c r="B23" s="20" t="s">
        <v>51</v>
      </c>
      <c r="C23" s="186">
        <v>2396</v>
      </c>
      <c r="D23" s="186">
        <v>1681</v>
      </c>
      <c r="E23" s="186">
        <v>546</v>
      </c>
      <c r="F23" s="186">
        <v>169</v>
      </c>
      <c r="G23" s="140"/>
      <c r="H23" s="70"/>
      <c r="I23" s="70"/>
    </row>
    <row r="24" spans="1:11" ht="12" customHeight="1">
      <c r="A24" s="167"/>
      <c r="B24" s="20"/>
      <c r="C24" s="62"/>
      <c r="D24" s="62"/>
      <c r="E24" s="62"/>
      <c r="F24" s="62"/>
      <c r="G24" s="140"/>
      <c r="H24" s="70"/>
      <c r="I24" s="70"/>
    </row>
    <row r="25" spans="1:11">
      <c r="A25" s="167"/>
      <c r="B25" s="20"/>
      <c r="C25" s="196" t="s">
        <v>223</v>
      </c>
      <c r="D25" s="196"/>
      <c r="E25" s="196"/>
      <c r="F25" s="196"/>
      <c r="G25" s="140"/>
      <c r="H25" s="70"/>
      <c r="I25" s="70"/>
    </row>
    <row r="26" spans="1:11" ht="12" customHeight="1">
      <c r="A26" s="169" t="s">
        <v>319</v>
      </c>
      <c r="B26" s="20" t="s">
        <v>291</v>
      </c>
      <c r="C26" s="186">
        <v>11799</v>
      </c>
      <c r="D26" s="186">
        <v>8539</v>
      </c>
      <c r="E26" s="186">
        <v>2640</v>
      </c>
      <c r="F26" s="186">
        <v>620</v>
      </c>
      <c r="G26" s="140"/>
      <c r="H26" s="70"/>
      <c r="I26" s="70"/>
      <c r="J26" s="70"/>
      <c r="K26" s="70"/>
    </row>
    <row r="27" spans="1:11" ht="12" customHeight="1">
      <c r="A27" s="24"/>
      <c r="B27" s="20" t="s">
        <v>51</v>
      </c>
      <c r="C27" s="186">
        <v>6024</v>
      </c>
      <c r="D27" s="186">
        <v>4486</v>
      </c>
      <c r="E27" s="186">
        <v>1305</v>
      </c>
      <c r="F27" s="186">
        <v>233</v>
      </c>
      <c r="G27" s="140"/>
      <c r="H27" s="70"/>
      <c r="I27" s="70"/>
      <c r="J27" s="70"/>
      <c r="K27" s="70"/>
    </row>
    <row r="28" spans="1:11" ht="12" customHeight="1">
      <c r="A28" s="23" t="s">
        <v>102</v>
      </c>
      <c r="B28" s="20"/>
      <c r="C28" s="186"/>
      <c r="D28" s="186"/>
      <c r="E28" s="186"/>
      <c r="F28" s="186"/>
      <c r="G28" s="140"/>
      <c r="H28" s="70"/>
      <c r="I28" s="70"/>
    </row>
    <row r="29" spans="1:11" ht="12" customHeight="1">
      <c r="A29" s="167" t="s">
        <v>128</v>
      </c>
      <c r="B29" s="20" t="s">
        <v>291</v>
      </c>
      <c r="C29" s="186">
        <v>8244</v>
      </c>
      <c r="D29" s="186">
        <v>6127</v>
      </c>
      <c r="E29" s="186">
        <v>1911</v>
      </c>
      <c r="F29" s="186">
        <v>206</v>
      </c>
      <c r="G29" s="140"/>
      <c r="H29" s="70"/>
      <c r="I29" s="70"/>
      <c r="J29" s="70"/>
      <c r="K29" s="70"/>
    </row>
    <row r="30" spans="1:11" ht="12" customHeight="1">
      <c r="A30" s="167" t="s">
        <v>52</v>
      </c>
      <c r="B30" s="20" t="s">
        <v>51</v>
      </c>
      <c r="C30" s="186">
        <v>3883</v>
      </c>
      <c r="D30" s="186">
        <v>2967</v>
      </c>
      <c r="E30" s="186">
        <v>852</v>
      </c>
      <c r="F30" s="186">
        <v>64</v>
      </c>
      <c r="G30" s="140"/>
      <c r="H30" s="70"/>
      <c r="I30" s="70"/>
      <c r="J30" s="70"/>
      <c r="K30" s="70"/>
    </row>
    <row r="31" spans="1:11" ht="12" customHeight="1">
      <c r="A31" s="167" t="s">
        <v>12</v>
      </c>
      <c r="B31" s="20"/>
      <c r="C31" s="186"/>
      <c r="D31" s="186"/>
      <c r="E31" s="186"/>
      <c r="F31" s="186"/>
      <c r="G31" s="140"/>
      <c r="H31" s="70"/>
      <c r="I31" s="70"/>
    </row>
    <row r="32" spans="1:11" ht="12" customHeight="1">
      <c r="A32" s="167" t="s">
        <v>103</v>
      </c>
      <c r="B32" s="20" t="s">
        <v>291</v>
      </c>
      <c r="C32" s="186">
        <v>4394</v>
      </c>
      <c r="D32" s="186">
        <v>3254</v>
      </c>
      <c r="E32" s="186">
        <v>1036</v>
      </c>
      <c r="F32" s="186">
        <v>104</v>
      </c>
      <c r="G32" s="140"/>
      <c r="H32" s="70"/>
      <c r="I32" s="70"/>
    </row>
    <row r="33" spans="1:9" ht="12" customHeight="1">
      <c r="A33" s="167"/>
      <c r="B33" s="20" t="s">
        <v>51</v>
      </c>
      <c r="C33" s="186">
        <v>1987</v>
      </c>
      <c r="D33" s="186">
        <v>1509</v>
      </c>
      <c r="E33" s="186">
        <v>437</v>
      </c>
      <c r="F33" s="186">
        <v>41</v>
      </c>
      <c r="G33" s="140"/>
      <c r="H33" s="70"/>
      <c r="I33" s="70"/>
    </row>
    <row r="34" spans="1:9" ht="12" customHeight="1">
      <c r="A34" s="168" t="s">
        <v>333</v>
      </c>
      <c r="B34" s="20" t="s">
        <v>291</v>
      </c>
      <c r="C34" s="186">
        <v>846</v>
      </c>
      <c r="D34" s="186">
        <v>757</v>
      </c>
      <c r="E34" s="186">
        <v>89</v>
      </c>
      <c r="F34" s="105">
        <v>0</v>
      </c>
      <c r="G34" s="140"/>
      <c r="H34" s="70"/>
      <c r="I34" s="70"/>
    </row>
    <row r="35" spans="1:9" ht="12" customHeight="1">
      <c r="A35" s="24"/>
      <c r="B35" s="20" t="s">
        <v>51</v>
      </c>
      <c r="C35" s="186">
        <v>412</v>
      </c>
      <c r="D35" s="186">
        <v>362</v>
      </c>
      <c r="E35" s="186">
        <v>50</v>
      </c>
      <c r="F35" s="105">
        <v>0</v>
      </c>
      <c r="G35" s="140"/>
      <c r="H35" s="70"/>
      <c r="I35" s="70"/>
    </row>
    <row r="36" spans="1:9" ht="12" customHeight="1">
      <c r="A36" s="24"/>
      <c r="B36" s="24"/>
      <c r="C36" s="186"/>
      <c r="D36" s="186"/>
      <c r="E36" s="186"/>
      <c r="F36" s="186"/>
      <c r="G36" s="140"/>
      <c r="H36" s="70"/>
      <c r="I36" s="70"/>
    </row>
    <row r="37" spans="1:9" ht="12" customHeight="1">
      <c r="A37" s="167" t="s">
        <v>352</v>
      </c>
      <c r="B37" s="20" t="s">
        <v>291</v>
      </c>
      <c r="C37" s="186">
        <v>3850</v>
      </c>
      <c r="D37" s="186">
        <v>2873</v>
      </c>
      <c r="E37" s="186">
        <v>875</v>
      </c>
      <c r="F37" s="186">
        <v>102</v>
      </c>
      <c r="G37" s="140"/>
      <c r="H37" s="70"/>
      <c r="I37" s="70"/>
    </row>
    <row r="38" spans="1:9" ht="12" customHeight="1">
      <c r="A38" s="167"/>
      <c r="B38" s="20" t="s">
        <v>51</v>
      </c>
      <c r="C38" s="186">
        <v>1896</v>
      </c>
      <c r="D38" s="186">
        <v>1458</v>
      </c>
      <c r="E38" s="186">
        <v>415</v>
      </c>
      <c r="F38" s="186">
        <v>23</v>
      </c>
      <c r="G38" s="140"/>
      <c r="H38" s="70"/>
      <c r="I38" s="70"/>
    </row>
    <row r="39" spans="1:9" ht="12" customHeight="1">
      <c r="A39" s="168" t="s">
        <v>333</v>
      </c>
      <c r="B39" s="20" t="s">
        <v>291</v>
      </c>
      <c r="C39" s="186">
        <v>659</v>
      </c>
      <c r="D39" s="186">
        <v>564</v>
      </c>
      <c r="E39" s="186">
        <v>94</v>
      </c>
      <c r="F39" s="186">
        <v>1</v>
      </c>
      <c r="G39" s="140"/>
      <c r="H39" s="70"/>
      <c r="I39" s="70"/>
    </row>
    <row r="40" spans="1:9" ht="12" customHeight="1">
      <c r="A40" s="24"/>
      <c r="B40" s="20" t="s">
        <v>51</v>
      </c>
      <c r="C40" s="186">
        <v>359</v>
      </c>
      <c r="D40" s="186">
        <v>307</v>
      </c>
      <c r="E40" s="186">
        <v>51</v>
      </c>
      <c r="F40" s="186">
        <v>1</v>
      </c>
      <c r="G40" s="140"/>
      <c r="H40" s="70"/>
      <c r="I40" s="70"/>
    </row>
    <row r="41" spans="1:9" ht="12" customHeight="1">
      <c r="A41" s="24"/>
      <c r="B41" s="20"/>
      <c r="C41" s="186"/>
      <c r="D41" s="186"/>
      <c r="E41" s="186"/>
      <c r="F41" s="186"/>
      <c r="G41" s="140"/>
      <c r="H41" s="70"/>
      <c r="I41" s="70"/>
    </row>
    <row r="42" spans="1:9" ht="12" customHeight="1">
      <c r="A42" s="23" t="s">
        <v>127</v>
      </c>
      <c r="B42" s="20" t="s">
        <v>291</v>
      </c>
      <c r="C42" s="186">
        <v>3555</v>
      </c>
      <c r="D42" s="186">
        <v>2412</v>
      </c>
      <c r="E42" s="186">
        <v>729</v>
      </c>
      <c r="F42" s="186">
        <v>414</v>
      </c>
      <c r="G42" s="140"/>
      <c r="H42" s="70"/>
      <c r="I42" s="70"/>
    </row>
    <row r="43" spans="1:9" ht="12" customHeight="1">
      <c r="A43" s="23" t="s">
        <v>53</v>
      </c>
      <c r="B43" s="20" t="s">
        <v>51</v>
      </c>
      <c r="C43" s="186">
        <v>2141</v>
      </c>
      <c r="D43" s="186">
        <v>1519</v>
      </c>
      <c r="E43" s="186">
        <v>453</v>
      </c>
      <c r="F43" s="186">
        <v>169</v>
      </c>
      <c r="G43" s="140"/>
      <c r="H43" s="70"/>
      <c r="I43" s="70"/>
    </row>
    <row r="44" spans="1:9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195" t="s">
        <v>393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21">
      <c r="A2" s="63"/>
      <c r="B2" s="63"/>
      <c r="C2" s="63"/>
      <c r="D2" s="45"/>
      <c r="E2" s="63"/>
      <c r="F2" s="63"/>
      <c r="G2" s="63"/>
      <c r="H2" s="7"/>
      <c r="I2" s="7"/>
      <c r="J2" s="7"/>
      <c r="K2" s="7"/>
      <c r="L2" s="150"/>
    </row>
    <row r="3" spans="1:21" ht="16.899999999999999" customHeight="1">
      <c r="A3" s="198" t="s">
        <v>13</v>
      </c>
      <c r="B3" s="199" t="s">
        <v>136</v>
      </c>
      <c r="C3" s="199" t="s">
        <v>135</v>
      </c>
      <c r="D3" s="199"/>
      <c r="E3" s="199"/>
      <c r="F3" s="199"/>
      <c r="G3" s="199"/>
      <c r="H3" s="199"/>
      <c r="I3" s="199"/>
      <c r="J3" s="199"/>
      <c r="K3" s="200"/>
    </row>
    <row r="4" spans="1:21" ht="16.899999999999999" customHeight="1">
      <c r="A4" s="198"/>
      <c r="B4" s="199"/>
      <c r="C4" s="203" t="s">
        <v>57</v>
      </c>
      <c r="D4" s="199"/>
      <c r="E4" s="199"/>
      <c r="F4" s="199"/>
      <c r="G4" s="199"/>
      <c r="H4" s="199"/>
      <c r="I4" s="199" t="s">
        <v>58</v>
      </c>
      <c r="J4" s="199"/>
      <c r="K4" s="200"/>
    </row>
    <row r="5" spans="1:21" ht="75.75" customHeight="1">
      <c r="A5" s="198"/>
      <c r="B5" s="199"/>
      <c r="C5" s="18" t="s">
        <v>59</v>
      </c>
      <c r="D5" s="164" t="s">
        <v>363</v>
      </c>
      <c r="E5" s="164" t="s">
        <v>374</v>
      </c>
      <c r="F5" s="164" t="s">
        <v>334</v>
      </c>
      <c r="G5" s="164" t="s">
        <v>336</v>
      </c>
      <c r="H5" s="164" t="s">
        <v>60</v>
      </c>
      <c r="I5" s="164" t="s">
        <v>59</v>
      </c>
      <c r="J5" s="164" t="s">
        <v>113</v>
      </c>
      <c r="K5" s="165" t="s">
        <v>338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2" t="s">
        <v>19</v>
      </c>
      <c r="C7" s="202"/>
      <c r="D7" s="202"/>
      <c r="E7" s="202"/>
      <c r="F7" s="202"/>
      <c r="G7" s="202"/>
      <c r="H7" s="202"/>
      <c r="I7" s="202"/>
      <c r="J7" s="202"/>
      <c r="K7" s="202"/>
    </row>
    <row r="8" spans="1:21" ht="12" customHeight="1">
      <c r="A8" s="24">
        <v>2014</v>
      </c>
      <c r="B8" s="105">
        <v>8380</v>
      </c>
      <c r="C8" s="105">
        <v>4045</v>
      </c>
      <c r="D8" s="105">
        <v>895</v>
      </c>
      <c r="E8" s="105">
        <v>13</v>
      </c>
      <c r="F8" s="105">
        <v>227</v>
      </c>
      <c r="G8" s="105">
        <v>2719</v>
      </c>
      <c r="H8" s="105">
        <v>191</v>
      </c>
      <c r="I8" s="105">
        <v>4335</v>
      </c>
      <c r="J8" s="105">
        <v>1413</v>
      </c>
      <c r="K8" s="105">
        <v>2922</v>
      </c>
      <c r="L8" s="140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2" customHeight="1">
      <c r="A9" s="24">
        <v>2015</v>
      </c>
      <c r="B9" s="105">
        <v>8339</v>
      </c>
      <c r="C9" s="105">
        <v>4059</v>
      </c>
      <c r="D9" s="105">
        <v>930</v>
      </c>
      <c r="E9" s="105">
        <v>20</v>
      </c>
      <c r="F9" s="105">
        <v>208</v>
      </c>
      <c r="G9" s="105">
        <v>2707</v>
      </c>
      <c r="H9" s="105">
        <v>194</v>
      </c>
      <c r="I9" s="105">
        <v>4280</v>
      </c>
      <c r="J9" s="105">
        <v>1522</v>
      </c>
      <c r="K9" s="105">
        <v>2758</v>
      </c>
      <c r="L9" s="140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2" customHeight="1">
      <c r="A10" s="24">
        <v>2016</v>
      </c>
      <c r="B10" s="105">
        <v>8563</v>
      </c>
      <c r="C10" s="105">
        <v>4115</v>
      </c>
      <c r="D10" s="105">
        <v>939</v>
      </c>
      <c r="E10" s="105">
        <v>17</v>
      </c>
      <c r="F10" s="105">
        <v>189</v>
      </c>
      <c r="G10" s="105">
        <v>2727</v>
      </c>
      <c r="H10" s="105">
        <v>243</v>
      </c>
      <c r="I10" s="105">
        <v>4448</v>
      </c>
      <c r="J10" s="105">
        <v>1584</v>
      </c>
      <c r="K10" s="105">
        <v>2864</v>
      </c>
      <c r="L10" s="140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2" customHeight="1">
      <c r="A11" s="24">
        <v>2017</v>
      </c>
      <c r="B11" s="105">
        <v>8814</v>
      </c>
      <c r="C11" s="105">
        <v>4402</v>
      </c>
      <c r="D11" s="105">
        <v>938</v>
      </c>
      <c r="E11" s="105">
        <v>12</v>
      </c>
      <c r="F11" s="105">
        <v>227</v>
      </c>
      <c r="G11" s="105">
        <v>2956</v>
      </c>
      <c r="H11" s="105">
        <v>269</v>
      </c>
      <c r="I11" s="105">
        <v>4412</v>
      </c>
      <c r="J11" s="105">
        <v>1489</v>
      </c>
      <c r="K11" s="105">
        <v>2923</v>
      </c>
      <c r="L11" s="140"/>
      <c r="M11" s="125"/>
      <c r="N11" s="125"/>
      <c r="O11" s="139"/>
      <c r="P11" s="139"/>
      <c r="Q11" s="139"/>
      <c r="R11" s="139"/>
      <c r="S11" s="139"/>
      <c r="T11" s="139"/>
      <c r="U11" s="139"/>
    </row>
    <row r="12" spans="1:21" ht="12" customHeight="1">
      <c r="A12" s="24">
        <v>2018</v>
      </c>
      <c r="B12" s="105">
        <v>8865</v>
      </c>
      <c r="C12" s="105">
        <v>4438</v>
      </c>
      <c r="D12" s="105">
        <v>917</v>
      </c>
      <c r="E12" s="105">
        <v>6</v>
      </c>
      <c r="F12" s="105">
        <v>252</v>
      </c>
      <c r="G12" s="105">
        <v>3009</v>
      </c>
      <c r="H12" s="105">
        <v>254</v>
      </c>
      <c r="I12" s="105">
        <v>4427</v>
      </c>
      <c r="J12" s="105">
        <v>1531</v>
      </c>
      <c r="K12" s="105">
        <v>2896</v>
      </c>
      <c r="L12" s="140"/>
      <c r="M12" s="125"/>
      <c r="N12" s="125"/>
      <c r="O12" s="139"/>
      <c r="P12" s="139"/>
      <c r="Q12" s="139"/>
      <c r="R12" s="139"/>
      <c r="S12" s="139"/>
      <c r="T12" s="139"/>
      <c r="U12" s="139"/>
    </row>
    <row r="13" spans="1:21" ht="12" customHeight="1">
      <c r="A13" s="24">
        <v>2019</v>
      </c>
      <c r="B13" s="105">
        <v>8682</v>
      </c>
      <c r="C13" s="105">
        <v>4477</v>
      </c>
      <c r="D13" s="105">
        <v>926</v>
      </c>
      <c r="E13" s="105">
        <v>3</v>
      </c>
      <c r="F13" s="105">
        <v>219</v>
      </c>
      <c r="G13" s="105">
        <v>3069</v>
      </c>
      <c r="H13" s="105">
        <v>260</v>
      </c>
      <c r="I13" s="105">
        <v>4205</v>
      </c>
      <c r="J13" s="105">
        <v>1603</v>
      </c>
      <c r="K13" s="105">
        <v>2602</v>
      </c>
      <c r="L13" s="140"/>
      <c r="M13" s="125"/>
      <c r="N13" s="125"/>
      <c r="O13" s="139"/>
      <c r="P13" s="139"/>
      <c r="Q13" s="139"/>
      <c r="R13" s="139"/>
      <c r="S13" s="139"/>
      <c r="T13" s="139"/>
      <c r="U13" s="139"/>
    </row>
    <row r="14" spans="1:21" ht="12" customHeight="1">
      <c r="A14" s="24">
        <v>2020</v>
      </c>
      <c r="B14" s="105">
        <v>9084</v>
      </c>
      <c r="C14" s="105">
        <v>4766</v>
      </c>
      <c r="D14" s="105">
        <v>983</v>
      </c>
      <c r="E14" s="105">
        <v>2</v>
      </c>
      <c r="F14" s="162">
        <v>237</v>
      </c>
      <c r="G14" s="105">
        <v>3283</v>
      </c>
      <c r="H14" s="105">
        <v>261</v>
      </c>
      <c r="I14" s="105">
        <v>4318</v>
      </c>
      <c r="J14" s="105">
        <v>1640</v>
      </c>
      <c r="K14" s="105">
        <v>2678</v>
      </c>
      <c r="L14" s="140"/>
      <c r="M14" s="125"/>
      <c r="N14" s="125"/>
      <c r="O14" s="139"/>
      <c r="P14" s="139"/>
      <c r="Q14" s="139"/>
      <c r="R14" s="139"/>
      <c r="S14" s="139"/>
      <c r="T14" s="139"/>
      <c r="U14" s="139"/>
    </row>
    <row r="15" spans="1:21" ht="12" customHeight="1">
      <c r="A15" s="24">
        <v>2021</v>
      </c>
      <c r="B15" s="105">
        <v>9135</v>
      </c>
      <c r="C15" s="105">
        <v>4782</v>
      </c>
      <c r="D15" s="105">
        <v>979</v>
      </c>
      <c r="E15" s="105">
        <v>2</v>
      </c>
      <c r="F15" s="162">
        <v>203</v>
      </c>
      <c r="G15" s="105">
        <v>3351</v>
      </c>
      <c r="H15" s="105">
        <v>247</v>
      </c>
      <c r="I15" s="105">
        <v>4353</v>
      </c>
      <c r="J15" s="105">
        <v>1680</v>
      </c>
      <c r="K15" s="105">
        <v>2673</v>
      </c>
      <c r="L15" s="140"/>
      <c r="M15" s="70"/>
      <c r="N15" s="125"/>
      <c r="O15" s="139"/>
      <c r="P15" s="139"/>
      <c r="Q15" s="139"/>
      <c r="R15" s="139"/>
      <c r="S15" s="139"/>
      <c r="T15" s="139"/>
      <c r="U15" s="139"/>
    </row>
    <row r="16" spans="1:21" ht="12" customHeight="1">
      <c r="A16" s="24">
        <v>2022</v>
      </c>
      <c r="B16" s="151">
        <v>8998</v>
      </c>
      <c r="C16" s="151">
        <v>4759</v>
      </c>
      <c r="D16" s="151">
        <v>1043</v>
      </c>
      <c r="E16" s="151">
        <v>6</v>
      </c>
      <c r="F16" s="151">
        <v>223</v>
      </c>
      <c r="G16" s="151">
        <v>3222</v>
      </c>
      <c r="H16" s="151">
        <v>265</v>
      </c>
      <c r="I16" s="151">
        <v>4239</v>
      </c>
      <c r="J16" s="151">
        <v>1686</v>
      </c>
      <c r="K16" s="151">
        <v>2553</v>
      </c>
      <c r="L16" s="140"/>
      <c r="M16" s="70"/>
      <c r="N16" s="70"/>
      <c r="O16" s="70"/>
      <c r="P16" s="139"/>
      <c r="Q16" s="139"/>
      <c r="R16" s="139"/>
      <c r="S16" s="139"/>
      <c r="T16" s="139"/>
      <c r="U16" s="139"/>
    </row>
    <row r="17" spans="1:21" s="125" customFormat="1" ht="12" customHeight="1">
      <c r="A17" s="24">
        <v>2023</v>
      </c>
      <c r="B17" s="151">
        <v>8906</v>
      </c>
      <c r="C17" s="151">
        <v>4774</v>
      </c>
      <c r="D17" s="151">
        <v>1065</v>
      </c>
      <c r="E17" s="151">
        <v>2</v>
      </c>
      <c r="F17" s="151">
        <v>168</v>
      </c>
      <c r="G17" s="151">
        <v>3261</v>
      </c>
      <c r="H17" s="151">
        <v>271</v>
      </c>
      <c r="I17" s="151">
        <v>4132</v>
      </c>
      <c r="J17" s="151">
        <v>1670</v>
      </c>
      <c r="K17" s="151">
        <v>2462</v>
      </c>
      <c r="L17" s="140"/>
      <c r="M17" s="70"/>
      <c r="N17" s="70"/>
      <c r="O17" s="70"/>
      <c r="P17" s="139"/>
      <c r="Q17" s="139"/>
      <c r="R17" s="139"/>
      <c r="S17" s="139"/>
      <c r="T17" s="139"/>
      <c r="U17" s="139"/>
    </row>
    <row r="18" spans="1:21" ht="12" customHeight="1">
      <c r="A18" s="24"/>
      <c r="B18" s="62"/>
      <c r="C18" s="62"/>
      <c r="D18" s="62"/>
      <c r="E18" s="62"/>
      <c r="F18" s="62"/>
      <c r="G18" s="62"/>
      <c r="H18" s="62"/>
      <c r="I18" s="62"/>
      <c r="J18" s="62"/>
      <c r="K18" s="62"/>
      <c r="M18" s="125"/>
      <c r="N18" s="125"/>
      <c r="O18" s="139"/>
      <c r="P18" s="139"/>
      <c r="Q18" s="139"/>
      <c r="R18" s="139"/>
      <c r="S18" s="139"/>
      <c r="T18" s="139"/>
      <c r="U18" s="139"/>
    </row>
    <row r="19" spans="1:21" ht="12" customHeight="1">
      <c r="A19" s="2"/>
      <c r="B19" s="202" t="s">
        <v>20</v>
      </c>
      <c r="C19" s="202"/>
      <c r="D19" s="202"/>
      <c r="E19" s="202"/>
      <c r="F19" s="202"/>
      <c r="G19" s="202"/>
      <c r="H19" s="202"/>
      <c r="I19" s="202"/>
      <c r="J19" s="202"/>
      <c r="K19" s="202"/>
      <c r="M19" s="125"/>
      <c r="N19" s="125"/>
      <c r="O19" s="125"/>
      <c r="P19" s="139"/>
      <c r="Q19" s="125"/>
    </row>
    <row r="20" spans="1:21" ht="12" customHeight="1">
      <c r="A20" s="24">
        <v>2014</v>
      </c>
      <c r="B20" s="105">
        <v>3567</v>
      </c>
      <c r="C20" s="105">
        <v>1605</v>
      </c>
      <c r="D20" s="105">
        <v>216</v>
      </c>
      <c r="E20" s="105">
        <v>3</v>
      </c>
      <c r="F20" s="105">
        <v>80</v>
      </c>
      <c r="G20" s="105">
        <v>1219</v>
      </c>
      <c r="H20" s="105">
        <v>87</v>
      </c>
      <c r="I20" s="105">
        <v>1962</v>
      </c>
      <c r="J20" s="105">
        <v>495</v>
      </c>
      <c r="K20" s="105">
        <v>1467</v>
      </c>
      <c r="M20" s="125"/>
      <c r="N20" s="125"/>
      <c r="O20" s="125"/>
      <c r="P20" s="139"/>
      <c r="Q20" s="125"/>
    </row>
    <row r="21" spans="1:21" ht="12" customHeight="1">
      <c r="A21" s="24">
        <v>2015</v>
      </c>
      <c r="B21" s="105">
        <v>3595</v>
      </c>
      <c r="C21" s="105">
        <v>1662</v>
      </c>
      <c r="D21" s="105">
        <v>231</v>
      </c>
      <c r="E21" s="105">
        <v>10</v>
      </c>
      <c r="F21" s="105">
        <v>71</v>
      </c>
      <c r="G21" s="105">
        <v>1258</v>
      </c>
      <c r="H21" s="105">
        <v>92</v>
      </c>
      <c r="I21" s="105">
        <v>1933</v>
      </c>
      <c r="J21" s="105">
        <v>517</v>
      </c>
      <c r="K21" s="105">
        <v>1416</v>
      </c>
      <c r="M21" s="125"/>
      <c r="N21" s="125"/>
      <c r="O21" s="125"/>
      <c r="P21" s="139"/>
      <c r="Q21" s="125"/>
    </row>
    <row r="22" spans="1:21" ht="12" customHeight="1">
      <c r="A22" s="24">
        <v>2016</v>
      </c>
      <c r="B22" s="105">
        <v>3736</v>
      </c>
      <c r="C22" s="105">
        <v>1673</v>
      </c>
      <c r="D22" s="105">
        <v>251</v>
      </c>
      <c r="E22" s="105">
        <v>8</v>
      </c>
      <c r="F22" s="105">
        <v>72</v>
      </c>
      <c r="G22" s="105">
        <v>1232</v>
      </c>
      <c r="H22" s="105">
        <v>110</v>
      </c>
      <c r="I22" s="105">
        <v>2063</v>
      </c>
      <c r="J22" s="105">
        <v>566</v>
      </c>
      <c r="K22" s="105">
        <v>1497</v>
      </c>
      <c r="M22" s="125"/>
      <c r="N22" s="125"/>
      <c r="O22" s="125"/>
      <c r="P22" s="139"/>
      <c r="Q22" s="125"/>
    </row>
    <row r="23" spans="1:21" ht="12" customHeight="1">
      <c r="A23" s="24">
        <v>2017</v>
      </c>
      <c r="B23" s="105">
        <v>3987</v>
      </c>
      <c r="C23" s="105">
        <v>1845</v>
      </c>
      <c r="D23" s="105">
        <v>271</v>
      </c>
      <c r="E23" s="105">
        <v>6</v>
      </c>
      <c r="F23" s="105">
        <v>94</v>
      </c>
      <c r="G23" s="105">
        <v>1355</v>
      </c>
      <c r="H23" s="105">
        <v>119</v>
      </c>
      <c r="I23" s="105">
        <v>2142</v>
      </c>
      <c r="J23" s="105">
        <v>580</v>
      </c>
      <c r="K23" s="105">
        <v>1562</v>
      </c>
      <c r="M23" s="125"/>
      <c r="N23" s="125"/>
      <c r="O23" s="125"/>
      <c r="P23" s="139"/>
    </row>
    <row r="24" spans="1:21" ht="12" customHeight="1">
      <c r="A24" s="24">
        <v>2018</v>
      </c>
      <c r="B24" s="105">
        <v>4035</v>
      </c>
      <c r="C24" s="105">
        <v>1942</v>
      </c>
      <c r="D24" s="105">
        <v>271</v>
      </c>
      <c r="E24" s="105">
        <v>4</v>
      </c>
      <c r="F24" s="105">
        <v>122</v>
      </c>
      <c r="G24" s="105">
        <v>1436</v>
      </c>
      <c r="H24" s="105">
        <v>109</v>
      </c>
      <c r="I24" s="105">
        <v>2093</v>
      </c>
      <c r="J24" s="105">
        <v>527</v>
      </c>
      <c r="K24" s="105">
        <v>1566</v>
      </c>
      <c r="M24" s="125"/>
      <c r="N24" s="125"/>
      <c r="O24" s="125"/>
      <c r="P24" s="139"/>
    </row>
    <row r="25" spans="1:21" ht="12" customHeight="1">
      <c r="A25" s="24">
        <v>2019</v>
      </c>
      <c r="B25" s="105">
        <v>3992</v>
      </c>
      <c r="C25" s="105">
        <v>1986</v>
      </c>
      <c r="D25" s="105">
        <v>274</v>
      </c>
      <c r="E25" s="105">
        <v>3</v>
      </c>
      <c r="F25" s="105">
        <v>102</v>
      </c>
      <c r="G25" s="105">
        <v>1488</v>
      </c>
      <c r="H25" s="105">
        <v>119</v>
      </c>
      <c r="I25" s="105">
        <v>2006</v>
      </c>
      <c r="J25" s="105">
        <v>561</v>
      </c>
      <c r="K25" s="105">
        <v>1445</v>
      </c>
      <c r="M25" s="125"/>
      <c r="N25" s="125"/>
      <c r="O25" s="125"/>
      <c r="P25" s="139"/>
    </row>
    <row r="26" spans="1:21" ht="12" customHeight="1">
      <c r="A26" s="24">
        <v>2020</v>
      </c>
      <c r="B26" s="105">
        <v>4160</v>
      </c>
      <c r="C26" s="105">
        <v>2125</v>
      </c>
      <c r="D26" s="105">
        <v>303</v>
      </c>
      <c r="E26" s="105">
        <v>1</v>
      </c>
      <c r="F26" s="162">
        <v>109</v>
      </c>
      <c r="G26" s="105">
        <v>1589</v>
      </c>
      <c r="H26" s="105">
        <v>123</v>
      </c>
      <c r="I26" s="105">
        <v>2035</v>
      </c>
      <c r="J26" s="105">
        <v>531</v>
      </c>
      <c r="K26" s="105">
        <v>1504</v>
      </c>
      <c r="M26" s="125"/>
      <c r="N26" s="125"/>
      <c r="O26" s="125"/>
      <c r="P26" s="139"/>
    </row>
    <row r="27" spans="1:21" ht="12" customHeight="1">
      <c r="A27" s="24">
        <v>2021</v>
      </c>
      <c r="B27" s="105">
        <v>4263</v>
      </c>
      <c r="C27" s="105">
        <v>2150</v>
      </c>
      <c r="D27" s="105">
        <v>311</v>
      </c>
      <c r="E27" s="105">
        <v>1</v>
      </c>
      <c r="F27" s="162">
        <v>87</v>
      </c>
      <c r="G27" s="105">
        <v>1636</v>
      </c>
      <c r="H27" s="105">
        <v>115</v>
      </c>
      <c r="I27" s="105">
        <v>2113</v>
      </c>
      <c r="J27" s="105">
        <v>574</v>
      </c>
      <c r="K27" s="105">
        <v>1539</v>
      </c>
      <c r="M27" s="125"/>
      <c r="N27" s="125"/>
      <c r="O27" s="125"/>
      <c r="P27" s="139"/>
    </row>
    <row r="28" spans="1:21" ht="12" customHeight="1">
      <c r="A28" s="24">
        <v>2022</v>
      </c>
      <c r="B28" s="151">
        <v>4217</v>
      </c>
      <c r="C28" s="151">
        <v>2183</v>
      </c>
      <c r="D28" s="151">
        <v>353</v>
      </c>
      <c r="E28" s="151">
        <v>3</v>
      </c>
      <c r="F28" s="151">
        <v>99</v>
      </c>
      <c r="G28" s="151">
        <v>1603</v>
      </c>
      <c r="H28" s="151">
        <v>125</v>
      </c>
      <c r="I28" s="151">
        <v>2034</v>
      </c>
      <c r="J28" s="151">
        <v>572</v>
      </c>
      <c r="K28" s="151">
        <v>1462</v>
      </c>
      <c r="M28" s="70"/>
      <c r="N28" s="70"/>
      <c r="O28" s="70"/>
      <c r="P28" s="139"/>
    </row>
    <row r="29" spans="1:21" s="125" customFormat="1" ht="12" customHeight="1">
      <c r="A29" s="24">
        <v>2023</v>
      </c>
      <c r="B29" s="151">
        <v>4197</v>
      </c>
      <c r="C29" s="151">
        <v>2165</v>
      </c>
      <c r="D29" s="151">
        <v>359</v>
      </c>
      <c r="E29" s="151">
        <v>1</v>
      </c>
      <c r="F29" s="151">
        <v>75</v>
      </c>
      <c r="G29" s="151">
        <v>1597</v>
      </c>
      <c r="H29" s="151">
        <v>131</v>
      </c>
      <c r="I29" s="151">
        <v>2032</v>
      </c>
      <c r="J29" s="151">
        <v>653</v>
      </c>
      <c r="K29" s="151">
        <v>1379</v>
      </c>
      <c r="M29" s="70"/>
      <c r="N29" s="70"/>
      <c r="O29" s="70"/>
      <c r="P29" s="139"/>
    </row>
    <row r="30" spans="1:21" ht="12" customHeight="1">
      <c r="A30" s="15" t="s">
        <v>18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5"/>
      <c r="N30" s="125"/>
      <c r="O30" s="125"/>
      <c r="P30" s="139"/>
    </row>
    <row r="31" spans="1:21" ht="13.5" customHeight="1">
      <c r="A31" s="166" t="s">
        <v>355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5"/>
      <c r="N31" s="125"/>
      <c r="O31" s="125"/>
      <c r="P31" s="139"/>
    </row>
    <row r="32" spans="1:21" ht="11.25" customHeight="1">
      <c r="A32" s="37" t="s">
        <v>100</v>
      </c>
      <c r="B32" s="8"/>
      <c r="C32" s="8"/>
      <c r="D32" s="8"/>
      <c r="E32" s="8"/>
      <c r="M32" s="125"/>
      <c r="N32" s="125"/>
      <c r="O32" s="125"/>
      <c r="P32" s="139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5" t="s">
        <v>394</v>
      </c>
      <c r="B34" s="195"/>
      <c r="C34" s="195"/>
      <c r="D34" s="195"/>
      <c r="E34" s="195"/>
      <c r="F34" s="195"/>
      <c r="G34" s="195"/>
      <c r="H34" s="195"/>
      <c r="I34" s="195"/>
      <c r="J34" s="195"/>
      <c r="K34" s="195"/>
    </row>
    <row r="35" spans="1:1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Q36" s="107"/>
    </row>
    <row r="37" spans="1:1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9" ht="27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M40" s="201" t="s">
        <v>395</v>
      </c>
      <c r="N40" s="201"/>
      <c r="O40" s="201"/>
      <c r="P40" s="201"/>
      <c r="Q40" s="201"/>
      <c r="R40" s="161"/>
    </row>
    <row r="41" spans="1:19" ht="33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M41" s="60" t="s">
        <v>13</v>
      </c>
      <c r="N41" s="170" t="s">
        <v>356</v>
      </c>
      <c r="O41" s="170" t="s">
        <v>341</v>
      </c>
      <c r="P41" s="170" t="s">
        <v>335</v>
      </c>
      <c r="Q41" s="170" t="s">
        <v>60</v>
      </c>
      <c r="R41" s="19"/>
    </row>
    <row r="42" spans="1:1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M42" s="24">
        <v>2023</v>
      </c>
      <c r="N42" s="106">
        <v>1065</v>
      </c>
      <c r="O42" s="106">
        <v>168</v>
      </c>
      <c r="P42" s="106">
        <v>3261</v>
      </c>
      <c r="Q42" s="106">
        <v>271</v>
      </c>
      <c r="R42" s="106"/>
      <c r="S42" s="70"/>
    </row>
    <row r="43" spans="1:1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N43" s="98"/>
      <c r="O43" s="98"/>
      <c r="P43" s="98"/>
      <c r="Q43" s="98"/>
      <c r="R43" s="98"/>
      <c r="S43" s="98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25" customHeight="1">
      <c r="G54" s="59"/>
      <c r="H54" s="59"/>
      <c r="I54" s="59"/>
      <c r="J54" s="35"/>
      <c r="K54" s="35"/>
    </row>
    <row r="55" spans="1:11">
      <c r="G55" s="25"/>
      <c r="H55" s="35"/>
      <c r="I55" s="35"/>
      <c r="J55" s="35"/>
      <c r="K55" s="35"/>
    </row>
    <row r="56" spans="1:11">
      <c r="G56" s="21"/>
      <c r="H56" s="35"/>
      <c r="I56" s="35"/>
      <c r="J56" s="35"/>
      <c r="K56" s="35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195" t="s">
        <v>396</v>
      </c>
      <c r="B1" s="195"/>
      <c r="C1" s="195"/>
      <c r="D1" s="195"/>
      <c r="E1" s="195"/>
      <c r="F1" s="195"/>
      <c r="G1" s="195"/>
      <c r="H1" s="195"/>
      <c r="I1" s="195"/>
    </row>
    <row r="2" spans="1:22">
      <c r="A2" s="64"/>
      <c r="B2" s="64"/>
      <c r="C2" s="35"/>
      <c r="D2" s="64"/>
      <c r="E2" s="64"/>
      <c r="F2" s="64"/>
      <c r="J2" s="150"/>
    </row>
    <row r="3" spans="1:22" ht="26.25" customHeight="1">
      <c r="A3" s="205" t="s">
        <v>13</v>
      </c>
      <c r="B3" s="203" t="s">
        <v>14</v>
      </c>
      <c r="C3" s="200" t="s">
        <v>312</v>
      </c>
      <c r="D3" s="207"/>
      <c r="E3" s="207"/>
      <c r="F3" s="198"/>
      <c r="G3" s="200" t="s">
        <v>62</v>
      </c>
      <c r="H3" s="207"/>
      <c r="I3" s="207"/>
    </row>
    <row r="4" spans="1:22" ht="75.599999999999994" customHeight="1">
      <c r="A4" s="206"/>
      <c r="B4" s="208"/>
      <c r="C4" s="18" t="s">
        <v>252</v>
      </c>
      <c r="D4" s="18" t="s">
        <v>253</v>
      </c>
      <c r="E4" s="18" t="s">
        <v>308</v>
      </c>
      <c r="F4" s="18" t="s">
        <v>309</v>
      </c>
      <c r="G4" s="18" t="s">
        <v>357</v>
      </c>
      <c r="H4" s="164" t="s">
        <v>340</v>
      </c>
      <c r="I4" s="165" t="s">
        <v>366</v>
      </c>
    </row>
    <row r="5" spans="1:22" ht="12" customHeight="1">
      <c r="A5" s="74"/>
      <c r="B5" s="74"/>
      <c r="C5" s="74"/>
      <c r="D5" s="74"/>
      <c r="E5" s="74"/>
      <c r="F5" s="74"/>
      <c r="G5" s="74"/>
      <c r="H5" s="74"/>
      <c r="I5" s="76"/>
    </row>
    <row r="6" spans="1:22" ht="12" customHeight="1">
      <c r="A6" s="2"/>
      <c r="B6" s="202" t="s">
        <v>19</v>
      </c>
      <c r="C6" s="202"/>
      <c r="D6" s="202"/>
      <c r="E6" s="202"/>
      <c r="F6" s="202"/>
      <c r="G6" s="202"/>
      <c r="H6" s="202"/>
      <c r="I6" s="202"/>
      <c r="L6" s="150"/>
    </row>
    <row r="7" spans="1:22" ht="12" customHeight="1">
      <c r="A7" s="24">
        <v>2014</v>
      </c>
      <c r="B7" s="105">
        <v>2765</v>
      </c>
      <c r="C7" s="105">
        <v>1283</v>
      </c>
      <c r="D7" s="105">
        <v>217</v>
      </c>
      <c r="E7" s="105">
        <v>723</v>
      </c>
      <c r="F7" s="105">
        <v>542</v>
      </c>
      <c r="G7" s="105">
        <v>335</v>
      </c>
      <c r="H7" s="105">
        <v>2337</v>
      </c>
      <c r="I7" s="105">
        <v>93</v>
      </c>
      <c r="K7" s="27"/>
    </row>
    <row r="8" spans="1:22" ht="12" customHeight="1">
      <c r="A8" s="24">
        <v>2015</v>
      </c>
      <c r="B8" s="105">
        <v>2808</v>
      </c>
      <c r="C8" s="105">
        <v>1329</v>
      </c>
      <c r="D8" s="105">
        <v>217</v>
      </c>
      <c r="E8" s="105">
        <v>712</v>
      </c>
      <c r="F8" s="105">
        <v>550</v>
      </c>
      <c r="G8" s="105">
        <v>338</v>
      </c>
      <c r="H8" s="105">
        <v>2382</v>
      </c>
      <c r="I8" s="105">
        <v>88</v>
      </c>
      <c r="K8" s="27"/>
    </row>
    <row r="9" spans="1:22" ht="12" customHeight="1">
      <c r="A9" s="24">
        <v>2016</v>
      </c>
      <c r="B9" s="105">
        <v>2904</v>
      </c>
      <c r="C9" s="105">
        <v>1399</v>
      </c>
      <c r="D9" s="105">
        <v>214</v>
      </c>
      <c r="E9" s="105">
        <v>723</v>
      </c>
      <c r="F9" s="105">
        <v>568</v>
      </c>
      <c r="G9" s="105">
        <v>336</v>
      </c>
      <c r="H9" s="105">
        <v>2469</v>
      </c>
      <c r="I9" s="105">
        <v>91</v>
      </c>
      <c r="K9" s="27"/>
    </row>
    <row r="10" spans="1:22" ht="12" customHeight="1">
      <c r="A10" s="24">
        <v>2017</v>
      </c>
      <c r="B10" s="105">
        <v>3043</v>
      </c>
      <c r="C10" s="105">
        <v>1476</v>
      </c>
      <c r="D10" s="105">
        <v>222</v>
      </c>
      <c r="E10" s="105">
        <v>726</v>
      </c>
      <c r="F10" s="105">
        <v>619</v>
      </c>
      <c r="G10" s="151">
        <v>333</v>
      </c>
      <c r="H10" s="151">
        <v>2598</v>
      </c>
      <c r="I10" s="151">
        <v>95</v>
      </c>
      <c r="K10" s="27"/>
    </row>
    <row r="11" spans="1:22" ht="12" customHeight="1">
      <c r="A11" s="24">
        <v>2018</v>
      </c>
      <c r="B11" s="105">
        <v>3116</v>
      </c>
      <c r="C11" s="105">
        <v>1541</v>
      </c>
      <c r="D11" s="105">
        <v>219</v>
      </c>
      <c r="E11" s="105">
        <v>725</v>
      </c>
      <c r="F11" s="105">
        <v>631</v>
      </c>
      <c r="G11" s="151">
        <v>338</v>
      </c>
      <c r="H11" s="151">
        <v>2663</v>
      </c>
      <c r="I11" s="151">
        <v>89</v>
      </c>
    </row>
    <row r="12" spans="1:22" ht="12" customHeight="1">
      <c r="A12" s="24">
        <v>2019</v>
      </c>
      <c r="B12" s="105">
        <v>3265</v>
      </c>
      <c r="C12" s="105">
        <v>1643</v>
      </c>
      <c r="D12" s="105">
        <v>240</v>
      </c>
      <c r="E12" s="105">
        <v>741</v>
      </c>
      <c r="F12" s="105">
        <v>641</v>
      </c>
      <c r="G12" s="151">
        <v>342</v>
      </c>
      <c r="H12" s="151">
        <v>2812</v>
      </c>
      <c r="I12" s="151">
        <v>89</v>
      </c>
      <c r="K12" s="125"/>
      <c r="L12" s="125"/>
      <c r="M12" s="125"/>
      <c r="N12" s="125"/>
    </row>
    <row r="13" spans="1:22" ht="12" customHeight="1">
      <c r="A13" s="24">
        <v>2020</v>
      </c>
      <c r="B13" s="105">
        <v>3421</v>
      </c>
      <c r="C13" s="105">
        <v>1772</v>
      </c>
      <c r="D13" s="105">
        <v>237</v>
      </c>
      <c r="E13" s="105">
        <v>761</v>
      </c>
      <c r="F13" s="105">
        <v>651</v>
      </c>
      <c r="G13" s="151">
        <v>346</v>
      </c>
      <c r="H13" s="151">
        <v>2964</v>
      </c>
      <c r="I13" s="151">
        <v>94</v>
      </c>
      <c r="K13" s="125"/>
      <c r="L13" s="125"/>
      <c r="M13" s="125"/>
      <c r="N13" s="195"/>
      <c r="O13" s="195"/>
      <c r="P13" s="195"/>
      <c r="Q13" s="195"/>
      <c r="R13" s="195"/>
      <c r="S13" s="195"/>
      <c r="T13" s="195"/>
      <c r="U13" s="195"/>
      <c r="V13" s="195"/>
    </row>
    <row r="14" spans="1:22" ht="12" customHeight="1">
      <c r="A14" s="24">
        <v>2021</v>
      </c>
      <c r="B14" s="105">
        <v>3554</v>
      </c>
      <c r="C14" s="105">
        <v>1865</v>
      </c>
      <c r="D14" s="105">
        <v>242</v>
      </c>
      <c r="E14" s="105">
        <v>768</v>
      </c>
      <c r="F14" s="105">
        <v>679</v>
      </c>
      <c r="G14" s="151">
        <v>350</v>
      </c>
      <c r="H14" s="151">
        <v>3085</v>
      </c>
      <c r="I14" s="151">
        <v>89</v>
      </c>
      <c r="J14" s="140"/>
      <c r="K14" s="125"/>
      <c r="L14" s="125"/>
      <c r="M14" s="125"/>
      <c r="N14" s="125"/>
    </row>
    <row r="15" spans="1:22" ht="12" customHeight="1">
      <c r="A15" s="24">
        <v>2022</v>
      </c>
      <c r="B15" s="151">
        <v>3844</v>
      </c>
      <c r="C15" s="151">
        <v>1984</v>
      </c>
      <c r="D15" s="151">
        <v>234</v>
      </c>
      <c r="E15" s="151">
        <v>783</v>
      </c>
      <c r="F15" s="151">
        <v>843</v>
      </c>
      <c r="G15" s="151">
        <v>361</v>
      </c>
      <c r="H15" s="151">
        <v>3240</v>
      </c>
      <c r="I15" s="151">
        <v>85</v>
      </c>
      <c r="J15" s="140"/>
      <c r="K15" s="125"/>
      <c r="L15" s="125"/>
      <c r="M15" s="125"/>
      <c r="N15" s="125"/>
    </row>
    <row r="16" spans="1:22" s="125" customFormat="1" ht="12" customHeight="1">
      <c r="A16" s="24">
        <v>2023</v>
      </c>
      <c r="B16" s="151">
        <v>3920</v>
      </c>
      <c r="C16" s="151">
        <v>2028</v>
      </c>
      <c r="D16" s="151">
        <v>242</v>
      </c>
      <c r="E16" s="151">
        <v>795</v>
      </c>
      <c r="F16" s="151">
        <v>855</v>
      </c>
      <c r="G16" s="151">
        <v>356</v>
      </c>
      <c r="H16" s="151">
        <v>3310</v>
      </c>
      <c r="I16" s="151">
        <v>84</v>
      </c>
      <c r="J16" s="140"/>
    </row>
    <row r="17" spans="1:16" s="125" customFormat="1" ht="12" customHeight="1">
      <c r="A17" s="24"/>
      <c r="B17" s="151"/>
      <c r="C17" s="151"/>
      <c r="D17" s="151"/>
      <c r="E17" s="151"/>
      <c r="F17" s="151"/>
      <c r="G17" s="151"/>
      <c r="H17" s="151"/>
      <c r="I17" s="151"/>
      <c r="J17" s="140"/>
    </row>
    <row r="18" spans="1:16" ht="12" customHeight="1">
      <c r="A18" s="2"/>
      <c r="B18" s="202" t="s">
        <v>20</v>
      </c>
      <c r="C18" s="202"/>
      <c r="D18" s="202"/>
      <c r="E18" s="202"/>
      <c r="F18" s="202"/>
      <c r="G18" s="202"/>
      <c r="H18" s="202"/>
      <c r="I18" s="202"/>
      <c r="K18" s="125"/>
      <c r="L18" s="125"/>
      <c r="M18" s="125"/>
      <c r="N18" s="125"/>
    </row>
    <row r="19" spans="1:16" ht="12" customHeight="1">
      <c r="A19" s="24">
        <v>2014</v>
      </c>
      <c r="B19" s="105">
        <v>1668</v>
      </c>
      <c r="C19" s="105">
        <v>1023</v>
      </c>
      <c r="D19" s="105">
        <v>183</v>
      </c>
      <c r="E19" s="105">
        <v>257</v>
      </c>
      <c r="F19" s="105">
        <v>205</v>
      </c>
      <c r="G19" s="105">
        <v>113</v>
      </c>
      <c r="H19" s="105">
        <v>1499</v>
      </c>
      <c r="I19" s="105">
        <v>56</v>
      </c>
    </row>
    <row r="20" spans="1:16" ht="12" customHeight="1">
      <c r="A20" s="24">
        <v>2015</v>
      </c>
      <c r="B20" s="105">
        <v>1683</v>
      </c>
      <c r="C20" s="105">
        <v>1038</v>
      </c>
      <c r="D20" s="105">
        <v>181</v>
      </c>
      <c r="E20" s="105">
        <v>256</v>
      </c>
      <c r="F20" s="105">
        <v>208</v>
      </c>
      <c r="G20" s="105">
        <v>116</v>
      </c>
      <c r="H20" s="105">
        <v>1516</v>
      </c>
      <c r="I20" s="105">
        <v>51</v>
      </c>
    </row>
    <row r="21" spans="1:16" ht="12" customHeight="1">
      <c r="A21" s="24">
        <v>2016</v>
      </c>
      <c r="B21" s="105">
        <v>1729</v>
      </c>
      <c r="C21" s="105">
        <v>1078</v>
      </c>
      <c r="D21" s="105">
        <v>179</v>
      </c>
      <c r="E21" s="105">
        <v>252</v>
      </c>
      <c r="F21" s="105">
        <v>220</v>
      </c>
      <c r="G21" s="105">
        <v>112</v>
      </c>
      <c r="H21" s="105">
        <v>1564</v>
      </c>
      <c r="I21" s="105">
        <v>48</v>
      </c>
      <c r="J21" s="27"/>
      <c r="K21" s="27"/>
    </row>
    <row r="22" spans="1:16" ht="12" customHeight="1">
      <c r="A22" s="24">
        <v>2017</v>
      </c>
      <c r="B22" s="105">
        <v>1849</v>
      </c>
      <c r="C22" s="105">
        <v>1157</v>
      </c>
      <c r="D22" s="105">
        <v>184</v>
      </c>
      <c r="E22" s="105">
        <v>248</v>
      </c>
      <c r="F22" s="105">
        <v>260</v>
      </c>
      <c r="G22" s="151">
        <v>116</v>
      </c>
      <c r="H22" s="151">
        <v>1674</v>
      </c>
      <c r="I22" s="151">
        <v>48</v>
      </c>
      <c r="J22" s="27"/>
      <c r="K22" s="27"/>
    </row>
    <row r="23" spans="1:16" ht="12" customHeight="1">
      <c r="A23" s="24">
        <v>2018</v>
      </c>
      <c r="B23" s="105">
        <v>1895</v>
      </c>
      <c r="C23" s="105">
        <v>1194</v>
      </c>
      <c r="D23" s="105">
        <v>178</v>
      </c>
      <c r="E23" s="105">
        <v>246</v>
      </c>
      <c r="F23" s="105">
        <v>277</v>
      </c>
      <c r="G23" s="151">
        <v>117</v>
      </c>
      <c r="H23" s="151">
        <v>1712</v>
      </c>
      <c r="I23" s="151">
        <v>52</v>
      </c>
      <c r="J23" s="27"/>
      <c r="K23" s="27"/>
    </row>
    <row r="24" spans="1:16" ht="12" customHeight="1">
      <c r="A24" s="24">
        <v>2019</v>
      </c>
      <c r="B24" s="105">
        <v>1996</v>
      </c>
      <c r="C24" s="105">
        <v>1279</v>
      </c>
      <c r="D24" s="105">
        <v>184</v>
      </c>
      <c r="E24" s="105">
        <v>241</v>
      </c>
      <c r="F24" s="105">
        <v>292</v>
      </c>
      <c r="G24" s="151">
        <v>121</v>
      </c>
      <c r="H24" s="151">
        <v>1801</v>
      </c>
      <c r="I24" s="151">
        <v>58</v>
      </c>
    </row>
    <row r="25" spans="1:16" ht="12" customHeight="1">
      <c r="A25" s="24">
        <v>2020</v>
      </c>
      <c r="B25" s="105">
        <v>2096</v>
      </c>
      <c r="C25" s="105">
        <v>1372</v>
      </c>
      <c r="D25" s="105">
        <v>187</v>
      </c>
      <c r="E25" s="105">
        <v>237</v>
      </c>
      <c r="F25" s="105">
        <v>300</v>
      </c>
      <c r="G25" s="151">
        <v>128</v>
      </c>
      <c r="H25" s="151">
        <v>1900</v>
      </c>
      <c r="I25" s="151">
        <v>58</v>
      </c>
    </row>
    <row r="26" spans="1:16" ht="12" customHeight="1">
      <c r="A26" s="24">
        <v>2021</v>
      </c>
      <c r="B26" s="105">
        <v>2166</v>
      </c>
      <c r="C26" s="105">
        <v>1409</v>
      </c>
      <c r="D26" s="105">
        <v>188</v>
      </c>
      <c r="E26" s="105">
        <v>228</v>
      </c>
      <c r="F26" s="105">
        <v>341</v>
      </c>
      <c r="G26" s="151">
        <v>131</v>
      </c>
      <c r="H26" s="151">
        <v>1962</v>
      </c>
      <c r="I26" s="151">
        <v>57</v>
      </c>
      <c r="K26" s="125"/>
      <c r="L26" s="125"/>
      <c r="M26" s="125"/>
      <c r="N26" s="125"/>
      <c r="O26" s="125"/>
      <c r="P26" s="125"/>
    </row>
    <row r="27" spans="1:16" ht="12" customHeight="1">
      <c r="A27" s="24">
        <v>2022</v>
      </c>
      <c r="B27" s="151">
        <v>2356</v>
      </c>
      <c r="C27" s="151">
        <v>1493</v>
      </c>
      <c r="D27" s="151">
        <v>185</v>
      </c>
      <c r="E27" s="151">
        <v>240</v>
      </c>
      <c r="F27" s="151">
        <v>438</v>
      </c>
      <c r="G27" s="151">
        <v>132</v>
      </c>
      <c r="H27" s="151">
        <v>2069</v>
      </c>
      <c r="I27" s="151">
        <v>57</v>
      </c>
      <c r="J27" s="140"/>
      <c r="K27" s="125"/>
      <c r="L27" s="125"/>
      <c r="M27" s="125"/>
      <c r="N27" s="125"/>
      <c r="O27" s="125"/>
      <c r="P27" s="125"/>
    </row>
    <row r="28" spans="1:16" s="125" customFormat="1" ht="12" customHeight="1">
      <c r="A28" s="24">
        <v>2023</v>
      </c>
      <c r="B28" s="151">
        <v>2396</v>
      </c>
      <c r="C28" s="151">
        <v>1520</v>
      </c>
      <c r="D28" s="151">
        <v>183</v>
      </c>
      <c r="E28" s="151">
        <v>236</v>
      </c>
      <c r="F28" s="151">
        <v>457</v>
      </c>
      <c r="G28" s="151">
        <v>130</v>
      </c>
      <c r="H28" s="151">
        <v>2093</v>
      </c>
      <c r="I28" s="151">
        <v>57</v>
      </c>
      <c r="J28" s="140"/>
    </row>
    <row r="29" spans="1:16" ht="12" customHeight="1">
      <c r="A29" s="15" t="s">
        <v>18</v>
      </c>
      <c r="B29" s="21"/>
      <c r="C29" s="21"/>
      <c r="D29" s="21"/>
      <c r="E29" s="26"/>
      <c r="F29" s="26"/>
      <c r="G29" s="21"/>
      <c r="H29" s="21"/>
      <c r="I29" s="26"/>
      <c r="J29" s="27"/>
      <c r="K29" s="125"/>
      <c r="L29" s="125"/>
      <c r="M29" s="125"/>
      <c r="N29" s="125"/>
      <c r="O29" s="125"/>
      <c r="P29" s="125"/>
    </row>
    <row r="30" spans="1:16" ht="12" customHeight="1">
      <c r="A30" s="171" t="s">
        <v>358</v>
      </c>
      <c r="B30" s="36"/>
      <c r="C30" s="36"/>
      <c r="D30" s="36"/>
      <c r="E30" s="35"/>
      <c r="F30" s="35"/>
      <c r="G30" s="35"/>
      <c r="H30" s="35"/>
      <c r="I30" s="35"/>
      <c r="K30" s="125"/>
      <c r="L30" s="125"/>
      <c r="M30" s="125"/>
      <c r="N30" s="125"/>
      <c r="O30" s="125"/>
      <c r="P30" s="125"/>
    </row>
    <row r="31" spans="1:16" ht="12" customHeight="1">
      <c r="A31" s="43"/>
      <c r="B31" s="36"/>
      <c r="C31" s="36"/>
      <c r="D31" s="36"/>
      <c r="E31" s="35"/>
      <c r="F31" s="35"/>
      <c r="G31" s="35"/>
      <c r="H31" s="35"/>
      <c r="I31" s="35"/>
      <c r="K31" s="125"/>
      <c r="L31" s="125"/>
      <c r="M31" s="125"/>
      <c r="N31" s="125"/>
      <c r="O31" s="125"/>
      <c r="P31" s="125"/>
    </row>
    <row r="32" spans="1:16" s="125" customFormat="1" ht="12" customHeight="1">
      <c r="A32" s="43"/>
      <c r="B32" s="36"/>
      <c r="C32" s="36"/>
      <c r="D32" s="36"/>
      <c r="E32" s="35"/>
      <c r="F32" s="35"/>
      <c r="G32" s="35"/>
      <c r="H32" s="35"/>
      <c r="I32" s="35"/>
    </row>
    <row r="33" spans="1:16" ht="26.25" customHeight="1">
      <c r="A33" s="195" t="s">
        <v>397</v>
      </c>
      <c r="B33" s="209"/>
      <c r="C33" s="209"/>
      <c r="D33" s="209"/>
      <c r="E33" s="209"/>
      <c r="F33" s="209"/>
      <c r="G33" s="209"/>
      <c r="H33" s="209"/>
      <c r="I33" s="209"/>
      <c r="K33" s="125"/>
      <c r="L33" s="25"/>
      <c r="M33" s="25"/>
      <c r="N33" s="25"/>
      <c r="O33" s="25"/>
      <c r="P33" s="25"/>
    </row>
    <row r="34" spans="1:16" ht="27" customHeight="1">
      <c r="A34" s="35"/>
      <c r="B34" s="35"/>
      <c r="C34" s="35"/>
      <c r="D34" s="35"/>
      <c r="E34" s="35"/>
      <c r="F34" s="35"/>
      <c r="G34" s="35"/>
      <c r="H34" s="35"/>
      <c r="I34" s="35"/>
      <c r="K34" s="204" t="s">
        <v>371</v>
      </c>
      <c r="L34" s="204"/>
      <c r="M34" s="204"/>
      <c r="N34" s="204"/>
      <c r="O34" s="204"/>
      <c r="P34" s="204"/>
    </row>
    <row r="35" spans="1:16" ht="40.5" customHeight="1">
      <c r="A35" s="35"/>
      <c r="B35" s="35"/>
      <c r="C35" s="35"/>
      <c r="D35" s="35"/>
      <c r="E35" s="35"/>
      <c r="F35" s="35"/>
      <c r="G35" s="35"/>
      <c r="H35" s="35"/>
      <c r="I35" s="35"/>
      <c r="K35" s="60" t="s">
        <v>13</v>
      </c>
      <c r="L35" s="138" t="s">
        <v>252</v>
      </c>
      <c r="M35" s="138" t="s">
        <v>253</v>
      </c>
      <c r="N35" s="138" t="s">
        <v>308</v>
      </c>
      <c r="O35" s="138" t="s">
        <v>309</v>
      </c>
      <c r="P35" s="2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K36" s="24">
        <v>2023</v>
      </c>
      <c r="L36" s="151">
        <v>2028</v>
      </c>
      <c r="M36" s="151">
        <v>242</v>
      </c>
      <c r="N36" s="151">
        <v>795</v>
      </c>
      <c r="O36" s="151">
        <v>855</v>
      </c>
      <c r="P36" s="21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M37" s="125"/>
      <c r="N37" s="125"/>
      <c r="O37" s="125"/>
    </row>
    <row r="38" spans="1:16">
      <c r="A38" s="35"/>
      <c r="B38" s="35"/>
      <c r="C38" s="35"/>
      <c r="D38" s="35"/>
      <c r="E38" s="35"/>
      <c r="F38" s="35"/>
      <c r="G38" s="35"/>
      <c r="H38" s="35"/>
      <c r="I38" s="35"/>
    </row>
    <row r="39" spans="1:16">
      <c r="A39" s="35"/>
      <c r="B39" s="35"/>
      <c r="C39" s="35"/>
      <c r="D39" s="35"/>
      <c r="E39" s="35"/>
      <c r="F39" s="35"/>
      <c r="G39" s="35"/>
      <c r="H39" s="35"/>
      <c r="I39" s="35"/>
    </row>
    <row r="40" spans="1:16">
      <c r="A40" s="35"/>
      <c r="B40" s="35"/>
      <c r="C40" s="35"/>
      <c r="D40" s="35"/>
      <c r="E40" s="35"/>
      <c r="F40" s="35"/>
      <c r="G40" s="35"/>
      <c r="H40" s="35"/>
      <c r="I40" s="35"/>
    </row>
    <row r="41" spans="1:16">
      <c r="A41" s="35"/>
      <c r="B41" s="35"/>
      <c r="C41" s="35"/>
      <c r="D41" s="35"/>
      <c r="E41" s="35"/>
      <c r="F41" s="35"/>
      <c r="G41" s="35"/>
      <c r="H41" s="35"/>
      <c r="I41" s="35"/>
    </row>
    <row r="42" spans="1:16">
      <c r="A42" s="35"/>
      <c r="B42" s="35"/>
      <c r="C42" s="35"/>
      <c r="D42" s="35"/>
      <c r="E42" s="35"/>
      <c r="F42" s="35"/>
      <c r="G42" s="35"/>
      <c r="H42" s="35"/>
      <c r="I42" s="35"/>
      <c r="N42" s="107"/>
    </row>
    <row r="43" spans="1:16">
      <c r="A43" s="35"/>
      <c r="B43" s="35"/>
      <c r="C43" s="35"/>
      <c r="D43" s="35"/>
      <c r="E43" s="35"/>
      <c r="F43" s="35"/>
      <c r="G43" s="35"/>
      <c r="H43" s="35"/>
      <c r="I43" s="35"/>
    </row>
    <row r="44" spans="1:16">
      <c r="A44" s="35"/>
      <c r="B44" s="35"/>
      <c r="C44" s="35"/>
      <c r="D44" s="35"/>
      <c r="E44" s="35"/>
      <c r="F44" s="35"/>
      <c r="G44" s="35"/>
      <c r="H44" s="35"/>
      <c r="I44" s="35"/>
    </row>
    <row r="45" spans="1:16">
      <c r="A45" s="35"/>
      <c r="B45" s="35"/>
      <c r="C45" s="35"/>
      <c r="D45" s="35"/>
      <c r="E45" s="35"/>
      <c r="F45" s="35"/>
      <c r="G45" s="35"/>
      <c r="H45" s="35"/>
      <c r="I45" s="35"/>
    </row>
    <row r="46" spans="1:16">
      <c r="A46" s="35"/>
      <c r="B46" s="35"/>
      <c r="C46" s="35"/>
      <c r="D46" s="35"/>
      <c r="E46" s="35"/>
      <c r="F46" s="35"/>
      <c r="G46" s="35"/>
      <c r="H46" s="35"/>
      <c r="I46" s="35"/>
    </row>
    <row r="47" spans="1:16">
      <c r="A47" s="35"/>
      <c r="B47" s="35"/>
      <c r="C47" s="35"/>
      <c r="D47" s="35"/>
      <c r="E47" s="35"/>
      <c r="F47" s="35"/>
      <c r="G47" s="35"/>
      <c r="H47" s="35"/>
      <c r="I47" s="35"/>
    </row>
    <row r="48" spans="1:16">
      <c r="A48" s="35"/>
      <c r="B48" s="35"/>
      <c r="C48" s="35"/>
      <c r="D48" s="35"/>
      <c r="E48" s="35"/>
      <c r="F48" s="35"/>
      <c r="G48" s="35"/>
      <c r="H48" s="35"/>
      <c r="I48" s="35"/>
    </row>
    <row r="49" spans="1:9">
      <c r="A49" s="35"/>
      <c r="B49" s="35"/>
      <c r="C49" s="35"/>
      <c r="D49" s="35"/>
      <c r="E49" s="35"/>
      <c r="F49" s="35"/>
      <c r="G49" s="35"/>
      <c r="H49" s="35"/>
      <c r="I49" s="35"/>
    </row>
    <row r="50" spans="1:9">
      <c r="A50" s="36"/>
      <c r="B50" s="35"/>
      <c r="C50" s="35"/>
      <c r="D50" s="35"/>
      <c r="E50" s="35"/>
      <c r="F50" s="35"/>
      <c r="G50" s="35"/>
      <c r="H50" s="35"/>
      <c r="I50" s="35"/>
    </row>
    <row r="51" spans="1:9">
      <c r="A51" s="35"/>
      <c r="B51" s="35"/>
      <c r="C51" s="35"/>
      <c r="D51" s="35"/>
      <c r="E51" s="35"/>
      <c r="F51" s="35"/>
      <c r="G51" s="35"/>
      <c r="H51" s="35"/>
      <c r="I51" s="35"/>
    </row>
    <row r="52" spans="1:9">
      <c r="A52" s="35"/>
      <c r="B52" s="35"/>
      <c r="C52" s="35"/>
      <c r="D52" s="35"/>
      <c r="E52" s="35"/>
      <c r="F52" s="35"/>
      <c r="G52" s="35"/>
      <c r="H52" s="35"/>
      <c r="I52" s="35"/>
    </row>
    <row r="53" spans="1:9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30" customHeight="1">
      <c r="F54" s="59"/>
      <c r="G54" s="59"/>
      <c r="H54" s="59"/>
      <c r="I54" s="35"/>
    </row>
    <row r="55" spans="1:9">
      <c r="F55" s="25"/>
      <c r="G55" s="35"/>
      <c r="H55" s="35"/>
      <c r="I55" s="35"/>
    </row>
    <row r="56" spans="1:9">
      <c r="F56" s="21"/>
      <c r="G56" s="35"/>
      <c r="H56" s="35"/>
      <c r="I56" s="35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86"/>
  <sheetViews>
    <sheetView zoomScaleNormal="100" workbookViewId="0">
      <pane ySplit="6" topLeftCell="A37" activePane="bottomLeft" state="frozen"/>
      <selection activeCell="G15" sqref="G15"/>
      <selection pane="bottomLeft" activeCell="A7" sqref="A7"/>
    </sheetView>
  </sheetViews>
  <sheetFormatPr baseColWidth="10" defaultRowHeight="12.75"/>
  <cols>
    <col min="1" max="1" width="21.85546875" customWidth="1"/>
    <col min="2" max="2" width="2.28515625" style="146" customWidth="1"/>
    <col min="3" max="11" width="7.28515625" customWidth="1"/>
    <col min="12" max="16" width="6.85546875" customWidth="1"/>
    <col min="17" max="17" width="8" customWidth="1"/>
    <col min="18" max="24" width="6.85546875" customWidth="1"/>
  </cols>
  <sheetData>
    <row r="1" spans="1:20" ht="25.15" customHeight="1">
      <c r="A1" s="195" t="s">
        <v>398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20" ht="12.75" customHeight="1">
      <c r="A2" s="64"/>
      <c r="B2" s="144"/>
      <c r="C2" s="64"/>
      <c r="D2" s="35"/>
      <c r="E2" s="64"/>
      <c r="F2" s="64"/>
      <c r="G2" s="68"/>
      <c r="L2" s="150"/>
    </row>
    <row r="3" spans="1:20" s="29" customFormat="1" ht="16.899999999999999" customHeight="1">
      <c r="A3" s="198" t="s">
        <v>298</v>
      </c>
      <c r="B3" s="199"/>
      <c r="C3" s="199" t="s">
        <v>142</v>
      </c>
      <c r="D3" s="199" t="s">
        <v>135</v>
      </c>
      <c r="E3" s="199"/>
      <c r="F3" s="199"/>
      <c r="G3" s="199"/>
      <c r="H3" s="199"/>
      <c r="I3" s="199"/>
      <c r="J3" s="199"/>
      <c r="K3" s="200"/>
    </row>
    <row r="4" spans="1:20" s="29" customFormat="1" ht="27" customHeight="1">
      <c r="A4" s="198"/>
      <c r="B4" s="199"/>
      <c r="C4" s="199"/>
      <c r="D4" s="199" t="s">
        <v>64</v>
      </c>
      <c r="E4" s="199"/>
      <c r="F4" s="199"/>
      <c r="G4" s="199"/>
      <c r="H4" s="199"/>
      <c r="I4" s="199" t="s">
        <v>65</v>
      </c>
      <c r="J4" s="199"/>
      <c r="K4" s="200"/>
    </row>
    <row r="5" spans="1:20" s="29" customFormat="1" ht="16.5" customHeight="1">
      <c r="A5" s="198"/>
      <c r="B5" s="199"/>
      <c r="C5" s="199"/>
      <c r="D5" s="199" t="s">
        <v>59</v>
      </c>
      <c r="E5" s="199" t="s">
        <v>66</v>
      </c>
      <c r="F5" s="199"/>
      <c r="G5" s="199"/>
      <c r="H5" s="199" t="s">
        <v>67</v>
      </c>
      <c r="I5" s="199" t="s">
        <v>59</v>
      </c>
      <c r="J5" s="199" t="s">
        <v>68</v>
      </c>
      <c r="K5" s="200" t="s">
        <v>69</v>
      </c>
    </row>
    <row r="6" spans="1:20" s="29" customFormat="1" ht="39" customHeight="1">
      <c r="A6" s="198"/>
      <c r="B6" s="199"/>
      <c r="C6" s="199"/>
      <c r="D6" s="199"/>
      <c r="E6" s="18" t="s">
        <v>59</v>
      </c>
      <c r="F6" s="18" t="s">
        <v>68</v>
      </c>
      <c r="G6" s="18" t="s">
        <v>69</v>
      </c>
      <c r="H6" s="199"/>
      <c r="I6" s="199"/>
      <c r="J6" s="199"/>
      <c r="K6" s="200"/>
    </row>
    <row r="7" spans="1:20" s="29" customFormat="1" ht="12" customHeight="1">
      <c r="A7" s="19"/>
      <c r="B7" s="143"/>
      <c r="C7" s="19"/>
      <c r="D7" s="19"/>
      <c r="E7" s="19"/>
      <c r="F7" s="19"/>
      <c r="G7" s="19"/>
      <c r="H7" s="19"/>
      <c r="I7" s="19"/>
      <c r="J7" s="19"/>
      <c r="K7" s="19"/>
    </row>
    <row r="8" spans="1:20" s="29" customFormat="1" ht="12" customHeight="1">
      <c r="A8" s="2"/>
      <c r="B8" s="20"/>
      <c r="C8" s="202" t="s">
        <v>48</v>
      </c>
      <c r="D8" s="202"/>
      <c r="E8" s="202"/>
      <c r="F8" s="202"/>
      <c r="G8" s="202"/>
      <c r="H8" s="202"/>
      <c r="I8" s="202"/>
      <c r="J8" s="202"/>
      <c r="K8" s="202"/>
    </row>
    <row r="9" spans="1:20" s="29" customFormat="1" ht="12" customHeight="1">
      <c r="A9" s="16" t="s">
        <v>70</v>
      </c>
      <c r="B9" s="20" t="s">
        <v>291</v>
      </c>
      <c r="C9" s="105">
        <v>4699</v>
      </c>
      <c r="D9" s="105">
        <v>3558</v>
      </c>
      <c r="E9" s="105">
        <v>1841</v>
      </c>
      <c r="F9" s="105">
        <v>890</v>
      </c>
      <c r="G9" s="105">
        <v>951</v>
      </c>
      <c r="H9" s="105">
        <v>1717</v>
      </c>
      <c r="I9" s="105">
        <v>1141</v>
      </c>
      <c r="J9" s="105">
        <v>791</v>
      </c>
      <c r="K9" s="105">
        <v>350</v>
      </c>
      <c r="L9" s="156"/>
      <c r="M9" s="152"/>
      <c r="N9" s="152"/>
      <c r="O9" s="160"/>
      <c r="P9" s="160"/>
      <c r="Q9" s="160"/>
      <c r="R9" s="160"/>
      <c r="S9" s="160"/>
      <c r="T9" s="160"/>
    </row>
    <row r="10" spans="1:20" s="29" customFormat="1" ht="12" customHeight="1">
      <c r="A10" s="20"/>
      <c r="B10" s="20" t="s">
        <v>51</v>
      </c>
      <c r="C10" s="105">
        <v>2602</v>
      </c>
      <c r="D10" s="105">
        <v>1862</v>
      </c>
      <c r="E10" s="105">
        <v>921</v>
      </c>
      <c r="F10" s="105">
        <v>373</v>
      </c>
      <c r="G10" s="105">
        <v>548</v>
      </c>
      <c r="H10" s="105">
        <v>941</v>
      </c>
      <c r="I10" s="105">
        <v>740</v>
      </c>
      <c r="J10" s="105">
        <v>466</v>
      </c>
      <c r="K10" s="105">
        <v>274</v>
      </c>
      <c r="L10" s="156"/>
      <c r="M10" s="152"/>
      <c r="N10" s="152"/>
      <c r="O10" s="160"/>
      <c r="P10" s="160"/>
      <c r="Q10" s="160"/>
      <c r="R10" s="160"/>
      <c r="S10" s="160"/>
      <c r="T10" s="160"/>
    </row>
    <row r="11" spans="1:20" s="29" customFormat="1" ht="12" customHeight="1">
      <c r="A11" s="16" t="s">
        <v>71</v>
      </c>
      <c r="B11" s="20" t="s">
        <v>291</v>
      </c>
      <c r="C11" s="105">
        <v>946</v>
      </c>
      <c r="D11" s="105">
        <v>653</v>
      </c>
      <c r="E11" s="105">
        <v>316</v>
      </c>
      <c r="F11" s="105">
        <v>158</v>
      </c>
      <c r="G11" s="105">
        <v>158</v>
      </c>
      <c r="H11" s="105">
        <v>337</v>
      </c>
      <c r="I11" s="105">
        <v>293</v>
      </c>
      <c r="J11" s="105">
        <v>152</v>
      </c>
      <c r="K11" s="105">
        <v>141</v>
      </c>
      <c r="L11" s="156"/>
      <c r="M11" s="152"/>
      <c r="N11" s="152"/>
      <c r="O11" s="160"/>
      <c r="P11" s="160"/>
      <c r="Q11" s="160"/>
      <c r="R11" s="160"/>
      <c r="S11" s="160"/>
      <c r="T11" s="160"/>
    </row>
    <row r="12" spans="1:20" s="29" customFormat="1" ht="12" customHeight="1">
      <c r="A12" s="16" t="s">
        <v>72</v>
      </c>
      <c r="B12" s="20" t="s">
        <v>51</v>
      </c>
      <c r="C12" s="105">
        <v>572</v>
      </c>
      <c r="D12" s="105">
        <v>359</v>
      </c>
      <c r="E12" s="105">
        <v>174</v>
      </c>
      <c r="F12" s="105">
        <v>77</v>
      </c>
      <c r="G12" s="105">
        <v>97</v>
      </c>
      <c r="H12" s="105">
        <v>185</v>
      </c>
      <c r="I12" s="105">
        <v>213</v>
      </c>
      <c r="J12" s="105">
        <v>101</v>
      </c>
      <c r="K12" s="105">
        <v>112</v>
      </c>
      <c r="L12" s="156"/>
      <c r="M12" s="152"/>
      <c r="N12" s="152"/>
      <c r="O12" s="160"/>
      <c r="P12" s="160"/>
      <c r="Q12" s="160"/>
      <c r="R12" s="160"/>
      <c r="S12" s="160"/>
      <c r="T12" s="160"/>
    </row>
    <row r="13" spans="1:20" s="29" customFormat="1" ht="12" customHeight="1">
      <c r="A13" s="16" t="s">
        <v>249</v>
      </c>
      <c r="B13" s="20"/>
      <c r="C13" s="105"/>
      <c r="D13" s="105"/>
      <c r="E13" s="105"/>
      <c r="F13" s="105"/>
      <c r="H13" s="105"/>
      <c r="I13" s="105"/>
      <c r="J13" s="105"/>
      <c r="K13" s="105"/>
      <c r="L13" s="156"/>
      <c r="M13" s="152"/>
      <c r="N13" s="152"/>
      <c r="O13" s="160"/>
      <c r="P13" s="160"/>
      <c r="Q13" s="160"/>
      <c r="R13" s="160"/>
      <c r="S13" s="160"/>
      <c r="T13" s="160"/>
    </row>
    <row r="14" spans="1:20" s="29" customFormat="1" ht="12" customHeight="1">
      <c r="A14" s="16" t="s">
        <v>250</v>
      </c>
      <c r="B14" s="20" t="s">
        <v>291</v>
      </c>
      <c r="C14" s="105">
        <v>2041</v>
      </c>
      <c r="D14" s="105">
        <v>1370</v>
      </c>
      <c r="E14" s="105">
        <v>773</v>
      </c>
      <c r="F14" s="105">
        <v>515</v>
      </c>
      <c r="G14" s="105">
        <v>258</v>
      </c>
      <c r="H14" s="105">
        <v>597</v>
      </c>
      <c r="I14" s="105">
        <v>671</v>
      </c>
      <c r="J14" s="105">
        <v>497</v>
      </c>
      <c r="K14" s="105">
        <v>174</v>
      </c>
      <c r="L14" s="156"/>
      <c r="M14" s="152"/>
      <c r="N14" s="152"/>
      <c r="O14" s="160"/>
      <c r="P14" s="160"/>
      <c r="Q14" s="160"/>
      <c r="R14" s="160"/>
      <c r="S14" s="160"/>
      <c r="T14" s="160"/>
    </row>
    <row r="15" spans="1:20" s="29" customFormat="1" ht="12" customHeight="1">
      <c r="A15" s="16"/>
      <c r="B15" s="20" t="s">
        <v>51</v>
      </c>
      <c r="C15" s="105">
        <v>862</v>
      </c>
      <c r="D15" s="105">
        <v>473</v>
      </c>
      <c r="E15" s="105">
        <v>250</v>
      </c>
      <c r="F15" s="105">
        <v>137</v>
      </c>
      <c r="G15" s="105">
        <v>113</v>
      </c>
      <c r="H15" s="105">
        <v>223</v>
      </c>
      <c r="I15" s="105">
        <v>389</v>
      </c>
      <c r="J15" s="105">
        <v>264</v>
      </c>
      <c r="K15" s="105">
        <v>125</v>
      </c>
      <c r="L15" s="156"/>
      <c r="M15" s="152"/>
      <c r="N15" s="152"/>
      <c r="O15" s="160"/>
      <c r="P15" s="160"/>
      <c r="Q15" s="160"/>
      <c r="R15" s="160"/>
      <c r="S15" s="160"/>
      <c r="T15" s="160"/>
    </row>
    <row r="16" spans="1:20" s="29" customFormat="1" ht="12" customHeight="1">
      <c r="A16" s="16" t="s">
        <v>251</v>
      </c>
      <c r="B16" s="20" t="s">
        <v>291</v>
      </c>
      <c r="C16" s="105">
        <v>419</v>
      </c>
      <c r="D16" s="105">
        <v>292</v>
      </c>
      <c r="E16" s="105">
        <v>200</v>
      </c>
      <c r="F16" s="105">
        <v>120</v>
      </c>
      <c r="G16" s="105">
        <v>80</v>
      </c>
      <c r="H16" s="105">
        <v>92</v>
      </c>
      <c r="I16" s="105">
        <v>127</v>
      </c>
      <c r="J16" s="105">
        <v>93</v>
      </c>
      <c r="K16" s="105">
        <v>34</v>
      </c>
      <c r="L16" s="156"/>
      <c r="M16" s="152"/>
      <c r="N16" s="152"/>
      <c r="O16" s="160"/>
      <c r="P16" s="160"/>
      <c r="Q16" s="160"/>
      <c r="R16" s="160"/>
      <c r="S16" s="160"/>
      <c r="T16" s="160"/>
    </row>
    <row r="17" spans="1:20" s="29" customFormat="1" ht="12" customHeight="1">
      <c r="A17" s="16"/>
      <c r="B17" s="20" t="s">
        <v>51</v>
      </c>
      <c r="C17" s="105">
        <v>217</v>
      </c>
      <c r="D17" s="105">
        <v>141</v>
      </c>
      <c r="E17" s="105">
        <v>99</v>
      </c>
      <c r="F17" s="105">
        <v>53</v>
      </c>
      <c r="G17" s="105">
        <v>46</v>
      </c>
      <c r="H17" s="105">
        <v>42</v>
      </c>
      <c r="I17" s="105">
        <v>76</v>
      </c>
      <c r="J17" s="105">
        <v>49</v>
      </c>
      <c r="K17" s="105">
        <v>27</v>
      </c>
      <c r="L17" s="156"/>
      <c r="M17" s="152"/>
      <c r="N17" s="152"/>
      <c r="O17" s="160"/>
      <c r="P17" s="160"/>
      <c r="Q17" s="160"/>
      <c r="R17" s="160"/>
      <c r="S17" s="160"/>
      <c r="T17" s="160"/>
    </row>
    <row r="18" spans="1:20" s="29" customFormat="1" ht="12" customHeight="1">
      <c r="A18" s="16" t="s">
        <v>273</v>
      </c>
      <c r="B18" s="20" t="s">
        <v>291</v>
      </c>
      <c r="C18" s="105">
        <v>434</v>
      </c>
      <c r="D18" s="105">
        <v>254</v>
      </c>
      <c r="E18" s="105">
        <v>124</v>
      </c>
      <c r="F18" s="105">
        <v>51</v>
      </c>
      <c r="G18" s="105">
        <v>73</v>
      </c>
      <c r="H18" s="105">
        <v>130</v>
      </c>
      <c r="I18" s="105">
        <v>180</v>
      </c>
      <c r="J18" s="105">
        <v>98</v>
      </c>
      <c r="K18" s="105">
        <v>82</v>
      </c>
      <c r="L18" s="156"/>
      <c r="M18" s="152"/>
      <c r="N18" s="152"/>
      <c r="O18" s="160"/>
      <c r="P18" s="160"/>
      <c r="Q18" s="160"/>
      <c r="R18" s="160"/>
      <c r="S18" s="160"/>
      <c r="T18" s="160"/>
    </row>
    <row r="19" spans="1:20" s="29" customFormat="1" ht="12" customHeight="1">
      <c r="B19" s="20" t="s">
        <v>51</v>
      </c>
      <c r="C19" s="105">
        <v>233</v>
      </c>
      <c r="D19" s="105">
        <v>132</v>
      </c>
      <c r="E19" s="105">
        <v>65</v>
      </c>
      <c r="F19" s="105">
        <v>29</v>
      </c>
      <c r="G19" s="105">
        <v>36</v>
      </c>
      <c r="H19" s="105">
        <v>67</v>
      </c>
      <c r="I19" s="105">
        <v>101</v>
      </c>
      <c r="J19" s="105">
        <v>50</v>
      </c>
      <c r="K19" s="105">
        <v>51</v>
      </c>
      <c r="L19" s="156"/>
      <c r="M19" s="152"/>
      <c r="N19" s="152"/>
      <c r="O19" s="160"/>
      <c r="P19" s="160"/>
      <c r="Q19" s="160"/>
      <c r="R19" s="160"/>
      <c r="S19" s="160"/>
      <c r="T19" s="160"/>
    </row>
    <row r="20" spans="1:20" s="29" customFormat="1" ht="12" customHeight="1">
      <c r="A20" s="16" t="s">
        <v>322</v>
      </c>
      <c r="B20" s="20" t="s">
        <v>291</v>
      </c>
      <c r="C20" s="105">
        <v>189</v>
      </c>
      <c r="D20" s="105">
        <v>152</v>
      </c>
      <c r="E20" s="105">
        <v>112</v>
      </c>
      <c r="F20" s="105">
        <v>60</v>
      </c>
      <c r="G20" s="105">
        <v>52</v>
      </c>
      <c r="H20" s="105">
        <v>40</v>
      </c>
      <c r="I20" s="105">
        <v>37</v>
      </c>
      <c r="J20" s="105">
        <v>17</v>
      </c>
      <c r="K20" s="105">
        <v>20</v>
      </c>
      <c r="L20" s="156"/>
      <c r="M20" s="152"/>
      <c r="N20" s="152"/>
      <c r="O20" s="160"/>
      <c r="P20" s="160"/>
      <c r="Q20" s="160"/>
      <c r="R20" s="160"/>
      <c r="S20" s="160"/>
      <c r="T20" s="160"/>
    </row>
    <row r="21" spans="1:20" s="29" customFormat="1" ht="12" customHeight="1">
      <c r="A21" s="16" t="s">
        <v>292</v>
      </c>
      <c r="B21" s="20" t="s">
        <v>51</v>
      </c>
      <c r="C21" s="105">
        <v>105</v>
      </c>
      <c r="D21" s="105">
        <v>78</v>
      </c>
      <c r="E21" s="105">
        <v>56</v>
      </c>
      <c r="F21" s="105">
        <v>28</v>
      </c>
      <c r="G21" s="105">
        <v>28</v>
      </c>
      <c r="H21" s="105">
        <v>22</v>
      </c>
      <c r="I21" s="105">
        <v>27</v>
      </c>
      <c r="J21" s="105">
        <v>10</v>
      </c>
      <c r="K21" s="105">
        <v>17</v>
      </c>
      <c r="L21" s="156"/>
      <c r="M21" s="152"/>
      <c r="N21" s="152"/>
      <c r="O21" s="160"/>
      <c r="P21" s="160"/>
      <c r="Q21" s="160"/>
      <c r="R21" s="160"/>
      <c r="S21" s="160"/>
      <c r="T21" s="160"/>
    </row>
    <row r="22" spans="1:20" s="29" customFormat="1" ht="12" customHeight="1">
      <c r="A22" s="16" t="s">
        <v>277</v>
      </c>
      <c r="B22" s="20" t="s">
        <v>291</v>
      </c>
      <c r="C22" s="105">
        <v>193</v>
      </c>
      <c r="D22" s="105">
        <v>57</v>
      </c>
      <c r="E22" s="105">
        <v>36</v>
      </c>
      <c r="F22" s="105">
        <v>20</v>
      </c>
      <c r="G22" s="105">
        <v>16</v>
      </c>
      <c r="H22" s="105">
        <v>21</v>
      </c>
      <c r="I22" s="105">
        <v>136</v>
      </c>
      <c r="J22" s="105">
        <v>28</v>
      </c>
      <c r="K22" s="105">
        <v>108</v>
      </c>
      <c r="L22" s="156"/>
      <c r="M22" s="152"/>
      <c r="N22" s="152"/>
      <c r="O22" s="160"/>
      <c r="P22" s="160"/>
      <c r="Q22" s="160"/>
      <c r="R22" s="160"/>
      <c r="S22" s="160"/>
      <c r="T22" s="160"/>
    </row>
    <row r="23" spans="1:20" s="29" customFormat="1" ht="12" customHeight="1">
      <c r="A23" s="16" t="s">
        <v>278</v>
      </c>
      <c r="B23" s="20" t="s">
        <v>51</v>
      </c>
      <c r="C23" s="105">
        <v>130</v>
      </c>
      <c r="D23" s="105">
        <v>33</v>
      </c>
      <c r="E23" s="105">
        <v>23</v>
      </c>
      <c r="F23" s="105">
        <v>13</v>
      </c>
      <c r="G23" s="105">
        <v>10</v>
      </c>
      <c r="H23" s="105">
        <v>10</v>
      </c>
      <c r="I23" s="105">
        <v>97</v>
      </c>
      <c r="J23" s="105">
        <v>17</v>
      </c>
      <c r="K23" s="105">
        <v>80</v>
      </c>
      <c r="L23" s="156"/>
      <c r="M23" s="152"/>
      <c r="N23" s="152"/>
      <c r="O23" s="160"/>
      <c r="P23" s="160"/>
      <c r="Q23" s="160"/>
      <c r="R23" s="160"/>
      <c r="S23" s="160"/>
      <c r="T23" s="160"/>
    </row>
    <row r="24" spans="1:20" s="29" customFormat="1" ht="12" customHeight="1">
      <c r="A24" s="16" t="s">
        <v>415</v>
      </c>
      <c r="B24" s="20"/>
      <c r="C24" s="105"/>
      <c r="D24" s="105"/>
      <c r="E24" s="105"/>
      <c r="F24" s="105"/>
      <c r="G24" s="105"/>
      <c r="H24" s="105"/>
      <c r="I24" s="105"/>
      <c r="J24" s="105"/>
      <c r="K24" s="105"/>
      <c r="L24" s="156"/>
      <c r="M24" s="152"/>
      <c r="N24" s="152"/>
      <c r="O24" s="160"/>
      <c r="P24" s="160"/>
      <c r="Q24" s="160"/>
      <c r="R24" s="160"/>
      <c r="S24" s="160"/>
      <c r="T24" s="160"/>
    </row>
    <row r="25" spans="1:20" s="29" customFormat="1" ht="12" customHeight="1">
      <c r="A25" s="16" t="s">
        <v>277</v>
      </c>
      <c r="B25" s="20" t="s">
        <v>291</v>
      </c>
      <c r="C25" s="105">
        <v>200</v>
      </c>
      <c r="D25" s="105">
        <v>149</v>
      </c>
      <c r="E25" s="105">
        <v>108</v>
      </c>
      <c r="F25" s="105">
        <v>51</v>
      </c>
      <c r="G25" s="105">
        <v>57</v>
      </c>
      <c r="H25" s="105">
        <v>41</v>
      </c>
      <c r="I25" s="105">
        <v>51</v>
      </c>
      <c r="J25" s="105">
        <v>8</v>
      </c>
      <c r="K25" s="105">
        <v>43</v>
      </c>
      <c r="L25" s="156"/>
      <c r="M25" s="152"/>
      <c r="N25" s="152"/>
      <c r="O25" s="160"/>
      <c r="P25" s="160"/>
      <c r="Q25" s="160"/>
      <c r="R25" s="160"/>
      <c r="S25" s="160"/>
      <c r="T25" s="160"/>
    </row>
    <row r="26" spans="1:20" s="29" customFormat="1" ht="12" customHeight="1">
      <c r="A26" s="16" t="s">
        <v>278</v>
      </c>
      <c r="B26" s="20" t="s">
        <v>51</v>
      </c>
      <c r="C26" s="105">
        <v>102</v>
      </c>
      <c r="D26" s="105">
        <v>64</v>
      </c>
      <c r="E26" s="105">
        <v>49</v>
      </c>
      <c r="F26" s="105">
        <v>25</v>
      </c>
      <c r="G26" s="105">
        <v>24</v>
      </c>
      <c r="H26" s="105">
        <v>15</v>
      </c>
      <c r="I26" s="105">
        <v>38</v>
      </c>
      <c r="J26" s="105">
        <v>7</v>
      </c>
      <c r="K26" s="105">
        <v>31</v>
      </c>
      <c r="L26" s="156"/>
      <c r="M26" s="152"/>
      <c r="N26" s="152"/>
      <c r="O26" s="160"/>
      <c r="P26" s="160"/>
      <c r="Q26" s="160"/>
      <c r="R26" s="160"/>
      <c r="S26" s="160"/>
      <c r="T26" s="160"/>
    </row>
    <row r="27" spans="1:20" s="29" customFormat="1" ht="12" customHeight="1">
      <c r="A27" s="16" t="s">
        <v>416</v>
      </c>
      <c r="B27" s="20"/>
      <c r="C27" s="105"/>
      <c r="D27" s="105"/>
      <c r="E27" s="105"/>
      <c r="F27" s="105"/>
      <c r="G27" s="105"/>
      <c r="H27" s="105"/>
      <c r="I27" s="105"/>
      <c r="J27" s="105"/>
      <c r="K27" s="105"/>
      <c r="L27" s="156"/>
      <c r="M27" s="152"/>
      <c r="N27" s="152"/>
      <c r="O27" s="160"/>
      <c r="P27" s="160"/>
      <c r="Q27" s="160"/>
      <c r="R27" s="160"/>
      <c r="S27" s="160"/>
      <c r="T27" s="160"/>
    </row>
    <row r="28" spans="1:20" s="29" customFormat="1" ht="12" customHeight="1">
      <c r="A28" s="103" t="s">
        <v>61</v>
      </c>
      <c r="B28" s="20" t="s">
        <v>291</v>
      </c>
      <c r="C28" s="105">
        <v>9121</v>
      </c>
      <c r="D28" s="105">
        <v>6485</v>
      </c>
      <c r="E28" s="105">
        <v>3510</v>
      </c>
      <c r="F28" s="105">
        <v>1865</v>
      </c>
      <c r="G28" s="105">
        <v>1645</v>
      </c>
      <c r="H28" s="105">
        <v>2975</v>
      </c>
      <c r="I28" s="105">
        <v>2636</v>
      </c>
      <c r="J28" s="105">
        <v>1684</v>
      </c>
      <c r="K28" s="105">
        <v>952</v>
      </c>
      <c r="L28" s="156"/>
      <c r="M28" s="152"/>
      <c r="N28" s="152"/>
      <c r="O28" s="160"/>
      <c r="P28" s="160"/>
      <c r="Q28" s="160"/>
      <c r="R28" s="160"/>
      <c r="S28" s="160"/>
      <c r="T28" s="160"/>
    </row>
    <row r="29" spans="1:20" s="29" customFormat="1" ht="12" customHeight="1">
      <c r="A29" s="16"/>
      <c r="B29" s="20" t="s">
        <v>51</v>
      </c>
      <c r="C29" s="105">
        <v>4823</v>
      </c>
      <c r="D29" s="105">
        <v>3142</v>
      </c>
      <c r="E29" s="105">
        <v>1637</v>
      </c>
      <c r="F29" s="105">
        <v>735</v>
      </c>
      <c r="G29" s="105">
        <v>902</v>
      </c>
      <c r="H29" s="105">
        <v>1505</v>
      </c>
      <c r="I29" s="105">
        <v>1681</v>
      </c>
      <c r="J29" s="105">
        <v>964</v>
      </c>
      <c r="K29" s="105">
        <v>717</v>
      </c>
      <c r="L29" s="156"/>
      <c r="M29" s="152"/>
      <c r="N29" s="152"/>
      <c r="O29" s="160"/>
      <c r="P29" s="160"/>
      <c r="Q29" s="160"/>
      <c r="R29" s="160"/>
      <c r="S29" s="160"/>
      <c r="T29" s="160"/>
    </row>
    <row r="30" spans="1:20" s="29" customFormat="1" ht="12" customHeight="1">
      <c r="A30" s="16"/>
      <c r="B30" s="20"/>
      <c r="C30" s="62"/>
      <c r="D30" s="62"/>
      <c r="E30" s="62"/>
      <c r="F30" s="62"/>
      <c r="G30" s="62"/>
      <c r="H30" s="62"/>
      <c r="I30" s="62"/>
      <c r="J30" s="62"/>
      <c r="K30" s="62"/>
      <c r="L30" s="156"/>
      <c r="M30" s="152"/>
      <c r="N30" s="152"/>
      <c r="O30" s="160"/>
      <c r="P30" s="160"/>
      <c r="Q30" s="160"/>
      <c r="R30" s="160"/>
      <c r="S30" s="160"/>
      <c r="T30" s="160"/>
    </row>
    <row r="31" spans="1:20" ht="12" customHeight="1">
      <c r="A31" s="16"/>
      <c r="B31" s="20"/>
      <c r="C31" s="210" t="s">
        <v>73</v>
      </c>
      <c r="D31" s="210"/>
      <c r="E31" s="210"/>
      <c r="F31" s="210"/>
      <c r="G31" s="210"/>
      <c r="H31" s="210"/>
      <c r="I31" s="210"/>
      <c r="J31" s="210"/>
      <c r="K31" s="210"/>
      <c r="L31" s="156"/>
      <c r="M31" s="152"/>
      <c r="N31" s="152"/>
      <c r="O31" s="160"/>
      <c r="P31" s="160"/>
      <c r="Q31" s="160"/>
      <c r="R31" s="160"/>
      <c r="S31" s="160"/>
      <c r="T31" s="160"/>
    </row>
    <row r="32" spans="1:20" ht="12" customHeight="1">
      <c r="A32" s="16" t="s">
        <v>141</v>
      </c>
      <c r="B32" s="20" t="s">
        <v>291</v>
      </c>
      <c r="C32" s="105">
        <v>435</v>
      </c>
      <c r="D32" s="105">
        <v>304</v>
      </c>
      <c r="E32" s="105">
        <v>172</v>
      </c>
      <c r="F32" s="105">
        <v>87</v>
      </c>
      <c r="G32" s="105">
        <v>85</v>
      </c>
      <c r="H32" s="105">
        <v>132</v>
      </c>
      <c r="I32" s="105">
        <v>131</v>
      </c>
      <c r="J32" s="105">
        <v>96</v>
      </c>
      <c r="K32" s="105">
        <v>35</v>
      </c>
      <c r="L32" s="156"/>
      <c r="M32" s="152"/>
      <c r="N32" s="152"/>
      <c r="O32" s="160"/>
      <c r="P32" s="160"/>
      <c r="Q32" s="160"/>
      <c r="R32" s="160"/>
      <c r="S32" s="160"/>
      <c r="T32" s="160"/>
    </row>
    <row r="33" spans="1:20" ht="12" customHeight="1">
      <c r="A33" s="16" t="s">
        <v>294</v>
      </c>
      <c r="B33" s="20" t="s">
        <v>51</v>
      </c>
      <c r="C33" s="105">
        <v>189</v>
      </c>
      <c r="D33" s="151">
        <v>115</v>
      </c>
      <c r="E33" s="105">
        <v>60</v>
      </c>
      <c r="F33" s="105">
        <v>24</v>
      </c>
      <c r="G33" s="105">
        <v>36</v>
      </c>
      <c r="H33" s="105">
        <v>55</v>
      </c>
      <c r="I33" s="105">
        <v>74</v>
      </c>
      <c r="J33" s="105">
        <v>51</v>
      </c>
      <c r="K33" s="105">
        <v>23</v>
      </c>
      <c r="L33" s="156"/>
      <c r="M33" s="152"/>
      <c r="N33" s="152"/>
      <c r="O33" s="160"/>
      <c r="P33" s="160"/>
      <c r="Q33" s="160"/>
      <c r="R33" s="160"/>
      <c r="S33" s="160"/>
      <c r="T33" s="160"/>
    </row>
    <row r="34" spans="1:20" ht="12" customHeight="1">
      <c r="A34" s="16" t="s">
        <v>139</v>
      </c>
      <c r="B34" s="20" t="s">
        <v>291</v>
      </c>
      <c r="C34" s="105">
        <v>767</v>
      </c>
      <c r="D34" s="105">
        <v>576</v>
      </c>
      <c r="E34" s="105">
        <v>346</v>
      </c>
      <c r="F34" s="105">
        <v>92</v>
      </c>
      <c r="G34" s="105">
        <v>254</v>
      </c>
      <c r="H34" s="105">
        <v>230</v>
      </c>
      <c r="I34" s="105">
        <v>191</v>
      </c>
      <c r="J34" s="105">
        <v>87</v>
      </c>
      <c r="K34" s="105">
        <v>104</v>
      </c>
      <c r="L34" s="156"/>
      <c r="M34" s="152"/>
      <c r="N34" s="152"/>
      <c r="O34" s="160"/>
      <c r="P34" s="160"/>
      <c r="Q34" s="160"/>
      <c r="R34" s="160"/>
      <c r="S34" s="160"/>
      <c r="T34" s="160"/>
    </row>
    <row r="35" spans="1:20" ht="12" customHeight="1">
      <c r="A35" s="16" t="s">
        <v>140</v>
      </c>
      <c r="B35" s="20" t="s">
        <v>51</v>
      </c>
      <c r="C35" s="105">
        <v>445</v>
      </c>
      <c r="D35" s="151">
        <v>320</v>
      </c>
      <c r="E35" s="105">
        <v>190</v>
      </c>
      <c r="F35" s="105">
        <v>28</v>
      </c>
      <c r="G35" s="105">
        <v>162</v>
      </c>
      <c r="H35" s="105">
        <v>130</v>
      </c>
      <c r="I35" s="105">
        <v>125</v>
      </c>
      <c r="J35" s="105">
        <v>49</v>
      </c>
      <c r="K35" s="105">
        <v>76</v>
      </c>
      <c r="L35" s="156"/>
      <c r="M35" s="152"/>
      <c r="N35" s="152"/>
      <c r="O35" s="160"/>
      <c r="P35" s="160"/>
      <c r="Q35" s="160"/>
      <c r="R35" s="160"/>
      <c r="S35" s="160"/>
      <c r="T35" s="160"/>
    </row>
    <row r="36" spans="1:20" ht="12" customHeight="1">
      <c r="A36" s="16" t="s">
        <v>236</v>
      </c>
      <c r="B36" s="20" t="s">
        <v>291</v>
      </c>
      <c r="C36" s="105">
        <v>763</v>
      </c>
      <c r="D36" s="105">
        <v>567</v>
      </c>
      <c r="E36" s="105">
        <v>222</v>
      </c>
      <c r="F36" s="105">
        <v>111</v>
      </c>
      <c r="G36" s="105">
        <v>111</v>
      </c>
      <c r="H36" s="105">
        <v>345</v>
      </c>
      <c r="I36" s="105">
        <v>196</v>
      </c>
      <c r="J36" s="105">
        <v>100</v>
      </c>
      <c r="K36" s="105">
        <v>96</v>
      </c>
      <c r="L36" s="156"/>
      <c r="M36" s="152"/>
      <c r="N36" s="152"/>
      <c r="O36" s="160"/>
      <c r="P36" s="160"/>
      <c r="Q36" s="160"/>
      <c r="R36" s="160"/>
      <c r="S36" s="160"/>
      <c r="T36" s="160"/>
    </row>
    <row r="37" spans="1:20" ht="12" customHeight="1">
      <c r="A37" s="20"/>
      <c r="B37" s="20" t="s">
        <v>51</v>
      </c>
      <c r="C37" s="105">
        <v>418</v>
      </c>
      <c r="D37" s="151">
        <v>285</v>
      </c>
      <c r="E37" s="105">
        <v>105</v>
      </c>
      <c r="F37" s="105">
        <v>47</v>
      </c>
      <c r="G37" s="105">
        <v>58</v>
      </c>
      <c r="H37" s="105">
        <v>180</v>
      </c>
      <c r="I37" s="105">
        <v>133</v>
      </c>
      <c r="J37" s="105">
        <v>62</v>
      </c>
      <c r="K37" s="105">
        <v>71</v>
      </c>
      <c r="L37" s="156"/>
      <c r="M37" s="152"/>
      <c r="N37" s="152"/>
      <c r="O37" s="160"/>
      <c r="P37" s="160"/>
      <c r="Q37" s="160"/>
      <c r="R37" s="160"/>
      <c r="S37" s="160"/>
      <c r="T37" s="160"/>
    </row>
    <row r="38" spans="1:20" ht="12" customHeight="1">
      <c r="A38" s="16" t="s">
        <v>141</v>
      </c>
      <c r="B38" s="20" t="s">
        <v>291</v>
      </c>
      <c r="C38" s="105">
        <v>675</v>
      </c>
      <c r="D38" s="105">
        <v>464</v>
      </c>
      <c r="E38" s="105">
        <v>296</v>
      </c>
      <c r="F38" s="105">
        <v>148</v>
      </c>
      <c r="G38" s="105">
        <v>148</v>
      </c>
      <c r="H38" s="105">
        <v>168</v>
      </c>
      <c r="I38" s="105">
        <v>211</v>
      </c>
      <c r="J38" s="105">
        <v>91</v>
      </c>
      <c r="K38" s="105">
        <v>120</v>
      </c>
      <c r="L38" s="156"/>
      <c r="M38" s="152"/>
      <c r="N38" s="152"/>
      <c r="O38" s="160"/>
      <c r="P38" s="160"/>
      <c r="Q38" s="160"/>
      <c r="R38" s="160"/>
      <c r="S38" s="160"/>
      <c r="T38" s="160"/>
    </row>
    <row r="39" spans="1:20" ht="12" customHeight="1">
      <c r="A39" s="41" t="s">
        <v>417</v>
      </c>
      <c r="B39" s="20" t="s">
        <v>51</v>
      </c>
      <c r="C39" s="105">
        <v>253</v>
      </c>
      <c r="D39" s="151">
        <v>132</v>
      </c>
      <c r="E39" s="105">
        <v>82</v>
      </c>
      <c r="F39" s="105">
        <v>36</v>
      </c>
      <c r="G39" s="105">
        <v>46</v>
      </c>
      <c r="H39" s="105">
        <v>50</v>
      </c>
      <c r="I39" s="105">
        <v>121</v>
      </c>
      <c r="J39" s="105">
        <v>37</v>
      </c>
      <c r="K39" s="105">
        <v>84</v>
      </c>
      <c r="L39" s="156"/>
      <c r="M39" s="152"/>
      <c r="N39" s="152"/>
      <c r="O39" s="160"/>
      <c r="P39" s="160"/>
      <c r="Q39" s="160"/>
      <c r="R39" s="160"/>
      <c r="S39" s="160"/>
      <c r="T39" s="160"/>
    </row>
    <row r="40" spans="1:20" ht="12" customHeight="1">
      <c r="A40" s="178" t="s">
        <v>418</v>
      </c>
      <c r="B40" s="20" t="s">
        <v>291</v>
      </c>
      <c r="C40" s="105">
        <v>15</v>
      </c>
      <c r="D40" s="105">
        <v>10</v>
      </c>
      <c r="E40" s="105">
        <v>9</v>
      </c>
      <c r="F40" s="105">
        <v>7</v>
      </c>
      <c r="G40" s="105">
        <v>2</v>
      </c>
      <c r="H40" s="105">
        <v>1</v>
      </c>
      <c r="I40" s="105">
        <v>5</v>
      </c>
      <c r="J40" s="105">
        <v>1</v>
      </c>
      <c r="K40" s="105">
        <v>4</v>
      </c>
      <c r="L40" s="156"/>
      <c r="M40" s="152"/>
      <c r="N40" s="152"/>
      <c r="O40" s="160"/>
      <c r="P40" s="160"/>
      <c r="Q40" s="160"/>
      <c r="R40" s="160"/>
      <c r="S40" s="160"/>
      <c r="T40" s="160"/>
    </row>
    <row r="41" spans="1:20" ht="12" customHeight="1">
      <c r="A41" s="16" t="s">
        <v>350</v>
      </c>
      <c r="B41" s="20" t="s">
        <v>51</v>
      </c>
      <c r="C41" s="105">
        <v>7</v>
      </c>
      <c r="D41" s="151">
        <v>2</v>
      </c>
      <c r="E41" s="105">
        <v>2</v>
      </c>
      <c r="F41" s="105">
        <v>1</v>
      </c>
      <c r="G41" s="105">
        <v>1</v>
      </c>
      <c r="H41" s="105">
        <v>0</v>
      </c>
      <c r="I41" s="105">
        <v>5</v>
      </c>
      <c r="J41" s="105">
        <v>1</v>
      </c>
      <c r="K41" s="105">
        <v>4</v>
      </c>
      <c r="L41" s="156"/>
      <c r="M41" s="152"/>
      <c r="N41" s="152"/>
      <c r="O41" s="160"/>
      <c r="P41" s="160"/>
      <c r="Q41" s="160"/>
      <c r="R41" s="160"/>
      <c r="S41" s="160"/>
      <c r="T41" s="160"/>
    </row>
    <row r="42" spans="1:20" ht="12" customHeight="1">
      <c r="A42" s="16" t="s">
        <v>126</v>
      </c>
      <c r="B42" s="20" t="s">
        <v>291</v>
      </c>
      <c r="C42" s="105">
        <v>38</v>
      </c>
      <c r="D42" s="105">
        <v>32</v>
      </c>
      <c r="E42" s="105">
        <v>18</v>
      </c>
      <c r="F42" s="105">
        <v>10</v>
      </c>
      <c r="G42" s="105">
        <v>8</v>
      </c>
      <c r="H42" s="105">
        <v>14</v>
      </c>
      <c r="I42" s="105">
        <v>6</v>
      </c>
      <c r="J42" s="105">
        <v>2</v>
      </c>
      <c r="K42" s="105">
        <v>4</v>
      </c>
      <c r="L42" s="156"/>
      <c r="M42" s="152"/>
      <c r="N42" s="152"/>
      <c r="O42" s="160"/>
      <c r="P42" s="160"/>
      <c r="Q42" s="160"/>
      <c r="R42" s="160"/>
      <c r="S42" s="160"/>
      <c r="T42" s="160"/>
    </row>
    <row r="43" spans="1:20" ht="12" customHeight="1">
      <c r="A43" s="16" t="s">
        <v>301</v>
      </c>
      <c r="B43" s="20" t="s">
        <v>51</v>
      </c>
      <c r="C43" s="105">
        <v>12</v>
      </c>
      <c r="D43" s="151">
        <v>10</v>
      </c>
      <c r="E43" s="105">
        <v>7</v>
      </c>
      <c r="F43" s="105">
        <v>4</v>
      </c>
      <c r="G43" s="105">
        <v>3</v>
      </c>
      <c r="H43" s="105">
        <v>3</v>
      </c>
      <c r="I43" s="105">
        <v>2</v>
      </c>
      <c r="J43" s="105">
        <v>1</v>
      </c>
      <c r="K43" s="105">
        <v>1</v>
      </c>
      <c r="L43" s="156"/>
      <c r="M43" s="152"/>
      <c r="N43" s="152"/>
      <c r="O43" s="160"/>
      <c r="P43" s="160"/>
      <c r="Q43" s="160"/>
      <c r="R43" s="160"/>
      <c r="S43" s="160"/>
      <c r="T43" s="160"/>
    </row>
    <row r="44" spans="1:20" s="125" customFormat="1" ht="12" customHeight="1">
      <c r="A44" s="16" t="s">
        <v>407</v>
      </c>
      <c r="B44" s="20" t="s">
        <v>291</v>
      </c>
      <c r="C44" s="105">
        <v>35</v>
      </c>
      <c r="D44" s="105">
        <v>30</v>
      </c>
      <c r="E44" s="105">
        <v>9</v>
      </c>
      <c r="F44" s="105">
        <v>6</v>
      </c>
      <c r="G44" s="105">
        <v>3</v>
      </c>
      <c r="H44" s="105">
        <v>21</v>
      </c>
      <c r="I44" s="105">
        <v>5</v>
      </c>
      <c r="J44" s="105">
        <v>2</v>
      </c>
      <c r="K44" s="105">
        <v>3</v>
      </c>
      <c r="L44" s="156"/>
      <c r="M44" s="152"/>
      <c r="N44" s="152"/>
      <c r="O44" s="160"/>
      <c r="P44" s="160"/>
      <c r="Q44" s="160"/>
      <c r="R44" s="160"/>
      <c r="S44" s="160"/>
      <c r="T44" s="160"/>
    </row>
    <row r="45" spans="1:20" s="125" customFormat="1" ht="12" customHeight="1">
      <c r="A45" s="16" t="s">
        <v>292</v>
      </c>
      <c r="B45" s="20" t="s">
        <v>51</v>
      </c>
      <c r="C45" s="105">
        <v>19</v>
      </c>
      <c r="D45" s="151">
        <v>16</v>
      </c>
      <c r="E45" s="105">
        <v>5</v>
      </c>
      <c r="F45" s="105">
        <v>3</v>
      </c>
      <c r="G45" s="105">
        <v>2</v>
      </c>
      <c r="H45" s="105">
        <v>11</v>
      </c>
      <c r="I45" s="105">
        <v>3</v>
      </c>
      <c r="J45" s="105">
        <v>2</v>
      </c>
      <c r="K45" s="105">
        <v>1</v>
      </c>
      <c r="L45" s="156"/>
      <c r="M45" s="152"/>
      <c r="N45" s="152"/>
      <c r="O45" s="160"/>
      <c r="P45" s="160"/>
      <c r="Q45" s="160"/>
      <c r="R45" s="160"/>
      <c r="S45" s="160"/>
      <c r="T45" s="160"/>
    </row>
    <row r="46" spans="1:20" s="125" customFormat="1" ht="12" customHeight="1">
      <c r="A46" s="16" t="s">
        <v>345</v>
      </c>
      <c r="B46" s="20" t="s">
        <v>291</v>
      </c>
      <c r="C46" s="105">
        <v>60</v>
      </c>
      <c r="D46" s="105">
        <v>33</v>
      </c>
      <c r="E46" s="105">
        <v>7</v>
      </c>
      <c r="F46" s="105">
        <v>7</v>
      </c>
      <c r="G46" s="105">
        <v>0</v>
      </c>
      <c r="H46" s="105">
        <v>26</v>
      </c>
      <c r="I46" s="105">
        <v>27</v>
      </c>
      <c r="J46" s="105">
        <v>19</v>
      </c>
      <c r="K46" s="105">
        <v>8</v>
      </c>
      <c r="L46" s="156"/>
      <c r="M46" s="152"/>
      <c r="N46" s="152"/>
      <c r="O46" s="160"/>
      <c r="P46" s="160"/>
      <c r="Q46" s="160"/>
      <c r="R46" s="160"/>
      <c r="S46" s="160"/>
      <c r="T46" s="160"/>
    </row>
    <row r="47" spans="1:20" s="125" customFormat="1" ht="12" customHeight="1">
      <c r="A47" s="16" t="s">
        <v>292</v>
      </c>
      <c r="B47" s="20" t="s">
        <v>51</v>
      </c>
      <c r="C47" s="105">
        <v>28</v>
      </c>
      <c r="D47" s="151">
        <v>13</v>
      </c>
      <c r="E47" s="105">
        <v>1</v>
      </c>
      <c r="F47" s="105">
        <v>1</v>
      </c>
      <c r="G47" s="105">
        <v>0</v>
      </c>
      <c r="H47" s="105">
        <v>12</v>
      </c>
      <c r="I47" s="105">
        <v>15</v>
      </c>
      <c r="J47" s="105">
        <v>11</v>
      </c>
      <c r="K47" s="105">
        <v>4</v>
      </c>
      <c r="L47" s="156"/>
      <c r="M47" s="152"/>
      <c r="N47" s="152"/>
      <c r="O47" s="160"/>
      <c r="P47" s="160"/>
      <c r="Q47" s="160"/>
      <c r="R47" s="160"/>
      <c r="S47" s="160"/>
      <c r="T47" s="160"/>
    </row>
    <row r="48" spans="1:20" s="125" customFormat="1" ht="12" customHeight="1">
      <c r="A48" s="16" t="s">
        <v>346</v>
      </c>
      <c r="B48" s="20" t="s">
        <v>291</v>
      </c>
      <c r="C48" s="105">
        <v>58</v>
      </c>
      <c r="D48" s="105">
        <v>31</v>
      </c>
      <c r="E48" s="105">
        <v>11</v>
      </c>
      <c r="F48" s="105">
        <v>11</v>
      </c>
      <c r="G48" s="105">
        <v>0</v>
      </c>
      <c r="H48" s="105">
        <v>20</v>
      </c>
      <c r="I48" s="105">
        <v>27</v>
      </c>
      <c r="J48" s="105">
        <v>19</v>
      </c>
      <c r="K48" s="105">
        <v>8</v>
      </c>
      <c r="L48" s="156"/>
      <c r="M48" s="152"/>
      <c r="N48" s="152"/>
      <c r="O48" s="160"/>
      <c r="P48" s="160"/>
      <c r="Q48" s="160"/>
      <c r="R48" s="160"/>
      <c r="S48" s="160"/>
      <c r="T48" s="160"/>
    </row>
    <row r="49" spans="1:20" s="125" customFormat="1" ht="12" customHeight="1">
      <c r="A49" s="16" t="s">
        <v>292</v>
      </c>
      <c r="B49" s="20" t="s">
        <v>51</v>
      </c>
      <c r="C49" s="105">
        <v>25</v>
      </c>
      <c r="D49" s="151">
        <v>7</v>
      </c>
      <c r="E49" s="105">
        <v>2</v>
      </c>
      <c r="F49" s="105">
        <v>2</v>
      </c>
      <c r="G49" s="105">
        <v>0</v>
      </c>
      <c r="H49" s="105">
        <v>5</v>
      </c>
      <c r="I49" s="105">
        <v>18</v>
      </c>
      <c r="J49" s="105">
        <v>13</v>
      </c>
      <c r="K49" s="105">
        <v>5</v>
      </c>
      <c r="L49" s="156"/>
      <c r="M49" s="152"/>
      <c r="N49" s="152"/>
      <c r="O49" s="160"/>
      <c r="P49" s="160"/>
      <c r="Q49" s="160"/>
      <c r="R49" s="160"/>
      <c r="S49" s="160"/>
      <c r="T49" s="160"/>
    </row>
    <row r="50" spans="1:20" s="125" customFormat="1" ht="12" customHeight="1">
      <c r="A50" s="16" t="s">
        <v>347</v>
      </c>
      <c r="B50" s="20" t="s">
        <v>291</v>
      </c>
      <c r="C50" s="105">
        <v>55</v>
      </c>
      <c r="D50" s="105">
        <v>44</v>
      </c>
      <c r="E50" s="105">
        <v>7</v>
      </c>
      <c r="F50" s="105">
        <v>6</v>
      </c>
      <c r="G50" s="105">
        <v>1</v>
      </c>
      <c r="H50" s="105">
        <v>37</v>
      </c>
      <c r="I50" s="105">
        <v>11</v>
      </c>
      <c r="J50" s="105">
        <v>7</v>
      </c>
      <c r="K50" s="105">
        <v>4</v>
      </c>
      <c r="L50" s="156"/>
      <c r="M50" s="152"/>
      <c r="N50" s="152"/>
      <c r="O50" s="160"/>
      <c r="P50" s="160"/>
      <c r="Q50" s="160"/>
      <c r="R50" s="160"/>
      <c r="S50" s="160"/>
      <c r="T50" s="160"/>
    </row>
    <row r="51" spans="1:20" s="125" customFormat="1" ht="12" customHeight="1">
      <c r="A51" s="16" t="s">
        <v>348</v>
      </c>
      <c r="B51" s="20" t="s">
        <v>51</v>
      </c>
      <c r="C51" s="105">
        <v>22</v>
      </c>
      <c r="D51" s="151">
        <v>17</v>
      </c>
      <c r="E51" s="105">
        <v>0</v>
      </c>
      <c r="F51" s="105">
        <v>0</v>
      </c>
      <c r="G51" s="105">
        <v>0</v>
      </c>
      <c r="H51" s="105">
        <v>17</v>
      </c>
      <c r="I51" s="105">
        <v>5</v>
      </c>
      <c r="J51" s="105">
        <v>3</v>
      </c>
      <c r="K51" s="105">
        <v>2</v>
      </c>
      <c r="L51" s="156"/>
      <c r="M51" s="152"/>
      <c r="N51" s="152"/>
      <c r="O51" s="160"/>
      <c r="P51" s="160"/>
      <c r="Q51" s="160"/>
      <c r="R51" s="160"/>
      <c r="S51" s="160"/>
      <c r="T51" s="160"/>
    </row>
    <row r="52" spans="1:20" s="125" customFormat="1" ht="12" customHeight="1">
      <c r="A52" s="16" t="s">
        <v>372</v>
      </c>
      <c r="B52" s="20" t="s">
        <v>291</v>
      </c>
      <c r="C52" s="105">
        <v>144</v>
      </c>
      <c r="D52" s="105">
        <v>103</v>
      </c>
      <c r="E52" s="105">
        <v>47</v>
      </c>
      <c r="F52" s="105">
        <v>17</v>
      </c>
      <c r="G52" s="105">
        <v>30</v>
      </c>
      <c r="H52" s="105">
        <v>56</v>
      </c>
      <c r="I52" s="105">
        <v>41</v>
      </c>
      <c r="J52" s="105">
        <v>20</v>
      </c>
      <c r="K52" s="105">
        <v>21</v>
      </c>
      <c r="L52" s="156"/>
      <c r="M52" s="152"/>
      <c r="N52" s="152"/>
      <c r="O52" s="160"/>
      <c r="P52" s="160"/>
      <c r="Q52" s="160"/>
      <c r="R52" s="160"/>
      <c r="S52" s="160"/>
      <c r="T52" s="160"/>
    </row>
    <row r="53" spans="1:20" s="125" customFormat="1" ht="12" customHeight="1">
      <c r="A53" s="16"/>
      <c r="B53" s="20" t="s">
        <v>51</v>
      </c>
      <c r="C53" s="105">
        <v>96</v>
      </c>
      <c r="D53" s="151">
        <v>64</v>
      </c>
      <c r="E53" s="105">
        <v>27</v>
      </c>
      <c r="F53" s="105">
        <v>10</v>
      </c>
      <c r="G53" s="105">
        <v>17</v>
      </c>
      <c r="H53" s="105">
        <v>37</v>
      </c>
      <c r="I53" s="105">
        <v>32</v>
      </c>
      <c r="J53" s="105">
        <v>15</v>
      </c>
      <c r="K53" s="105">
        <v>17</v>
      </c>
      <c r="L53" s="156"/>
      <c r="M53" s="152"/>
      <c r="N53" s="152"/>
      <c r="O53" s="160"/>
      <c r="P53" s="160"/>
      <c r="Q53" s="160"/>
      <c r="R53" s="160"/>
      <c r="S53" s="160"/>
      <c r="T53" s="160"/>
    </row>
    <row r="54" spans="1:20" s="125" customFormat="1" ht="12" customHeight="1">
      <c r="A54" s="16" t="s">
        <v>409</v>
      </c>
      <c r="B54" s="20" t="s">
        <v>291</v>
      </c>
      <c r="C54" s="105">
        <v>28</v>
      </c>
      <c r="D54" s="105">
        <v>12</v>
      </c>
      <c r="E54" s="105">
        <v>11</v>
      </c>
      <c r="F54" s="105">
        <v>1</v>
      </c>
      <c r="G54" s="105">
        <v>10</v>
      </c>
      <c r="H54" s="105">
        <v>1</v>
      </c>
      <c r="I54" s="105">
        <v>16</v>
      </c>
      <c r="J54" s="105">
        <v>8</v>
      </c>
      <c r="K54" s="105">
        <v>8</v>
      </c>
      <c r="L54" s="156"/>
      <c r="M54" s="152"/>
      <c r="N54" s="152"/>
      <c r="O54" s="160"/>
      <c r="P54" s="160"/>
      <c r="Q54" s="160"/>
      <c r="R54" s="160"/>
      <c r="S54" s="160"/>
      <c r="T54" s="160"/>
    </row>
    <row r="55" spans="1:20" s="125" customFormat="1" ht="12" customHeight="1">
      <c r="A55" s="178" t="s">
        <v>410</v>
      </c>
      <c r="B55" s="20" t="s">
        <v>51</v>
      </c>
      <c r="C55" s="105">
        <v>15</v>
      </c>
      <c r="D55" s="151">
        <v>4</v>
      </c>
      <c r="E55" s="105">
        <v>4</v>
      </c>
      <c r="F55" s="105">
        <v>0</v>
      </c>
      <c r="G55" s="105">
        <v>4</v>
      </c>
      <c r="H55" s="105">
        <v>0</v>
      </c>
      <c r="I55" s="105">
        <v>11</v>
      </c>
      <c r="J55" s="105">
        <v>5</v>
      </c>
      <c r="K55" s="105">
        <v>6</v>
      </c>
      <c r="L55" s="156"/>
      <c r="M55" s="152"/>
      <c r="N55" s="152"/>
      <c r="O55" s="160"/>
      <c r="P55" s="160"/>
      <c r="Q55" s="160"/>
      <c r="R55" s="160"/>
      <c r="S55" s="160"/>
      <c r="T55" s="160"/>
    </row>
    <row r="56" spans="1:20" s="125" customFormat="1" ht="12" customHeight="1">
      <c r="A56" s="16" t="s">
        <v>292</v>
      </c>
      <c r="B56" s="20"/>
      <c r="C56" s="105"/>
      <c r="D56" s="105"/>
      <c r="E56" s="105"/>
      <c r="F56" s="105"/>
      <c r="G56" s="105"/>
      <c r="H56" s="105"/>
      <c r="I56" s="105"/>
      <c r="J56" s="105"/>
      <c r="K56" s="105"/>
      <c r="L56" s="156"/>
      <c r="M56" s="152"/>
      <c r="N56" s="152"/>
      <c r="O56" s="160"/>
      <c r="P56" s="160"/>
      <c r="Q56" s="160"/>
      <c r="R56" s="160"/>
      <c r="S56" s="160"/>
      <c r="T56" s="160"/>
    </row>
    <row r="57" spans="1:20" s="125" customFormat="1" ht="12" customHeight="1">
      <c r="A57" s="16" t="s">
        <v>411</v>
      </c>
      <c r="B57" s="20" t="s">
        <v>291</v>
      </c>
      <c r="C57" s="105">
        <v>12</v>
      </c>
      <c r="D57" s="105">
        <v>9</v>
      </c>
      <c r="E57" s="105">
        <v>5</v>
      </c>
      <c r="F57" s="105">
        <v>3</v>
      </c>
      <c r="G57" s="105">
        <v>2</v>
      </c>
      <c r="H57" s="105">
        <v>4</v>
      </c>
      <c r="I57" s="105">
        <v>3</v>
      </c>
      <c r="J57" s="105">
        <v>1</v>
      </c>
      <c r="K57" s="105">
        <v>2</v>
      </c>
      <c r="L57" s="156"/>
      <c r="M57" s="152"/>
      <c r="N57" s="152"/>
      <c r="O57" s="160"/>
      <c r="P57" s="160"/>
      <c r="Q57" s="160"/>
      <c r="R57" s="160"/>
      <c r="S57" s="160"/>
      <c r="T57" s="160"/>
    </row>
    <row r="58" spans="1:20" s="125" customFormat="1" ht="12" customHeight="1">
      <c r="A58" s="16" t="s">
        <v>412</v>
      </c>
      <c r="B58" s="20" t="s">
        <v>51</v>
      </c>
      <c r="C58" s="105">
        <v>8</v>
      </c>
      <c r="D58" s="105">
        <v>6</v>
      </c>
      <c r="E58" s="105">
        <v>2</v>
      </c>
      <c r="F58" s="105">
        <v>1</v>
      </c>
      <c r="G58" s="105">
        <v>1</v>
      </c>
      <c r="H58" s="105">
        <v>4</v>
      </c>
      <c r="I58" s="105">
        <v>2</v>
      </c>
      <c r="J58" s="105">
        <v>1</v>
      </c>
      <c r="K58" s="105">
        <v>1</v>
      </c>
      <c r="L58" s="156"/>
      <c r="M58" s="152"/>
      <c r="N58" s="152"/>
      <c r="O58" s="160"/>
      <c r="P58" s="160"/>
      <c r="Q58" s="160"/>
      <c r="R58" s="160"/>
      <c r="S58" s="160"/>
      <c r="T58" s="160"/>
    </row>
    <row r="59" spans="1:20" ht="12" customHeight="1">
      <c r="A59" s="103" t="s">
        <v>61</v>
      </c>
      <c r="B59" s="20" t="s">
        <v>291</v>
      </c>
      <c r="C59" s="105">
        <v>3085</v>
      </c>
      <c r="D59" s="105">
        <v>2215</v>
      </c>
      <c r="E59" s="105">
        <v>1160</v>
      </c>
      <c r="F59" s="105">
        <v>506</v>
      </c>
      <c r="G59" s="105">
        <v>654</v>
      </c>
      <c r="H59" s="105">
        <v>1055</v>
      </c>
      <c r="I59" s="105">
        <v>870</v>
      </c>
      <c r="J59" s="105">
        <v>453</v>
      </c>
      <c r="K59" s="105">
        <v>417</v>
      </c>
      <c r="L59" s="156"/>
      <c r="M59" s="152"/>
      <c r="N59" s="152"/>
      <c r="O59" s="160"/>
      <c r="P59" s="160"/>
      <c r="Q59" s="160"/>
      <c r="R59" s="160"/>
      <c r="S59" s="160"/>
      <c r="T59" s="160"/>
    </row>
    <row r="60" spans="1:20" ht="12" customHeight="1">
      <c r="A60" s="2"/>
      <c r="B60" s="20" t="s">
        <v>51</v>
      </c>
      <c r="C60" s="105">
        <v>1537</v>
      </c>
      <c r="D60" s="105">
        <v>991</v>
      </c>
      <c r="E60" s="105">
        <v>487</v>
      </c>
      <c r="F60" s="105">
        <v>157</v>
      </c>
      <c r="G60" s="105">
        <v>330</v>
      </c>
      <c r="H60" s="105">
        <v>504</v>
      </c>
      <c r="I60" s="105">
        <v>546</v>
      </c>
      <c r="J60" s="105">
        <v>251</v>
      </c>
      <c r="K60" s="105">
        <v>295</v>
      </c>
      <c r="L60" s="156"/>
      <c r="M60" s="152"/>
      <c r="N60" s="152"/>
      <c r="O60" s="160"/>
      <c r="P60" s="160"/>
      <c r="Q60" s="160"/>
      <c r="R60" s="160"/>
      <c r="S60" s="160"/>
      <c r="T60" s="160"/>
    </row>
    <row r="61" spans="1:20" ht="12" customHeight="1">
      <c r="A61" s="16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56"/>
      <c r="M61" s="152"/>
      <c r="N61" s="152"/>
      <c r="O61" s="160"/>
      <c r="P61" s="160"/>
      <c r="Q61" s="160"/>
      <c r="R61" s="160"/>
      <c r="S61" s="160"/>
      <c r="T61" s="160"/>
    </row>
    <row r="62" spans="1:20" ht="12" customHeight="1">
      <c r="A62" s="16"/>
      <c r="B62" s="20"/>
      <c r="C62" s="210" t="s">
        <v>74</v>
      </c>
      <c r="D62" s="210"/>
      <c r="E62" s="210"/>
      <c r="F62" s="210"/>
      <c r="G62" s="210"/>
      <c r="H62" s="210"/>
      <c r="I62" s="210"/>
      <c r="J62" s="210"/>
      <c r="K62" s="210"/>
      <c r="L62" s="156"/>
      <c r="M62" s="152"/>
      <c r="N62" s="152"/>
      <c r="O62" s="160"/>
      <c r="P62" s="160"/>
      <c r="Q62" s="160"/>
      <c r="R62" s="160"/>
      <c r="S62" s="160"/>
      <c r="T62" s="160"/>
    </row>
    <row r="63" spans="1:20" ht="12" customHeight="1">
      <c r="A63" s="16" t="s">
        <v>75</v>
      </c>
      <c r="B63" s="20" t="s">
        <v>291</v>
      </c>
      <c r="C63" s="105">
        <v>547</v>
      </c>
      <c r="D63" s="105">
        <v>176</v>
      </c>
      <c r="E63" s="105">
        <v>74</v>
      </c>
      <c r="F63" s="105">
        <v>72</v>
      </c>
      <c r="G63" s="105">
        <v>2</v>
      </c>
      <c r="H63" s="182">
        <v>102</v>
      </c>
      <c r="I63" s="105">
        <v>371</v>
      </c>
      <c r="J63" s="105">
        <v>335</v>
      </c>
      <c r="K63" s="105">
        <v>36</v>
      </c>
      <c r="L63" s="156"/>
      <c r="M63" s="152"/>
      <c r="N63" s="152"/>
      <c r="O63" s="160"/>
      <c r="P63" s="160"/>
      <c r="Q63" s="160"/>
      <c r="R63" s="160"/>
      <c r="S63" s="160"/>
      <c r="T63" s="160"/>
    </row>
    <row r="64" spans="1:20" ht="12" customHeight="1">
      <c r="A64" s="16" t="s">
        <v>114</v>
      </c>
      <c r="B64" s="20" t="s">
        <v>51</v>
      </c>
      <c r="C64" s="105">
        <v>187</v>
      </c>
      <c r="D64" s="105">
        <v>49</v>
      </c>
      <c r="E64" s="105">
        <v>26</v>
      </c>
      <c r="F64" s="105">
        <v>24</v>
      </c>
      <c r="G64" s="105">
        <v>2</v>
      </c>
      <c r="H64" s="105">
        <v>23</v>
      </c>
      <c r="I64" s="105">
        <v>138</v>
      </c>
      <c r="J64" s="105">
        <v>113</v>
      </c>
      <c r="K64" s="105">
        <v>25</v>
      </c>
      <c r="L64" s="156"/>
      <c r="M64" s="152"/>
      <c r="N64" s="152"/>
      <c r="O64" s="160"/>
      <c r="P64" s="160"/>
      <c r="Q64" s="160"/>
      <c r="R64" s="160"/>
      <c r="S64" s="160"/>
      <c r="T64" s="160"/>
    </row>
    <row r="65" spans="1:30" ht="12" customHeight="1">
      <c r="A65" s="16" t="s">
        <v>76</v>
      </c>
      <c r="B65" s="20" t="s">
        <v>291</v>
      </c>
      <c r="C65" s="105">
        <v>73</v>
      </c>
      <c r="D65" s="105">
        <v>30</v>
      </c>
      <c r="E65" s="105">
        <v>30</v>
      </c>
      <c r="F65" s="105">
        <v>28</v>
      </c>
      <c r="G65" s="105">
        <v>2</v>
      </c>
      <c r="H65" s="105">
        <v>0</v>
      </c>
      <c r="I65" s="105">
        <v>43</v>
      </c>
      <c r="J65" s="105">
        <v>7</v>
      </c>
      <c r="K65" s="105">
        <v>36</v>
      </c>
      <c r="L65" s="156"/>
      <c r="M65" s="152"/>
      <c r="N65" s="152"/>
      <c r="O65" s="160"/>
      <c r="P65" s="160"/>
      <c r="Q65" s="160"/>
      <c r="R65" s="160"/>
      <c r="S65" s="160"/>
      <c r="T65" s="160"/>
    </row>
    <row r="66" spans="1:30" ht="12" customHeight="1">
      <c r="A66" s="16" t="s">
        <v>77</v>
      </c>
      <c r="B66" s="20" t="s">
        <v>51</v>
      </c>
      <c r="C66" s="105">
        <v>46</v>
      </c>
      <c r="D66" s="105">
        <v>15</v>
      </c>
      <c r="E66" s="105">
        <v>15</v>
      </c>
      <c r="F66" s="105">
        <v>13</v>
      </c>
      <c r="G66" s="105">
        <v>2</v>
      </c>
      <c r="H66" s="105">
        <v>0</v>
      </c>
      <c r="I66" s="105">
        <v>31</v>
      </c>
      <c r="J66" s="105">
        <v>5</v>
      </c>
      <c r="K66" s="105">
        <v>26</v>
      </c>
      <c r="L66" s="156"/>
      <c r="M66" s="152"/>
      <c r="N66" s="152"/>
      <c r="O66" s="160"/>
      <c r="P66" s="160"/>
      <c r="Q66" s="160"/>
      <c r="R66" s="160"/>
      <c r="S66" s="160"/>
      <c r="T66" s="160"/>
    </row>
    <row r="67" spans="1:30" ht="12" customHeight="1">
      <c r="A67" s="103" t="s">
        <v>61</v>
      </c>
      <c r="B67" s="20" t="s">
        <v>291</v>
      </c>
      <c r="C67" s="105">
        <v>620</v>
      </c>
      <c r="D67" s="105">
        <v>206</v>
      </c>
      <c r="E67" s="105">
        <v>104</v>
      </c>
      <c r="F67" s="105">
        <v>100</v>
      </c>
      <c r="G67" s="105">
        <v>4</v>
      </c>
      <c r="H67" s="105">
        <v>102</v>
      </c>
      <c r="I67" s="105">
        <v>414</v>
      </c>
      <c r="J67" s="105">
        <v>342</v>
      </c>
      <c r="K67" s="105">
        <v>72</v>
      </c>
      <c r="L67" s="156"/>
      <c r="M67" s="152"/>
      <c r="N67" s="152"/>
      <c r="O67" s="160"/>
      <c r="P67" s="160"/>
      <c r="Q67" s="160"/>
      <c r="R67" s="160"/>
      <c r="S67" s="160"/>
      <c r="T67" s="160"/>
    </row>
    <row r="68" spans="1:30" ht="12" customHeight="1">
      <c r="A68" s="2"/>
      <c r="B68" s="20" t="s">
        <v>51</v>
      </c>
      <c r="C68" s="105">
        <v>233</v>
      </c>
      <c r="D68" s="105">
        <v>64</v>
      </c>
      <c r="E68" s="105">
        <v>41</v>
      </c>
      <c r="F68" s="105">
        <v>37</v>
      </c>
      <c r="G68" s="105">
        <v>4</v>
      </c>
      <c r="H68" s="105">
        <v>23</v>
      </c>
      <c r="I68" s="105">
        <v>169</v>
      </c>
      <c r="J68" s="105">
        <v>118</v>
      </c>
      <c r="K68" s="105">
        <v>51</v>
      </c>
      <c r="L68" s="156"/>
      <c r="M68" s="152"/>
      <c r="N68" s="152"/>
      <c r="O68" s="160"/>
      <c r="P68" s="160"/>
      <c r="Q68" s="160"/>
      <c r="R68" s="160"/>
      <c r="S68" s="160"/>
      <c r="T68" s="160"/>
    </row>
    <row r="69" spans="1:30" ht="12" customHeight="1">
      <c r="A69" s="16"/>
      <c r="B69" s="20"/>
      <c r="C69" s="106"/>
      <c r="D69" s="106"/>
      <c r="E69" s="106"/>
      <c r="F69" s="106"/>
      <c r="G69" s="106"/>
      <c r="H69" s="106"/>
      <c r="I69" s="106"/>
      <c r="J69" s="106"/>
      <c r="K69" s="106"/>
      <c r="L69" s="156"/>
      <c r="M69" s="152"/>
      <c r="N69" s="152"/>
      <c r="O69" s="160"/>
      <c r="P69" s="160"/>
      <c r="Q69" s="160"/>
      <c r="R69" s="160"/>
      <c r="S69" s="160"/>
      <c r="T69" s="160"/>
    </row>
    <row r="70" spans="1:30" ht="12" customHeight="1">
      <c r="A70" s="16"/>
      <c r="B70" s="20"/>
      <c r="C70" s="210" t="s">
        <v>78</v>
      </c>
      <c r="D70" s="210"/>
      <c r="E70" s="210"/>
      <c r="F70" s="210"/>
      <c r="G70" s="210"/>
      <c r="H70" s="210"/>
      <c r="I70" s="210"/>
      <c r="J70" s="210"/>
      <c r="K70" s="210"/>
      <c r="L70" s="156"/>
      <c r="M70" s="152"/>
      <c r="N70" s="152"/>
      <c r="O70" s="160"/>
      <c r="P70" s="160"/>
      <c r="Q70" s="160"/>
      <c r="R70" s="160"/>
      <c r="S70" s="160"/>
      <c r="T70" s="160"/>
    </row>
    <row r="71" spans="1:30" ht="12" customHeight="1">
      <c r="A71" s="104" t="s">
        <v>14</v>
      </c>
      <c r="B71" s="157" t="s">
        <v>291</v>
      </c>
      <c r="C71" s="158">
        <v>12826</v>
      </c>
      <c r="D71" s="158">
        <v>8906</v>
      </c>
      <c r="E71" s="158">
        <v>4774</v>
      </c>
      <c r="F71" s="158">
        <v>2471</v>
      </c>
      <c r="G71" s="158">
        <v>2303</v>
      </c>
      <c r="H71" s="158">
        <v>4132</v>
      </c>
      <c r="I71" s="158">
        <v>3920</v>
      </c>
      <c r="J71" s="158">
        <v>2479</v>
      </c>
      <c r="K71" s="158">
        <v>1441</v>
      </c>
      <c r="L71" s="156"/>
      <c r="M71" s="152"/>
      <c r="N71" s="152"/>
      <c r="O71" s="160"/>
      <c r="P71" s="160"/>
      <c r="Q71" s="160"/>
      <c r="R71" s="160"/>
      <c r="S71" s="160"/>
      <c r="T71" s="160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</row>
    <row r="72" spans="1:30" ht="12" customHeight="1">
      <c r="A72" s="2"/>
      <c r="B72" s="157" t="s">
        <v>51</v>
      </c>
      <c r="C72" s="158">
        <v>6593</v>
      </c>
      <c r="D72" s="158">
        <v>4197</v>
      </c>
      <c r="E72" s="158">
        <v>2165</v>
      </c>
      <c r="F72" s="158">
        <v>929</v>
      </c>
      <c r="G72" s="158">
        <v>1236</v>
      </c>
      <c r="H72" s="158">
        <v>2032</v>
      </c>
      <c r="I72" s="158">
        <v>2396</v>
      </c>
      <c r="J72" s="158">
        <v>1333</v>
      </c>
      <c r="K72" s="158">
        <v>1063</v>
      </c>
      <c r="L72" s="156"/>
      <c r="M72" s="152"/>
      <c r="N72" s="152"/>
      <c r="O72" s="160"/>
      <c r="P72" s="160"/>
      <c r="Q72" s="160"/>
      <c r="R72" s="160"/>
      <c r="S72" s="160"/>
      <c r="T72" s="160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</row>
    <row r="73" spans="1:30">
      <c r="A73" s="15" t="s">
        <v>18</v>
      </c>
      <c r="B73" s="147"/>
      <c r="C73" s="8"/>
      <c r="D73" s="8"/>
      <c r="E73" s="8"/>
      <c r="F73" s="8"/>
      <c r="G73" s="8"/>
      <c r="H73" s="8"/>
      <c r="I73" s="8"/>
      <c r="J73" s="8"/>
      <c r="K73" s="8"/>
    </row>
    <row r="74" spans="1:30">
      <c r="A74" s="130" t="s">
        <v>304</v>
      </c>
    </row>
    <row r="76" spans="1:30">
      <c r="C76" s="155"/>
      <c r="D76" s="155"/>
      <c r="E76" s="155"/>
      <c r="F76" s="155"/>
      <c r="G76" s="155"/>
      <c r="H76" s="155"/>
      <c r="I76" s="155"/>
      <c r="J76" s="155"/>
      <c r="K76" s="155"/>
    </row>
    <row r="77" spans="1:30">
      <c r="C77" s="155"/>
      <c r="D77" s="155"/>
      <c r="E77" s="155"/>
      <c r="F77" s="155"/>
      <c r="G77" s="155"/>
      <c r="H77" s="155"/>
      <c r="I77" s="155"/>
      <c r="J77" s="155"/>
      <c r="K77" s="155"/>
    </row>
    <row r="79" spans="1:30">
      <c r="C79" s="155"/>
      <c r="D79" s="155"/>
      <c r="E79" s="155"/>
      <c r="F79" s="155"/>
      <c r="G79" s="155"/>
      <c r="H79" s="155"/>
      <c r="I79" s="155"/>
      <c r="J79" s="155"/>
      <c r="K79" s="155"/>
    </row>
    <row r="80" spans="1:30">
      <c r="C80" s="155"/>
      <c r="D80" s="155"/>
      <c r="E80" s="155"/>
      <c r="F80" s="155"/>
      <c r="G80" s="155"/>
      <c r="H80" s="155"/>
      <c r="I80" s="155"/>
      <c r="J80" s="155"/>
      <c r="K80" s="155"/>
    </row>
    <row r="82" spans="3:11">
      <c r="C82" s="155"/>
      <c r="D82" s="155"/>
      <c r="E82" s="155"/>
      <c r="F82" s="155"/>
      <c r="G82" s="155"/>
      <c r="H82" s="155"/>
      <c r="I82" s="155"/>
      <c r="J82" s="155"/>
      <c r="K82" s="155"/>
    </row>
    <row r="83" spans="3:11">
      <c r="C83" s="155"/>
      <c r="D83" s="155"/>
      <c r="E83" s="155"/>
      <c r="F83" s="155"/>
      <c r="G83" s="155"/>
      <c r="H83" s="155"/>
      <c r="I83" s="155"/>
      <c r="J83" s="155"/>
      <c r="K83" s="155"/>
    </row>
    <row r="85" spans="3:11">
      <c r="C85" s="155"/>
      <c r="D85" s="155"/>
      <c r="E85" s="155"/>
      <c r="F85" s="155"/>
      <c r="G85" s="155"/>
      <c r="H85" s="155"/>
      <c r="I85" s="155"/>
      <c r="J85" s="155"/>
      <c r="K85" s="155"/>
    </row>
    <row r="86" spans="3:11">
      <c r="C86" s="155"/>
      <c r="D86" s="155"/>
      <c r="E86" s="155"/>
      <c r="F86" s="155"/>
      <c r="G86" s="155"/>
      <c r="H86" s="155"/>
      <c r="I86" s="155"/>
      <c r="J86" s="155"/>
      <c r="K86" s="155"/>
    </row>
  </sheetData>
  <mergeCells count="16">
    <mergeCell ref="A1:K1"/>
    <mergeCell ref="C70:K70"/>
    <mergeCell ref="C62:K62"/>
    <mergeCell ref="C31:K31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16" ht="25.15" customHeight="1">
      <c r="A1" s="195" t="s">
        <v>399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6">
      <c r="A2" s="64"/>
      <c r="B2" s="64"/>
      <c r="C2" s="64"/>
      <c r="D2" s="35"/>
      <c r="E2" s="64"/>
      <c r="F2" s="64"/>
      <c r="G2" s="68"/>
      <c r="M2" s="150"/>
    </row>
    <row r="3" spans="1:16" s="29" customFormat="1" ht="16.899999999999999" customHeight="1">
      <c r="A3" s="198" t="s">
        <v>299</v>
      </c>
      <c r="B3" s="199"/>
      <c r="C3" s="199" t="s">
        <v>142</v>
      </c>
      <c r="D3" s="199" t="s">
        <v>135</v>
      </c>
      <c r="E3" s="199"/>
      <c r="F3" s="199"/>
      <c r="G3" s="199"/>
      <c r="H3" s="199"/>
      <c r="I3" s="199"/>
      <c r="J3" s="199"/>
      <c r="K3" s="200"/>
    </row>
    <row r="4" spans="1:16" s="29" customFormat="1" ht="27" customHeight="1">
      <c r="A4" s="198"/>
      <c r="B4" s="199"/>
      <c r="C4" s="203"/>
      <c r="D4" s="199" t="s">
        <v>64</v>
      </c>
      <c r="E4" s="199"/>
      <c r="F4" s="199"/>
      <c r="G4" s="199"/>
      <c r="H4" s="199"/>
      <c r="I4" s="199" t="s">
        <v>65</v>
      </c>
      <c r="J4" s="199"/>
      <c r="K4" s="200"/>
    </row>
    <row r="5" spans="1:16" s="29" customFormat="1" ht="19.5" customHeight="1">
      <c r="A5" s="198"/>
      <c r="B5" s="199"/>
      <c r="C5" s="199"/>
      <c r="D5" s="199" t="s">
        <v>59</v>
      </c>
      <c r="E5" s="199" t="s">
        <v>66</v>
      </c>
      <c r="F5" s="199"/>
      <c r="G5" s="199"/>
      <c r="H5" s="199" t="s">
        <v>67</v>
      </c>
      <c r="I5" s="199" t="s">
        <v>59</v>
      </c>
      <c r="J5" s="199" t="s">
        <v>68</v>
      </c>
      <c r="K5" s="200" t="s">
        <v>69</v>
      </c>
    </row>
    <row r="6" spans="1:16" s="29" customFormat="1" ht="42" customHeight="1">
      <c r="A6" s="198"/>
      <c r="B6" s="199"/>
      <c r="C6" s="199"/>
      <c r="D6" s="199"/>
      <c r="E6" s="18" t="s">
        <v>59</v>
      </c>
      <c r="F6" s="18" t="s">
        <v>68</v>
      </c>
      <c r="G6" s="18" t="s">
        <v>69</v>
      </c>
      <c r="H6" s="199"/>
      <c r="I6" s="199"/>
      <c r="J6" s="199"/>
      <c r="K6" s="200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2" t="s">
        <v>48</v>
      </c>
      <c r="D8" s="202"/>
      <c r="E8" s="202"/>
      <c r="F8" s="202"/>
      <c r="G8" s="202"/>
      <c r="H8" s="202"/>
      <c r="I8" s="202"/>
      <c r="J8" s="202"/>
      <c r="K8" s="202"/>
    </row>
    <row r="9" spans="1:16" s="29" customFormat="1" ht="12" customHeight="1">
      <c r="A9" s="16" t="s">
        <v>280</v>
      </c>
      <c r="B9" s="20" t="s">
        <v>291</v>
      </c>
      <c r="C9" s="105">
        <v>1087</v>
      </c>
      <c r="D9" s="105">
        <v>1013</v>
      </c>
      <c r="E9" s="105">
        <v>459</v>
      </c>
      <c r="F9" s="105">
        <v>220</v>
      </c>
      <c r="G9" s="105">
        <v>239</v>
      </c>
      <c r="H9" s="105">
        <v>554</v>
      </c>
      <c r="I9" s="105">
        <v>74</v>
      </c>
      <c r="J9" s="105">
        <v>42</v>
      </c>
      <c r="K9" s="105">
        <v>32</v>
      </c>
      <c r="L9" s="184"/>
      <c r="M9" s="57"/>
      <c r="N9" s="57"/>
      <c r="O9" s="57"/>
      <c r="P9" s="57"/>
    </row>
    <row r="10" spans="1:16" s="29" customFormat="1" ht="12" customHeight="1">
      <c r="A10" s="16"/>
      <c r="B10" s="20" t="s">
        <v>51</v>
      </c>
      <c r="C10" s="105">
        <v>657</v>
      </c>
      <c r="D10" s="105">
        <v>599</v>
      </c>
      <c r="E10" s="105">
        <v>283</v>
      </c>
      <c r="F10" s="105">
        <v>117</v>
      </c>
      <c r="G10" s="105">
        <v>166</v>
      </c>
      <c r="H10" s="105">
        <v>316</v>
      </c>
      <c r="I10" s="105">
        <v>58</v>
      </c>
      <c r="J10" s="105">
        <v>33</v>
      </c>
      <c r="K10" s="105">
        <v>25</v>
      </c>
      <c r="L10" s="184"/>
      <c r="M10" s="57"/>
      <c r="N10" s="57"/>
      <c r="O10" s="57"/>
      <c r="P10" s="57"/>
    </row>
    <row r="11" spans="1:16" s="29" customFormat="1" ht="12" customHeight="1">
      <c r="A11" s="2" t="s">
        <v>79</v>
      </c>
      <c r="B11" s="20" t="s">
        <v>291</v>
      </c>
      <c r="C11" s="105">
        <v>134</v>
      </c>
      <c r="D11" s="105">
        <v>120</v>
      </c>
      <c r="E11" s="105">
        <v>71</v>
      </c>
      <c r="F11" s="105">
        <v>24</v>
      </c>
      <c r="G11" s="105">
        <v>47</v>
      </c>
      <c r="H11" s="105">
        <v>49</v>
      </c>
      <c r="I11" s="105">
        <v>14</v>
      </c>
      <c r="J11" s="105">
        <v>5</v>
      </c>
      <c r="K11" s="105">
        <v>9</v>
      </c>
      <c r="L11" s="184"/>
      <c r="M11" s="57"/>
      <c r="N11" s="57"/>
      <c r="O11" s="57"/>
      <c r="P11" s="57"/>
    </row>
    <row r="12" spans="1:16" s="29" customFormat="1" ht="12" customHeight="1">
      <c r="A12" s="30"/>
      <c r="B12" s="20" t="s">
        <v>51</v>
      </c>
      <c r="C12" s="105">
        <v>84</v>
      </c>
      <c r="D12" s="105">
        <v>72</v>
      </c>
      <c r="E12" s="105">
        <v>40</v>
      </c>
      <c r="F12" s="105">
        <v>10</v>
      </c>
      <c r="G12" s="105">
        <v>30</v>
      </c>
      <c r="H12" s="105">
        <v>32</v>
      </c>
      <c r="I12" s="105">
        <v>12</v>
      </c>
      <c r="J12" s="105">
        <v>5</v>
      </c>
      <c r="K12" s="105">
        <v>7</v>
      </c>
      <c r="L12" s="184"/>
      <c r="M12" s="57"/>
      <c r="N12" s="57"/>
      <c r="O12" s="57"/>
      <c r="P12" s="57"/>
    </row>
    <row r="13" spans="1:16" s="29" customFormat="1" ht="12" customHeight="1">
      <c r="A13" s="2" t="s">
        <v>80</v>
      </c>
      <c r="B13" s="20" t="s">
        <v>291</v>
      </c>
      <c r="C13" s="105">
        <v>1894</v>
      </c>
      <c r="D13" s="105">
        <v>1698</v>
      </c>
      <c r="E13" s="105">
        <v>873</v>
      </c>
      <c r="F13" s="105">
        <v>446</v>
      </c>
      <c r="G13" s="105">
        <v>427</v>
      </c>
      <c r="H13" s="105">
        <v>825</v>
      </c>
      <c r="I13" s="105">
        <v>196</v>
      </c>
      <c r="J13" s="105">
        <v>118</v>
      </c>
      <c r="K13" s="105">
        <v>78</v>
      </c>
      <c r="L13" s="184"/>
      <c r="M13" s="57"/>
      <c r="N13" s="57"/>
      <c r="O13" s="57"/>
      <c r="P13" s="57"/>
    </row>
    <row r="14" spans="1:16" s="29" customFormat="1" ht="12" customHeight="1">
      <c r="A14" s="30" t="s">
        <v>240</v>
      </c>
      <c r="B14" s="20" t="s">
        <v>51</v>
      </c>
      <c r="C14" s="105">
        <v>1052</v>
      </c>
      <c r="D14" s="105">
        <v>897</v>
      </c>
      <c r="E14" s="105">
        <v>448</v>
      </c>
      <c r="F14" s="105">
        <v>203</v>
      </c>
      <c r="G14" s="105">
        <v>245</v>
      </c>
      <c r="H14" s="105">
        <v>449</v>
      </c>
      <c r="I14" s="105">
        <v>155</v>
      </c>
      <c r="J14" s="105">
        <v>90</v>
      </c>
      <c r="K14" s="105">
        <v>65</v>
      </c>
      <c r="L14" s="184"/>
      <c r="M14" s="57"/>
      <c r="N14" s="57"/>
      <c r="O14" s="57"/>
      <c r="P14" s="57"/>
    </row>
    <row r="15" spans="1:16" s="29" customFormat="1" ht="12" customHeight="1">
      <c r="A15" s="2" t="s">
        <v>81</v>
      </c>
      <c r="B15" s="20" t="s">
        <v>291</v>
      </c>
      <c r="C15" s="105">
        <v>1528</v>
      </c>
      <c r="D15" s="105">
        <v>1266</v>
      </c>
      <c r="E15" s="105">
        <v>791</v>
      </c>
      <c r="F15" s="105">
        <v>395</v>
      </c>
      <c r="G15" s="105">
        <v>396</v>
      </c>
      <c r="H15" s="105">
        <v>475</v>
      </c>
      <c r="I15" s="105">
        <v>262</v>
      </c>
      <c r="J15" s="105">
        <v>187</v>
      </c>
      <c r="K15" s="105">
        <v>75</v>
      </c>
      <c r="L15" s="184"/>
      <c r="M15" s="57"/>
      <c r="N15" s="57"/>
      <c r="O15" s="57"/>
      <c r="P15" s="57"/>
    </row>
    <row r="16" spans="1:16" s="29" customFormat="1" ht="12" customHeight="1">
      <c r="A16" s="30"/>
      <c r="B16" s="20" t="s">
        <v>51</v>
      </c>
      <c r="C16" s="105">
        <v>662</v>
      </c>
      <c r="D16" s="105">
        <v>490</v>
      </c>
      <c r="E16" s="105">
        <v>304</v>
      </c>
      <c r="F16" s="105">
        <v>122</v>
      </c>
      <c r="G16" s="105">
        <v>182</v>
      </c>
      <c r="H16" s="105">
        <v>186</v>
      </c>
      <c r="I16" s="105">
        <v>172</v>
      </c>
      <c r="J16" s="105">
        <v>111</v>
      </c>
      <c r="K16" s="105">
        <v>61</v>
      </c>
      <c r="L16" s="184"/>
      <c r="M16" s="57"/>
      <c r="N16" s="57"/>
      <c r="O16" s="57"/>
      <c r="P16" s="57"/>
    </row>
    <row r="17" spans="1:16" s="29" customFormat="1" ht="12" customHeight="1">
      <c r="A17" s="2" t="s">
        <v>224</v>
      </c>
      <c r="B17" s="20" t="s">
        <v>291</v>
      </c>
      <c r="C17" s="105">
        <v>431</v>
      </c>
      <c r="D17" s="105">
        <v>378</v>
      </c>
      <c r="E17" s="105">
        <v>266</v>
      </c>
      <c r="F17" s="105">
        <v>131</v>
      </c>
      <c r="G17" s="105">
        <v>135</v>
      </c>
      <c r="H17" s="105">
        <v>112</v>
      </c>
      <c r="I17" s="105">
        <v>53</v>
      </c>
      <c r="J17" s="105">
        <v>8</v>
      </c>
      <c r="K17" s="105">
        <v>45</v>
      </c>
      <c r="L17" s="184"/>
      <c r="M17" s="57"/>
      <c r="N17" s="57"/>
      <c r="O17" s="57"/>
      <c r="P17" s="57"/>
    </row>
    <row r="18" spans="1:16" s="29" customFormat="1" ht="12" customHeight="1">
      <c r="A18" s="30" t="s">
        <v>242</v>
      </c>
      <c r="B18" s="20" t="s">
        <v>51</v>
      </c>
      <c r="C18" s="105">
        <v>226</v>
      </c>
      <c r="D18" s="105">
        <v>185</v>
      </c>
      <c r="E18" s="105">
        <v>135</v>
      </c>
      <c r="F18" s="105">
        <v>67</v>
      </c>
      <c r="G18" s="105">
        <v>68</v>
      </c>
      <c r="H18" s="105">
        <v>50</v>
      </c>
      <c r="I18" s="105">
        <v>41</v>
      </c>
      <c r="J18" s="105">
        <v>7</v>
      </c>
      <c r="K18" s="105">
        <v>34</v>
      </c>
      <c r="L18" s="184"/>
      <c r="M18" s="57"/>
      <c r="N18" s="57"/>
      <c r="O18" s="57"/>
      <c r="P18" s="57"/>
    </row>
    <row r="19" spans="1:16" s="29" customFormat="1" ht="12" customHeight="1">
      <c r="A19" s="2" t="s">
        <v>82</v>
      </c>
      <c r="B19" s="20" t="s">
        <v>291</v>
      </c>
      <c r="C19" s="105">
        <v>57</v>
      </c>
      <c r="D19" s="105">
        <v>46</v>
      </c>
      <c r="E19" s="105">
        <v>27</v>
      </c>
      <c r="F19" s="105">
        <v>15</v>
      </c>
      <c r="G19" s="105">
        <v>12</v>
      </c>
      <c r="H19" s="105">
        <v>19</v>
      </c>
      <c r="I19" s="105">
        <v>11</v>
      </c>
      <c r="J19" s="105">
        <v>10</v>
      </c>
      <c r="K19" s="105">
        <v>1</v>
      </c>
      <c r="L19" s="184"/>
      <c r="M19" s="57"/>
      <c r="N19" s="57"/>
      <c r="O19" s="57"/>
      <c r="P19" s="57"/>
    </row>
    <row r="20" spans="1:16" s="29" customFormat="1" ht="12" customHeight="1">
      <c r="A20" s="179" t="s">
        <v>281</v>
      </c>
      <c r="B20" s="20" t="s">
        <v>51</v>
      </c>
      <c r="C20" s="105">
        <v>42</v>
      </c>
      <c r="D20" s="105">
        <v>32</v>
      </c>
      <c r="E20" s="105">
        <v>16</v>
      </c>
      <c r="F20" s="105">
        <v>6</v>
      </c>
      <c r="G20" s="105">
        <v>10</v>
      </c>
      <c r="H20" s="105">
        <v>16</v>
      </c>
      <c r="I20" s="105">
        <v>10</v>
      </c>
      <c r="J20" s="105">
        <v>9</v>
      </c>
      <c r="K20" s="105">
        <v>1</v>
      </c>
      <c r="L20" s="184"/>
      <c r="M20" s="57"/>
      <c r="N20" s="57"/>
      <c r="O20" s="57"/>
      <c r="P20" s="57"/>
    </row>
    <row r="21" spans="1:16" s="29" customFormat="1" ht="12" customHeight="1">
      <c r="A21" s="2" t="s">
        <v>83</v>
      </c>
      <c r="B21" s="20" t="s">
        <v>291</v>
      </c>
      <c r="C21" s="105">
        <v>1213</v>
      </c>
      <c r="D21" s="105">
        <v>985</v>
      </c>
      <c r="E21" s="105">
        <v>632</v>
      </c>
      <c r="F21" s="105">
        <v>446</v>
      </c>
      <c r="G21" s="105">
        <v>186</v>
      </c>
      <c r="H21" s="105">
        <v>353</v>
      </c>
      <c r="I21" s="105">
        <v>228</v>
      </c>
      <c r="J21" s="105">
        <v>163</v>
      </c>
      <c r="K21" s="105">
        <v>65</v>
      </c>
      <c r="L21" s="184"/>
      <c r="M21" s="57"/>
      <c r="N21" s="57"/>
      <c r="O21" s="57"/>
      <c r="P21" s="57"/>
    </row>
    <row r="22" spans="1:16" s="29" customFormat="1" ht="12" customHeight="1">
      <c r="A22" s="30"/>
      <c r="B22" s="20" t="s">
        <v>51</v>
      </c>
      <c r="C22" s="105">
        <v>371</v>
      </c>
      <c r="D22" s="105">
        <v>276</v>
      </c>
      <c r="E22" s="105">
        <v>174</v>
      </c>
      <c r="F22" s="105">
        <v>103</v>
      </c>
      <c r="G22" s="105">
        <v>71</v>
      </c>
      <c r="H22" s="105">
        <v>102</v>
      </c>
      <c r="I22" s="105">
        <v>95</v>
      </c>
      <c r="J22" s="105">
        <v>57</v>
      </c>
      <c r="K22" s="105">
        <v>38</v>
      </c>
      <c r="L22" s="184"/>
      <c r="M22" s="57"/>
      <c r="N22" s="57"/>
      <c r="O22" s="57"/>
      <c r="P22" s="57"/>
    </row>
    <row r="23" spans="1:16" s="29" customFormat="1" ht="12" customHeight="1">
      <c r="A23" s="2" t="s">
        <v>84</v>
      </c>
      <c r="B23" s="20" t="s">
        <v>291</v>
      </c>
      <c r="C23" s="105">
        <v>297</v>
      </c>
      <c r="D23" s="105">
        <v>289</v>
      </c>
      <c r="E23" s="105">
        <v>131</v>
      </c>
      <c r="F23" s="105">
        <v>57</v>
      </c>
      <c r="G23" s="105">
        <v>74</v>
      </c>
      <c r="H23" s="105">
        <v>158</v>
      </c>
      <c r="I23" s="105">
        <v>8</v>
      </c>
      <c r="J23" s="105">
        <v>4</v>
      </c>
      <c r="K23" s="105">
        <v>4</v>
      </c>
      <c r="L23" s="184"/>
      <c r="M23" s="57"/>
      <c r="N23" s="57"/>
      <c r="O23" s="57"/>
      <c r="P23" s="57"/>
    </row>
    <row r="24" spans="1:16" s="29" customFormat="1" ht="12" customHeight="1">
      <c r="A24" s="30"/>
      <c r="B24" s="20" t="s">
        <v>51</v>
      </c>
      <c r="C24" s="105">
        <v>133</v>
      </c>
      <c r="D24" s="105">
        <v>127</v>
      </c>
      <c r="E24" s="105">
        <v>63</v>
      </c>
      <c r="F24" s="105">
        <v>29</v>
      </c>
      <c r="G24" s="105">
        <v>34</v>
      </c>
      <c r="H24" s="105">
        <v>64</v>
      </c>
      <c r="I24" s="105">
        <v>6</v>
      </c>
      <c r="J24" s="105">
        <v>4</v>
      </c>
      <c r="K24" s="105">
        <v>2</v>
      </c>
      <c r="L24" s="184"/>
      <c r="M24" s="57"/>
      <c r="N24" s="57"/>
      <c r="O24" s="57"/>
      <c r="P24" s="57"/>
    </row>
    <row r="25" spans="1:16" s="29" customFormat="1" ht="12" customHeight="1">
      <c r="A25" s="2" t="s">
        <v>90</v>
      </c>
      <c r="B25" s="20" t="s">
        <v>291</v>
      </c>
      <c r="C25" s="105">
        <v>2480</v>
      </c>
      <c r="D25" s="105">
        <v>690</v>
      </c>
      <c r="E25" s="105">
        <v>260</v>
      </c>
      <c r="F25" s="105">
        <v>131</v>
      </c>
      <c r="G25" s="105">
        <v>129</v>
      </c>
      <c r="H25" s="105">
        <v>430</v>
      </c>
      <c r="I25" s="105">
        <v>1790</v>
      </c>
      <c r="J25" s="105">
        <v>1147</v>
      </c>
      <c r="K25" s="105">
        <v>643</v>
      </c>
      <c r="L25" s="184"/>
      <c r="M25" s="57"/>
      <c r="N25" s="57"/>
      <c r="O25" s="57"/>
      <c r="P25" s="57"/>
    </row>
    <row r="26" spans="1:16" s="29" customFormat="1" ht="12" customHeight="1">
      <c r="A26" s="30"/>
      <c r="B26" s="20" t="s">
        <v>51</v>
      </c>
      <c r="C26" s="105">
        <v>1596</v>
      </c>
      <c r="D26" s="105">
        <v>464</v>
      </c>
      <c r="E26" s="105">
        <v>174</v>
      </c>
      <c r="F26" s="105">
        <v>78</v>
      </c>
      <c r="G26" s="105">
        <v>96</v>
      </c>
      <c r="H26" s="105">
        <v>290</v>
      </c>
      <c r="I26" s="105">
        <v>1132</v>
      </c>
      <c r="J26" s="105">
        <v>648</v>
      </c>
      <c r="K26" s="105">
        <v>484</v>
      </c>
      <c r="L26" s="184"/>
      <c r="M26" s="57"/>
      <c r="N26" s="57"/>
      <c r="O26" s="57"/>
      <c r="P26" s="57"/>
    </row>
    <row r="27" spans="1:16" s="29" customFormat="1" ht="12" customHeight="1">
      <c r="A27" s="103" t="s">
        <v>61</v>
      </c>
      <c r="B27" s="20" t="s">
        <v>291</v>
      </c>
      <c r="C27" s="105">
        <v>9121</v>
      </c>
      <c r="D27" s="105">
        <v>6485</v>
      </c>
      <c r="E27" s="105">
        <v>3510</v>
      </c>
      <c r="F27" s="105">
        <v>1865</v>
      </c>
      <c r="G27" s="105">
        <v>1645</v>
      </c>
      <c r="H27" s="105">
        <v>2975</v>
      </c>
      <c r="I27" s="105">
        <v>2636</v>
      </c>
      <c r="J27" s="105">
        <v>1684</v>
      </c>
      <c r="K27" s="105">
        <v>952</v>
      </c>
      <c r="L27" s="184"/>
      <c r="M27" s="57"/>
      <c r="N27" s="57"/>
      <c r="O27" s="57"/>
      <c r="P27" s="57"/>
    </row>
    <row r="28" spans="1:16" s="29" customFormat="1" ht="12" customHeight="1">
      <c r="A28" s="33"/>
      <c r="B28" s="20" t="s">
        <v>51</v>
      </c>
      <c r="C28" s="105">
        <v>4823</v>
      </c>
      <c r="D28" s="105">
        <v>3142</v>
      </c>
      <c r="E28" s="105">
        <v>1637</v>
      </c>
      <c r="F28" s="105">
        <v>735</v>
      </c>
      <c r="G28" s="105">
        <v>902</v>
      </c>
      <c r="H28" s="105">
        <v>1505</v>
      </c>
      <c r="I28" s="105">
        <v>1681</v>
      </c>
      <c r="J28" s="105">
        <v>964</v>
      </c>
      <c r="K28" s="105">
        <v>717</v>
      </c>
      <c r="L28" s="184"/>
      <c r="M28" s="57"/>
      <c r="N28" s="57"/>
      <c r="O28" s="57"/>
      <c r="P28" s="57"/>
    </row>
    <row r="29" spans="1:16" s="29" customFormat="1" ht="12" customHeight="1">
      <c r="A29" s="33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184"/>
      <c r="M29" s="57"/>
      <c r="N29" s="57"/>
      <c r="O29" s="57"/>
      <c r="P29" s="57"/>
    </row>
    <row r="30" spans="1:16" ht="12" customHeight="1">
      <c r="A30" s="2"/>
      <c r="B30" s="2"/>
      <c r="C30" s="211" t="s">
        <v>73</v>
      </c>
      <c r="D30" s="211"/>
      <c r="E30" s="211"/>
      <c r="F30" s="211"/>
      <c r="G30" s="211"/>
      <c r="H30" s="211"/>
      <c r="I30" s="211"/>
      <c r="J30" s="211"/>
      <c r="K30" s="211"/>
      <c r="L30" s="184"/>
      <c r="M30" s="57"/>
      <c r="N30" s="57"/>
      <c r="O30" s="57"/>
      <c r="P30" s="57"/>
    </row>
    <row r="31" spans="1:16" ht="12" customHeight="1">
      <c r="A31" s="16" t="s">
        <v>280</v>
      </c>
      <c r="B31" s="20" t="s">
        <v>291</v>
      </c>
      <c r="C31" s="151">
        <v>105</v>
      </c>
      <c r="D31" s="105">
        <v>96</v>
      </c>
      <c r="E31" s="105">
        <v>49</v>
      </c>
      <c r="F31" s="105">
        <v>29</v>
      </c>
      <c r="G31" s="105">
        <v>20</v>
      </c>
      <c r="H31" s="105">
        <v>47</v>
      </c>
      <c r="I31" s="105">
        <v>9</v>
      </c>
      <c r="J31" s="105">
        <v>3</v>
      </c>
      <c r="K31" s="105">
        <v>6</v>
      </c>
      <c r="L31" s="184"/>
      <c r="M31" s="57"/>
      <c r="N31" s="57"/>
      <c r="O31" s="57"/>
      <c r="P31" s="57"/>
    </row>
    <row r="32" spans="1:16" ht="12" customHeight="1">
      <c r="A32" s="30"/>
      <c r="B32" s="20" t="s">
        <v>51</v>
      </c>
      <c r="C32" s="105">
        <v>58</v>
      </c>
      <c r="D32" s="105">
        <v>52</v>
      </c>
      <c r="E32" s="105">
        <v>24</v>
      </c>
      <c r="F32" s="105">
        <v>12</v>
      </c>
      <c r="G32" s="105">
        <v>12</v>
      </c>
      <c r="H32" s="105">
        <v>28</v>
      </c>
      <c r="I32" s="105">
        <v>6</v>
      </c>
      <c r="J32" s="105">
        <v>1</v>
      </c>
      <c r="K32" s="105">
        <v>5</v>
      </c>
      <c r="L32" s="184"/>
      <c r="M32" s="57"/>
      <c r="N32" s="57"/>
      <c r="O32" s="57"/>
      <c r="P32" s="57"/>
    </row>
    <row r="33" spans="1:16" ht="12" customHeight="1">
      <c r="A33" s="2" t="s">
        <v>79</v>
      </c>
      <c r="B33" s="20" t="s">
        <v>291</v>
      </c>
      <c r="C33" s="105">
        <v>16</v>
      </c>
      <c r="D33" s="105">
        <v>16</v>
      </c>
      <c r="E33" s="105">
        <v>12</v>
      </c>
      <c r="F33" s="105">
        <v>7</v>
      </c>
      <c r="G33" s="105">
        <v>5</v>
      </c>
      <c r="H33" s="105">
        <v>4</v>
      </c>
      <c r="I33" s="105">
        <v>0</v>
      </c>
      <c r="J33" s="105">
        <v>0</v>
      </c>
      <c r="K33" s="105">
        <v>0</v>
      </c>
      <c r="L33" s="184"/>
      <c r="M33" s="57"/>
      <c r="N33" s="57"/>
      <c r="O33" s="57"/>
      <c r="P33" s="57"/>
    </row>
    <row r="34" spans="1:16" ht="12" customHeight="1">
      <c r="A34" s="30"/>
      <c r="B34" s="20" t="s">
        <v>51</v>
      </c>
      <c r="C34" s="105">
        <v>6</v>
      </c>
      <c r="D34" s="105">
        <v>6</v>
      </c>
      <c r="E34" s="105">
        <v>5</v>
      </c>
      <c r="F34" s="105">
        <v>3</v>
      </c>
      <c r="G34" s="105">
        <v>2</v>
      </c>
      <c r="H34" s="105">
        <v>1</v>
      </c>
      <c r="I34" s="105">
        <v>0</v>
      </c>
      <c r="J34" s="105">
        <v>0</v>
      </c>
      <c r="K34" s="105">
        <v>0</v>
      </c>
      <c r="L34" s="184"/>
      <c r="M34" s="57"/>
      <c r="N34" s="57"/>
      <c r="O34" s="57"/>
      <c r="P34" s="57"/>
    </row>
    <row r="35" spans="1:16" ht="12" customHeight="1">
      <c r="A35" s="2" t="s">
        <v>80</v>
      </c>
      <c r="B35" s="20" t="s">
        <v>291</v>
      </c>
      <c r="C35" s="105">
        <v>714</v>
      </c>
      <c r="D35" s="105">
        <v>655</v>
      </c>
      <c r="E35" s="105">
        <v>266</v>
      </c>
      <c r="F35" s="105">
        <v>141</v>
      </c>
      <c r="G35" s="105">
        <v>125</v>
      </c>
      <c r="H35" s="105">
        <v>389</v>
      </c>
      <c r="I35" s="105">
        <v>59</v>
      </c>
      <c r="J35" s="105">
        <v>23</v>
      </c>
      <c r="K35" s="105">
        <v>36</v>
      </c>
      <c r="L35" s="184"/>
      <c r="M35" s="57"/>
      <c r="N35" s="57"/>
      <c r="O35" s="57"/>
      <c r="P35" s="57"/>
    </row>
    <row r="36" spans="1:16" ht="12" customHeight="1">
      <c r="A36" s="30" t="s">
        <v>241</v>
      </c>
      <c r="B36" s="20" t="s">
        <v>51</v>
      </c>
      <c r="C36" s="105">
        <v>364</v>
      </c>
      <c r="D36" s="105">
        <v>325</v>
      </c>
      <c r="E36" s="105">
        <v>119</v>
      </c>
      <c r="F36" s="105">
        <v>47</v>
      </c>
      <c r="G36" s="105">
        <v>72</v>
      </c>
      <c r="H36" s="105">
        <v>206</v>
      </c>
      <c r="I36" s="105">
        <v>39</v>
      </c>
      <c r="J36" s="105">
        <v>12</v>
      </c>
      <c r="K36" s="105">
        <v>27</v>
      </c>
      <c r="L36" s="184"/>
      <c r="M36" s="57"/>
      <c r="N36" s="57"/>
      <c r="O36" s="57"/>
      <c r="P36" s="57"/>
    </row>
    <row r="37" spans="1:16" ht="12" customHeight="1">
      <c r="A37" s="2" t="s">
        <v>81</v>
      </c>
      <c r="B37" s="20" t="s">
        <v>291</v>
      </c>
      <c r="C37" s="105">
        <v>39</v>
      </c>
      <c r="D37" s="105">
        <v>35</v>
      </c>
      <c r="E37" s="105">
        <v>18</v>
      </c>
      <c r="F37" s="105">
        <v>9</v>
      </c>
      <c r="G37" s="105">
        <v>9</v>
      </c>
      <c r="H37" s="105">
        <v>17</v>
      </c>
      <c r="I37" s="105">
        <v>4</v>
      </c>
      <c r="J37" s="105">
        <v>3</v>
      </c>
      <c r="K37" s="105">
        <v>1</v>
      </c>
      <c r="L37" s="184"/>
      <c r="M37" s="57"/>
      <c r="N37" s="57"/>
      <c r="O37" s="57"/>
      <c r="P37" s="57"/>
    </row>
    <row r="38" spans="1:16" ht="12" customHeight="1">
      <c r="A38" s="30"/>
      <c r="B38" s="20" t="s">
        <v>51</v>
      </c>
      <c r="C38" s="105">
        <v>11</v>
      </c>
      <c r="D38" s="105">
        <v>11</v>
      </c>
      <c r="E38" s="105">
        <v>3</v>
      </c>
      <c r="F38" s="105">
        <v>1</v>
      </c>
      <c r="G38" s="105">
        <v>2</v>
      </c>
      <c r="H38" s="105">
        <v>8</v>
      </c>
      <c r="I38" s="105">
        <v>0</v>
      </c>
      <c r="J38" s="105">
        <v>0</v>
      </c>
      <c r="K38" s="105">
        <v>0</v>
      </c>
      <c r="L38" s="184"/>
      <c r="M38" s="57"/>
      <c r="N38" s="57"/>
      <c r="O38" s="57"/>
      <c r="P38" s="57"/>
    </row>
    <row r="39" spans="1:16" s="125" customFormat="1" ht="12" customHeight="1">
      <c r="A39" s="2" t="s">
        <v>224</v>
      </c>
      <c r="B39" s="20" t="s">
        <v>291</v>
      </c>
      <c r="C39" s="105">
        <v>67</v>
      </c>
      <c r="D39" s="105">
        <v>67</v>
      </c>
      <c r="E39" s="105">
        <v>30</v>
      </c>
      <c r="F39" s="105">
        <v>16</v>
      </c>
      <c r="G39" s="105">
        <v>14</v>
      </c>
      <c r="H39" s="105">
        <v>37</v>
      </c>
      <c r="I39" s="105">
        <v>0</v>
      </c>
      <c r="J39" s="105">
        <v>0</v>
      </c>
      <c r="K39" s="105">
        <v>0</v>
      </c>
      <c r="L39" s="184"/>
      <c r="M39" s="57"/>
      <c r="N39" s="57"/>
      <c r="O39" s="57"/>
      <c r="P39" s="57"/>
    </row>
    <row r="40" spans="1:16" s="125" customFormat="1" ht="12" customHeight="1">
      <c r="A40" s="30" t="s">
        <v>242</v>
      </c>
      <c r="B40" s="20" t="s">
        <v>51</v>
      </c>
      <c r="C40" s="105">
        <v>37</v>
      </c>
      <c r="D40" s="105">
        <v>37</v>
      </c>
      <c r="E40" s="105">
        <v>15</v>
      </c>
      <c r="F40" s="105">
        <v>10</v>
      </c>
      <c r="G40" s="105">
        <v>5</v>
      </c>
      <c r="H40" s="105">
        <v>22</v>
      </c>
      <c r="I40" s="105">
        <v>0</v>
      </c>
      <c r="J40" s="105">
        <v>0</v>
      </c>
      <c r="K40" s="105">
        <v>0</v>
      </c>
      <c r="L40" s="184"/>
      <c r="M40" s="57"/>
      <c r="N40" s="57"/>
      <c r="O40" s="57"/>
      <c r="P40" s="57"/>
    </row>
    <row r="41" spans="1:16" ht="12" customHeight="1">
      <c r="A41" s="2" t="s">
        <v>82</v>
      </c>
      <c r="B41" s="20" t="s">
        <v>291</v>
      </c>
      <c r="C41" s="105">
        <v>388</v>
      </c>
      <c r="D41" s="105">
        <v>352</v>
      </c>
      <c r="E41" s="105">
        <v>220</v>
      </c>
      <c r="F41" s="105">
        <v>56</v>
      </c>
      <c r="G41" s="105">
        <v>164</v>
      </c>
      <c r="H41" s="105">
        <v>132</v>
      </c>
      <c r="I41" s="105">
        <v>36</v>
      </c>
      <c r="J41" s="105">
        <v>10</v>
      </c>
      <c r="K41" s="105">
        <v>26</v>
      </c>
      <c r="L41" s="184"/>
      <c r="M41" s="57"/>
      <c r="N41" s="57"/>
      <c r="O41" s="57"/>
      <c r="P41" s="57"/>
    </row>
    <row r="42" spans="1:16" ht="12" customHeight="1">
      <c r="A42" s="179" t="s">
        <v>281</v>
      </c>
      <c r="B42" s="20" t="s">
        <v>51</v>
      </c>
      <c r="C42" s="105">
        <v>226</v>
      </c>
      <c r="D42" s="105">
        <v>205</v>
      </c>
      <c r="E42" s="105">
        <v>131</v>
      </c>
      <c r="F42" s="105">
        <v>16</v>
      </c>
      <c r="G42" s="105">
        <v>115</v>
      </c>
      <c r="H42" s="105">
        <v>74</v>
      </c>
      <c r="I42" s="105">
        <v>21</v>
      </c>
      <c r="J42" s="105">
        <v>4</v>
      </c>
      <c r="K42" s="105">
        <v>17</v>
      </c>
      <c r="L42" s="184"/>
      <c r="M42" s="57"/>
      <c r="N42" s="57"/>
      <c r="O42" s="57"/>
      <c r="P42" s="57"/>
    </row>
    <row r="43" spans="1:16" ht="12" customHeight="1">
      <c r="A43" s="2" t="s">
        <v>83</v>
      </c>
      <c r="B43" s="20" t="s">
        <v>291</v>
      </c>
      <c r="C43" s="105">
        <v>671</v>
      </c>
      <c r="D43" s="105">
        <v>604</v>
      </c>
      <c r="E43" s="105">
        <v>357</v>
      </c>
      <c r="F43" s="105">
        <v>174</v>
      </c>
      <c r="G43" s="105">
        <v>183</v>
      </c>
      <c r="H43" s="105">
        <v>247</v>
      </c>
      <c r="I43" s="105">
        <v>67</v>
      </c>
      <c r="J43" s="105">
        <v>42</v>
      </c>
      <c r="K43" s="105">
        <v>25</v>
      </c>
      <c r="L43" s="184"/>
      <c r="M43" s="57"/>
      <c r="N43" s="57"/>
      <c r="O43" s="57"/>
      <c r="P43" s="57"/>
    </row>
    <row r="44" spans="1:16" ht="12" customHeight="1">
      <c r="A44" s="30"/>
      <c r="B44" s="20" t="s">
        <v>51</v>
      </c>
      <c r="C44" s="105">
        <v>176</v>
      </c>
      <c r="D44" s="105">
        <v>158</v>
      </c>
      <c r="E44" s="105">
        <v>81</v>
      </c>
      <c r="F44" s="105">
        <v>36</v>
      </c>
      <c r="G44" s="105">
        <v>45</v>
      </c>
      <c r="H44" s="105">
        <v>77</v>
      </c>
      <c r="I44" s="105">
        <v>18</v>
      </c>
      <c r="J44" s="105">
        <v>10</v>
      </c>
      <c r="K44" s="105">
        <v>8</v>
      </c>
      <c r="L44" s="184"/>
      <c r="M44" s="57"/>
      <c r="N44" s="57"/>
      <c r="O44" s="57"/>
      <c r="P44" s="57"/>
    </row>
    <row r="45" spans="1:16" ht="12" customHeight="1">
      <c r="A45" s="2" t="s">
        <v>84</v>
      </c>
      <c r="B45" s="20" t="s">
        <v>291</v>
      </c>
      <c r="C45" s="105">
        <v>146</v>
      </c>
      <c r="D45" s="105">
        <v>132</v>
      </c>
      <c r="E45" s="105">
        <v>49</v>
      </c>
      <c r="F45" s="105">
        <v>27</v>
      </c>
      <c r="G45" s="105">
        <v>22</v>
      </c>
      <c r="H45" s="105">
        <v>83</v>
      </c>
      <c r="I45" s="105">
        <v>14</v>
      </c>
      <c r="J45" s="105">
        <v>8</v>
      </c>
      <c r="K45" s="105">
        <v>6</v>
      </c>
      <c r="L45" s="184"/>
      <c r="M45" s="57"/>
      <c r="N45" s="57"/>
      <c r="O45" s="57"/>
      <c r="P45" s="57"/>
    </row>
    <row r="46" spans="1:16" ht="12" customHeight="1">
      <c r="A46" s="30"/>
      <c r="B46" s="20" t="s">
        <v>51</v>
      </c>
      <c r="C46" s="105">
        <v>65</v>
      </c>
      <c r="D46" s="105">
        <v>56</v>
      </c>
      <c r="E46" s="105">
        <v>23</v>
      </c>
      <c r="F46" s="105">
        <v>12</v>
      </c>
      <c r="G46" s="105">
        <v>11</v>
      </c>
      <c r="H46" s="105">
        <v>33</v>
      </c>
      <c r="I46" s="105">
        <v>9</v>
      </c>
      <c r="J46" s="105">
        <v>5</v>
      </c>
      <c r="K46" s="105">
        <v>4</v>
      </c>
      <c r="L46" s="184"/>
      <c r="M46" s="57"/>
      <c r="N46" s="57"/>
      <c r="O46" s="57"/>
      <c r="P46" s="57"/>
    </row>
    <row r="47" spans="1:16" ht="12" customHeight="1">
      <c r="A47" s="2" t="s">
        <v>90</v>
      </c>
      <c r="B47" s="20" t="s">
        <v>291</v>
      </c>
      <c r="C47" s="105">
        <v>939</v>
      </c>
      <c r="D47" s="105">
        <v>258</v>
      </c>
      <c r="E47" s="105">
        <v>159</v>
      </c>
      <c r="F47" s="105">
        <v>47</v>
      </c>
      <c r="G47" s="105">
        <v>112</v>
      </c>
      <c r="H47" s="105">
        <v>99</v>
      </c>
      <c r="I47" s="105">
        <v>681</v>
      </c>
      <c r="J47" s="105">
        <v>364</v>
      </c>
      <c r="K47" s="105">
        <v>317</v>
      </c>
      <c r="L47" s="184"/>
      <c r="M47" s="57"/>
      <c r="N47" s="57"/>
      <c r="O47" s="57"/>
      <c r="P47" s="57"/>
    </row>
    <row r="48" spans="1:16" ht="12" customHeight="1">
      <c r="A48" s="30"/>
      <c r="B48" s="20" t="s">
        <v>51</v>
      </c>
      <c r="C48" s="105">
        <v>594</v>
      </c>
      <c r="D48" s="105">
        <v>141</v>
      </c>
      <c r="E48" s="105">
        <v>86</v>
      </c>
      <c r="F48" s="105">
        <v>20</v>
      </c>
      <c r="G48" s="105">
        <v>66</v>
      </c>
      <c r="H48" s="105">
        <v>55</v>
      </c>
      <c r="I48" s="105">
        <v>453</v>
      </c>
      <c r="J48" s="105">
        <v>219</v>
      </c>
      <c r="K48" s="105">
        <v>234</v>
      </c>
      <c r="L48" s="184"/>
      <c r="M48" s="57"/>
      <c r="N48" s="57"/>
      <c r="O48" s="57"/>
      <c r="P48" s="57"/>
    </row>
    <row r="49" spans="1:16" ht="12" customHeight="1">
      <c r="A49" s="103" t="s">
        <v>61</v>
      </c>
      <c r="B49" s="20" t="s">
        <v>291</v>
      </c>
      <c r="C49" s="105">
        <v>3085</v>
      </c>
      <c r="D49" s="105">
        <v>2215</v>
      </c>
      <c r="E49" s="105">
        <v>1160</v>
      </c>
      <c r="F49" s="105">
        <v>506</v>
      </c>
      <c r="G49" s="105">
        <v>654</v>
      </c>
      <c r="H49" s="105">
        <v>1055</v>
      </c>
      <c r="I49" s="105">
        <v>870</v>
      </c>
      <c r="J49" s="105">
        <v>453</v>
      </c>
      <c r="K49" s="105">
        <v>417</v>
      </c>
      <c r="L49" s="184"/>
      <c r="M49" s="57"/>
      <c r="N49" s="57"/>
      <c r="O49" s="57"/>
      <c r="P49" s="57"/>
    </row>
    <row r="50" spans="1:16" ht="12" customHeight="1">
      <c r="A50" s="30"/>
      <c r="B50" s="20" t="s">
        <v>51</v>
      </c>
      <c r="C50" s="105">
        <v>1537</v>
      </c>
      <c r="D50" s="105">
        <v>991</v>
      </c>
      <c r="E50" s="105">
        <v>487</v>
      </c>
      <c r="F50" s="105">
        <v>157</v>
      </c>
      <c r="G50" s="105">
        <v>330</v>
      </c>
      <c r="H50" s="105">
        <v>504</v>
      </c>
      <c r="I50" s="105">
        <v>546</v>
      </c>
      <c r="J50" s="105">
        <v>251</v>
      </c>
      <c r="K50" s="105">
        <v>295</v>
      </c>
      <c r="L50" s="184"/>
      <c r="M50" s="57"/>
      <c r="N50" s="57"/>
      <c r="O50" s="57"/>
      <c r="P50" s="57"/>
    </row>
    <row r="51" spans="1:16" ht="12" customHeight="1">
      <c r="A51" s="30"/>
      <c r="B51" s="20"/>
      <c r="C51" s="62"/>
      <c r="D51" s="62"/>
      <c r="E51" s="62"/>
      <c r="F51" s="62"/>
      <c r="G51" s="62"/>
      <c r="H51" s="62"/>
      <c r="I51" s="62"/>
      <c r="J51" s="62"/>
      <c r="K51" s="62"/>
      <c r="L51" s="184"/>
      <c r="M51" s="57"/>
      <c r="N51" s="57"/>
      <c r="O51" s="57"/>
      <c r="P51" s="57"/>
    </row>
    <row r="52" spans="1:16" ht="12" customHeight="1">
      <c r="A52" s="2"/>
      <c r="B52" s="2"/>
      <c r="C52" s="210" t="s">
        <v>115</v>
      </c>
      <c r="D52" s="210"/>
      <c r="E52" s="210"/>
      <c r="F52" s="210"/>
      <c r="G52" s="210"/>
      <c r="H52" s="210"/>
      <c r="I52" s="210"/>
      <c r="J52" s="210"/>
      <c r="K52" s="210"/>
      <c r="L52" s="184"/>
      <c r="M52" s="57"/>
      <c r="N52" s="57"/>
      <c r="O52" s="57"/>
      <c r="P52" s="57"/>
    </row>
    <row r="53" spans="1:16" ht="12" customHeight="1">
      <c r="A53" s="2" t="s">
        <v>80</v>
      </c>
      <c r="B53" s="20" t="s">
        <v>291</v>
      </c>
      <c r="C53" s="105">
        <v>474</v>
      </c>
      <c r="D53" s="105">
        <v>206</v>
      </c>
      <c r="E53" s="105">
        <v>104</v>
      </c>
      <c r="F53" s="105">
        <v>100</v>
      </c>
      <c r="G53" s="105">
        <v>4</v>
      </c>
      <c r="H53" s="105">
        <v>102</v>
      </c>
      <c r="I53" s="105">
        <v>268</v>
      </c>
      <c r="J53" s="105">
        <v>243</v>
      </c>
      <c r="K53" s="105">
        <v>25</v>
      </c>
      <c r="L53" s="184"/>
      <c r="M53" s="57"/>
      <c r="N53" s="57"/>
      <c r="O53" s="57"/>
      <c r="P53" s="57"/>
    </row>
    <row r="54" spans="1:16" ht="12" customHeight="1">
      <c r="A54" s="30" t="s">
        <v>241</v>
      </c>
      <c r="B54" s="20" t="s">
        <v>51</v>
      </c>
      <c r="C54" s="105">
        <v>149</v>
      </c>
      <c r="D54" s="105">
        <v>64</v>
      </c>
      <c r="E54" s="105">
        <v>41</v>
      </c>
      <c r="F54" s="105">
        <v>37</v>
      </c>
      <c r="G54" s="105">
        <v>4</v>
      </c>
      <c r="H54" s="105">
        <v>23</v>
      </c>
      <c r="I54" s="105">
        <v>85</v>
      </c>
      <c r="J54" s="105">
        <v>69</v>
      </c>
      <c r="K54" s="105">
        <v>16</v>
      </c>
      <c r="L54" s="184"/>
      <c r="M54" s="57"/>
      <c r="N54" s="57"/>
      <c r="O54" s="57"/>
      <c r="P54" s="57"/>
    </row>
    <row r="55" spans="1:16" s="125" customFormat="1" ht="12" customHeight="1">
      <c r="A55" s="2" t="s">
        <v>83</v>
      </c>
      <c r="B55" s="20" t="s">
        <v>291</v>
      </c>
      <c r="C55" s="105">
        <v>1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1</v>
      </c>
      <c r="J55" s="105">
        <v>1</v>
      </c>
      <c r="K55" s="105">
        <v>0</v>
      </c>
      <c r="L55" s="184"/>
      <c r="M55" s="57"/>
      <c r="N55" s="57"/>
      <c r="O55" s="57"/>
      <c r="P55" s="57"/>
    </row>
    <row r="56" spans="1:16" s="125" customFormat="1" ht="12" customHeight="1">
      <c r="A56" s="30"/>
      <c r="B56" s="20" t="s">
        <v>51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84"/>
      <c r="M56" s="57"/>
      <c r="N56" s="57"/>
      <c r="O56" s="57"/>
      <c r="P56" s="57"/>
    </row>
    <row r="57" spans="1:16" ht="12" customHeight="1">
      <c r="A57" s="2" t="s">
        <v>90</v>
      </c>
      <c r="B57" s="20" t="s">
        <v>291</v>
      </c>
      <c r="C57" s="105">
        <v>145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145</v>
      </c>
      <c r="J57" s="105">
        <v>98</v>
      </c>
      <c r="K57" s="105">
        <v>47</v>
      </c>
      <c r="L57" s="184"/>
      <c r="M57" s="57"/>
      <c r="N57" s="57"/>
      <c r="O57" s="57"/>
      <c r="P57" s="57"/>
    </row>
    <row r="58" spans="1:16" ht="12" customHeight="1">
      <c r="A58" s="23"/>
      <c r="B58" s="20" t="s">
        <v>51</v>
      </c>
      <c r="C58" s="105">
        <v>84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84</v>
      </c>
      <c r="J58" s="105">
        <v>49</v>
      </c>
      <c r="K58" s="105">
        <v>35</v>
      </c>
      <c r="L58" s="184"/>
      <c r="M58" s="57"/>
      <c r="N58" s="57"/>
      <c r="O58" s="57"/>
      <c r="P58" s="57"/>
    </row>
    <row r="59" spans="1:16" ht="12" customHeight="1">
      <c r="A59" s="103" t="s">
        <v>61</v>
      </c>
      <c r="B59" s="20" t="s">
        <v>291</v>
      </c>
      <c r="C59" s="105">
        <v>620</v>
      </c>
      <c r="D59" s="105">
        <v>206</v>
      </c>
      <c r="E59" s="105">
        <v>104</v>
      </c>
      <c r="F59" s="105">
        <v>100</v>
      </c>
      <c r="G59" s="105">
        <v>4</v>
      </c>
      <c r="H59" s="105">
        <v>102</v>
      </c>
      <c r="I59" s="105">
        <v>414</v>
      </c>
      <c r="J59" s="105">
        <v>342</v>
      </c>
      <c r="K59" s="105">
        <v>72</v>
      </c>
      <c r="L59" s="184"/>
      <c r="M59" s="57"/>
      <c r="N59" s="57"/>
      <c r="O59" s="57"/>
      <c r="P59" s="57"/>
    </row>
    <row r="60" spans="1:16" ht="12" customHeight="1">
      <c r="A60" s="30"/>
      <c r="B60" s="20" t="s">
        <v>51</v>
      </c>
      <c r="C60" s="105">
        <v>233</v>
      </c>
      <c r="D60" s="105">
        <v>64</v>
      </c>
      <c r="E60" s="105">
        <v>41</v>
      </c>
      <c r="F60" s="105">
        <v>37</v>
      </c>
      <c r="G60" s="105">
        <v>4</v>
      </c>
      <c r="H60" s="105">
        <v>23</v>
      </c>
      <c r="I60" s="105">
        <v>169</v>
      </c>
      <c r="J60" s="105">
        <v>118</v>
      </c>
      <c r="K60" s="105">
        <v>51</v>
      </c>
      <c r="L60" s="184"/>
      <c r="M60" s="57"/>
      <c r="N60" s="57"/>
      <c r="O60" s="57"/>
      <c r="P60" s="57"/>
    </row>
    <row r="61" spans="1:16" ht="12" customHeight="1">
      <c r="A61" s="30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84"/>
      <c r="M61" s="57"/>
      <c r="N61" s="57"/>
      <c r="O61" s="57"/>
      <c r="P61" s="57"/>
    </row>
    <row r="62" spans="1:16" ht="12" customHeight="1">
      <c r="A62" s="2"/>
      <c r="B62" s="2"/>
      <c r="C62" s="210" t="s">
        <v>78</v>
      </c>
      <c r="D62" s="210"/>
      <c r="E62" s="210"/>
      <c r="F62" s="210"/>
      <c r="G62" s="210"/>
      <c r="H62" s="210"/>
      <c r="I62" s="210"/>
      <c r="J62" s="210"/>
      <c r="K62" s="210"/>
      <c r="L62" s="184"/>
      <c r="M62" s="57"/>
      <c r="N62" s="57"/>
      <c r="O62" s="57"/>
      <c r="P62" s="57"/>
    </row>
    <row r="63" spans="1:16" ht="12" customHeight="1">
      <c r="A63" s="16" t="s">
        <v>280</v>
      </c>
      <c r="B63" s="20" t="s">
        <v>291</v>
      </c>
      <c r="C63" s="105">
        <f>C9+C31</f>
        <v>1192</v>
      </c>
      <c r="D63" s="105">
        <f t="shared" ref="D63:K63" si="0">D9+D31</f>
        <v>1109</v>
      </c>
      <c r="E63" s="105">
        <f t="shared" si="0"/>
        <v>508</v>
      </c>
      <c r="F63" s="105">
        <f t="shared" si="0"/>
        <v>249</v>
      </c>
      <c r="G63" s="105">
        <f t="shared" si="0"/>
        <v>259</v>
      </c>
      <c r="H63" s="105">
        <f t="shared" si="0"/>
        <v>601</v>
      </c>
      <c r="I63" s="105">
        <f t="shared" si="0"/>
        <v>83</v>
      </c>
      <c r="J63" s="105">
        <f t="shared" si="0"/>
        <v>45</v>
      </c>
      <c r="K63" s="105">
        <f t="shared" si="0"/>
        <v>38</v>
      </c>
      <c r="L63" s="184"/>
      <c r="M63" s="57"/>
      <c r="N63" s="57"/>
      <c r="O63" s="57"/>
      <c r="P63" s="57"/>
    </row>
    <row r="64" spans="1:16" ht="12" customHeight="1">
      <c r="A64" s="16"/>
      <c r="B64" s="20" t="s">
        <v>51</v>
      </c>
      <c r="C64" s="105">
        <f>C10+C32</f>
        <v>715</v>
      </c>
      <c r="D64" s="105">
        <f t="shared" ref="D64:K64" si="1">D10+D32</f>
        <v>651</v>
      </c>
      <c r="E64" s="105">
        <f t="shared" si="1"/>
        <v>307</v>
      </c>
      <c r="F64" s="105">
        <f t="shared" si="1"/>
        <v>129</v>
      </c>
      <c r="G64" s="105">
        <f t="shared" si="1"/>
        <v>178</v>
      </c>
      <c r="H64" s="105">
        <f t="shared" si="1"/>
        <v>344</v>
      </c>
      <c r="I64" s="105">
        <f t="shared" si="1"/>
        <v>64</v>
      </c>
      <c r="J64" s="105">
        <f t="shared" si="1"/>
        <v>34</v>
      </c>
      <c r="K64" s="105">
        <f t="shared" si="1"/>
        <v>30</v>
      </c>
      <c r="L64" s="184"/>
      <c r="M64" s="57"/>
      <c r="N64" s="57"/>
      <c r="O64" s="57"/>
      <c r="P64" s="57"/>
    </row>
    <row r="65" spans="1:16" ht="12" customHeight="1">
      <c r="A65" s="2" t="s">
        <v>79</v>
      </c>
      <c r="B65" s="20" t="s">
        <v>291</v>
      </c>
      <c r="C65" s="105">
        <f>C11+C33</f>
        <v>150</v>
      </c>
      <c r="D65" s="105">
        <f t="shared" ref="D65:K65" si="2">D11+D33</f>
        <v>136</v>
      </c>
      <c r="E65" s="105">
        <f t="shared" si="2"/>
        <v>83</v>
      </c>
      <c r="F65" s="105">
        <f t="shared" si="2"/>
        <v>31</v>
      </c>
      <c r="G65" s="105">
        <f t="shared" si="2"/>
        <v>52</v>
      </c>
      <c r="H65" s="105">
        <f t="shared" si="2"/>
        <v>53</v>
      </c>
      <c r="I65" s="105">
        <f t="shared" si="2"/>
        <v>14</v>
      </c>
      <c r="J65" s="105">
        <f t="shared" si="2"/>
        <v>5</v>
      </c>
      <c r="K65" s="105">
        <f t="shared" si="2"/>
        <v>9</v>
      </c>
      <c r="L65" s="184"/>
      <c r="M65" s="57"/>
      <c r="N65" s="57"/>
      <c r="O65" s="57"/>
      <c r="P65" s="57"/>
    </row>
    <row r="66" spans="1:16" ht="12" customHeight="1">
      <c r="A66" s="30"/>
      <c r="B66" s="20" t="s">
        <v>51</v>
      </c>
      <c r="C66" s="105">
        <f>C12+C34</f>
        <v>90</v>
      </c>
      <c r="D66" s="105">
        <f t="shared" ref="D66:K66" si="3">D12+D34</f>
        <v>78</v>
      </c>
      <c r="E66" s="105">
        <f t="shared" si="3"/>
        <v>45</v>
      </c>
      <c r="F66" s="105">
        <f t="shared" si="3"/>
        <v>13</v>
      </c>
      <c r="G66" s="105">
        <f t="shared" si="3"/>
        <v>32</v>
      </c>
      <c r="H66" s="105">
        <f t="shared" si="3"/>
        <v>33</v>
      </c>
      <c r="I66" s="105">
        <f t="shared" si="3"/>
        <v>12</v>
      </c>
      <c r="J66" s="105">
        <f t="shared" si="3"/>
        <v>5</v>
      </c>
      <c r="K66" s="105">
        <f t="shared" si="3"/>
        <v>7</v>
      </c>
      <c r="L66" s="184"/>
      <c r="M66" s="57"/>
      <c r="N66" s="57"/>
      <c r="O66" s="57"/>
      <c r="P66" s="57"/>
    </row>
    <row r="67" spans="1:16" ht="12" customHeight="1">
      <c r="A67" s="2" t="s">
        <v>80</v>
      </c>
      <c r="B67" s="20" t="s">
        <v>291</v>
      </c>
      <c r="C67" s="105">
        <f>C13+C35+C53</f>
        <v>3082</v>
      </c>
      <c r="D67" s="105">
        <f t="shared" ref="D67:K67" si="4">D13+D35+D53</f>
        <v>2559</v>
      </c>
      <c r="E67" s="105">
        <f t="shared" si="4"/>
        <v>1243</v>
      </c>
      <c r="F67" s="105">
        <f t="shared" si="4"/>
        <v>687</v>
      </c>
      <c r="G67" s="105">
        <f t="shared" si="4"/>
        <v>556</v>
      </c>
      <c r="H67" s="105">
        <f t="shared" si="4"/>
        <v>1316</v>
      </c>
      <c r="I67" s="105">
        <f t="shared" si="4"/>
        <v>523</v>
      </c>
      <c r="J67" s="105">
        <f t="shared" si="4"/>
        <v>384</v>
      </c>
      <c r="K67" s="105">
        <f t="shared" si="4"/>
        <v>139</v>
      </c>
      <c r="L67" s="184"/>
      <c r="M67" s="57"/>
      <c r="N67" s="57"/>
      <c r="O67" s="57"/>
      <c r="P67" s="57"/>
    </row>
    <row r="68" spans="1:16" ht="12" customHeight="1">
      <c r="A68" s="30" t="s">
        <v>241</v>
      </c>
      <c r="B68" s="20" t="s">
        <v>51</v>
      </c>
      <c r="C68" s="105">
        <f>C14+C36+C54</f>
        <v>1565</v>
      </c>
      <c r="D68" s="105">
        <f t="shared" ref="D68:K68" si="5">D14+D36+D54</f>
        <v>1286</v>
      </c>
      <c r="E68" s="105">
        <f t="shared" si="5"/>
        <v>608</v>
      </c>
      <c r="F68" s="105">
        <f t="shared" si="5"/>
        <v>287</v>
      </c>
      <c r="G68" s="105">
        <f t="shared" si="5"/>
        <v>321</v>
      </c>
      <c r="H68" s="105">
        <f t="shared" si="5"/>
        <v>678</v>
      </c>
      <c r="I68" s="105">
        <f t="shared" si="5"/>
        <v>279</v>
      </c>
      <c r="J68" s="105">
        <f t="shared" si="5"/>
        <v>171</v>
      </c>
      <c r="K68" s="105">
        <f t="shared" si="5"/>
        <v>108</v>
      </c>
      <c r="L68" s="184"/>
      <c r="M68" s="57"/>
      <c r="N68" s="57"/>
      <c r="O68" s="57"/>
      <c r="P68" s="57"/>
    </row>
    <row r="69" spans="1:16" ht="12" customHeight="1">
      <c r="A69" s="2" t="s">
        <v>81</v>
      </c>
      <c r="B69" s="20" t="s">
        <v>291</v>
      </c>
      <c r="C69" s="105">
        <f t="shared" ref="C69:C74" si="6">C15+C37</f>
        <v>1567</v>
      </c>
      <c r="D69" s="105">
        <f t="shared" ref="D69:K69" si="7">D15+D37</f>
        <v>1301</v>
      </c>
      <c r="E69" s="105">
        <f t="shared" si="7"/>
        <v>809</v>
      </c>
      <c r="F69" s="105">
        <f t="shared" si="7"/>
        <v>404</v>
      </c>
      <c r="G69" s="105">
        <f t="shared" si="7"/>
        <v>405</v>
      </c>
      <c r="H69" s="105">
        <f t="shared" si="7"/>
        <v>492</v>
      </c>
      <c r="I69" s="105">
        <f t="shared" si="7"/>
        <v>266</v>
      </c>
      <c r="J69" s="105">
        <f t="shared" si="7"/>
        <v>190</v>
      </c>
      <c r="K69" s="105">
        <f t="shared" si="7"/>
        <v>76</v>
      </c>
      <c r="L69" s="184"/>
      <c r="M69" s="57"/>
      <c r="N69" s="57"/>
      <c r="O69" s="57"/>
      <c r="P69" s="57"/>
    </row>
    <row r="70" spans="1:16" ht="12" customHeight="1">
      <c r="A70" s="30"/>
      <c r="B70" s="20" t="s">
        <v>51</v>
      </c>
      <c r="C70" s="105">
        <f t="shared" si="6"/>
        <v>673</v>
      </c>
      <c r="D70" s="105">
        <f t="shared" ref="D70:I70" si="8">D16+D38</f>
        <v>501</v>
      </c>
      <c r="E70" s="105">
        <f t="shared" si="8"/>
        <v>307</v>
      </c>
      <c r="F70" s="105">
        <f t="shared" si="8"/>
        <v>123</v>
      </c>
      <c r="G70" s="105">
        <f t="shared" si="8"/>
        <v>184</v>
      </c>
      <c r="H70" s="105">
        <f t="shared" si="8"/>
        <v>194</v>
      </c>
      <c r="I70" s="105">
        <f t="shared" si="8"/>
        <v>172</v>
      </c>
      <c r="J70" s="105">
        <f>J16+J38</f>
        <v>111</v>
      </c>
      <c r="K70" s="105">
        <f t="shared" ref="K70" si="9">K16+K38</f>
        <v>61</v>
      </c>
      <c r="L70" s="184"/>
      <c r="M70" s="57"/>
      <c r="N70" s="57"/>
      <c r="O70" s="57"/>
      <c r="P70" s="57"/>
    </row>
    <row r="71" spans="1:16" ht="12" customHeight="1">
      <c r="A71" s="2" t="s">
        <v>224</v>
      </c>
      <c r="B71" s="20" t="s">
        <v>291</v>
      </c>
      <c r="C71" s="105">
        <f t="shared" si="6"/>
        <v>498</v>
      </c>
      <c r="D71" s="105">
        <f t="shared" ref="D71:I71" si="10">D17+D39</f>
        <v>445</v>
      </c>
      <c r="E71" s="105">
        <f t="shared" si="10"/>
        <v>296</v>
      </c>
      <c r="F71" s="105">
        <f t="shared" si="10"/>
        <v>147</v>
      </c>
      <c r="G71" s="105">
        <f t="shared" si="10"/>
        <v>149</v>
      </c>
      <c r="H71" s="105">
        <f t="shared" si="10"/>
        <v>149</v>
      </c>
      <c r="I71" s="105">
        <f t="shared" si="10"/>
        <v>53</v>
      </c>
      <c r="J71" s="105">
        <f t="shared" ref="J71:K71" si="11">J17+J39</f>
        <v>8</v>
      </c>
      <c r="K71" s="105">
        <f t="shared" si="11"/>
        <v>45</v>
      </c>
      <c r="L71" s="184"/>
      <c r="M71" s="57"/>
      <c r="N71" s="57"/>
      <c r="O71" s="57"/>
      <c r="P71" s="57"/>
    </row>
    <row r="72" spans="1:16" ht="12" customHeight="1">
      <c r="A72" s="30" t="s">
        <v>242</v>
      </c>
      <c r="B72" s="20" t="s">
        <v>51</v>
      </c>
      <c r="C72" s="105">
        <f t="shared" si="6"/>
        <v>263</v>
      </c>
      <c r="D72" s="105">
        <f t="shared" ref="D72:I72" si="12">D18+D40</f>
        <v>222</v>
      </c>
      <c r="E72" s="105">
        <f t="shared" si="12"/>
        <v>150</v>
      </c>
      <c r="F72" s="105">
        <f t="shared" si="12"/>
        <v>77</v>
      </c>
      <c r="G72" s="105">
        <f t="shared" si="12"/>
        <v>73</v>
      </c>
      <c r="H72" s="105">
        <f t="shared" si="12"/>
        <v>72</v>
      </c>
      <c r="I72" s="105">
        <f t="shared" si="12"/>
        <v>41</v>
      </c>
      <c r="J72" s="105">
        <f t="shared" ref="J72:K72" si="13">J18+J40</f>
        <v>7</v>
      </c>
      <c r="K72" s="105">
        <f t="shared" si="13"/>
        <v>34</v>
      </c>
      <c r="L72" s="184"/>
      <c r="M72" s="57"/>
      <c r="N72" s="57"/>
      <c r="O72" s="57"/>
      <c r="P72" s="57"/>
    </row>
    <row r="73" spans="1:16" ht="12" customHeight="1">
      <c r="A73" s="2" t="s">
        <v>82</v>
      </c>
      <c r="B73" s="20" t="s">
        <v>291</v>
      </c>
      <c r="C73" s="105">
        <f t="shared" si="6"/>
        <v>445</v>
      </c>
      <c r="D73" s="105">
        <f t="shared" ref="D73:I73" si="14">D19+D41</f>
        <v>398</v>
      </c>
      <c r="E73" s="105">
        <f t="shared" si="14"/>
        <v>247</v>
      </c>
      <c r="F73" s="105">
        <f t="shared" si="14"/>
        <v>71</v>
      </c>
      <c r="G73" s="105">
        <f t="shared" si="14"/>
        <v>176</v>
      </c>
      <c r="H73" s="105">
        <f t="shared" si="14"/>
        <v>151</v>
      </c>
      <c r="I73" s="105">
        <f t="shared" si="14"/>
        <v>47</v>
      </c>
      <c r="J73" s="105">
        <f t="shared" ref="J73:K73" si="15">J19+J41</f>
        <v>20</v>
      </c>
      <c r="K73" s="105">
        <f t="shared" si="15"/>
        <v>27</v>
      </c>
      <c r="L73" s="184"/>
      <c r="M73" s="57"/>
      <c r="N73" s="57"/>
      <c r="O73" s="57"/>
      <c r="P73" s="57"/>
    </row>
    <row r="74" spans="1:16" ht="12" customHeight="1">
      <c r="A74" s="179" t="s">
        <v>281</v>
      </c>
      <c r="B74" s="20" t="s">
        <v>51</v>
      </c>
      <c r="C74" s="105">
        <f t="shared" si="6"/>
        <v>268</v>
      </c>
      <c r="D74" s="105">
        <f t="shared" ref="D74:I74" si="16">D20+D42</f>
        <v>237</v>
      </c>
      <c r="E74" s="105">
        <f t="shared" si="16"/>
        <v>147</v>
      </c>
      <c r="F74" s="105">
        <f t="shared" si="16"/>
        <v>22</v>
      </c>
      <c r="G74" s="105">
        <f t="shared" si="16"/>
        <v>125</v>
      </c>
      <c r="H74" s="105">
        <f t="shared" si="16"/>
        <v>90</v>
      </c>
      <c r="I74" s="105">
        <f t="shared" si="16"/>
        <v>31</v>
      </c>
      <c r="J74" s="105">
        <f t="shared" ref="J74:K74" si="17">J20+J42</f>
        <v>13</v>
      </c>
      <c r="K74" s="105">
        <f t="shared" si="17"/>
        <v>18</v>
      </c>
      <c r="L74" s="184"/>
      <c r="M74" s="57"/>
      <c r="N74" s="57"/>
      <c r="O74" s="57"/>
      <c r="P74" s="57"/>
    </row>
    <row r="75" spans="1:16" ht="12" customHeight="1">
      <c r="A75" s="2" t="s">
        <v>83</v>
      </c>
      <c r="B75" s="20" t="s">
        <v>291</v>
      </c>
      <c r="C75" s="105">
        <f>C21+C43+C55</f>
        <v>1885</v>
      </c>
      <c r="D75" s="105">
        <f t="shared" ref="D75:I75" si="18">D21+D43+D55</f>
        <v>1589</v>
      </c>
      <c r="E75" s="105">
        <f t="shared" si="18"/>
        <v>989</v>
      </c>
      <c r="F75" s="105">
        <f t="shared" si="18"/>
        <v>620</v>
      </c>
      <c r="G75" s="105">
        <f t="shared" si="18"/>
        <v>369</v>
      </c>
      <c r="H75" s="105">
        <f t="shared" si="18"/>
        <v>600</v>
      </c>
      <c r="I75" s="105">
        <f t="shared" si="18"/>
        <v>296</v>
      </c>
      <c r="J75" s="105">
        <f t="shared" ref="J75:K75" si="19">J21+J43+J55</f>
        <v>206</v>
      </c>
      <c r="K75" s="105">
        <f t="shared" si="19"/>
        <v>90</v>
      </c>
      <c r="L75" s="184"/>
      <c r="M75" s="57"/>
      <c r="N75" s="57"/>
      <c r="O75" s="57"/>
      <c r="P75" s="57"/>
    </row>
    <row r="76" spans="1:16" ht="12" customHeight="1">
      <c r="A76" s="30"/>
      <c r="B76" s="20" t="s">
        <v>51</v>
      </c>
      <c r="C76" s="105">
        <f>C22+C44+C56</f>
        <v>547</v>
      </c>
      <c r="D76" s="105">
        <f t="shared" ref="D76:I76" si="20">D22+D44+D56</f>
        <v>434</v>
      </c>
      <c r="E76" s="105">
        <f t="shared" si="20"/>
        <v>255</v>
      </c>
      <c r="F76" s="105">
        <f t="shared" si="20"/>
        <v>139</v>
      </c>
      <c r="G76" s="105">
        <f t="shared" si="20"/>
        <v>116</v>
      </c>
      <c r="H76" s="105">
        <f t="shared" si="20"/>
        <v>179</v>
      </c>
      <c r="I76" s="105">
        <f t="shared" si="20"/>
        <v>113</v>
      </c>
      <c r="J76" s="105">
        <f t="shared" ref="J76:K76" si="21">J22+J44+J56</f>
        <v>67</v>
      </c>
      <c r="K76" s="105">
        <f t="shared" si="21"/>
        <v>46</v>
      </c>
      <c r="L76" s="184"/>
      <c r="M76" s="57"/>
      <c r="N76" s="57"/>
      <c r="O76" s="57"/>
      <c r="P76" s="57"/>
    </row>
    <row r="77" spans="1:16" ht="12" customHeight="1">
      <c r="A77" s="2" t="s">
        <v>84</v>
      </c>
      <c r="B77" s="20" t="s">
        <v>291</v>
      </c>
      <c r="C77" s="105">
        <f>C23+C45</f>
        <v>443</v>
      </c>
      <c r="D77" s="105">
        <f t="shared" ref="D77:I77" si="22">D23+D45</f>
        <v>421</v>
      </c>
      <c r="E77" s="105">
        <f t="shared" si="22"/>
        <v>180</v>
      </c>
      <c r="F77" s="105">
        <f t="shared" si="22"/>
        <v>84</v>
      </c>
      <c r="G77" s="105">
        <f t="shared" si="22"/>
        <v>96</v>
      </c>
      <c r="H77" s="105">
        <f t="shared" si="22"/>
        <v>241</v>
      </c>
      <c r="I77" s="105">
        <f t="shared" si="22"/>
        <v>22</v>
      </c>
      <c r="J77" s="105">
        <f t="shared" ref="J77:K77" si="23">J23+J45</f>
        <v>12</v>
      </c>
      <c r="K77" s="105">
        <f t="shared" si="23"/>
        <v>10</v>
      </c>
      <c r="L77" s="184"/>
      <c r="M77" s="57"/>
      <c r="N77" s="57"/>
      <c r="O77" s="57"/>
      <c r="P77" s="57"/>
    </row>
    <row r="78" spans="1:16" ht="12" customHeight="1">
      <c r="A78" s="30"/>
      <c r="B78" s="20" t="s">
        <v>51</v>
      </c>
      <c r="C78" s="105">
        <f>C24+C46</f>
        <v>198</v>
      </c>
      <c r="D78" s="105">
        <f t="shared" ref="D78:I78" si="24">D24+D46</f>
        <v>183</v>
      </c>
      <c r="E78" s="105">
        <f t="shared" si="24"/>
        <v>86</v>
      </c>
      <c r="F78" s="105">
        <f t="shared" si="24"/>
        <v>41</v>
      </c>
      <c r="G78" s="105">
        <f t="shared" si="24"/>
        <v>45</v>
      </c>
      <c r="H78" s="105">
        <f t="shared" si="24"/>
        <v>97</v>
      </c>
      <c r="I78" s="105">
        <f t="shared" si="24"/>
        <v>15</v>
      </c>
      <c r="J78" s="105">
        <f t="shared" ref="J78:K78" si="25">J24+J46</f>
        <v>9</v>
      </c>
      <c r="K78" s="105">
        <f t="shared" si="25"/>
        <v>6</v>
      </c>
      <c r="L78" s="184"/>
      <c r="M78" s="57"/>
      <c r="N78" s="57"/>
      <c r="O78" s="57"/>
      <c r="P78" s="57"/>
    </row>
    <row r="79" spans="1:16" ht="12" customHeight="1">
      <c r="A79" s="2" t="s">
        <v>90</v>
      </c>
      <c r="B79" s="20" t="s">
        <v>291</v>
      </c>
      <c r="C79" s="105">
        <f>C25+C47+C57</f>
        <v>3564</v>
      </c>
      <c r="D79" s="105">
        <f t="shared" ref="D79:I79" si="26">D25+D47+D57</f>
        <v>948</v>
      </c>
      <c r="E79" s="105">
        <f t="shared" si="26"/>
        <v>419</v>
      </c>
      <c r="F79" s="105">
        <f t="shared" si="26"/>
        <v>178</v>
      </c>
      <c r="G79" s="105">
        <f t="shared" si="26"/>
        <v>241</v>
      </c>
      <c r="H79" s="105">
        <f t="shared" si="26"/>
        <v>529</v>
      </c>
      <c r="I79" s="105">
        <f t="shared" si="26"/>
        <v>2616</v>
      </c>
      <c r="J79" s="105">
        <f t="shared" ref="J79:K79" si="27">J25+J47+J57</f>
        <v>1609</v>
      </c>
      <c r="K79" s="105">
        <f t="shared" si="27"/>
        <v>1007</v>
      </c>
      <c r="L79" s="184"/>
      <c r="M79" s="57"/>
      <c r="N79" s="57"/>
      <c r="O79" s="57"/>
      <c r="P79" s="57"/>
    </row>
    <row r="80" spans="1:16" ht="12" customHeight="1">
      <c r="A80" s="30"/>
      <c r="B80" s="20" t="s">
        <v>51</v>
      </c>
      <c r="C80" s="105">
        <f>C26+C48+C58</f>
        <v>2274</v>
      </c>
      <c r="D80" s="105">
        <f t="shared" ref="D80:I80" si="28">D26+D48+D58</f>
        <v>605</v>
      </c>
      <c r="E80" s="105">
        <f t="shared" si="28"/>
        <v>260</v>
      </c>
      <c r="F80" s="105">
        <f t="shared" si="28"/>
        <v>98</v>
      </c>
      <c r="G80" s="105">
        <f t="shared" si="28"/>
        <v>162</v>
      </c>
      <c r="H80" s="105">
        <f t="shared" si="28"/>
        <v>345</v>
      </c>
      <c r="I80" s="105">
        <f t="shared" si="28"/>
        <v>1669</v>
      </c>
      <c r="J80" s="105">
        <f t="shared" ref="J80:K80" si="29">J26+J48+J58</f>
        <v>916</v>
      </c>
      <c r="K80" s="105">
        <f t="shared" si="29"/>
        <v>753</v>
      </c>
      <c r="L80" s="184"/>
      <c r="M80" s="57"/>
      <c r="N80" s="57"/>
      <c r="O80" s="57"/>
      <c r="P80" s="57"/>
    </row>
    <row r="81" spans="1:25" ht="12" customHeight="1">
      <c r="A81" s="104" t="s">
        <v>14</v>
      </c>
      <c r="B81" s="157" t="s">
        <v>291</v>
      </c>
      <c r="C81" s="159">
        <f>C27+C49+C59</f>
        <v>12826</v>
      </c>
      <c r="D81" s="159">
        <f t="shared" ref="D81:I81" si="30">D27+D49+D59</f>
        <v>8906</v>
      </c>
      <c r="E81" s="159">
        <f t="shared" si="30"/>
        <v>4774</v>
      </c>
      <c r="F81" s="159">
        <f t="shared" si="30"/>
        <v>2471</v>
      </c>
      <c r="G81" s="159">
        <f t="shared" si="30"/>
        <v>2303</v>
      </c>
      <c r="H81" s="159">
        <f t="shared" si="30"/>
        <v>4132</v>
      </c>
      <c r="I81" s="159">
        <f t="shared" si="30"/>
        <v>3920</v>
      </c>
      <c r="J81" s="159">
        <f t="shared" ref="J81:K81" si="31">J27+J49+J59</f>
        <v>2479</v>
      </c>
      <c r="K81" s="159">
        <f t="shared" si="31"/>
        <v>1441</v>
      </c>
      <c r="L81" s="184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</row>
    <row r="82" spans="1:25" ht="12" customHeight="1">
      <c r="A82" s="45"/>
      <c r="B82" s="157" t="s">
        <v>51</v>
      </c>
      <c r="C82" s="159">
        <f>C28+C50+C60</f>
        <v>6593</v>
      </c>
      <c r="D82" s="159">
        <f t="shared" ref="D82:I82" si="32">D28+D50+D60</f>
        <v>4197</v>
      </c>
      <c r="E82" s="159">
        <f t="shared" si="32"/>
        <v>2165</v>
      </c>
      <c r="F82" s="159">
        <f t="shared" si="32"/>
        <v>929</v>
      </c>
      <c r="G82" s="159">
        <f t="shared" si="32"/>
        <v>1236</v>
      </c>
      <c r="H82" s="159">
        <f t="shared" si="32"/>
        <v>2032</v>
      </c>
      <c r="I82" s="159">
        <f t="shared" si="32"/>
        <v>2396</v>
      </c>
      <c r="J82" s="159">
        <f t="shared" ref="J82:K82" si="33">J28+J50+J60</f>
        <v>1333</v>
      </c>
      <c r="K82" s="159">
        <f t="shared" si="33"/>
        <v>1063</v>
      </c>
      <c r="L82" s="184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</row>
    <row r="83" spans="1:25" ht="12" customHeight="1">
      <c r="A83" s="8" t="s">
        <v>18</v>
      </c>
      <c r="B83" s="36"/>
      <c r="C83" s="36"/>
      <c r="D83" s="36"/>
      <c r="E83" s="36"/>
      <c r="F83" s="36"/>
      <c r="G83" s="35"/>
      <c r="H83" s="35"/>
      <c r="I83" s="35"/>
      <c r="J83" s="35"/>
      <c r="K83" s="35"/>
    </row>
    <row r="84" spans="1:25" ht="12" customHeight="1">
      <c r="A84" s="130" t="s">
        <v>304</v>
      </c>
      <c r="B84" s="36"/>
      <c r="C84" s="36"/>
      <c r="D84" s="36"/>
      <c r="E84" s="36"/>
      <c r="F84" s="36"/>
      <c r="G84" s="35"/>
      <c r="H84" s="35"/>
      <c r="I84" s="35"/>
      <c r="J84" s="35"/>
      <c r="K84" s="35"/>
    </row>
    <row r="85" spans="1:25">
      <c r="A85" s="8"/>
      <c r="B85" s="36"/>
      <c r="C85" s="36"/>
      <c r="D85" s="36"/>
      <c r="E85" s="36"/>
      <c r="F85" s="36"/>
      <c r="G85" s="35"/>
      <c r="H85" s="35"/>
      <c r="I85" s="35"/>
      <c r="J85" s="35"/>
      <c r="K85" s="35"/>
    </row>
    <row r="86" spans="1:25">
      <c r="B86" s="35"/>
      <c r="C86" s="153"/>
      <c r="D86" s="153"/>
      <c r="E86" s="153"/>
      <c r="F86" s="153"/>
      <c r="G86" s="153"/>
      <c r="H86" s="153"/>
      <c r="I86" s="153"/>
      <c r="J86" s="153"/>
      <c r="K86" s="153"/>
    </row>
    <row r="87" spans="1:25">
      <c r="B87" s="35"/>
      <c r="C87" s="153"/>
      <c r="D87" s="153"/>
      <c r="E87" s="153"/>
      <c r="F87" s="153"/>
      <c r="G87" s="153"/>
      <c r="H87" s="153"/>
      <c r="I87" s="153"/>
      <c r="J87" s="153"/>
      <c r="K87" s="153"/>
    </row>
    <row r="88" spans="1:25">
      <c r="B88" s="35"/>
      <c r="C88" s="35"/>
      <c r="D88" s="35"/>
      <c r="E88" s="35"/>
      <c r="F88" s="35"/>
      <c r="G88" s="35"/>
      <c r="H88" s="35"/>
      <c r="I88" s="35"/>
      <c r="J88" s="35"/>
      <c r="K88" s="35"/>
    </row>
    <row r="89" spans="1:25">
      <c r="B89" s="35"/>
      <c r="C89" s="153"/>
      <c r="D89" s="153"/>
      <c r="E89" s="153"/>
      <c r="F89" s="153"/>
      <c r="G89" s="153"/>
      <c r="H89" s="153"/>
      <c r="I89" s="153"/>
      <c r="J89" s="153"/>
      <c r="K89" s="153"/>
    </row>
    <row r="90" spans="1:25">
      <c r="B90" s="35"/>
      <c r="C90" s="153"/>
      <c r="D90" s="153"/>
      <c r="E90" s="153"/>
      <c r="F90" s="153"/>
      <c r="G90" s="153"/>
      <c r="H90" s="153"/>
      <c r="I90" s="153"/>
      <c r="J90" s="153"/>
      <c r="K90" s="153"/>
    </row>
    <row r="91" spans="1:25">
      <c r="B91" s="35"/>
      <c r="C91" s="35"/>
      <c r="D91" s="35"/>
      <c r="E91" s="35"/>
      <c r="F91" s="35"/>
      <c r="G91" s="35"/>
      <c r="H91" s="35"/>
      <c r="I91" s="35"/>
      <c r="J91" s="35"/>
      <c r="K91" s="35"/>
    </row>
    <row r="92" spans="1:25">
      <c r="B92" s="35"/>
      <c r="C92" s="153"/>
      <c r="D92" s="153"/>
      <c r="E92" s="153"/>
      <c r="F92" s="153"/>
      <c r="G92" s="153"/>
      <c r="H92" s="153"/>
      <c r="I92" s="153"/>
      <c r="J92" s="153"/>
      <c r="K92" s="153"/>
    </row>
    <row r="93" spans="1:25">
      <c r="B93" s="35"/>
      <c r="C93" s="153"/>
      <c r="D93" s="153"/>
      <c r="E93" s="153"/>
      <c r="F93" s="153"/>
      <c r="G93" s="153"/>
      <c r="H93" s="153"/>
      <c r="I93" s="153"/>
      <c r="J93" s="153"/>
      <c r="K93" s="153"/>
    </row>
    <row r="94" spans="1:25">
      <c r="B94" s="35"/>
      <c r="C94" s="35"/>
      <c r="D94" s="35"/>
      <c r="E94" s="35"/>
      <c r="F94" s="35"/>
      <c r="G94" s="35"/>
      <c r="H94" s="35"/>
      <c r="I94" s="35"/>
      <c r="J94" s="35"/>
      <c r="K94" s="35"/>
    </row>
    <row r="95" spans="1:25">
      <c r="B95" s="35"/>
      <c r="C95" s="153"/>
      <c r="D95" s="153"/>
      <c r="E95" s="153"/>
      <c r="F95" s="153"/>
      <c r="G95" s="153"/>
      <c r="H95" s="153"/>
      <c r="I95" s="153"/>
      <c r="J95" s="153"/>
      <c r="K95" s="153"/>
    </row>
    <row r="96" spans="1:25">
      <c r="B96" s="35"/>
      <c r="C96" s="153"/>
      <c r="D96" s="153"/>
      <c r="E96" s="153"/>
      <c r="F96" s="153"/>
      <c r="G96" s="153"/>
      <c r="H96" s="153"/>
      <c r="I96" s="153"/>
      <c r="J96" s="153"/>
      <c r="K96" s="153"/>
    </row>
    <row r="97" spans="2:11">
      <c r="B97" s="35"/>
      <c r="C97" s="35"/>
      <c r="D97" s="35"/>
      <c r="E97" s="35"/>
      <c r="F97" s="35"/>
      <c r="G97" s="35"/>
      <c r="H97" s="35"/>
      <c r="I97" s="35"/>
      <c r="J97" s="35"/>
      <c r="K97" s="35"/>
    </row>
    <row r="98" spans="2:11">
      <c r="B98" s="35"/>
      <c r="C98" s="153"/>
      <c r="D98" s="153"/>
      <c r="E98" s="153"/>
      <c r="F98" s="153"/>
      <c r="G98" s="153"/>
      <c r="H98" s="153"/>
      <c r="I98" s="153"/>
      <c r="J98" s="153"/>
      <c r="K98" s="153"/>
    </row>
    <row r="99" spans="2:11">
      <c r="B99" s="35"/>
      <c r="C99" s="153"/>
      <c r="D99" s="153"/>
      <c r="E99" s="153"/>
      <c r="F99" s="153"/>
      <c r="G99" s="153"/>
      <c r="H99" s="153"/>
      <c r="I99" s="153"/>
      <c r="J99" s="153"/>
      <c r="K99" s="153"/>
    </row>
    <row r="100" spans="2:11">
      <c r="B100" s="35"/>
      <c r="C100" s="35"/>
      <c r="D100" s="35"/>
      <c r="E100" s="35"/>
      <c r="F100" s="35"/>
      <c r="G100" s="35"/>
      <c r="H100" s="35"/>
      <c r="I100" s="35"/>
      <c r="J100" s="35"/>
      <c r="K100" s="35"/>
    </row>
    <row r="101" spans="2:11"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2:11">
      <c r="B102" s="35"/>
      <c r="C102" s="35"/>
      <c r="D102" s="35"/>
      <c r="E102" s="35"/>
      <c r="F102" s="35"/>
      <c r="G102" s="35"/>
      <c r="H102" s="35"/>
      <c r="I102" s="35"/>
      <c r="J102" s="35"/>
      <c r="K102" s="35"/>
    </row>
    <row r="103" spans="2:11">
      <c r="B103" s="35"/>
      <c r="C103" s="35"/>
      <c r="D103" s="35"/>
      <c r="E103" s="35"/>
      <c r="F103" s="35"/>
      <c r="G103" s="35"/>
      <c r="H103" s="35"/>
      <c r="I103" s="35"/>
      <c r="J103" s="35"/>
      <c r="K103" s="35"/>
    </row>
    <row r="104" spans="2:11"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2:11"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2:11"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2:11"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2:11"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2:11"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2:11"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2:11"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2:11">
      <c r="B112" s="35"/>
      <c r="C112" s="35"/>
      <c r="D112" s="35"/>
      <c r="E112" s="35"/>
      <c r="F112" s="35"/>
      <c r="G112" s="35"/>
      <c r="H112" s="35"/>
      <c r="I112" s="35"/>
      <c r="J112" s="35"/>
      <c r="K112" s="35"/>
    </row>
    <row r="113" spans="2:11">
      <c r="B113" s="35"/>
      <c r="C113" s="35"/>
      <c r="D113" s="35"/>
      <c r="E113" s="35"/>
      <c r="F113" s="35"/>
      <c r="G113" s="35"/>
      <c r="H113" s="35"/>
      <c r="I113" s="35"/>
      <c r="J113" s="35"/>
      <c r="K113" s="35"/>
    </row>
    <row r="114" spans="2:11">
      <c r="B114" s="35"/>
      <c r="C114" s="35"/>
      <c r="D114" s="35"/>
      <c r="E114" s="35"/>
      <c r="F114" s="35"/>
      <c r="G114" s="35"/>
      <c r="H114" s="35"/>
      <c r="I114" s="35"/>
      <c r="J114" s="35"/>
      <c r="K114" s="35"/>
    </row>
    <row r="115" spans="2:11">
      <c r="B115" s="35"/>
      <c r="C115" s="35"/>
      <c r="D115" s="35"/>
      <c r="E115" s="35"/>
      <c r="F115" s="35"/>
      <c r="G115" s="35"/>
      <c r="H115" s="35"/>
      <c r="I115" s="35"/>
      <c r="J115" s="35"/>
      <c r="K115" s="35"/>
    </row>
  </sheetData>
  <mergeCells count="16">
    <mergeCell ref="A1:K1"/>
    <mergeCell ref="I5:I6"/>
    <mergeCell ref="J5:J6"/>
    <mergeCell ref="C52:K52"/>
    <mergeCell ref="C30:K30"/>
    <mergeCell ref="C8:K8"/>
    <mergeCell ref="C62:K62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75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1.85546875" customWidth="1"/>
    <col min="2" max="2" width="2.28515625" customWidth="1"/>
    <col min="3" max="3" width="7" customWidth="1"/>
    <col min="4" max="4" width="6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6.42578125" customWidth="1"/>
    <col min="11" max="11" width="6.5703125" customWidth="1"/>
    <col min="12" max="12" width="8.5703125" customWidth="1"/>
  </cols>
  <sheetData>
    <row r="1" spans="1:16" ht="25.15" customHeight="1">
      <c r="A1" s="195" t="s">
        <v>400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6">
      <c r="A2" s="65"/>
      <c r="B2" s="65"/>
      <c r="C2" s="65"/>
      <c r="D2" s="67"/>
      <c r="E2" s="65"/>
      <c r="F2" s="65"/>
      <c r="G2" s="65"/>
      <c r="H2" s="31"/>
      <c r="I2" s="31"/>
      <c r="J2" s="31"/>
      <c r="K2" s="31"/>
      <c r="L2" s="31"/>
      <c r="M2" s="150"/>
    </row>
    <row r="3" spans="1:16" ht="16.899999999999999" customHeight="1">
      <c r="A3" s="198" t="s">
        <v>298</v>
      </c>
      <c r="B3" s="199"/>
      <c r="C3" s="199" t="s">
        <v>142</v>
      </c>
      <c r="D3" s="199" t="s">
        <v>135</v>
      </c>
      <c r="E3" s="199"/>
      <c r="F3" s="199"/>
      <c r="G3" s="199"/>
      <c r="H3" s="199"/>
      <c r="I3" s="199"/>
      <c r="J3" s="199"/>
      <c r="K3" s="199"/>
      <c r="L3" s="200"/>
    </row>
    <row r="4" spans="1:16" s="29" customFormat="1" ht="16.899999999999999" customHeight="1">
      <c r="A4" s="198"/>
      <c r="B4" s="199"/>
      <c r="C4" s="203"/>
      <c r="D4" s="199" t="s">
        <v>57</v>
      </c>
      <c r="E4" s="199"/>
      <c r="F4" s="199"/>
      <c r="G4" s="199"/>
      <c r="H4" s="199"/>
      <c r="I4" s="199"/>
      <c r="J4" s="199" t="s">
        <v>58</v>
      </c>
      <c r="K4" s="199"/>
      <c r="L4" s="200"/>
    </row>
    <row r="5" spans="1:16" s="29" customFormat="1" ht="78.75">
      <c r="A5" s="198"/>
      <c r="B5" s="199"/>
      <c r="C5" s="199"/>
      <c r="D5" s="18" t="s">
        <v>59</v>
      </c>
      <c r="E5" s="164" t="s">
        <v>375</v>
      </c>
      <c r="F5" s="164" t="s">
        <v>376</v>
      </c>
      <c r="G5" s="164" t="s">
        <v>360</v>
      </c>
      <c r="H5" s="164" t="s">
        <v>339</v>
      </c>
      <c r="I5" s="164" t="s">
        <v>276</v>
      </c>
      <c r="J5" s="164" t="s">
        <v>59</v>
      </c>
      <c r="K5" s="164" t="s">
        <v>131</v>
      </c>
      <c r="L5" s="165" t="s">
        <v>359</v>
      </c>
      <c r="M5" s="172"/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6" s="29" customFormat="1" ht="12" customHeight="1">
      <c r="A7" s="2"/>
      <c r="B7" s="2"/>
      <c r="C7" s="202" t="s">
        <v>48</v>
      </c>
      <c r="D7" s="202"/>
      <c r="E7" s="202"/>
      <c r="F7" s="202"/>
      <c r="G7" s="202"/>
      <c r="H7" s="202"/>
      <c r="I7" s="202"/>
      <c r="J7" s="202"/>
      <c r="K7" s="202"/>
      <c r="L7" s="202"/>
    </row>
    <row r="8" spans="1:16" s="29" customFormat="1" ht="12" customHeight="1">
      <c r="A8" s="16" t="s">
        <v>70</v>
      </c>
      <c r="B8" s="20" t="s">
        <v>291</v>
      </c>
      <c r="C8" s="105">
        <v>3558</v>
      </c>
      <c r="D8" s="105">
        <v>1841</v>
      </c>
      <c r="E8" s="105">
        <v>275</v>
      </c>
      <c r="F8" s="105">
        <v>0</v>
      </c>
      <c r="G8" s="105">
        <v>78</v>
      </c>
      <c r="H8" s="105">
        <v>1447</v>
      </c>
      <c r="I8" s="105">
        <v>41</v>
      </c>
      <c r="J8" s="105">
        <v>1717</v>
      </c>
      <c r="K8" s="105">
        <v>405</v>
      </c>
      <c r="L8" s="105">
        <v>1312</v>
      </c>
      <c r="N8" s="160"/>
      <c r="O8" s="160"/>
      <c r="P8" s="160"/>
    </row>
    <row r="9" spans="1:16" s="29" customFormat="1" ht="12" customHeight="1">
      <c r="A9" s="20"/>
      <c r="B9" s="20" t="s">
        <v>51</v>
      </c>
      <c r="C9" s="105">
        <v>1862</v>
      </c>
      <c r="D9" s="105">
        <v>921</v>
      </c>
      <c r="E9" s="105">
        <v>111</v>
      </c>
      <c r="F9" s="105">
        <v>0</v>
      </c>
      <c r="G9" s="105">
        <v>22</v>
      </c>
      <c r="H9" s="105">
        <v>763</v>
      </c>
      <c r="I9" s="105">
        <v>25</v>
      </c>
      <c r="J9" s="105">
        <v>941</v>
      </c>
      <c r="K9" s="105">
        <v>164</v>
      </c>
      <c r="L9" s="105">
        <v>777</v>
      </c>
      <c r="N9" s="160"/>
      <c r="O9" s="160"/>
      <c r="P9" s="160"/>
    </row>
    <row r="10" spans="1:16" s="29" customFormat="1" ht="12" customHeight="1">
      <c r="A10" s="16" t="s">
        <v>71</v>
      </c>
      <c r="B10" s="20" t="s">
        <v>291</v>
      </c>
      <c r="C10" s="105">
        <v>653</v>
      </c>
      <c r="D10" s="105">
        <v>316</v>
      </c>
      <c r="E10" s="105">
        <v>78</v>
      </c>
      <c r="F10" s="105">
        <v>0</v>
      </c>
      <c r="G10" s="105">
        <v>0</v>
      </c>
      <c r="H10" s="105">
        <v>226</v>
      </c>
      <c r="I10" s="105">
        <v>12</v>
      </c>
      <c r="J10" s="105">
        <v>337</v>
      </c>
      <c r="K10" s="105">
        <v>130</v>
      </c>
      <c r="L10" s="105">
        <v>207</v>
      </c>
      <c r="N10" s="160"/>
      <c r="O10" s="160"/>
      <c r="P10" s="160"/>
    </row>
    <row r="11" spans="1:16" s="29" customFormat="1" ht="12" customHeight="1">
      <c r="A11" s="16" t="s">
        <v>72</v>
      </c>
      <c r="B11" s="20" t="s">
        <v>51</v>
      </c>
      <c r="C11" s="105">
        <v>359</v>
      </c>
      <c r="D11" s="105">
        <v>174</v>
      </c>
      <c r="E11" s="105">
        <v>29</v>
      </c>
      <c r="F11" s="105">
        <v>0</v>
      </c>
      <c r="G11" s="105">
        <v>0</v>
      </c>
      <c r="H11" s="105">
        <v>137</v>
      </c>
      <c r="I11" s="105">
        <v>8</v>
      </c>
      <c r="J11" s="105">
        <v>185</v>
      </c>
      <c r="K11" s="105">
        <v>63</v>
      </c>
      <c r="L11" s="105">
        <v>122</v>
      </c>
      <c r="N11" s="160"/>
      <c r="O11" s="160"/>
      <c r="P11" s="160"/>
    </row>
    <row r="12" spans="1:16" s="29" customFormat="1" ht="12" customHeight="1">
      <c r="A12" s="16" t="s">
        <v>249</v>
      </c>
      <c r="B12" s="20"/>
      <c r="N12" s="160"/>
      <c r="O12" s="160"/>
      <c r="P12" s="160"/>
    </row>
    <row r="13" spans="1:16" s="29" customFormat="1" ht="12" customHeight="1">
      <c r="A13" s="16" t="s">
        <v>250</v>
      </c>
      <c r="B13" s="20" t="s">
        <v>291</v>
      </c>
      <c r="C13" s="105">
        <v>1370</v>
      </c>
      <c r="D13" s="105">
        <v>773</v>
      </c>
      <c r="E13" s="105">
        <v>112</v>
      </c>
      <c r="F13" s="105">
        <v>1</v>
      </c>
      <c r="G13" s="105">
        <v>0</v>
      </c>
      <c r="H13" s="105">
        <v>624</v>
      </c>
      <c r="I13" s="105">
        <v>36</v>
      </c>
      <c r="J13" s="105">
        <v>597</v>
      </c>
      <c r="K13" s="105">
        <v>247</v>
      </c>
      <c r="L13" s="105">
        <v>350</v>
      </c>
      <c r="N13" s="160"/>
      <c r="O13" s="160"/>
      <c r="P13" s="160"/>
    </row>
    <row r="14" spans="1:16" s="29" customFormat="1" ht="12" customHeight="1">
      <c r="A14" s="16"/>
      <c r="B14" s="20" t="s">
        <v>51</v>
      </c>
      <c r="C14" s="105">
        <v>473</v>
      </c>
      <c r="D14" s="105">
        <v>250</v>
      </c>
      <c r="E14" s="105">
        <v>27</v>
      </c>
      <c r="F14" s="105">
        <v>1</v>
      </c>
      <c r="G14" s="105">
        <v>0</v>
      </c>
      <c r="H14" s="105">
        <v>204</v>
      </c>
      <c r="I14" s="105">
        <v>18</v>
      </c>
      <c r="J14" s="105">
        <v>223</v>
      </c>
      <c r="K14" s="105">
        <v>84</v>
      </c>
      <c r="L14" s="105">
        <v>139</v>
      </c>
      <c r="N14" s="160"/>
      <c r="O14" s="160"/>
      <c r="P14" s="160"/>
    </row>
    <row r="15" spans="1:16" s="29" customFormat="1" ht="12" customHeight="1">
      <c r="A15" s="16" t="s">
        <v>251</v>
      </c>
      <c r="B15" s="20" t="s">
        <v>291</v>
      </c>
      <c r="C15" s="105">
        <v>292</v>
      </c>
      <c r="D15" s="105">
        <v>200</v>
      </c>
      <c r="E15" s="105">
        <v>62</v>
      </c>
      <c r="F15" s="105">
        <v>0</v>
      </c>
      <c r="G15" s="105">
        <v>0</v>
      </c>
      <c r="H15" s="105">
        <v>95</v>
      </c>
      <c r="I15" s="105">
        <v>43</v>
      </c>
      <c r="J15" s="105">
        <v>92</v>
      </c>
      <c r="K15" s="105">
        <v>57</v>
      </c>
      <c r="L15" s="105">
        <v>35</v>
      </c>
      <c r="N15" s="160"/>
      <c r="O15" s="160"/>
      <c r="P15" s="160"/>
    </row>
    <row r="16" spans="1:16" s="29" customFormat="1" ht="12" customHeight="1">
      <c r="A16" s="16"/>
      <c r="B16" s="20" t="s">
        <v>51</v>
      </c>
      <c r="C16" s="105">
        <v>141</v>
      </c>
      <c r="D16" s="105">
        <v>99</v>
      </c>
      <c r="E16" s="105">
        <v>23</v>
      </c>
      <c r="F16" s="105">
        <v>0</v>
      </c>
      <c r="G16" s="105">
        <v>0</v>
      </c>
      <c r="H16" s="105">
        <v>52</v>
      </c>
      <c r="I16" s="105">
        <v>24</v>
      </c>
      <c r="J16" s="105">
        <v>42</v>
      </c>
      <c r="K16" s="105">
        <v>19</v>
      </c>
      <c r="L16" s="105">
        <v>23</v>
      </c>
      <c r="N16" s="160"/>
      <c r="O16" s="160"/>
      <c r="P16" s="160"/>
    </row>
    <row r="17" spans="1:24" s="29" customFormat="1" ht="12" customHeight="1">
      <c r="A17" s="16" t="s">
        <v>273</v>
      </c>
      <c r="B17" s="20" t="s">
        <v>291</v>
      </c>
      <c r="C17" s="105">
        <v>254</v>
      </c>
      <c r="D17" s="105">
        <v>124</v>
      </c>
      <c r="E17" s="105">
        <v>56</v>
      </c>
      <c r="F17" s="105">
        <v>0</v>
      </c>
      <c r="G17" s="105">
        <v>0</v>
      </c>
      <c r="H17" s="105">
        <v>68</v>
      </c>
      <c r="I17" s="105">
        <v>0</v>
      </c>
      <c r="J17" s="105">
        <v>130</v>
      </c>
      <c r="K17" s="105">
        <v>42</v>
      </c>
      <c r="L17" s="105">
        <v>88</v>
      </c>
      <c r="N17" s="160"/>
      <c r="O17" s="160"/>
      <c r="P17" s="160"/>
    </row>
    <row r="18" spans="1:24" s="29" customFormat="1" ht="12" customHeight="1">
      <c r="B18" s="20" t="s">
        <v>51</v>
      </c>
      <c r="C18" s="105">
        <v>132</v>
      </c>
      <c r="D18" s="105">
        <v>65</v>
      </c>
      <c r="E18" s="105">
        <v>29</v>
      </c>
      <c r="F18" s="105">
        <v>0</v>
      </c>
      <c r="G18" s="105">
        <v>0</v>
      </c>
      <c r="H18" s="105">
        <v>36</v>
      </c>
      <c r="I18" s="105">
        <v>0</v>
      </c>
      <c r="J18" s="105">
        <v>67</v>
      </c>
      <c r="K18" s="105">
        <v>16</v>
      </c>
      <c r="L18" s="105">
        <v>51</v>
      </c>
      <c r="N18" s="160"/>
      <c r="O18" s="160"/>
      <c r="P18" s="160"/>
    </row>
    <row r="19" spans="1:24" s="29" customFormat="1" ht="12" customHeight="1">
      <c r="A19" s="16" t="s">
        <v>322</v>
      </c>
      <c r="B19" s="20" t="s">
        <v>291</v>
      </c>
      <c r="C19" s="105">
        <v>152</v>
      </c>
      <c r="D19" s="105">
        <v>112</v>
      </c>
      <c r="E19" s="105">
        <v>42</v>
      </c>
      <c r="F19" s="105">
        <v>0</v>
      </c>
      <c r="G19" s="105">
        <v>0</v>
      </c>
      <c r="H19" s="105">
        <v>70</v>
      </c>
      <c r="I19" s="105">
        <v>0</v>
      </c>
      <c r="J19" s="105">
        <v>40</v>
      </c>
      <c r="K19" s="105">
        <v>25</v>
      </c>
      <c r="L19" s="105">
        <v>15</v>
      </c>
      <c r="N19" s="160"/>
      <c r="O19" s="160"/>
      <c r="P19" s="160"/>
    </row>
    <row r="20" spans="1:24" s="29" customFormat="1" ht="12" customHeight="1">
      <c r="A20" s="16" t="s">
        <v>292</v>
      </c>
      <c r="B20" s="20" t="s">
        <v>51</v>
      </c>
      <c r="C20" s="105">
        <v>78</v>
      </c>
      <c r="D20" s="105">
        <v>56</v>
      </c>
      <c r="E20" s="105">
        <v>12</v>
      </c>
      <c r="F20" s="105">
        <v>0</v>
      </c>
      <c r="G20" s="105">
        <v>0</v>
      </c>
      <c r="H20" s="105">
        <v>44</v>
      </c>
      <c r="I20" s="105">
        <v>0</v>
      </c>
      <c r="J20" s="105">
        <v>22</v>
      </c>
      <c r="K20" s="105">
        <v>14</v>
      </c>
      <c r="L20" s="105">
        <v>8</v>
      </c>
      <c r="N20" s="160"/>
      <c r="O20" s="160"/>
      <c r="P20" s="160"/>
    </row>
    <row r="21" spans="1:24" s="29" customFormat="1" ht="12" customHeight="1">
      <c r="A21" s="16" t="s">
        <v>277</v>
      </c>
      <c r="B21" s="20" t="s">
        <v>291</v>
      </c>
      <c r="C21" s="105">
        <v>57</v>
      </c>
      <c r="D21" s="105">
        <v>36</v>
      </c>
      <c r="E21" s="105">
        <v>5</v>
      </c>
      <c r="F21" s="105">
        <v>0</v>
      </c>
      <c r="G21" s="105">
        <v>23</v>
      </c>
      <c r="H21" s="105">
        <v>8</v>
      </c>
      <c r="I21" s="105">
        <v>0</v>
      </c>
      <c r="J21" s="105">
        <v>21</v>
      </c>
      <c r="K21" s="105">
        <v>3</v>
      </c>
      <c r="L21" s="105">
        <v>18</v>
      </c>
      <c r="N21" s="160"/>
      <c r="O21" s="160"/>
      <c r="P21" s="160"/>
    </row>
    <row r="22" spans="1:24" s="29" customFormat="1" ht="12" customHeight="1">
      <c r="A22" s="16" t="s">
        <v>278</v>
      </c>
      <c r="B22" s="20" t="s">
        <v>51</v>
      </c>
      <c r="C22" s="105">
        <v>33</v>
      </c>
      <c r="D22" s="105">
        <v>23</v>
      </c>
      <c r="E22" s="105">
        <v>1</v>
      </c>
      <c r="F22" s="105">
        <v>0</v>
      </c>
      <c r="G22" s="105">
        <v>16</v>
      </c>
      <c r="H22" s="105">
        <v>6</v>
      </c>
      <c r="I22" s="105">
        <v>0</v>
      </c>
      <c r="J22" s="105">
        <v>10</v>
      </c>
      <c r="K22" s="105">
        <v>2</v>
      </c>
      <c r="L22" s="105">
        <v>8</v>
      </c>
      <c r="N22" s="160"/>
      <c r="O22" s="160"/>
      <c r="P22" s="160"/>
    </row>
    <row r="23" spans="1:24" s="29" customFormat="1" ht="12" customHeight="1">
      <c r="A23" s="16" t="s">
        <v>415</v>
      </c>
      <c r="B23" s="2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N23" s="160"/>
      <c r="O23" s="160"/>
      <c r="P23" s="160"/>
    </row>
    <row r="24" spans="1:24" s="29" customFormat="1" ht="12" customHeight="1">
      <c r="A24" s="16" t="s">
        <v>277</v>
      </c>
      <c r="B24" s="20" t="s">
        <v>291</v>
      </c>
      <c r="C24" s="105">
        <v>149</v>
      </c>
      <c r="D24" s="105">
        <v>108</v>
      </c>
      <c r="E24" s="105">
        <v>30</v>
      </c>
      <c r="F24" s="105">
        <v>0</v>
      </c>
      <c r="G24" s="105">
        <v>59</v>
      </c>
      <c r="H24" s="105">
        <v>19</v>
      </c>
      <c r="I24" s="105">
        <v>0</v>
      </c>
      <c r="J24" s="105">
        <v>41</v>
      </c>
      <c r="K24" s="105">
        <v>22</v>
      </c>
      <c r="L24" s="105">
        <v>19</v>
      </c>
      <c r="N24" s="160"/>
      <c r="O24" s="160"/>
      <c r="P24" s="160"/>
    </row>
    <row r="25" spans="1:24" s="29" customFormat="1" ht="12" customHeight="1">
      <c r="A25" s="16" t="s">
        <v>278</v>
      </c>
      <c r="B25" s="20" t="s">
        <v>51</v>
      </c>
      <c r="C25" s="105">
        <v>64</v>
      </c>
      <c r="D25" s="105">
        <v>49</v>
      </c>
      <c r="E25" s="105">
        <v>3</v>
      </c>
      <c r="F25" s="105">
        <v>0</v>
      </c>
      <c r="G25" s="105">
        <v>34</v>
      </c>
      <c r="H25" s="105">
        <v>12</v>
      </c>
      <c r="I25" s="105">
        <v>0</v>
      </c>
      <c r="J25" s="105">
        <v>15</v>
      </c>
      <c r="K25" s="105">
        <v>4</v>
      </c>
      <c r="L25" s="105">
        <v>11</v>
      </c>
      <c r="N25" s="160"/>
      <c r="O25" s="160"/>
      <c r="P25" s="160"/>
    </row>
    <row r="26" spans="1:24" s="29" customFormat="1" ht="12" customHeight="1">
      <c r="A26" s="16" t="s">
        <v>416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N26" s="160"/>
      <c r="O26" s="160"/>
      <c r="P26" s="160"/>
    </row>
    <row r="27" spans="1:24" s="29" customFormat="1" ht="12" customHeight="1">
      <c r="A27" s="103" t="s">
        <v>61</v>
      </c>
      <c r="B27" s="20" t="s">
        <v>291</v>
      </c>
      <c r="C27" s="105">
        <v>6485</v>
      </c>
      <c r="D27" s="105">
        <v>3510</v>
      </c>
      <c r="E27" s="105">
        <v>660</v>
      </c>
      <c r="F27" s="105">
        <v>1</v>
      </c>
      <c r="G27" s="105">
        <v>160</v>
      </c>
      <c r="H27" s="105">
        <v>2557</v>
      </c>
      <c r="I27" s="105">
        <v>132</v>
      </c>
      <c r="J27" s="105">
        <v>2975</v>
      </c>
      <c r="K27" s="105">
        <v>931</v>
      </c>
      <c r="L27" s="105">
        <v>2044</v>
      </c>
      <c r="M27" s="141"/>
      <c r="N27" s="160"/>
      <c r="O27" s="160"/>
      <c r="P27" s="160"/>
      <c r="Q27" s="141"/>
      <c r="R27" s="141"/>
      <c r="S27" s="141"/>
      <c r="T27" s="141"/>
      <c r="U27" s="141"/>
      <c r="V27" s="141"/>
      <c r="W27" s="141"/>
      <c r="X27" s="141"/>
    </row>
    <row r="28" spans="1:24" s="29" customFormat="1" ht="12" customHeight="1">
      <c r="A28" s="16"/>
      <c r="B28" s="20" t="s">
        <v>51</v>
      </c>
      <c r="C28" s="105">
        <v>3142</v>
      </c>
      <c r="D28" s="105">
        <v>1637</v>
      </c>
      <c r="E28" s="105">
        <v>235</v>
      </c>
      <c r="F28" s="105">
        <v>1</v>
      </c>
      <c r="G28" s="105">
        <v>72</v>
      </c>
      <c r="H28" s="105">
        <v>1254</v>
      </c>
      <c r="I28" s="105">
        <v>75</v>
      </c>
      <c r="J28" s="105">
        <v>1505</v>
      </c>
      <c r="K28" s="105">
        <v>366</v>
      </c>
      <c r="L28" s="105">
        <v>1139</v>
      </c>
      <c r="M28" s="141"/>
      <c r="N28" s="160"/>
      <c r="O28" s="160"/>
      <c r="P28" s="160"/>
      <c r="Q28" s="141"/>
      <c r="R28" s="141"/>
      <c r="S28" s="141"/>
      <c r="T28" s="141"/>
      <c r="U28" s="141"/>
      <c r="V28" s="141"/>
      <c r="W28" s="141"/>
      <c r="X28" s="141"/>
    </row>
    <row r="29" spans="1:24" s="29" customFormat="1" ht="12" customHeight="1">
      <c r="A29" s="16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160"/>
      <c r="O29" s="160"/>
      <c r="P29" s="160"/>
    </row>
    <row r="30" spans="1:24" ht="12" customHeight="1">
      <c r="A30" s="4"/>
      <c r="B30" s="2"/>
      <c r="C30" s="210" t="s">
        <v>73</v>
      </c>
      <c r="D30" s="210"/>
      <c r="E30" s="210"/>
      <c r="F30" s="210"/>
      <c r="G30" s="210"/>
      <c r="H30" s="210"/>
      <c r="I30" s="210"/>
      <c r="J30" s="210"/>
      <c r="K30" s="210"/>
      <c r="L30" s="210"/>
      <c r="N30" s="160"/>
      <c r="O30" s="160"/>
      <c r="P30" s="160"/>
    </row>
    <row r="31" spans="1:24" ht="12" customHeight="1">
      <c r="A31" s="16" t="s">
        <v>141</v>
      </c>
      <c r="B31" s="20" t="s">
        <v>291</v>
      </c>
      <c r="C31" s="105">
        <v>304</v>
      </c>
      <c r="D31" s="105">
        <v>172</v>
      </c>
      <c r="E31" s="105">
        <v>61</v>
      </c>
      <c r="F31" s="105">
        <v>0</v>
      </c>
      <c r="G31" s="105">
        <v>0</v>
      </c>
      <c r="H31" s="105">
        <v>105</v>
      </c>
      <c r="I31" s="105">
        <v>6</v>
      </c>
      <c r="J31" s="105">
        <v>132</v>
      </c>
      <c r="K31" s="105">
        <v>78</v>
      </c>
      <c r="L31" s="105">
        <v>54</v>
      </c>
      <c r="N31" s="160"/>
      <c r="O31" s="160"/>
      <c r="P31" s="160"/>
    </row>
    <row r="32" spans="1:24" ht="12" customHeight="1">
      <c r="A32" s="16" t="s">
        <v>294</v>
      </c>
      <c r="B32" s="20" t="s">
        <v>51</v>
      </c>
      <c r="C32" s="105">
        <v>115</v>
      </c>
      <c r="D32" s="105">
        <v>60</v>
      </c>
      <c r="E32" s="105">
        <v>12</v>
      </c>
      <c r="F32" s="105">
        <v>0</v>
      </c>
      <c r="G32" s="105">
        <v>0</v>
      </c>
      <c r="H32" s="105">
        <v>48</v>
      </c>
      <c r="I32" s="105">
        <v>0</v>
      </c>
      <c r="J32" s="105">
        <v>55</v>
      </c>
      <c r="K32" s="105">
        <v>29</v>
      </c>
      <c r="L32" s="105">
        <v>26</v>
      </c>
      <c r="N32" s="160"/>
      <c r="O32" s="160"/>
      <c r="P32" s="160"/>
    </row>
    <row r="33" spans="1:16" ht="12" customHeight="1">
      <c r="A33" s="16" t="s">
        <v>139</v>
      </c>
      <c r="B33" s="20" t="s">
        <v>291</v>
      </c>
      <c r="C33" s="105">
        <v>576</v>
      </c>
      <c r="D33" s="105">
        <v>346</v>
      </c>
      <c r="E33" s="105">
        <v>59</v>
      </c>
      <c r="F33" s="105">
        <v>0</v>
      </c>
      <c r="G33" s="105">
        <v>3</v>
      </c>
      <c r="H33" s="105">
        <v>284</v>
      </c>
      <c r="I33" s="105">
        <v>0</v>
      </c>
      <c r="J33" s="105">
        <v>230</v>
      </c>
      <c r="K33" s="105">
        <v>67</v>
      </c>
      <c r="L33" s="105">
        <v>163</v>
      </c>
      <c r="N33" s="160"/>
      <c r="O33" s="160"/>
      <c r="P33" s="160"/>
    </row>
    <row r="34" spans="1:16" ht="12" customHeight="1">
      <c r="A34" s="16" t="s">
        <v>140</v>
      </c>
      <c r="B34" s="20" t="s">
        <v>51</v>
      </c>
      <c r="C34" s="105">
        <v>320</v>
      </c>
      <c r="D34" s="105">
        <v>190</v>
      </c>
      <c r="E34" s="105">
        <v>18</v>
      </c>
      <c r="F34" s="105">
        <v>0</v>
      </c>
      <c r="G34" s="105">
        <v>0</v>
      </c>
      <c r="H34" s="105">
        <v>172</v>
      </c>
      <c r="I34" s="105">
        <v>0</v>
      </c>
      <c r="J34" s="105">
        <v>130</v>
      </c>
      <c r="K34" s="105">
        <v>32</v>
      </c>
      <c r="L34" s="105">
        <v>98</v>
      </c>
      <c r="N34" s="160"/>
      <c r="O34" s="160"/>
      <c r="P34" s="160"/>
    </row>
    <row r="35" spans="1:16" ht="12" customHeight="1">
      <c r="A35" s="16" t="s">
        <v>236</v>
      </c>
      <c r="B35" s="20" t="s">
        <v>291</v>
      </c>
      <c r="C35" s="105">
        <v>567</v>
      </c>
      <c r="D35" s="105">
        <v>222</v>
      </c>
      <c r="E35" s="105">
        <v>102</v>
      </c>
      <c r="F35" s="105">
        <v>0</v>
      </c>
      <c r="G35" s="105">
        <v>0</v>
      </c>
      <c r="H35" s="105">
        <v>114</v>
      </c>
      <c r="I35" s="105">
        <v>6</v>
      </c>
      <c r="J35" s="105">
        <v>345</v>
      </c>
      <c r="K35" s="105">
        <v>204</v>
      </c>
      <c r="L35" s="105">
        <v>141</v>
      </c>
      <c r="N35" s="160"/>
      <c r="O35" s="160"/>
      <c r="P35" s="160"/>
    </row>
    <row r="36" spans="1:16" ht="12" customHeight="1">
      <c r="A36" s="20"/>
      <c r="B36" s="20" t="s">
        <v>51</v>
      </c>
      <c r="C36" s="105">
        <v>285</v>
      </c>
      <c r="D36" s="105">
        <v>105</v>
      </c>
      <c r="E36" s="105">
        <v>44</v>
      </c>
      <c r="F36" s="105">
        <v>0</v>
      </c>
      <c r="G36" s="105">
        <v>0</v>
      </c>
      <c r="H36" s="105">
        <v>59</v>
      </c>
      <c r="I36" s="105">
        <v>2</v>
      </c>
      <c r="J36" s="105">
        <v>180</v>
      </c>
      <c r="K36" s="105">
        <v>83</v>
      </c>
      <c r="L36" s="105">
        <v>97</v>
      </c>
      <c r="N36" s="160"/>
      <c r="O36" s="160"/>
      <c r="P36" s="160"/>
    </row>
    <row r="37" spans="1:16" ht="12" customHeight="1">
      <c r="A37" s="178" t="s">
        <v>141</v>
      </c>
      <c r="B37" s="20" t="s">
        <v>291</v>
      </c>
      <c r="C37" s="105">
        <v>464</v>
      </c>
      <c r="D37" s="105">
        <v>296</v>
      </c>
      <c r="E37" s="105">
        <v>85</v>
      </c>
      <c r="F37" s="105">
        <v>0</v>
      </c>
      <c r="G37" s="105">
        <v>1</v>
      </c>
      <c r="H37" s="105">
        <v>181</v>
      </c>
      <c r="I37" s="105">
        <v>29</v>
      </c>
      <c r="J37" s="105">
        <v>168</v>
      </c>
      <c r="K37" s="105">
        <v>117</v>
      </c>
      <c r="L37" s="105">
        <v>51</v>
      </c>
      <c r="N37" s="160"/>
      <c r="O37" s="160"/>
      <c r="P37" s="160"/>
    </row>
    <row r="38" spans="1:16" ht="12" customHeight="1">
      <c r="A38" s="41" t="s">
        <v>417</v>
      </c>
      <c r="B38" s="20" t="s">
        <v>51</v>
      </c>
      <c r="C38" s="105">
        <v>132</v>
      </c>
      <c r="D38" s="105">
        <v>82</v>
      </c>
      <c r="E38" s="105">
        <v>20</v>
      </c>
      <c r="F38" s="105">
        <v>0</v>
      </c>
      <c r="G38" s="105">
        <v>1</v>
      </c>
      <c r="H38" s="105">
        <v>52</v>
      </c>
      <c r="I38" s="105">
        <v>9</v>
      </c>
      <c r="J38" s="105">
        <v>50</v>
      </c>
      <c r="K38" s="105">
        <v>37</v>
      </c>
      <c r="L38" s="105">
        <v>13</v>
      </c>
      <c r="N38" s="160"/>
      <c r="O38" s="160"/>
      <c r="P38" s="160"/>
    </row>
    <row r="39" spans="1:16" ht="12" customHeight="1">
      <c r="A39" s="16" t="s">
        <v>349</v>
      </c>
      <c r="B39" s="20" t="s">
        <v>291</v>
      </c>
      <c r="C39" s="105">
        <v>10</v>
      </c>
      <c r="D39" s="105">
        <v>9</v>
      </c>
      <c r="E39" s="105">
        <v>8</v>
      </c>
      <c r="F39" s="105">
        <v>0</v>
      </c>
      <c r="G39" s="105">
        <v>1</v>
      </c>
      <c r="H39" s="105">
        <v>0</v>
      </c>
      <c r="I39" s="105">
        <v>0</v>
      </c>
      <c r="J39" s="105">
        <v>1</v>
      </c>
      <c r="K39" s="105">
        <v>1</v>
      </c>
      <c r="L39" s="105">
        <v>0</v>
      </c>
      <c r="N39" s="160"/>
      <c r="O39" s="160"/>
      <c r="P39" s="160"/>
    </row>
    <row r="40" spans="1:16" ht="12" customHeight="1">
      <c r="A40" s="16" t="s">
        <v>350</v>
      </c>
      <c r="B40" s="20" t="s">
        <v>51</v>
      </c>
      <c r="C40" s="105">
        <v>2</v>
      </c>
      <c r="D40" s="105">
        <v>2</v>
      </c>
      <c r="E40" s="105">
        <v>1</v>
      </c>
      <c r="F40" s="105">
        <v>0</v>
      </c>
      <c r="G40" s="105">
        <v>1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N40" s="160"/>
      <c r="O40" s="160"/>
      <c r="P40" s="160"/>
    </row>
    <row r="41" spans="1:16" ht="12" customHeight="1">
      <c r="A41" s="16" t="s">
        <v>126</v>
      </c>
      <c r="B41" s="20" t="s">
        <v>291</v>
      </c>
      <c r="C41" s="105">
        <v>32</v>
      </c>
      <c r="D41" s="105">
        <v>18</v>
      </c>
      <c r="E41" s="105">
        <v>9</v>
      </c>
      <c r="F41" s="105">
        <v>0</v>
      </c>
      <c r="G41" s="105">
        <v>0</v>
      </c>
      <c r="H41" s="105">
        <v>9</v>
      </c>
      <c r="I41" s="105">
        <v>0</v>
      </c>
      <c r="J41" s="105">
        <v>14</v>
      </c>
      <c r="K41" s="105">
        <v>14</v>
      </c>
      <c r="L41" s="105">
        <v>0</v>
      </c>
      <c r="N41" s="160"/>
      <c r="O41" s="160"/>
      <c r="P41" s="160"/>
    </row>
    <row r="42" spans="1:16" ht="12" customHeight="1">
      <c r="A42" s="16" t="s">
        <v>301</v>
      </c>
      <c r="B42" s="20" t="s">
        <v>51</v>
      </c>
      <c r="C42" s="105">
        <v>10</v>
      </c>
      <c r="D42" s="105">
        <v>7</v>
      </c>
      <c r="E42" s="105">
        <v>2</v>
      </c>
      <c r="F42" s="105">
        <v>0</v>
      </c>
      <c r="G42" s="105">
        <v>0</v>
      </c>
      <c r="H42" s="105">
        <v>5</v>
      </c>
      <c r="I42" s="105">
        <v>0</v>
      </c>
      <c r="J42" s="105">
        <v>3</v>
      </c>
      <c r="K42" s="105">
        <v>3</v>
      </c>
      <c r="L42" s="105">
        <v>0</v>
      </c>
      <c r="N42" s="160"/>
      <c r="O42" s="160"/>
      <c r="P42" s="160"/>
    </row>
    <row r="43" spans="1:16" s="125" customFormat="1" ht="12" customHeight="1">
      <c r="A43" s="16" t="s">
        <v>407</v>
      </c>
      <c r="B43" s="20" t="s">
        <v>291</v>
      </c>
      <c r="C43" s="105">
        <v>30</v>
      </c>
      <c r="D43" s="105">
        <v>9</v>
      </c>
      <c r="E43" s="105">
        <v>7</v>
      </c>
      <c r="F43" s="105">
        <v>0</v>
      </c>
      <c r="G43" s="105">
        <v>2</v>
      </c>
      <c r="H43" s="105">
        <v>0</v>
      </c>
      <c r="I43" s="105">
        <v>0</v>
      </c>
      <c r="J43" s="105">
        <v>21</v>
      </c>
      <c r="K43" s="105">
        <v>19</v>
      </c>
      <c r="L43" s="105">
        <v>2</v>
      </c>
      <c r="N43" s="160"/>
      <c r="O43" s="160"/>
      <c r="P43" s="160"/>
    </row>
    <row r="44" spans="1:16" s="125" customFormat="1" ht="12" customHeight="1">
      <c r="A44" s="16" t="s">
        <v>292</v>
      </c>
      <c r="B44" s="20" t="s">
        <v>51</v>
      </c>
      <c r="C44" s="105">
        <v>16</v>
      </c>
      <c r="D44" s="105">
        <v>5</v>
      </c>
      <c r="E44" s="105">
        <v>4</v>
      </c>
      <c r="F44" s="105">
        <v>0</v>
      </c>
      <c r="G44" s="105">
        <v>1</v>
      </c>
      <c r="H44" s="105">
        <v>0</v>
      </c>
      <c r="I44" s="105">
        <v>0</v>
      </c>
      <c r="J44" s="105">
        <v>11</v>
      </c>
      <c r="K44" s="105">
        <v>10</v>
      </c>
      <c r="L44" s="105">
        <v>1</v>
      </c>
      <c r="N44" s="160"/>
      <c r="O44" s="160"/>
      <c r="P44" s="160"/>
    </row>
    <row r="45" spans="1:16" s="125" customFormat="1" ht="12" customHeight="1">
      <c r="A45" s="16" t="s">
        <v>315</v>
      </c>
      <c r="B45" s="20" t="s">
        <v>291</v>
      </c>
      <c r="C45" s="105">
        <v>33</v>
      </c>
      <c r="D45" s="105">
        <v>7</v>
      </c>
      <c r="E45" s="105">
        <v>7</v>
      </c>
      <c r="F45" s="105">
        <v>0</v>
      </c>
      <c r="G45" s="105">
        <v>0</v>
      </c>
      <c r="H45" s="105">
        <v>0</v>
      </c>
      <c r="I45" s="105">
        <v>0</v>
      </c>
      <c r="J45" s="105">
        <v>26</v>
      </c>
      <c r="K45" s="105">
        <v>26</v>
      </c>
      <c r="L45" s="105">
        <v>0</v>
      </c>
      <c r="M45" s="152"/>
      <c r="N45" s="160"/>
      <c r="O45" s="160"/>
      <c r="P45" s="160"/>
    </row>
    <row r="46" spans="1:16" s="125" customFormat="1" ht="12" customHeight="1">
      <c r="A46" s="16" t="s">
        <v>292</v>
      </c>
      <c r="B46" s="20" t="s">
        <v>51</v>
      </c>
      <c r="C46" s="105">
        <v>13</v>
      </c>
      <c r="D46" s="105">
        <v>1</v>
      </c>
      <c r="E46" s="105">
        <v>1</v>
      </c>
      <c r="F46" s="105">
        <v>0</v>
      </c>
      <c r="G46" s="105">
        <v>0</v>
      </c>
      <c r="H46" s="105">
        <v>0</v>
      </c>
      <c r="I46" s="105">
        <v>0</v>
      </c>
      <c r="J46" s="105">
        <v>12</v>
      </c>
      <c r="K46" s="105">
        <v>12</v>
      </c>
      <c r="L46" s="105">
        <v>0</v>
      </c>
      <c r="M46" s="152"/>
      <c r="N46" s="160"/>
      <c r="O46" s="160"/>
      <c r="P46" s="160"/>
    </row>
    <row r="47" spans="1:16" s="125" customFormat="1" ht="12" customHeight="1">
      <c r="A47" s="16" t="s">
        <v>346</v>
      </c>
      <c r="B47" s="20" t="s">
        <v>291</v>
      </c>
      <c r="C47" s="105">
        <v>31</v>
      </c>
      <c r="D47" s="105">
        <v>11</v>
      </c>
      <c r="E47" s="105">
        <v>11</v>
      </c>
      <c r="F47" s="105">
        <v>0</v>
      </c>
      <c r="G47" s="105">
        <v>0</v>
      </c>
      <c r="H47" s="105">
        <v>0</v>
      </c>
      <c r="I47" s="105">
        <v>0</v>
      </c>
      <c r="J47" s="105">
        <v>20</v>
      </c>
      <c r="K47" s="105">
        <v>20</v>
      </c>
      <c r="L47" s="105">
        <v>0</v>
      </c>
      <c r="M47" s="152"/>
      <c r="N47" s="160"/>
      <c r="O47" s="160"/>
      <c r="P47" s="160"/>
    </row>
    <row r="48" spans="1:16" s="125" customFormat="1" ht="12" customHeight="1">
      <c r="A48" s="16" t="s">
        <v>292</v>
      </c>
      <c r="B48" s="20" t="s">
        <v>51</v>
      </c>
      <c r="C48" s="105">
        <v>7</v>
      </c>
      <c r="D48" s="105">
        <v>2</v>
      </c>
      <c r="E48" s="105">
        <v>2</v>
      </c>
      <c r="F48" s="105">
        <v>0</v>
      </c>
      <c r="G48" s="105">
        <v>0</v>
      </c>
      <c r="H48" s="105">
        <v>0</v>
      </c>
      <c r="I48" s="105">
        <v>0</v>
      </c>
      <c r="J48" s="105">
        <v>5</v>
      </c>
      <c r="K48" s="105">
        <v>5</v>
      </c>
      <c r="L48" s="105">
        <v>0</v>
      </c>
      <c r="M48" s="152"/>
      <c r="N48" s="160"/>
      <c r="O48" s="160"/>
      <c r="P48" s="160"/>
    </row>
    <row r="49" spans="1:22" s="125" customFormat="1" ht="12" customHeight="1">
      <c r="A49" s="16" t="s">
        <v>347</v>
      </c>
      <c r="B49" s="20" t="s">
        <v>291</v>
      </c>
      <c r="C49" s="105">
        <v>44</v>
      </c>
      <c r="D49" s="105">
        <v>7</v>
      </c>
      <c r="E49" s="105">
        <v>7</v>
      </c>
      <c r="F49" s="105">
        <v>0</v>
      </c>
      <c r="G49" s="105">
        <v>0</v>
      </c>
      <c r="H49" s="105">
        <v>0</v>
      </c>
      <c r="I49" s="105">
        <v>0</v>
      </c>
      <c r="J49" s="105">
        <v>37</v>
      </c>
      <c r="K49" s="105">
        <v>37</v>
      </c>
      <c r="L49" s="105">
        <v>0</v>
      </c>
      <c r="M49" s="152"/>
      <c r="N49" s="160"/>
      <c r="O49" s="160"/>
      <c r="P49" s="160"/>
    </row>
    <row r="50" spans="1:22" s="125" customFormat="1" ht="12" customHeight="1">
      <c r="A50" s="16" t="s">
        <v>348</v>
      </c>
      <c r="B50" s="20" t="s">
        <v>51</v>
      </c>
      <c r="C50" s="105">
        <v>17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17</v>
      </c>
      <c r="K50" s="105">
        <v>17</v>
      </c>
      <c r="L50" s="105">
        <v>0</v>
      </c>
      <c r="M50" s="152"/>
      <c r="N50" s="160"/>
      <c r="O50" s="160"/>
      <c r="P50" s="160"/>
    </row>
    <row r="51" spans="1:22" s="125" customFormat="1" ht="12" customHeight="1">
      <c r="A51" s="16" t="s">
        <v>372</v>
      </c>
      <c r="B51" s="20" t="s">
        <v>291</v>
      </c>
      <c r="C51" s="105">
        <v>103</v>
      </c>
      <c r="D51" s="105">
        <v>47</v>
      </c>
      <c r="E51" s="105">
        <v>28</v>
      </c>
      <c r="F51" s="105">
        <v>0</v>
      </c>
      <c r="G51" s="105">
        <v>2</v>
      </c>
      <c r="H51" s="105">
        <v>8</v>
      </c>
      <c r="I51" s="105">
        <v>9</v>
      </c>
      <c r="J51" s="105">
        <v>56</v>
      </c>
      <c r="K51" s="105">
        <v>50</v>
      </c>
      <c r="L51" s="105">
        <v>6</v>
      </c>
      <c r="M51" s="152"/>
      <c r="N51" s="160"/>
      <c r="O51" s="160"/>
      <c r="P51" s="160"/>
    </row>
    <row r="52" spans="1:22" s="125" customFormat="1" ht="12" customHeight="1">
      <c r="A52" s="16"/>
      <c r="B52" s="20" t="s">
        <v>51</v>
      </c>
      <c r="C52" s="105">
        <v>64</v>
      </c>
      <c r="D52" s="105">
        <v>27</v>
      </c>
      <c r="E52" s="105">
        <v>13</v>
      </c>
      <c r="F52" s="105">
        <v>0</v>
      </c>
      <c r="G52" s="105">
        <v>1</v>
      </c>
      <c r="H52" s="105">
        <v>6</v>
      </c>
      <c r="I52" s="105">
        <v>7</v>
      </c>
      <c r="J52" s="105">
        <v>37</v>
      </c>
      <c r="K52" s="105">
        <v>32</v>
      </c>
      <c r="L52" s="105">
        <v>5</v>
      </c>
      <c r="M52" s="152"/>
      <c r="N52" s="160"/>
      <c r="O52" s="160"/>
      <c r="P52" s="160"/>
    </row>
    <row r="53" spans="1:22" s="125" customFormat="1" ht="12" customHeight="1">
      <c r="A53" s="16" t="s">
        <v>409</v>
      </c>
      <c r="B53" s="20" t="s">
        <v>291</v>
      </c>
      <c r="C53" s="105">
        <v>12</v>
      </c>
      <c r="D53" s="105">
        <v>11</v>
      </c>
      <c r="E53" s="105">
        <v>7</v>
      </c>
      <c r="F53" s="105">
        <v>1</v>
      </c>
      <c r="G53" s="105">
        <v>2</v>
      </c>
      <c r="H53" s="105">
        <v>0</v>
      </c>
      <c r="I53" s="105">
        <v>1</v>
      </c>
      <c r="J53" s="105">
        <v>1</v>
      </c>
      <c r="K53" s="105">
        <v>0</v>
      </c>
      <c r="L53" s="105">
        <v>1</v>
      </c>
      <c r="M53" s="152"/>
      <c r="N53" s="160"/>
      <c r="O53" s="160"/>
      <c r="P53" s="160"/>
    </row>
    <row r="54" spans="1:22" s="125" customFormat="1" ht="12" customHeight="1">
      <c r="A54" s="16" t="s">
        <v>410</v>
      </c>
      <c r="B54" s="20" t="s">
        <v>51</v>
      </c>
      <c r="C54" s="105">
        <v>4</v>
      </c>
      <c r="D54" s="105">
        <v>4</v>
      </c>
      <c r="E54" s="105">
        <v>3</v>
      </c>
      <c r="F54" s="105">
        <v>0</v>
      </c>
      <c r="G54" s="105">
        <v>0</v>
      </c>
      <c r="H54" s="105">
        <v>0</v>
      </c>
      <c r="I54" s="105">
        <v>1</v>
      </c>
      <c r="J54" s="105">
        <v>0</v>
      </c>
      <c r="K54" s="105">
        <v>0</v>
      </c>
      <c r="L54" s="105">
        <v>0</v>
      </c>
      <c r="M54" s="152"/>
      <c r="N54" s="160"/>
      <c r="O54" s="160"/>
      <c r="P54" s="160"/>
    </row>
    <row r="55" spans="1:22" s="125" customFormat="1" ht="12" customHeight="1">
      <c r="A55" s="16" t="s">
        <v>292</v>
      </c>
      <c r="B55" s="20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52"/>
      <c r="N55" s="160"/>
      <c r="O55" s="160"/>
      <c r="P55" s="160"/>
    </row>
    <row r="56" spans="1:22" s="125" customFormat="1" ht="12" customHeight="1">
      <c r="A56" s="16" t="s">
        <v>411</v>
      </c>
      <c r="B56" s="20" t="s">
        <v>291</v>
      </c>
      <c r="C56" s="105">
        <v>9</v>
      </c>
      <c r="D56" s="105">
        <v>5</v>
      </c>
      <c r="E56" s="105">
        <v>3</v>
      </c>
      <c r="F56" s="105">
        <v>0</v>
      </c>
      <c r="G56" s="105">
        <v>0</v>
      </c>
      <c r="H56" s="105">
        <v>2</v>
      </c>
      <c r="I56" s="105">
        <v>0</v>
      </c>
      <c r="J56" s="105">
        <v>4</v>
      </c>
      <c r="K56" s="105">
        <v>4</v>
      </c>
      <c r="L56" s="105">
        <v>0</v>
      </c>
      <c r="M56" s="152"/>
      <c r="N56" s="160"/>
      <c r="O56" s="160"/>
      <c r="P56" s="160"/>
    </row>
    <row r="57" spans="1:22" s="125" customFormat="1" ht="12" customHeight="1">
      <c r="A57" s="16" t="s">
        <v>412</v>
      </c>
      <c r="B57" s="20" t="s">
        <v>51</v>
      </c>
      <c r="C57" s="105">
        <v>6</v>
      </c>
      <c r="D57" s="105">
        <v>2</v>
      </c>
      <c r="E57" s="105">
        <v>1</v>
      </c>
      <c r="F57" s="105">
        <v>0</v>
      </c>
      <c r="G57" s="105">
        <v>0</v>
      </c>
      <c r="H57" s="105">
        <v>1</v>
      </c>
      <c r="I57" s="105">
        <v>0</v>
      </c>
      <c r="J57" s="105">
        <v>4</v>
      </c>
      <c r="K57" s="105">
        <v>4</v>
      </c>
      <c r="L57" s="105">
        <v>0</v>
      </c>
      <c r="M57" s="152"/>
      <c r="N57" s="160"/>
      <c r="O57" s="160"/>
      <c r="P57" s="160"/>
    </row>
    <row r="58" spans="1:22" ht="12" customHeight="1">
      <c r="A58" s="103" t="s">
        <v>61</v>
      </c>
      <c r="B58" s="20" t="s">
        <v>291</v>
      </c>
      <c r="C58" s="105">
        <v>2215</v>
      </c>
      <c r="D58" s="105">
        <v>1160</v>
      </c>
      <c r="E58" s="105">
        <v>394</v>
      </c>
      <c r="F58" s="105">
        <v>1</v>
      </c>
      <c r="G58" s="105">
        <v>11</v>
      </c>
      <c r="H58" s="105">
        <v>703</v>
      </c>
      <c r="I58" s="105">
        <v>51</v>
      </c>
      <c r="J58" s="105">
        <v>1055</v>
      </c>
      <c r="K58" s="105">
        <v>637</v>
      </c>
      <c r="L58" s="105">
        <v>418</v>
      </c>
      <c r="M58" s="70"/>
      <c r="N58" s="160"/>
      <c r="O58" s="160"/>
      <c r="P58" s="160"/>
      <c r="Q58" s="70"/>
      <c r="R58" s="70"/>
      <c r="S58" s="70"/>
      <c r="T58" s="70"/>
      <c r="U58" s="70"/>
      <c r="V58" s="70"/>
    </row>
    <row r="59" spans="1:22" ht="12" customHeight="1">
      <c r="A59" s="16"/>
      <c r="B59" s="20" t="s">
        <v>51</v>
      </c>
      <c r="C59" s="105">
        <v>991</v>
      </c>
      <c r="D59" s="105">
        <v>487</v>
      </c>
      <c r="E59" s="105">
        <v>121</v>
      </c>
      <c r="F59" s="105">
        <v>0</v>
      </c>
      <c r="G59" s="105">
        <v>4</v>
      </c>
      <c r="H59" s="105">
        <v>343</v>
      </c>
      <c r="I59" s="105">
        <v>19</v>
      </c>
      <c r="J59" s="105">
        <v>504</v>
      </c>
      <c r="K59" s="105">
        <v>264</v>
      </c>
      <c r="L59" s="105">
        <v>240</v>
      </c>
      <c r="M59" s="70"/>
      <c r="N59" s="160"/>
      <c r="O59" s="160"/>
      <c r="P59" s="160"/>
      <c r="Q59" s="70"/>
      <c r="R59" s="70"/>
      <c r="S59" s="70"/>
      <c r="T59" s="70"/>
      <c r="U59" s="70"/>
      <c r="V59" s="70"/>
    </row>
    <row r="60" spans="1:22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62"/>
      <c r="K60" s="62"/>
      <c r="L60" s="62"/>
      <c r="N60" s="160"/>
      <c r="O60" s="160"/>
      <c r="P60" s="160"/>
    </row>
    <row r="61" spans="1:22" ht="12" customHeight="1">
      <c r="A61" s="4"/>
      <c r="B61" s="2"/>
      <c r="C61" s="210" t="s">
        <v>74</v>
      </c>
      <c r="D61" s="210"/>
      <c r="E61" s="210"/>
      <c r="F61" s="210"/>
      <c r="G61" s="210"/>
      <c r="H61" s="210"/>
      <c r="I61" s="210"/>
      <c r="J61" s="210"/>
      <c r="K61" s="210"/>
      <c r="L61" s="210"/>
      <c r="N61" s="160"/>
      <c r="O61" s="160"/>
      <c r="P61" s="160"/>
    </row>
    <row r="62" spans="1:22" ht="12" customHeight="1">
      <c r="A62" s="16" t="s">
        <v>75</v>
      </c>
      <c r="B62" s="20" t="s">
        <v>291</v>
      </c>
      <c r="C62" s="105">
        <v>176</v>
      </c>
      <c r="D62" s="105">
        <v>74</v>
      </c>
      <c r="E62" s="105">
        <v>11</v>
      </c>
      <c r="F62" s="105">
        <v>0</v>
      </c>
      <c r="G62" s="105">
        <v>4</v>
      </c>
      <c r="H62" s="105">
        <v>1</v>
      </c>
      <c r="I62" s="105">
        <v>58</v>
      </c>
      <c r="J62" s="105">
        <v>102</v>
      </c>
      <c r="K62" s="105">
        <v>102</v>
      </c>
      <c r="L62" s="105">
        <v>0</v>
      </c>
      <c r="N62" s="160"/>
      <c r="O62" s="160"/>
      <c r="P62" s="160"/>
    </row>
    <row r="63" spans="1:22" ht="12" customHeight="1">
      <c r="A63" s="16" t="s">
        <v>302</v>
      </c>
      <c r="B63" s="20" t="s">
        <v>51</v>
      </c>
      <c r="C63" s="105">
        <v>49</v>
      </c>
      <c r="D63" s="105">
        <v>26</v>
      </c>
      <c r="E63" s="105">
        <v>3</v>
      </c>
      <c r="F63" s="105">
        <v>0</v>
      </c>
      <c r="G63" s="105">
        <v>1</v>
      </c>
      <c r="H63" s="105">
        <v>0</v>
      </c>
      <c r="I63" s="105">
        <v>22</v>
      </c>
      <c r="J63" s="105">
        <v>23</v>
      </c>
      <c r="K63" s="105">
        <v>23</v>
      </c>
      <c r="L63" s="105">
        <v>0</v>
      </c>
      <c r="N63" s="160"/>
      <c r="O63" s="160"/>
      <c r="P63" s="160"/>
    </row>
    <row r="64" spans="1:22" ht="12" customHeight="1">
      <c r="A64" s="16" t="s">
        <v>76</v>
      </c>
      <c r="B64" s="20" t="s">
        <v>291</v>
      </c>
      <c r="C64" s="105">
        <v>30</v>
      </c>
      <c r="D64" s="105">
        <v>30</v>
      </c>
      <c r="E64" s="105">
        <v>0</v>
      </c>
      <c r="F64" s="105">
        <v>0</v>
      </c>
      <c r="G64" s="105">
        <v>0</v>
      </c>
      <c r="H64" s="105">
        <v>0</v>
      </c>
      <c r="I64" s="105">
        <v>30</v>
      </c>
      <c r="J64" s="105">
        <v>0</v>
      </c>
      <c r="K64" s="105">
        <v>0</v>
      </c>
      <c r="L64" s="105">
        <v>0</v>
      </c>
      <c r="N64" s="160"/>
      <c r="O64" s="160"/>
      <c r="P64" s="160"/>
    </row>
    <row r="65" spans="1:22" ht="12" customHeight="1">
      <c r="A65" s="16" t="s">
        <v>77</v>
      </c>
      <c r="B65" s="20" t="s">
        <v>51</v>
      </c>
      <c r="C65" s="105">
        <v>15</v>
      </c>
      <c r="D65" s="105">
        <v>15</v>
      </c>
      <c r="E65" s="105">
        <v>0</v>
      </c>
      <c r="F65" s="105">
        <v>0</v>
      </c>
      <c r="G65" s="105">
        <v>0</v>
      </c>
      <c r="H65" s="105">
        <v>0</v>
      </c>
      <c r="I65" s="105">
        <v>15</v>
      </c>
      <c r="J65" s="105">
        <v>0</v>
      </c>
      <c r="K65" s="105">
        <v>0</v>
      </c>
      <c r="L65" s="105">
        <v>0</v>
      </c>
      <c r="N65" s="160"/>
      <c r="O65" s="160"/>
      <c r="P65" s="160"/>
    </row>
    <row r="66" spans="1:22" ht="12" customHeight="1">
      <c r="A66" s="103" t="s">
        <v>61</v>
      </c>
      <c r="B66" s="20" t="s">
        <v>291</v>
      </c>
      <c r="C66" s="105">
        <v>206</v>
      </c>
      <c r="D66" s="105">
        <v>104</v>
      </c>
      <c r="E66" s="105">
        <v>11</v>
      </c>
      <c r="F66" s="105">
        <v>0</v>
      </c>
      <c r="G66" s="105">
        <v>4</v>
      </c>
      <c r="H66" s="105">
        <v>1</v>
      </c>
      <c r="I66" s="105">
        <v>88</v>
      </c>
      <c r="J66" s="105">
        <v>102</v>
      </c>
      <c r="K66" s="105">
        <v>102</v>
      </c>
      <c r="L66" s="105">
        <v>0</v>
      </c>
      <c r="M66" s="70"/>
      <c r="N66" s="160"/>
      <c r="O66" s="160"/>
      <c r="P66" s="160"/>
      <c r="Q66" s="70"/>
      <c r="R66" s="70"/>
      <c r="S66" s="70"/>
      <c r="T66" s="70"/>
      <c r="U66" s="70"/>
      <c r="V66" s="70"/>
    </row>
    <row r="67" spans="1:22" ht="12" customHeight="1">
      <c r="A67" s="16"/>
      <c r="B67" s="20" t="s">
        <v>51</v>
      </c>
      <c r="C67" s="105">
        <v>64</v>
      </c>
      <c r="D67" s="105">
        <v>41</v>
      </c>
      <c r="E67" s="105">
        <v>3</v>
      </c>
      <c r="F67" s="105">
        <v>0</v>
      </c>
      <c r="G67" s="105">
        <v>1</v>
      </c>
      <c r="H67" s="105">
        <v>0</v>
      </c>
      <c r="I67" s="105">
        <v>37</v>
      </c>
      <c r="J67" s="105">
        <v>23</v>
      </c>
      <c r="K67" s="105">
        <v>23</v>
      </c>
      <c r="L67" s="105">
        <v>0</v>
      </c>
      <c r="M67" s="70"/>
      <c r="N67" s="160"/>
      <c r="O67" s="160"/>
      <c r="P67" s="160"/>
      <c r="Q67" s="70"/>
      <c r="R67" s="70"/>
      <c r="S67" s="70"/>
      <c r="T67" s="70"/>
      <c r="U67" s="70"/>
      <c r="V67" s="70"/>
    </row>
    <row r="68" spans="1:22" ht="12" customHeight="1">
      <c r="A68" s="16"/>
      <c r="B68" s="20"/>
      <c r="C68" s="62"/>
      <c r="D68" s="62"/>
      <c r="E68" s="62"/>
      <c r="F68" s="62"/>
      <c r="G68" s="62"/>
      <c r="H68" s="62"/>
      <c r="I68" s="62"/>
      <c r="J68" s="62"/>
      <c r="K68" s="62"/>
      <c r="L68" s="105"/>
      <c r="N68" s="160"/>
      <c r="O68" s="160"/>
      <c r="P68" s="160"/>
    </row>
    <row r="69" spans="1:22" ht="12" customHeight="1">
      <c r="A69" s="4"/>
      <c r="B69" s="2"/>
      <c r="C69" s="210" t="s">
        <v>78</v>
      </c>
      <c r="D69" s="210"/>
      <c r="E69" s="210"/>
      <c r="F69" s="210"/>
      <c r="G69" s="210"/>
      <c r="H69" s="210"/>
      <c r="I69" s="210"/>
      <c r="J69" s="210"/>
      <c r="K69" s="210"/>
      <c r="L69" s="210"/>
      <c r="N69" s="160"/>
      <c r="O69" s="160"/>
      <c r="P69" s="160"/>
    </row>
    <row r="70" spans="1:22" ht="12" customHeight="1">
      <c r="A70" s="104" t="s">
        <v>14</v>
      </c>
      <c r="B70" s="157" t="s">
        <v>291</v>
      </c>
      <c r="C70" s="159">
        <v>8906</v>
      </c>
      <c r="D70" s="159">
        <v>4774</v>
      </c>
      <c r="E70" s="159">
        <v>1065</v>
      </c>
      <c r="F70" s="159">
        <v>2</v>
      </c>
      <c r="G70" s="159">
        <v>175</v>
      </c>
      <c r="H70" s="159">
        <v>3261</v>
      </c>
      <c r="I70" s="159">
        <v>271</v>
      </c>
      <c r="J70" s="159">
        <v>4132</v>
      </c>
      <c r="K70" s="159">
        <v>1670</v>
      </c>
      <c r="L70" s="159">
        <v>2462</v>
      </c>
      <c r="M70" s="70"/>
      <c r="N70" s="160"/>
      <c r="O70" s="160"/>
      <c r="P70" s="160"/>
      <c r="Q70" s="70"/>
      <c r="R70" s="70"/>
      <c r="S70" s="70"/>
      <c r="T70" s="70"/>
      <c r="U70" s="70"/>
      <c r="V70" s="70"/>
    </row>
    <row r="71" spans="1:22" ht="12" customHeight="1">
      <c r="A71" s="1"/>
      <c r="B71" s="157" t="s">
        <v>51</v>
      </c>
      <c r="C71" s="159">
        <v>4197</v>
      </c>
      <c r="D71" s="159">
        <v>2165</v>
      </c>
      <c r="E71" s="159">
        <v>359</v>
      </c>
      <c r="F71" s="159">
        <v>1</v>
      </c>
      <c r="G71" s="159">
        <v>77</v>
      </c>
      <c r="H71" s="159">
        <v>1597</v>
      </c>
      <c r="I71" s="159">
        <v>131</v>
      </c>
      <c r="J71" s="159">
        <v>2032</v>
      </c>
      <c r="K71" s="159">
        <v>653</v>
      </c>
      <c r="L71" s="159">
        <v>1379</v>
      </c>
      <c r="M71" s="70"/>
      <c r="N71" s="160"/>
      <c r="O71" s="160"/>
      <c r="P71" s="160"/>
      <c r="Q71" s="70"/>
      <c r="R71" s="70"/>
      <c r="S71" s="70"/>
      <c r="T71" s="70"/>
      <c r="U71" s="70"/>
      <c r="V71" s="70"/>
    </row>
    <row r="72" spans="1:22" ht="12" customHeight="1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1:22" ht="12" customHeight="1">
      <c r="A73" s="166" t="s">
        <v>355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22" ht="12" customHeight="1">
      <c r="A74" s="37" t="s">
        <v>100</v>
      </c>
    </row>
    <row r="75" spans="1:22">
      <c r="A75" s="130" t="s">
        <v>305</v>
      </c>
      <c r="D75" s="70"/>
      <c r="J75" s="70"/>
    </row>
  </sheetData>
  <mergeCells count="10">
    <mergeCell ref="A1:L1"/>
    <mergeCell ref="C7:L7"/>
    <mergeCell ref="A3:B5"/>
    <mergeCell ref="C3:C5"/>
    <mergeCell ref="D3:L3"/>
    <mergeCell ref="C69:L69"/>
    <mergeCell ref="C61:L61"/>
    <mergeCell ref="C30:L30"/>
    <mergeCell ref="D4:I4"/>
    <mergeCell ref="J4:L4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2" max="16383" man="1"/>
  </rowBreaks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'T10'!Druckbereich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Wilke, Gabriela</cp:lastModifiedBy>
  <cp:lastPrinted>2024-07-11T12:37:32Z</cp:lastPrinted>
  <dcterms:created xsi:type="dcterms:W3CDTF">2006-03-07T15:11:17Z</dcterms:created>
  <dcterms:modified xsi:type="dcterms:W3CDTF">2024-07-12T04:15:40Z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