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D617C23-E7A3-4557-ABE0-A444E921340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<sst xmlns="http://schemas.openxmlformats.org/spreadsheetml/2006/main" count="850" uniqueCount="138">
  <si>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</si>
  <si>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</si>
  <si>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</si>
  <si>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</si>
  <si>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</si>
  <si>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</si>
  <si>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</si>
  <si>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</si>
  <si>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</si>
  <si>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</si>
  <si>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</si>
  <si>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</si>
  <si>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</si>
  <si>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</si>
  <si>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</si>
  <si>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</si>
  <si>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</si>
  <si>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</si>
  <si>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</si>
  <si>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</si>
  <si>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</si>
  <si>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</si>
  <si>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</si>
  <si>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</si>
  <si>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</si>
  <si>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</si>
  <si>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</si>
  <si>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</si>
  <si>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</si>
  <si>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</si>
  <si>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</si>
  <si>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</si>
  <si>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</si>
  <si>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</si>
  <si>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</si>
  <si>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</si>
  <si>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</si>
  <si>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</si>
  <si>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</si>
  <si>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</si>
  <si>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</si>
  <si>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</si>
  <si>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</si>
  <si>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</si>
  <si>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</si>
  <si>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</si>
  <si>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</si>
  <si>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</si>
  <si>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</si>
  <si>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</si>
  <si>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</si>
  <si>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</si>
  <si>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</si>
  <si>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</si>
  <si>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</si>
  <si>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</si>
  <si>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</si>
  <si>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</si>
  <si>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</si>
  <si>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</si>
  <si>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</si>
  <si>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</si>
  <si>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</si>
  <si>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</si>
  <si>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</si>
  <si>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</si>
  <si>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</si>
  <si>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</si>
  <si>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</si>
  <si>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</si>
  <si>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</si>
  <si>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</si>
  <si>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</si>
  <si>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</si>
  <si>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</si>
  <si>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</si>
  <si>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</si>
  <si>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</si>
  <si>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</si>
  <si>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</si>
  <si>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</si>
  <si>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</si>
  <si>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</si>
  <si>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</si>
  <si>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</si>
  <si>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</si>
  <si>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</si>
  <si>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</si>
  <si>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</si>
  <si>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</si>
  <si>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</si>
  <si>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</si>
  <si>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</si>
  <si>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</si>
  <si>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</si>
  <si>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</si>
  <si>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</si>
  <si>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</si>
  <si>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</si>
  <si>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</si>
  <si>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</si>
  <si>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</si>
  <si>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</si>
  <si>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</si>
  <si>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</si>
  <si>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</si>
  <si>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</si>
  <si>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</si>
  <si>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</si>
  <si>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</si>
  <si>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</si>
  <si>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</si>
  <si>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</si>
  <si>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</si>
  <si>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</si>
  <si>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</si>
  <si>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</si>
  <si>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</si>
  <si>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</si>
  <si>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</si>
  <si>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</si>
  <si>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</si>
  <si>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</si>
  <si>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</si>
  <si>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</si>
  <si>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</si>
  <si>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</si>
  <si>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</si>
  <si>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</si>
  <si>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</si>
  <si>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</si>
  <si>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</si>
  <si>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</si>
  <si>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01/24</t>
  </si>
  <si>
    <r>
      <t xml:space="preserve">Dienstleistungen
im </t>
    </r>
    <r>
      <rPr>
        <b/>
        <sz val="16"/>
        <rFont val="Arial"/>
        <family val="2"/>
      </rPr>
      <t>Land Berlin 
Januar 2024</t>
    </r>
  </si>
  <si>
    <t>Potsdam, 2024</t>
  </si>
  <si>
    <r>
      <t>Erschienen im</t>
    </r>
    <r>
      <rPr>
        <b/>
        <sz val="8"/>
        <rFont val="Arial"/>
        <family val="2"/>
      </rPr>
      <t xml:space="preserve"> April 2024</t>
    </r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</si>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</sst>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21" fillId="0" borderId="0" xfId="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</c:numCache>
            </c:numRef>
          </c:cat>
          <c:val>
            <c:numRef>
              <c:f>Titel!$H$21:$H$33</c:f>
              <c:numCache>
                <c:formatCode>0.0</c:formatCode>
                <c:ptCount val="13"/>
                <c:pt idx="0">
                  <c:v>123.73</c:v>
                </c:pt>
                <c:pt idx="1">
                  <c:v>115.02</c:v>
                </c:pt>
                <c:pt idx="2">
                  <c:v>142.68</c:v>
                </c:pt>
                <c:pt idx="3">
                  <c:v>119.56</c:v>
                </c:pt>
                <c:pt idx="4">
                  <c:v>130.63999999999999</c:v>
                </c:pt>
                <c:pt idx="5">
                  <c:v>138.43</c:v>
                </c:pt>
                <c:pt idx="6">
                  <c:v>133.29</c:v>
                </c:pt>
                <c:pt idx="7">
                  <c:v>140.19999999999999</c:v>
                </c:pt>
                <c:pt idx="8">
                  <c:v>171.19</c:v>
                </c:pt>
                <c:pt idx="9">
                  <c:v>147.11000000000001</c:v>
                </c:pt>
                <c:pt idx="10">
                  <c:v>152.77000000000001</c:v>
                </c:pt>
                <c:pt idx="11">
                  <c:v>168.91</c:v>
                </c:pt>
                <c:pt idx="12">
                  <c:v>137.04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</c:numCache>
            </c:numRef>
          </c:cat>
          <c:val>
            <c:numRef>
              <c:f>Titel!$I$21:$I$33</c:f>
              <c:numCache>
                <c:formatCode>0.0</c:formatCode>
                <c:ptCount val="13"/>
                <c:pt idx="0">
                  <c:v>121.47</c:v>
                </c:pt>
                <c:pt idx="1">
                  <c:v>121.63</c:v>
                </c:pt>
                <c:pt idx="2">
                  <c:v>121.29</c:v>
                </c:pt>
                <c:pt idx="3">
                  <c:v>121.66</c:v>
                </c:pt>
                <c:pt idx="4">
                  <c:v>121.91</c:v>
                </c:pt>
                <c:pt idx="5">
                  <c:v>122.12</c:v>
                </c:pt>
                <c:pt idx="6">
                  <c:v>123.01</c:v>
                </c:pt>
                <c:pt idx="7">
                  <c:v>121.9</c:v>
                </c:pt>
                <c:pt idx="8">
                  <c:v>122.63</c:v>
                </c:pt>
                <c:pt idx="9">
                  <c:v>123.47</c:v>
                </c:pt>
                <c:pt idx="10">
                  <c:v>123.26</c:v>
                </c:pt>
                <c:pt idx="11">
                  <c:v>121.32</c:v>
                </c:pt>
                <c:pt idx="12">
                  <c:v>121.99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01/24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5" width="11.5703125" style="14"/>
    <col min="6" max="6" width="11.5703125" style="100"/>
    <col min="7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6" ht="60" customHeight="1" x14ac:dyDescent="0.2">
      <c r="A1"/>
      <c r="D1" s="104"/>
    </row>
    <row r="2" spans="1:6" ht="40.15" customHeight="1" x14ac:dyDescent="0.45">
      <c r="B2" s="15" t="s">
        <v>0</v>
      </c>
      <c r="D2" s="105"/>
    </row>
    <row r="3" spans="1:6" ht="34.5" x14ac:dyDescent="0.45">
      <c r="B3" s="15" t="s">
        <v>1</v>
      </c>
      <c r="D3" s="105"/>
    </row>
    <row r="4" spans="1:6" ht="6.6" customHeight="1" x14ac:dyDescent="0.2">
      <c r="D4" s="105"/>
    </row>
    <row r="5" spans="1:6" ht="20.25" x14ac:dyDescent="0.3">
      <c r="C5" s="98" t="s">
        <v>133</v>
      </c>
      <c r="D5" s="105"/>
    </row>
    <row r="6" spans="1:6" s="16" customFormat="1" ht="34.9" customHeight="1" x14ac:dyDescent="0.2">
      <c r="D6" s="105"/>
      <c r="F6" s="101"/>
    </row>
    <row r="7" spans="1:6" ht="84" customHeight="1" x14ac:dyDescent="0.2">
      <c r="C7" s="99" t="s">
        <v>134</v>
      </c>
      <c r="D7" s="105"/>
    </row>
    <row r="8" spans="1:6" x14ac:dyDescent="0.2">
      <c r="D8" s="105"/>
    </row>
    <row r="9" spans="1:6" ht="45" x14ac:dyDescent="0.2">
      <c r="C9" s="17" t="s">
        <v>42</v>
      </c>
      <c r="D9" s="105"/>
    </row>
    <row r="10" spans="1:6" ht="7.15" customHeight="1" x14ac:dyDescent="0.2">
      <c r="D10" s="105"/>
    </row>
    <row r="11" spans="1:6" ht="15" x14ac:dyDescent="0.2">
      <c r="C11" s="17"/>
      <c r="D11" s="105"/>
    </row>
    <row r="12" spans="1:6" ht="66" customHeight="1" x14ac:dyDescent="0.2"/>
    <row r="13" spans="1:6" ht="13.9" customHeight="1" x14ac:dyDescent="0.2">
      <c r="C13" s="18" t="s">
        <v>43</v>
      </c>
    </row>
    <row r="17" spans="7:9" x14ac:dyDescent="0.2">
      <c r="G17" s="106" t="s">
        <v>44</v>
      </c>
      <c r="H17" s="106"/>
      <c r="I17" s="106"/>
    </row>
    <row r="18" spans="7:9" x14ac:dyDescent="0.2">
      <c r="G18" s="106" t="s">
        <v>45</v>
      </c>
      <c r="H18" s="106"/>
      <c r="I18" s="106"/>
    </row>
    <row r="19" spans="7:9" x14ac:dyDescent="0.2">
      <c r="G19" s="39" t="s">
        <v>46</v>
      </c>
      <c r="H19" s="107" t="s">
        <v>47</v>
      </c>
      <c r="I19" s="107"/>
    </row>
    <row r="20" spans="7:9" x14ac:dyDescent="0.2">
      <c r="G20" s="40" t="s">
        <v>46</v>
      </c>
      <c r="H20" s="40" t="s">
        <v>48</v>
      </c>
      <c r="I20" s="41" t="s">
        <v>49</v>
      </c>
    </row>
    <row r="21" spans="7:9" x14ac:dyDescent="0.2">
      <c r="G21" s="42">
        <v>44927</v>
      </c>
      <c r="H21" s="43">
        <f>'T1'!C9</f>
        <v>123.73</v>
      </c>
      <c r="I21" s="43">
        <f>'T3'!C9</f>
        <v>121.47</v>
      </c>
    </row>
    <row r="22" spans="7:9" x14ac:dyDescent="0.2">
      <c r="G22" s="42">
        <v>44958</v>
      </c>
      <c r="H22" s="43">
        <f>'T1'!C10</f>
        <v>115.02</v>
      </c>
      <c r="I22" s="43">
        <f>'T3'!C10</f>
        <v>121.63</v>
      </c>
    </row>
    <row r="23" spans="7:9" x14ac:dyDescent="0.2">
      <c r="G23" s="42">
        <v>44986</v>
      </c>
      <c r="H23" s="43">
        <f>'T1'!C11</f>
        <v>142.68</v>
      </c>
      <c r="I23" s="43">
        <f>'T3'!C11</f>
        <v>121.29</v>
      </c>
    </row>
    <row r="24" spans="7:9" x14ac:dyDescent="0.2">
      <c r="G24" s="42">
        <v>45017</v>
      </c>
      <c r="H24" s="43">
        <f>'T1'!C12</f>
        <v>119.56</v>
      </c>
      <c r="I24" s="43">
        <f>'T3'!C12</f>
        <v>121.66</v>
      </c>
    </row>
    <row r="25" spans="7:9" x14ac:dyDescent="0.2">
      <c r="G25" s="42">
        <v>45047</v>
      </c>
      <c r="H25" s="43">
        <f>'T1'!C13</f>
        <v>130.63999999999999</v>
      </c>
      <c r="I25" s="43">
        <f>'T3'!C13</f>
        <v>121.91</v>
      </c>
    </row>
    <row r="26" spans="7:9" x14ac:dyDescent="0.2">
      <c r="G26" s="42">
        <v>45078</v>
      </c>
      <c r="H26" s="43">
        <f>'T1'!C14</f>
        <v>138.43</v>
      </c>
      <c r="I26" s="43">
        <f>'T3'!C14</f>
        <v>122.12</v>
      </c>
    </row>
    <row r="27" spans="7:9" x14ac:dyDescent="0.2">
      <c r="G27" s="42">
        <v>45108</v>
      </c>
      <c r="H27" s="43">
        <f>'T1'!C15</f>
        <v>133.29</v>
      </c>
      <c r="I27" s="43">
        <f>'T3'!C15</f>
        <v>123.01</v>
      </c>
    </row>
    <row r="28" spans="7:9" x14ac:dyDescent="0.2">
      <c r="G28" s="42">
        <v>45139</v>
      </c>
      <c r="H28" s="43">
        <f>'T1'!C16</f>
        <v>140.19999999999999</v>
      </c>
      <c r="I28" s="43">
        <f>'T3'!C16</f>
        <v>121.9</v>
      </c>
    </row>
    <row r="29" spans="7:9" x14ac:dyDescent="0.2">
      <c r="G29" s="42">
        <v>45170</v>
      </c>
      <c r="H29" s="43">
        <f>'T1'!C17</f>
        <v>171.19</v>
      </c>
      <c r="I29" s="43">
        <f>'T3'!C17</f>
        <v>122.63</v>
      </c>
    </row>
    <row r="30" spans="7:9" x14ac:dyDescent="0.2">
      <c r="G30" s="42">
        <v>45200</v>
      </c>
      <c r="H30" s="43">
        <f>'T1'!C18</f>
        <v>147.11000000000001</v>
      </c>
      <c r="I30" s="43">
        <f>'T3'!C18</f>
        <v>123.47</v>
      </c>
    </row>
    <row r="31" spans="7:9" x14ac:dyDescent="0.2">
      <c r="G31" s="42">
        <v>45231</v>
      </c>
      <c r="H31" s="43">
        <f>'T1'!C19</f>
        <v>152.77000000000001</v>
      </c>
      <c r="I31" s="43">
        <f>'T3'!C19</f>
        <v>123.26</v>
      </c>
    </row>
    <row r="32" spans="7:9" ht="12" customHeight="1" x14ac:dyDescent="0.2">
      <c r="G32" s="42">
        <v>45261</v>
      </c>
      <c r="H32" s="43">
        <f>'T1'!C20</f>
        <v>168.91</v>
      </c>
      <c r="I32" s="43">
        <f>'T3'!C20</f>
        <v>121.32</v>
      </c>
    </row>
    <row r="33" spans="7:9" ht="12" customHeight="1" x14ac:dyDescent="0.2">
      <c r="G33" s="42">
        <v>45292</v>
      </c>
      <c r="H33" s="43">
        <f>'T1'!C28</f>
        <v>137.04</v>
      </c>
      <c r="I33" s="43">
        <f>'T3'!C28</f>
        <v>121.99</v>
      </c>
    </row>
    <row r="34" spans="7:9" x14ac:dyDescent="0.2">
      <c r="G34" s="42">
        <v>45323</v>
      </c>
      <c r="H34" s="43">
        <f>'T1'!C29</f>
        <v>0</v>
      </c>
      <c r="I34" s="43">
        <f>'T3'!C29</f>
        <v>0</v>
      </c>
    </row>
    <row r="35" spans="7:9" x14ac:dyDescent="0.2">
      <c r="G35" s="42">
        <v>45352</v>
      </c>
      <c r="H35" s="43">
        <f>'T1'!C30</f>
        <v>0</v>
      </c>
      <c r="I35" s="43">
        <f>'T3'!C30</f>
        <v>0</v>
      </c>
    </row>
    <row r="36" spans="7:9" x14ac:dyDescent="0.2">
      <c r="G36" s="42">
        <v>45383</v>
      </c>
      <c r="H36" s="43">
        <f>'T1'!C31</f>
        <v>0</v>
      </c>
      <c r="I36" s="43">
        <f>'T3'!C31</f>
        <v>0</v>
      </c>
    </row>
    <row r="37" spans="7:9" x14ac:dyDescent="0.2">
      <c r="G37" s="42">
        <v>45413</v>
      </c>
      <c r="H37" s="43">
        <f>'T1'!C32</f>
        <v>0</v>
      </c>
      <c r="I37" s="43">
        <f>'T3'!C32</f>
        <v>0</v>
      </c>
    </row>
    <row r="38" spans="7:9" x14ac:dyDescent="0.2">
      <c r="G38" s="42">
        <v>45444</v>
      </c>
      <c r="H38" s="43">
        <f>'T1'!C33</f>
        <v>0</v>
      </c>
      <c r="I38" s="43">
        <f>'T3'!C33</f>
        <v>0</v>
      </c>
    </row>
    <row r="39" spans="7:9" x14ac:dyDescent="0.2">
      <c r="G39" s="42">
        <v>45474</v>
      </c>
      <c r="H39" s="43">
        <f>'T1'!C34</f>
        <v>0</v>
      </c>
      <c r="I39" s="43">
        <f>'T3'!C34</f>
        <v>0</v>
      </c>
    </row>
    <row r="40" spans="7:9" x14ac:dyDescent="0.2">
      <c r="G40" s="42">
        <v>45505</v>
      </c>
      <c r="H40" s="43">
        <f>'T1'!C35</f>
        <v>0</v>
      </c>
      <c r="I40" s="43">
        <f>'T3'!C35</f>
        <v>0</v>
      </c>
    </row>
    <row r="41" spans="7:9" x14ac:dyDescent="0.2">
      <c r="G41" s="42">
        <v>45536</v>
      </c>
      <c r="H41" s="43">
        <f>'T1'!C36</f>
        <v>0</v>
      </c>
      <c r="I41" s="43">
        <f>'T3'!C36</f>
        <v>0</v>
      </c>
    </row>
    <row r="42" spans="7:9" x14ac:dyDescent="0.2">
      <c r="G42" s="42">
        <v>45566</v>
      </c>
      <c r="H42" s="43">
        <f>'T1'!C37</f>
        <v>0</v>
      </c>
      <c r="I42" s="43">
        <f>'T3'!C37</f>
        <v>0</v>
      </c>
    </row>
    <row r="43" spans="7:9" x14ac:dyDescent="0.2">
      <c r="G43" s="42">
        <v>45597</v>
      </c>
      <c r="H43" s="43">
        <f>'T1'!C38</f>
        <v>0</v>
      </c>
      <c r="I43" s="43">
        <f>'T3'!C38</f>
        <v>0</v>
      </c>
    </row>
    <row r="44" spans="7:9" x14ac:dyDescent="0.2">
      <c r="G44" s="42">
        <v>45627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102" t="s">
        <v>133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102" t="s">
        <v>136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103" t="s">
        <v>135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8" t="s">
        <v>32</v>
      </c>
      <c r="C55" s="108"/>
      <c r="D55" s="108"/>
    </row>
    <row r="56" spans="1:5" ht="18" customHeight="1" x14ac:dyDescent="0.2">
      <c r="A56" s="33"/>
      <c r="B56" s="108"/>
      <c r="C56" s="108"/>
      <c r="D56" s="108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activeCell="B4" sqref="B4:B5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9" t="s">
        <v>34</v>
      </c>
      <c r="B1" s="109"/>
      <c r="C1" s="1"/>
      <c r="D1" s="110"/>
    </row>
    <row r="2" spans="1:4" s="5" customFormat="1" ht="20.65" customHeight="1" x14ac:dyDescent="0.2">
      <c r="A2" s="4"/>
      <c r="C2" s="6" t="s">
        <v>35</v>
      </c>
      <c r="D2" s="111"/>
    </row>
    <row r="3" spans="1:4" s="5" customFormat="1" ht="12" customHeight="1" x14ac:dyDescent="0.2">
      <c r="A3" s="4"/>
      <c r="C3" s="7"/>
      <c r="D3" s="111"/>
    </row>
    <row r="4" spans="1:4" s="5" customFormat="1" ht="12" customHeight="1" x14ac:dyDescent="0.2">
      <c r="A4" s="4"/>
      <c r="B4" s="112" t="s">
        <v>61</v>
      </c>
      <c r="D4" s="111"/>
    </row>
    <row r="5" spans="1:4" s="5" customFormat="1" ht="12" customHeight="1" x14ac:dyDescent="0.2">
      <c r="A5" s="4"/>
      <c r="B5" s="113"/>
      <c r="C5" s="11"/>
      <c r="D5" s="111"/>
    </row>
    <row r="6" spans="1:4" s="5" customFormat="1" ht="24" customHeight="1" x14ac:dyDescent="0.2">
      <c r="A6" s="4"/>
      <c r="B6" s="12" t="s">
        <v>36</v>
      </c>
      <c r="C6" s="10"/>
      <c r="D6" s="111"/>
    </row>
    <row r="7" spans="1:4" s="5" customFormat="1" ht="12" customHeight="1" x14ac:dyDescent="0.2">
      <c r="A7" s="4"/>
      <c r="B7" s="8"/>
      <c r="C7" s="10"/>
      <c r="D7" s="111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4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view="pageBreakPreview" zoomScale="60"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.42578125" style="86" bestFit="1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14" t="s">
        <v>131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  <c r="L1" s="115"/>
      <c r="M1" s="115"/>
      <c r="N1" s="115"/>
      <c r="O1" s="115"/>
      <c r="P1" s="115"/>
      <c r="Q1" s="115"/>
      <c r="R1" s="115"/>
      <c r="S1" s="115"/>
      <c r="T1" s="116" t="s">
        <v>62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4" t="s">
        <v>63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64</v>
      </c>
      <c r="L2" s="114"/>
      <c r="M2" s="114"/>
      <c r="N2" s="114"/>
      <c r="O2" s="114"/>
      <c r="P2" s="114"/>
      <c r="Q2" s="114"/>
      <c r="R2" s="114"/>
      <c r="S2" s="114"/>
      <c r="T2" s="114" t="s">
        <v>65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66</v>
      </c>
      <c r="AE2" s="114"/>
      <c r="AF2" s="114"/>
      <c r="AG2" s="114"/>
      <c r="AH2" s="114"/>
      <c r="AI2" s="114"/>
      <c r="AJ2" s="114"/>
      <c r="AK2" s="114"/>
      <c r="AL2" s="114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17" t="s">
        <v>67</v>
      </c>
      <c r="B4" s="118"/>
      <c r="C4" s="61" t="s">
        <v>68</v>
      </c>
      <c r="D4" s="123" t="s">
        <v>69</v>
      </c>
      <c r="E4" s="124"/>
      <c r="F4" s="124"/>
      <c r="G4" s="124"/>
      <c r="H4" s="124"/>
      <c r="I4" s="124"/>
      <c r="J4" s="124"/>
      <c r="K4" s="125" t="s">
        <v>70</v>
      </c>
      <c r="L4" s="125"/>
      <c r="M4" s="125"/>
      <c r="N4" s="125"/>
      <c r="O4" s="125"/>
      <c r="P4" s="125"/>
      <c r="Q4" s="125"/>
      <c r="R4" s="126" t="s">
        <v>67</v>
      </c>
      <c r="S4" s="117"/>
      <c r="T4" s="117" t="s">
        <v>67</v>
      </c>
      <c r="U4" s="118"/>
      <c r="V4" s="62" t="s">
        <v>71</v>
      </c>
      <c r="W4" s="129" t="s">
        <v>72</v>
      </c>
      <c r="X4" s="125"/>
      <c r="Y4" s="125"/>
      <c r="Z4" s="125"/>
      <c r="AA4" s="125"/>
      <c r="AB4" s="125"/>
      <c r="AC4" s="125"/>
      <c r="AD4" s="125" t="s">
        <v>73</v>
      </c>
      <c r="AE4" s="125"/>
      <c r="AF4" s="125"/>
      <c r="AG4" s="125"/>
      <c r="AH4" s="125"/>
      <c r="AI4" s="125"/>
      <c r="AJ4" s="125"/>
      <c r="AK4" s="126" t="s">
        <v>67</v>
      </c>
      <c r="AL4" s="117"/>
      <c r="AM4" s="19"/>
    </row>
    <row r="5" spans="1:39" s="56" customFormat="1" ht="12" customHeight="1" x14ac:dyDescent="0.2">
      <c r="A5" s="119"/>
      <c r="B5" s="120"/>
      <c r="C5" s="130" t="s">
        <v>39</v>
      </c>
      <c r="D5" s="133" t="s">
        <v>74</v>
      </c>
      <c r="E5" s="129" t="s">
        <v>75</v>
      </c>
      <c r="F5" s="125"/>
      <c r="G5" s="125"/>
      <c r="H5" s="136"/>
      <c r="I5" s="137">
        <v>52</v>
      </c>
      <c r="J5" s="139">
        <v>53</v>
      </c>
      <c r="K5" s="118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7"/>
      <c r="S5" s="119"/>
      <c r="T5" s="119"/>
      <c r="U5" s="120"/>
      <c r="V5" s="62" t="s">
        <v>77</v>
      </c>
      <c r="W5" s="133" t="s">
        <v>78</v>
      </c>
      <c r="X5" s="129" t="s">
        <v>79</v>
      </c>
      <c r="Y5" s="125"/>
      <c r="Z5" s="136"/>
      <c r="AA5" s="21">
        <v>71</v>
      </c>
      <c r="AB5" s="21">
        <v>73</v>
      </c>
      <c r="AC5" s="64">
        <v>74</v>
      </c>
      <c r="AD5" s="118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7"/>
      <c r="AL5" s="119"/>
      <c r="AM5" s="19"/>
    </row>
    <row r="6" spans="1:39" s="56" customFormat="1" ht="12" customHeight="1" x14ac:dyDescent="0.2">
      <c r="A6" s="119"/>
      <c r="B6" s="120"/>
      <c r="C6" s="131"/>
      <c r="D6" s="134"/>
      <c r="E6" s="133" t="s">
        <v>85</v>
      </c>
      <c r="F6" s="65">
        <v>49</v>
      </c>
      <c r="G6" s="21">
        <v>50</v>
      </c>
      <c r="H6" s="21">
        <v>51</v>
      </c>
      <c r="I6" s="138"/>
      <c r="J6" s="140"/>
      <c r="K6" s="120"/>
      <c r="L6" s="133" t="s">
        <v>86</v>
      </c>
      <c r="M6" s="143" t="s">
        <v>87</v>
      </c>
      <c r="N6" s="133" t="s">
        <v>88</v>
      </c>
      <c r="O6" s="133" t="s">
        <v>89</v>
      </c>
      <c r="P6" s="133" t="s">
        <v>90</v>
      </c>
      <c r="Q6" s="126" t="s">
        <v>91</v>
      </c>
      <c r="R6" s="127"/>
      <c r="S6" s="119"/>
      <c r="T6" s="119"/>
      <c r="U6" s="120"/>
      <c r="V6" s="145" t="s">
        <v>92</v>
      </c>
      <c r="W6" s="134"/>
      <c r="X6" s="152" t="s">
        <v>93</v>
      </c>
      <c r="Y6" s="21">
        <v>69</v>
      </c>
      <c r="Z6" s="66" t="s">
        <v>94</v>
      </c>
      <c r="AA6" s="153" t="s">
        <v>95</v>
      </c>
      <c r="AB6" s="133" t="s">
        <v>96</v>
      </c>
      <c r="AC6" s="126" t="s">
        <v>97</v>
      </c>
      <c r="AD6" s="120"/>
      <c r="AE6" s="141" t="s">
        <v>98</v>
      </c>
      <c r="AF6" s="141" t="s">
        <v>99</v>
      </c>
      <c r="AG6" s="141" t="s">
        <v>100</v>
      </c>
      <c r="AH6" s="141" t="s">
        <v>101</v>
      </c>
      <c r="AI6" s="141" t="s">
        <v>102</v>
      </c>
      <c r="AJ6" s="148" t="s">
        <v>103</v>
      </c>
      <c r="AK6" s="127"/>
      <c r="AL6" s="119"/>
      <c r="AM6" s="19"/>
    </row>
    <row r="7" spans="1:39" s="56" customFormat="1" ht="42.6" customHeight="1" x14ac:dyDescent="0.2">
      <c r="A7" s="121"/>
      <c r="B7" s="122"/>
      <c r="C7" s="132"/>
      <c r="D7" s="135"/>
      <c r="E7" s="135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132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46"/>
      <c r="W7" s="135"/>
      <c r="X7" s="132"/>
      <c r="Y7" s="69" t="s">
        <v>108</v>
      </c>
      <c r="Z7" s="67" t="s">
        <v>109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  <c r="AM7" s="19"/>
    </row>
    <row r="8" spans="1:39" s="70" customFormat="1" ht="13.9" customHeight="1" x14ac:dyDescent="0.2">
      <c r="B8" s="71"/>
      <c r="C8" s="150" t="s">
        <v>137</v>
      </c>
      <c r="D8" s="150"/>
      <c r="E8" s="150"/>
      <c r="F8" s="150"/>
      <c r="G8" s="150"/>
      <c r="H8" s="150"/>
      <c r="I8" s="150"/>
      <c r="J8" s="150"/>
      <c r="K8" s="151" t="s">
        <v>137</v>
      </c>
      <c r="L8" s="151"/>
      <c r="M8" s="151"/>
      <c r="N8" s="151"/>
      <c r="O8" s="151"/>
      <c r="P8" s="151"/>
      <c r="Q8" s="151"/>
      <c r="R8" s="72"/>
      <c r="S8" s="71"/>
      <c r="T8" s="20"/>
      <c r="U8" s="71"/>
      <c r="V8" s="150" t="s">
        <v>137</v>
      </c>
      <c r="W8" s="150"/>
      <c r="X8" s="150"/>
      <c r="Y8" s="150"/>
      <c r="Z8" s="150"/>
      <c r="AA8" s="150"/>
      <c r="AB8" s="150"/>
      <c r="AC8" s="150"/>
      <c r="AD8" s="151" t="s">
        <v>137</v>
      </c>
      <c r="AE8" s="151"/>
      <c r="AF8" s="151"/>
      <c r="AG8" s="151"/>
      <c r="AH8" s="151"/>
      <c r="AI8" s="151"/>
      <c r="AJ8" s="151"/>
      <c r="AK8" s="72"/>
      <c r="AL8" s="71"/>
    </row>
    <row r="9" spans="1:39" s="78" customFormat="1" ht="12" customHeight="1" x14ac:dyDescent="0.2">
      <c r="A9" s="77">
        <v>2023</v>
      </c>
      <c r="B9" s="74" t="s">
        <v>110</v>
      </c>
      <c r="C9" s="75">
        <v>123.73</v>
      </c>
      <c r="D9" s="75">
        <v>99.77</v>
      </c>
      <c r="E9" s="75">
        <v>85.05</v>
      </c>
      <c r="F9" s="75">
        <v>153.4</v>
      </c>
      <c r="G9" s="75">
        <v>158.41</v>
      </c>
      <c r="H9" s="75">
        <v>24</v>
      </c>
      <c r="I9" s="75">
        <v>134.44</v>
      </c>
      <c r="J9" s="75">
        <v>129.06</v>
      </c>
      <c r="K9" s="75">
        <v>175.87</v>
      </c>
      <c r="L9" s="75">
        <v>108.53</v>
      </c>
      <c r="M9" s="75">
        <v>228.61</v>
      </c>
      <c r="N9" s="75">
        <v>134.61000000000001</v>
      </c>
      <c r="O9" s="75">
        <v>54.46</v>
      </c>
      <c r="P9" s="75">
        <v>227.41</v>
      </c>
      <c r="Q9" s="75">
        <v>288.20999999999998</v>
      </c>
      <c r="R9" s="76">
        <v>2023</v>
      </c>
      <c r="S9" s="74" t="s">
        <v>110</v>
      </c>
      <c r="T9" s="77">
        <v>2023</v>
      </c>
      <c r="U9" s="74" t="s">
        <v>110</v>
      </c>
      <c r="V9" s="75">
        <v>79.38</v>
      </c>
      <c r="W9" s="75">
        <v>121.75</v>
      </c>
      <c r="X9" s="75">
        <v>140.32</v>
      </c>
      <c r="Y9" s="75">
        <v>118.84</v>
      </c>
      <c r="Z9" s="75">
        <v>174.27</v>
      </c>
      <c r="AA9" s="75">
        <v>89.65</v>
      </c>
      <c r="AB9" s="75">
        <v>111.96</v>
      </c>
      <c r="AC9" s="75">
        <v>151.75</v>
      </c>
      <c r="AD9" s="75">
        <v>120.05</v>
      </c>
      <c r="AE9" s="75">
        <v>193</v>
      </c>
      <c r="AF9" s="75">
        <v>125.03</v>
      </c>
      <c r="AG9" s="75">
        <v>76.03</v>
      </c>
      <c r="AH9" s="75">
        <v>154.61000000000001</v>
      </c>
      <c r="AI9" s="75">
        <v>99.72</v>
      </c>
      <c r="AJ9" s="75">
        <v>112.17</v>
      </c>
      <c r="AK9" s="76">
        <v>2023</v>
      </c>
      <c r="AL9" s="74" t="s">
        <v>110</v>
      </c>
    </row>
    <row r="10" spans="1:39" s="78" customFormat="1" ht="12" customHeight="1" x14ac:dyDescent="0.2">
      <c r="B10" s="74" t="s">
        <v>111</v>
      </c>
      <c r="C10" s="75">
        <v>115.02</v>
      </c>
      <c r="D10" s="75">
        <v>106.59</v>
      </c>
      <c r="E10" s="75">
        <v>90.3</v>
      </c>
      <c r="F10" s="75">
        <v>162.94</v>
      </c>
      <c r="G10" s="75">
        <v>279.12</v>
      </c>
      <c r="H10" s="75">
        <v>23.05</v>
      </c>
      <c r="I10" s="75">
        <v>149.33000000000001</v>
      </c>
      <c r="J10" s="75">
        <v>127.82</v>
      </c>
      <c r="K10" s="75">
        <v>142.13</v>
      </c>
      <c r="L10" s="75">
        <v>104.66</v>
      </c>
      <c r="M10" s="75">
        <v>141.5</v>
      </c>
      <c r="N10" s="75">
        <v>98.75</v>
      </c>
      <c r="O10" s="75">
        <v>49.93</v>
      </c>
      <c r="P10" s="75">
        <v>184.83</v>
      </c>
      <c r="Q10" s="75">
        <v>257.62</v>
      </c>
      <c r="R10" s="75"/>
      <c r="S10" s="74" t="s">
        <v>111</v>
      </c>
      <c r="T10" s="75"/>
      <c r="U10" s="74" t="s">
        <v>111</v>
      </c>
      <c r="V10" s="75">
        <v>73.55</v>
      </c>
      <c r="W10" s="75">
        <v>118.48</v>
      </c>
      <c r="X10" s="75">
        <v>139.44999999999999</v>
      </c>
      <c r="Y10" s="75">
        <v>124.5</v>
      </c>
      <c r="Z10" s="75">
        <v>163.07</v>
      </c>
      <c r="AA10" s="75">
        <v>88.28</v>
      </c>
      <c r="AB10" s="75">
        <v>106</v>
      </c>
      <c r="AC10" s="75">
        <v>137.6</v>
      </c>
      <c r="AD10" s="75">
        <v>122.88</v>
      </c>
      <c r="AE10" s="75">
        <v>176.16</v>
      </c>
      <c r="AF10" s="75">
        <v>130.69</v>
      </c>
      <c r="AG10" s="75">
        <v>82.39</v>
      </c>
      <c r="AH10" s="75">
        <v>155.62</v>
      </c>
      <c r="AI10" s="75">
        <v>104.55</v>
      </c>
      <c r="AJ10" s="75">
        <v>118.91</v>
      </c>
      <c r="AK10" s="75"/>
      <c r="AL10" s="74" t="s">
        <v>111</v>
      </c>
    </row>
    <row r="11" spans="1:39" s="78" customFormat="1" ht="12" customHeight="1" x14ac:dyDescent="0.2">
      <c r="B11" s="74" t="s">
        <v>112</v>
      </c>
      <c r="C11" s="75">
        <v>142.68</v>
      </c>
      <c r="D11" s="75">
        <v>149.13</v>
      </c>
      <c r="E11" s="75">
        <v>151.71</v>
      </c>
      <c r="F11" s="75">
        <v>192.2</v>
      </c>
      <c r="G11" s="75">
        <v>230.75</v>
      </c>
      <c r="H11" s="75">
        <v>114.79</v>
      </c>
      <c r="I11" s="75">
        <v>142.44999999999999</v>
      </c>
      <c r="J11" s="75">
        <v>145.56</v>
      </c>
      <c r="K11" s="75">
        <v>171.17</v>
      </c>
      <c r="L11" s="75">
        <v>118.81</v>
      </c>
      <c r="M11" s="75">
        <v>177.36</v>
      </c>
      <c r="N11" s="75">
        <v>103.21</v>
      </c>
      <c r="O11" s="75">
        <v>58.14</v>
      </c>
      <c r="P11" s="75">
        <v>228.36</v>
      </c>
      <c r="Q11" s="75">
        <v>295.24</v>
      </c>
      <c r="R11" s="75"/>
      <c r="S11" s="74" t="s">
        <v>112</v>
      </c>
      <c r="T11" s="75"/>
      <c r="U11" s="74" t="s">
        <v>112</v>
      </c>
      <c r="V11" s="75">
        <v>75.849999999999994</v>
      </c>
      <c r="W11" s="75">
        <v>139.66</v>
      </c>
      <c r="X11" s="75">
        <v>148.44</v>
      </c>
      <c r="Y11" s="75">
        <v>129.03</v>
      </c>
      <c r="Z11" s="75">
        <v>179.11</v>
      </c>
      <c r="AA11" s="75">
        <v>124.02</v>
      </c>
      <c r="AB11" s="75">
        <v>130.43</v>
      </c>
      <c r="AC11" s="75">
        <v>161.4</v>
      </c>
      <c r="AD11" s="75">
        <v>166.92</v>
      </c>
      <c r="AE11" s="75">
        <v>200.99</v>
      </c>
      <c r="AF11" s="75">
        <v>158.88</v>
      </c>
      <c r="AG11" s="75">
        <v>199.96</v>
      </c>
      <c r="AH11" s="75">
        <v>165.63</v>
      </c>
      <c r="AI11" s="75">
        <v>123.95</v>
      </c>
      <c r="AJ11" s="75">
        <v>180.96</v>
      </c>
      <c r="AK11" s="75"/>
      <c r="AL11" s="74" t="s">
        <v>112</v>
      </c>
    </row>
    <row r="12" spans="1:39" s="78" customFormat="1" ht="12" customHeight="1" x14ac:dyDescent="0.2">
      <c r="B12" s="74" t="s">
        <v>113</v>
      </c>
      <c r="C12" s="75">
        <v>119.56</v>
      </c>
      <c r="D12" s="75">
        <v>113</v>
      </c>
      <c r="E12" s="75">
        <v>107.81</v>
      </c>
      <c r="F12" s="75">
        <v>171.23</v>
      </c>
      <c r="G12" s="75">
        <v>137.75</v>
      </c>
      <c r="H12" s="75">
        <v>51.98</v>
      </c>
      <c r="I12" s="75">
        <v>127.36</v>
      </c>
      <c r="J12" s="75">
        <v>117.83</v>
      </c>
      <c r="K12" s="75">
        <v>153.30000000000001</v>
      </c>
      <c r="L12" s="75">
        <v>120.17</v>
      </c>
      <c r="M12" s="75">
        <v>162.47999999999999</v>
      </c>
      <c r="N12" s="75">
        <v>69</v>
      </c>
      <c r="O12" s="75">
        <v>53.39</v>
      </c>
      <c r="P12" s="75">
        <v>195.74</v>
      </c>
      <c r="Q12" s="75">
        <v>279.79000000000002</v>
      </c>
      <c r="R12" s="75"/>
      <c r="S12" s="74" t="s">
        <v>113</v>
      </c>
      <c r="T12" s="75"/>
      <c r="U12" s="74" t="s">
        <v>113</v>
      </c>
      <c r="V12" s="75">
        <v>77.400000000000006</v>
      </c>
      <c r="W12" s="75">
        <v>121.73</v>
      </c>
      <c r="X12" s="75">
        <v>129.41</v>
      </c>
      <c r="Y12" s="75">
        <v>109.02</v>
      </c>
      <c r="Z12" s="75">
        <v>161.63</v>
      </c>
      <c r="AA12" s="75">
        <v>108.82</v>
      </c>
      <c r="AB12" s="75">
        <v>123.46</v>
      </c>
      <c r="AC12" s="75">
        <v>125.24</v>
      </c>
      <c r="AD12" s="75">
        <v>117.28</v>
      </c>
      <c r="AE12" s="75">
        <v>200.79</v>
      </c>
      <c r="AF12" s="75">
        <v>135.16999999999999</v>
      </c>
      <c r="AG12" s="75">
        <v>129.47</v>
      </c>
      <c r="AH12" s="75">
        <v>152.65</v>
      </c>
      <c r="AI12" s="75">
        <v>107.62</v>
      </c>
      <c r="AJ12" s="75">
        <v>77.59</v>
      </c>
      <c r="AK12" s="75"/>
      <c r="AL12" s="74" t="s">
        <v>113</v>
      </c>
    </row>
    <row r="13" spans="1:39" s="78" customFormat="1" ht="12" customHeight="1" x14ac:dyDescent="0.2">
      <c r="B13" s="74" t="s">
        <v>114</v>
      </c>
      <c r="C13" s="75">
        <v>130.63999999999999</v>
      </c>
      <c r="D13" s="75">
        <v>122.3</v>
      </c>
      <c r="E13" s="75">
        <v>107.07</v>
      </c>
      <c r="F13" s="75">
        <v>151.61000000000001</v>
      </c>
      <c r="G13" s="75">
        <v>186.24</v>
      </c>
      <c r="H13" s="75">
        <v>66.63</v>
      </c>
      <c r="I13" s="75">
        <v>165.56</v>
      </c>
      <c r="J13" s="75">
        <v>133.58000000000001</v>
      </c>
      <c r="K13" s="75">
        <v>153.91999999999999</v>
      </c>
      <c r="L13" s="75">
        <v>112.79</v>
      </c>
      <c r="M13" s="75">
        <v>177.7</v>
      </c>
      <c r="N13" s="75">
        <v>160.99</v>
      </c>
      <c r="O13" s="75">
        <v>56.32</v>
      </c>
      <c r="P13" s="75">
        <v>189.43</v>
      </c>
      <c r="Q13" s="75">
        <v>265.47000000000003</v>
      </c>
      <c r="R13" s="75"/>
      <c r="S13" s="74" t="s">
        <v>114</v>
      </c>
      <c r="T13" s="75"/>
      <c r="U13" s="74" t="s">
        <v>114</v>
      </c>
      <c r="V13" s="75">
        <v>71.78</v>
      </c>
      <c r="W13" s="75">
        <v>146.1</v>
      </c>
      <c r="X13" s="75">
        <v>155.4</v>
      </c>
      <c r="Y13" s="75">
        <v>135.58000000000001</v>
      </c>
      <c r="Z13" s="75">
        <v>186.72</v>
      </c>
      <c r="AA13" s="75">
        <v>110.4</v>
      </c>
      <c r="AB13" s="75">
        <v>165.83</v>
      </c>
      <c r="AC13" s="75">
        <v>181.77</v>
      </c>
      <c r="AD13" s="75">
        <v>148.38</v>
      </c>
      <c r="AE13" s="75">
        <v>283.39999999999998</v>
      </c>
      <c r="AF13" s="75">
        <v>139.25</v>
      </c>
      <c r="AG13" s="75">
        <v>119.26</v>
      </c>
      <c r="AH13" s="75">
        <v>167.2</v>
      </c>
      <c r="AI13" s="75">
        <v>112.64</v>
      </c>
      <c r="AJ13" s="75">
        <v>134.04</v>
      </c>
      <c r="AK13" s="75"/>
      <c r="AL13" s="74" t="s">
        <v>114</v>
      </c>
    </row>
    <row r="14" spans="1:39" s="78" customFormat="1" ht="12" customHeight="1" x14ac:dyDescent="0.2">
      <c r="B14" s="74" t="s">
        <v>115</v>
      </c>
      <c r="C14" s="75">
        <v>138.43</v>
      </c>
      <c r="D14" s="75">
        <v>106.86</v>
      </c>
      <c r="E14" s="75">
        <v>98.56</v>
      </c>
      <c r="F14" s="75">
        <v>147.27000000000001</v>
      </c>
      <c r="G14" s="75">
        <v>205.18</v>
      </c>
      <c r="H14" s="75">
        <v>53.9</v>
      </c>
      <c r="I14" s="75">
        <v>129.47999999999999</v>
      </c>
      <c r="J14" s="75">
        <v>115.5</v>
      </c>
      <c r="K14" s="75">
        <v>187.49</v>
      </c>
      <c r="L14" s="75">
        <v>124.97</v>
      </c>
      <c r="M14" s="75">
        <v>208.6</v>
      </c>
      <c r="N14" s="75">
        <v>200.52</v>
      </c>
      <c r="O14" s="75">
        <v>60.38</v>
      </c>
      <c r="P14" s="75">
        <v>246.27</v>
      </c>
      <c r="Q14" s="75">
        <v>305.12</v>
      </c>
      <c r="R14" s="75"/>
      <c r="S14" s="74" t="s">
        <v>115</v>
      </c>
      <c r="T14" s="75"/>
      <c r="U14" s="74" t="s">
        <v>115</v>
      </c>
      <c r="V14" s="75">
        <v>84.01</v>
      </c>
      <c r="W14" s="75">
        <v>149.88999999999999</v>
      </c>
      <c r="X14" s="75">
        <v>171.31</v>
      </c>
      <c r="Y14" s="75">
        <v>156.02000000000001</v>
      </c>
      <c r="Z14" s="75">
        <v>195.47</v>
      </c>
      <c r="AA14" s="75">
        <v>120.71</v>
      </c>
      <c r="AB14" s="75">
        <v>167.25</v>
      </c>
      <c r="AC14" s="75">
        <v>123.81</v>
      </c>
      <c r="AD14" s="75">
        <v>142.54</v>
      </c>
      <c r="AE14" s="75">
        <v>249.67</v>
      </c>
      <c r="AF14" s="75">
        <v>134.78</v>
      </c>
      <c r="AG14" s="75">
        <v>98.76</v>
      </c>
      <c r="AH14" s="75">
        <v>166.39</v>
      </c>
      <c r="AI14" s="75">
        <v>107.92</v>
      </c>
      <c r="AJ14" s="75">
        <v>139.82</v>
      </c>
      <c r="AK14" s="75"/>
      <c r="AL14" s="74" t="s">
        <v>115</v>
      </c>
    </row>
    <row r="15" spans="1:39" s="78" customFormat="1" ht="12" customHeight="1" x14ac:dyDescent="0.2">
      <c r="B15" s="74" t="s">
        <v>116</v>
      </c>
      <c r="C15" s="75">
        <v>133.29</v>
      </c>
      <c r="D15" s="75">
        <v>123.09</v>
      </c>
      <c r="E15" s="75">
        <v>118.15</v>
      </c>
      <c r="F15" s="75">
        <v>136.6</v>
      </c>
      <c r="G15" s="75">
        <v>183.33</v>
      </c>
      <c r="H15" s="75">
        <v>100.71</v>
      </c>
      <c r="I15" s="75">
        <v>137.19999999999999</v>
      </c>
      <c r="J15" s="75">
        <v>126.51</v>
      </c>
      <c r="K15" s="75">
        <v>171.28</v>
      </c>
      <c r="L15" s="75">
        <v>122.25</v>
      </c>
      <c r="M15" s="75">
        <v>177.1</v>
      </c>
      <c r="N15" s="75">
        <v>159.35</v>
      </c>
      <c r="O15" s="75">
        <v>51.72</v>
      </c>
      <c r="P15" s="75">
        <v>228.02</v>
      </c>
      <c r="Q15" s="75">
        <v>289.26</v>
      </c>
      <c r="R15" s="75"/>
      <c r="S15" s="74" t="s">
        <v>116</v>
      </c>
      <c r="T15" s="75"/>
      <c r="U15" s="74" t="s">
        <v>116</v>
      </c>
      <c r="V15" s="75">
        <v>84.95</v>
      </c>
      <c r="W15" s="75">
        <v>144.71</v>
      </c>
      <c r="X15" s="75">
        <v>149.03</v>
      </c>
      <c r="Y15" s="75">
        <v>120.77</v>
      </c>
      <c r="Z15" s="75">
        <v>193.67</v>
      </c>
      <c r="AA15" s="75">
        <v>143.69</v>
      </c>
      <c r="AB15" s="75">
        <v>153.58000000000001</v>
      </c>
      <c r="AC15" s="75">
        <v>118.67</v>
      </c>
      <c r="AD15" s="75">
        <v>123.66</v>
      </c>
      <c r="AE15" s="75">
        <v>256.58999999999997</v>
      </c>
      <c r="AF15" s="75">
        <v>134.80000000000001</v>
      </c>
      <c r="AG15" s="75">
        <v>130.06</v>
      </c>
      <c r="AH15" s="75">
        <v>168.15</v>
      </c>
      <c r="AI15" s="75">
        <v>109.63</v>
      </c>
      <c r="AJ15" s="75">
        <v>71.88</v>
      </c>
      <c r="AK15" s="75"/>
      <c r="AL15" s="74" t="s">
        <v>116</v>
      </c>
    </row>
    <row r="16" spans="1:39" s="78" customFormat="1" ht="12" customHeight="1" x14ac:dyDescent="0.2">
      <c r="B16" s="74" t="s">
        <v>117</v>
      </c>
      <c r="C16" s="75">
        <v>140.19999999999999</v>
      </c>
      <c r="D16" s="75">
        <v>141.59</v>
      </c>
      <c r="E16" s="75">
        <v>134.69999999999999</v>
      </c>
      <c r="F16" s="75">
        <v>139.66</v>
      </c>
      <c r="G16" s="75">
        <v>185.82</v>
      </c>
      <c r="H16" s="75">
        <v>129.29</v>
      </c>
      <c r="I16" s="75">
        <v>168.75</v>
      </c>
      <c r="J16" s="75">
        <v>127.34</v>
      </c>
      <c r="K16" s="75">
        <v>178.71</v>
      </c>
      <c r="L16" s="75">
        <v>124.07</v>
      </c>
      <c r="M16" s="75">
        <v>190.28</v>
      </c>
      <c r="N16" s="75">
        <v>313.5</v>
      </c>
      <c r="O16" s="75">
        <v>55.05</v>
      </c>
      <c r="P16" s="75">
        <v>234.6</v>
      </c>
      <c r="Q16" s="75">
        <v>260.72000000000003</v>
      </c>
      <c r="R16" s="75"/>
      <c r="S16" s="74" t="s">
        <v>117</v>
      </c>
      <c r="T16" s="75"/>
      <c r="U16" s="74" t="s">
        <v>117</v>
      </c>
      <c r="V16" s="75">
        <v>86.96</v>
      </c>
      <c r="W16" s="75">
        <v>138.59</v>
      </c>
      <c r="X16" s="75">
        <v>154.77000000000001</v>
      </c>
      <c r="Y16" s="75">
        <v>130.38999999999999</v>
      </c>
      <c r="Z16" s="75">
        <v>193.27</v>
      </c>
      <c r="AA16" s="75">
        <v>118.12</v>
      </c>
      <c r="AB16" s="75">
        <v>154.16</v>
      </c>
      <c r="AC16" s="75">
        <v>111.25</v>
      </c>
      <c r="AD16" s="75">
        <v>138.07</v>
      </c>
      <c r="AE16" s="75">
        <v>250.02</v>
      </c>
      <c r="AF16" s="75">
        <v>133.68</v>
      </c>
      <c r="AG16" s="75">
        <v>162.59</v>
      </c>
      <c r="AH16" s="75">
        <v>163.63</v>
      </c>
      <c r="AI16" s="75">
        <v>113.4</v>
      </c>
      <c r="AJ16" s="75">
        <v>106.38</v>
      </c>
      <c r="AK16" s="75"/>
      <c r="AL16" s="74" t="s">
        <v>117</v>
      </c>
    </row>
    <row r="17" spans="1:38" s="78" customFormat="1" ht="12" customHeight="1" x14ac:dyDescent="0.2">
      <c r="B17" s="74" t="s">
        <v>118</v>
      </c>
      <c r="C17" s="75">
        <v>171.19</v>
      </c>
      <c r="D17" s="75">
        <v>286.85000000000002</v>
      </c>
      <c r="E17" s="75">
        <v>341.74</v>
      </c>
      <c r="F17" s="75">
        <v>158.99</v>
      </c>
      <c r="G17" s="75">
        <v>166.59</v>
      </c>
      <c r="H17" s="75">
        <v>504.51</v>
      </c>
      <c r="I17" s="75">
        <v>179.52</v>
      </c>
      <c r="J17" s="75">
        <v>121.68</v>
      </c>
      <c r="K17" s="75">
        <v>176.72</v>
      </c>
      <c r="L17" s="75">
        <v>137.52000000000001</v>
      </c>
      <c r="M17" s="75">
        <v>207.03</v>
      </c>
      <c r="N17" s="75">
        <v>167.19</v>
      </c>
      <c r="O17" s="75">
        <v>58.76</v>
      </c>
      <c r="P17" s="75">
        <v>220.39</v>
      </c>
      <c r="Q17" s="75">
        <v>293.29000000000002</v>
      </c>
      <c r="R17" s="75"/>
      <c r="S17" s="74" t="s">
        <v>118</v>
      </c>
      <c r="T17" s="75"/>
      <c r="U17" s="74" t="s">
        <v>118</v>
      </c>
      <c r="V17" s="75">
        <v>82.42</v>
      </c>
      <c r="W17" s="75">
        <v>142.46</v>
      </c>
      <c r="X17" s="75">
        <v>155.5</v>
      </c>
      <c r="Y17" s="75">
        <v>130.24</v>
      </c>
      <c r="Z17" s="75">
        <v>195.4</v>
      </c>
      <c r="AA17" s="75">
        <v>124.37</v>
      </c>
      <c r="AB17" s="75">
        <v>154.75</v>
      </c>
      <c r="AC17" s="75">
        <v>125.18</v>
      </c>
      <c r="AD17" s="75">
        <v>161.96</v>
      </c>
      <c r="AE17" s="75">
        <v>242.4</v>
      </c>
      <c r="AF17" s="75">
        <v>128.21</v>
      </c>
      <c r="AG17" s="75">
        <v>283.86</v>
      </c>
      <c r="AH17" s="75">
        <v>160.88999999999999</v>
      </c>
      <c r="AI17" s="75">
        <v>109.95</v>
      </c>
      <c r="AJ17" s="75">
        <v>152.06</v>
      </c>
      <c r="AK17" s="75"/>
      <c r="AL17" s="74" t="s">
        <v>118</v>
      </c>
    </row>
    <row r="18" spans="1:38" s="78" customFormat="1" ht="12" customHeight="1" x14ac:dyDescent="0.2">
      <c r="B18" s="74" t="s">
        <v>119</v>
      </c>
      <c r="C18" s="75">
        <v>147.11000000000001</v>
      </c>
      <c r="D18" s="75">
        <v>190.92</v>
      </c>
      <c r="E18" s="75">
        <v>221.51</v>
      </c>
      <c r="F18" s="75">
        <v>160.35</v>
      </c>
      <c r="G18" s="75">
        <v>174.07</v>
      </c>
      <c r="H18" s="75">
        <v>275.74</v>
      </c>
      <c r="I18" s="75">
        <v>117.71</v>
      </c>
      <c r="J18" s="75">
        <v>133.13</v>
      </c>
      <c r="K18" s="75">
        <v>170.99</v>
      </c>
      <c r="L18" s="75">
        <v>142.72999999999999</v>
      </c>
      <c r="M18" s="75">
        <v>166.54</v>
      </c>
      <c r="N18" s="75">
        <v>153.08000000000001</v>
      </c>
      <c r="O18" s="75">
        <v>46.22</v>
      </c>
      <c r="P18" s="75">
        <v>221.32</v>
      </c>
      <c r="Q18" s="75">
        <v>314.23</v>
      </c>
      <c r="R18" s="75"/>
      <c r="S18" s="74" t="s">
        <v>119</v>
      </c>
      <c r="T18" s="75"/>
      <c r="U18" s="74" t="s">
        <v>119</v>
      </c>
      <c r="V18" s="75">
        <v>89.79</v>
      </c>
      <c r="W18" s="75">
        <v>138.62</v>
      </c>
      <c r="X18" s="75">
        <v>149.27000000000001</v>
      </c>
      <c r="Y18" s="75">
        <v>117.2</v>
      </c>
      <c r="Z18" s="75">
        <v>199.94</v>
      </c>
      <c r="AA18" s="75">
        <v>120.92</v>
      </c>
      <c r="AB18" s="75">
        <v>145.38</v>
      </c>
      <c r="AC18" s="75">
        <v>137.05000000000001</v>
      </c>
      <c r="AD18" s="75">
        <v>132.21</v>
      </c>
      <c r="AE18" s="75">
        <v>257.49</v>
      </c>
      <c r="AF18" s="75">
        <v>120.11</v>
      </c>
      <c r="AG18" s="75">
        <v>183.99</v>
      </c>
      <c r="AH18" s="75">
        <v>163.04</v>
      </c>
      <c r="AI18" s="75">
        <v>111.36</v>
      </c>
      <c r="AJ18" s="75">
        <v>87.55</v>
      </c>
      <c r="AK18" s="75"/>
      <c r="AL18" s="74" t="s">
        <v>119</v>
      </c>
    </row>
    <row r="19" spans="1:38" s="78" customFormat="1" ht="12" customHeight="1" x14ac:dyDescent="0.2">
      <c r="B19" s="74" t="s">
        <v>120</v>
      </c>
      <c r="C19" s="75">
        <v>152.77000000000001</v>
      </c>
      <c r="D19" s="75">
        <v>148.52000000000001</v>
      </c>
      <c r="E19" s="75">
        <v>148.76</v>
      </c>
      <c r="F19" s="75">
        <v>146.93</v>
      </c>
      <c r="G19" s="75">
        <v>82.51</v>
      </c>
      <c r="H19" s="75">
        <v>151.78</v>
      </c>
      <c r="I19" s="75">
        <v>147.19999999999999</v>
      </c>
      <c r="J19" s="75">
        <v>149.97999999999999</v>
      </c>
      <c r="K19" s="75">
        <v>196.13</v>
      </c>
      <c r="L19" s="75">
        <v>139.97</v>
      </c>
      <c r="M19" s="75">
        <v>212.82</v>
      </c>
      <c r="N19" s="75">
        <v>250.15</v>
      </c>
      <c r="O19" s="75">
        <v>55.14</v>
      </c>
      <c r="P19" s="75">
        <v>250.84</v>
      </c>
      <c r="Q19" s="75">
        <v>349.49</v>
      </c>
      <c r="R19" s="75"/>
      <c r="S19" s="74" t="s">
        <v>120</v>
      </c>
      <c r="T19" s="75"/>
      <c r="U19" s="74" t="s">
        <v>120</v>
      </c>
      <c r="V19" s="75">
        <v>75.87</v>
      </c>
      <c r="W19" s="75">
        <v>177.3</v>
      </c>
      <c r="X19" s="75">
        <v>168.82</v>
      </c>
      <c r="Y19" s="75">
        <v>135.46</v>
      </c>
      <c r="Z19" s="75">
        <v>221.52</v>
      </c>
      <c r="AA19" s="75">
        <v>175.69</v>
      </c>
      <c r="AB19" s="75">
        <v>216.67</v>
      </c>
      <c r="AC19" s="75">
        <v>161.1</v>
      </c>
      <c r="AD19" s="75">
        <v>142.59</v>
      </c>
      <c r="AE19" s="75">
        <v>235.3</v>
      </c>
      <c r="AF19" s="75">
        <v>119.9</v>
      </c>
      <c r="AG19" s="75">
        <v>147.6</v>
      </c>
      <c r="AH19" s="75">
        <v>166.44</v>
      </c>
      <c r="AI19" s="75">
        <v>118.83</v>
      </c>
      <c r="AJ19" s="75">
        <v>129.66</v>
      </c>
      <c r="AK19" s="75"/>
      <c r="AL19" s="74" t="s">
        <v>120</v>
      </c>
    </row>
    <row r="20" spans="1:38" s="78" customFormat="1" ht="12" customHeight="1" x14ac:dyDescent="0.2">
      <c r="B20" s="74" t="s">
        <v>121</v>
      </c>
      <c r="C20" s="75">
        <v>168.91</v>
      </c>
      <c r="D20" s="75">
        <v>113.78</v>
      </c>
      <c r="E20" s="75">
        <v>107.03</v>
      </c>
      <c r="F20" s="75">
        <v>187.3</v>
      </c>
      <c r="G20" s="75">
        <v>63.49</v>
      </c>
      <c r="H20" s="75">
        <v>38.1</v>
      </c>
      <c r="I20" s="75">
        <v>126.9</v>
      </c>
      <c r="J20" s="75">
        <v>134.29</v>
      </c>
      <c r="K20" s="75">
        <v>249.59</v>
      </c>
      <c r="L20" s="75">
        <v>190.25</v>
      </c>
      <c r="M20" s="75">
        <v>218.9</v>
      </c>
      <c r="N20" s="75">
        <v>174.14</v>
      </c>
      <c r="O20" s="75">
        <v>58.25</v>
      </c>
      <c r="P20" s="75">
        <v>341.03</v>
      </c>
      <c r="Q20" s="75">
        <v>486.75</v>
      </c>
      <c r="R20" s="75"/>
      <c r="S20" s="74" t="s">
        <v>121</v>
      </c>
      <c r="T20" s="75"/>
      <c r="U20" s="74" t="s">
        <v>121</v>
      </c>
      <c r="V20" s="75">
        <v>89.41</v>
      </c>
      <c r="W20" s="75">
        <v>194.27</v>
      </c>
      <c r="X20" s="75">
        <v>188.88</v>
      </c>
      <c r="Y20" s="75">
        <v>158.01</v>
      </c>
      <c r="Z20" s="75">
        <v>237.65</v>
      </c>
      <c r="AA20" s="75">
        <v>188.15</v>
      </c>
      <c r="AB20" s="75">
        <v>217.43</v>
      </c>
      <c r="AC20" s="75">
        <v>200.54</v>
      </c>
      <c r="AD20" s="75">
        <v>160.36000000000001</v>
      </c>
      <c r="AE20" s="75">
        <v>268.54000000000002</v>
      </c>
      <c r="AF20" s="75">
        <v>128.41999999999999</v>
      </c>
      <c r="AG20" s="75">
        <v>207</v>
      </c>
      <c r="AH20" s="75">
        <v>178.09</v>
      </c>
      <c r="AI20" s="75">
        <v>140.75</v>
      </c>
      <c r="AJ20" s="75">
        <v>132.4</v>
      </c>
      <c r="AK20" s="75"/>
      <c r="AL20" s="74" t="s">
        <v>121</v>
      </c>
    </row>
    <row r="21" spans="1:38" s="94" customFormat="1" ht="13.9" customHeight="1" x14ac:dyDescent="0.2">
      <c r="B21" s="9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95"/>
      <c r="T21" s="75"/>
      <c r="U21" s="9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95"/>
    </row>
    <row r="22" spans="1:38" s="78" customFormat="1" ht="12" customHeight="1" x14ac:dyDescent="0.2">
      <c r="B22" s="79" t="s">
        <v>122</v>
      </c>
      <c r="C22" s="75">
        <v>140.29416666666665</v>
      </c>
      <c r="D22" s="75">
        <v>141.86666666666667</v>
      </c>
      <c r="E22" s="75">
        <v>142.69916666666666</v>
      </c>
      <c r="F22" s="75">
        <v>159.04</v>
      </c>
      <c r="G22" s="75">
        <v>171.10499999999999</v>
      </c>
      <c r="H22" s="75">
        <v>127.87333333333332</v>
      </c>
      <c r="I22" s="75">
        <v>143.82500000000002</v>
      </c>
      <c r="J22" s="75">
        <v>130.19000000000003</v>
      </c>
      <c r="K22" s="75">
        <v>177.27500000000001</v>
      </c>
      <c r="L22" s="75">
        <v>128.89333333333335</v>
      </c>
      <c r="M22" s="75">
        <v>189.07666666666668</v>
      </c>
      <c r="N22" s="75">
        <v>165.37416666666664</v>
      </c>
      <c r="O22" s="75">
        <v>54.813333333333333</v>
      </c>
      <c r="P22" s="75">
        <v>230.68666666666664</v>
      </c>
      <c r="Q22" s="75">
        <v>307.09916666666663</v>
      </c>
      <c r="R22" s="75"/>
      <c r="S22" s="79" t="s">
        <v>122</v>
      </c>
      <c r="T22" s="75"/>
      <c r="U22" s="79" t="s">
        <v>122</v>
      </c>
      <c r="V22" s="75">
        <v>80.947500000000005</v>
      </c>
      <c r="W22" s="75">
        <v>144.46333333333334</v>
      </c>
      <c r="X22" s="75">
        <v>154.21666666666667</v>
      </c>
      <c r="Y22" s="75">
        <v>130.42166666666668</v>
      </c>
      <c r="Z22" s="75">
        <v>191.81000000000003</v>
      </c>
      <c r="AA22" s="75">
        <v>126.06833333333334</v>
      </c>
      <c r="AB22" s="75">
        <v>153.90833333333336</v>
      </c>
      <c r="AC22" s="75">
        <v>144.61333333333332</v>
      </c>
      <c r="AD22" s="75">
        <v>139.74166666666667</v>
      </c>
      <c r="AE22" s="75">
        <v>234.5291666666667</v>
      </c>
      <c r="AF22" s="75">
        <v>132.41</v>
      </c>
      <c r="AG22" s="75">
        <v>151.7475</v>
      </c>
      <c r="AH22" s="75">
        <v>163.52833333333334</v>
      </c>
      <c r="AI22" s="75">
        <v>113.36</v>
      </c>
      <c r="AJ22" s="75">
        <v>120.28500000000001</v>
      </c>
      <c r="AK22" s="75"/>
      <c r="AL22" s="79" t="s">
        <v>122</v>
      </c>
    </row>
    <row r="23" spans="1:38" s="78" customFormat="1" ht="12" customHeight="1" x14ac:dyDescent="0.2">
      <c r="B23" s="73" t="s">
        <v>123</v>
      </c>
      <c r="C23" s="75">
        <v>127.14333333333333</v>
      </c>
      <c r="D23" s="75">
        <v>118.49666666666667</v>
      </c>
      <c r="E23" s="75">
        <v>109.02</v>
      </c>
      <c r="F23" s="75">
        <v>169.51333333333335</v>
      </c>
      <c r="G23" s="75">
        <v>222.76</v>
      </c>
      <c r="H23" s="75">
        <v>53.946666666666665</v>
      </c>
      <c r="I23" s="75">
        <v>142.07333333333332</v>
      </c>
      <c r="J23" s="75">
        <v>134.14666666666668</v>
      </c>
      <c r="K23" s="75">
        <v>163.05666666666664</v>
      </c>
      <c r="L23" s="75">
        <v>110.66666666666667</v>
      </c>
      <c r="M23" s="75">
        <v>182.49</v>
      </c>
      <c r="N23" s="75">
        <v>112.19</v>
      </c>
      <c r="O23" s="75">
        <v>54.176666666666669</v>
      </c>
      <c r="P23" s="75">
        <v>213.53333333333333</v>
      </c>
      <c r="Q23" s="75">
        <v>280.35666666666663</v>
      </c>
      <c r="R23" s="75"/>
      <c r="S23" s="73" t="s">
        <v>123</v>
      </c>
      <c r="T23" s="75"/>
      <c r="U23" s="73" t="s">
        <v>123</v>
      </c>
      <c r="V23" s="75">
        <v>76.260000000000005</v>
      </c>
      <c r="W23" s="75">
        <v>126.63</v>
      </c>
      <c r="X23" s="75">
        <v>142.73666666666665</v>
      </c>
      <c r="Y23" s="75">
        <v>124.12333333333333</v>
      </c>
      <c r="Z23" s="75">
        <v>172.15</v>
      </c>
      <c r="AA23" s="75">
        <v>100.64999999999999</v>
      </c>
      <c r="AB23" s="75">
        <v>116.13</v>
      </c>
      <c r="AC23" s="75">
        <v>150.25</v>
      </c>
      <c r="AD23" s="75">
        <v>136.61666666666667</v>
      </c>
      <c r="AE23" s="75">
        <v>190.04999999999998</v>
      </c>
      <c r="AF23" s="75">
        <v>138.20000000000002</v>
      </c>
      <c r="AG23" s="75">
        <v>119.46</v>
      </c>
      <c r="AH23" s="75">
        <v>158.62</v>
      </c>
      <c r="AI23" s="75">
        <v>109.40666666666665</v>
      </c>
      <c r="AJ23" s="75">
        <v>137.34666666666666</v>
      </c>
      <c r="AK23" s="75"/>
      <c r="AL23" s="73" t="s">
        <v>123</v>
      </c>
    </row>
    <row r="24" spans="1:38" s="78" customFormat="1" ht="12" customHeight="1" x14ac:dyDescent="0.2">
      <c r="B24" s="73" t="s">
        <v>124</v>
      </c>
      <c r="C24" s="75">
        <v>129.54333333333332</v>
      </c>
      <c r="D24" s="75">
        <v>114.05333333333334</v>
      </c>
      <c r="E24" s="75">
        <v>104.48</v>
      </c>
      <c r="F24" s="75">
        <v>156.70333333333335</v>
      </c>
      <c r="G24" s="75">
        <v>176.39000000000001</v>
      </c>
      <c r="H24" s="75">
        <v>57.50333333333333</v>
      </c>
      <c r="I24" s="75">
        <v>140.79999999999998</v>
      </c>
      <c r="J24" s="75">
        <v>122.30333333333334</v>
      </c>
      <c r="K24" s="75">
        <v>164.90333333333334</v>
      </c>
      <c r="L24" s="75">
        <v>119.31</v>
      </c>
      <c r="M24" s="75">
        <v>182.92666666666665</v>
      </c>
      <c r="N24" s="75">
        <v>143.50333333333333</v>
      </c>
      <c r="O24" s="75">
        <v>56.696666666666665</v>
      </c>
      <c r="P24" s="75">
        <v>210.48000000000002</v>
      </c>
      <c r="Q24" s="75">
        <v>283.45999999999998</v>
      </c>
      <c r="R24" s="75"/>
      <c r="S24" s="73" t="s">
        <v>124</v>
      </c>
      <c r="T24" s="75"/>
      <c r="U24" s="73" t="s">
        <v>124</v>
      </c>
      <c r="V24" s="75">
        <v>77.73</v>
      </c>
      <c r="W24" s="75">
        <v>139.23999999999998</v>
      </c>
      <c r="X24" s="75">
        <v>152.04</v>
      </c>
      <c r="Y24" s="75">
        <v>133.54</v>
      </c>
      <c r="Z24" s="75">
        <v>181.27333333333334</v>
      </c>
      <c r="AA24" s="75">
        <v>113.31</v>
      </c>
      <c r="AB24" s="75">
        <v>152.18</v>
      </c>
      <c r="AC24" s="75">
        <v>143.60666666666665</v>
      </c>
      <c r="AD24" s="75">
        <v>136.06666666666663</v>
      </c>
      <c r="AE24" s="75">
        <v>244.61999999999998</v>
      </c>
      <c r="AF24" s="75">
        <v>136.39999999999998</v>
      </c>
      <c r="AG24" s="75">
        <v>115.83</v>
      </c>
      <c r="AH24" s="75">
        <v>162.08000000000001</v>
      </c>
      <c r="AI24" s="75">
        <v>109.39333333333333</v>
      </c>
      <c r="AJ24" s="75">
        <v>117.14999999999999</v>
      </c>
      <c r="AK24" s="75"/>
      <c r="AL24" s="73" t="s">
        <v>124</v>
      </c>
    </row>
    <row r="25" spans="1:38" s="78" customFormat="1" ht="12" customHeight="1" x14ac:dyDescent="0.2">
      <c r="B25" s="73" t="s">
        <v>125</v>
      </c>
      <c r="C25" s="75">
        <v>148.22666666666666</v>
      </c>
      <c r="D25" s="75">
        <v>183.84333333333333</v>
      </c>
      <c r="E25" s="75">
        <v>198.19666666666669</v>
      </c>
      <c r="F25" s="75">
        <v>145.08333333333334</v>
      </c>
      <c r="G25" s="75">
        <v>178.58</v>
      </c>
      <c r="H25" s="75">
        <v>244.83666666666667</v>
      </c>
      <c r="I25" s="75">
        <v>161.82333333333335</v>
      </c>
      <c r="J25" s="75">
        <v>125.17666666666668</v>
      </c>
      <c r="K25" s="75">
        <v>175.57000000000002</v>
      </c>
      <c r="L25" s="75">
        <v>127.94666666666667</v>
      </c>
      <c r="M25" s="75">
        <v>191.47</v>
      </c>
      <c r="N25" s="75">
        <v>213.34666666666666</v>
      </c>
      <c r="O25" s="75">
        <v>55.176666666666669</v>
      </c>
      <c r="P25" s="75">
        <v>227.67</v>
      </c>
      <c r="Q25" s="75">
        <v>281.08999999999997</v>
      </c>
      <c r="R25" s="75"/>
      <c r="S25" s="73" t="s">
        <v>125</v>
      </c>
      <c r="T25" s="75"/>
      <c r="U25" s="73" t="s">
        <v>125</v>
      </c>
      <c r="V25" s="75">
        <v>84.776666666666657</v>
      </c>
      <c r="W25" s="75">
        <v>141.91999999999999</v>
      </c>
      <c r="X25" s="75">
        <v>153.1</v>
      </c>
      <c r="Y25" s="75">
        <v>127.13333333333333</v>
      </c>
      <c r="Z25" s="75">
        <v>194.11333333333334</v>
      </c>
      <c r="AA25" s="75">
        <v>128.72666666666666</v>
      </c>
      <c r="AB25" s="75">
        <v>154.16333333333333</v>
      </c>
      <c r="AC25" s="75">
        <v>118.36666666666667</v>
      </c>
      <c r="AD25" s="75">
        <v>141.23000000000002</v>
      </c>
      <c r="AE25" s="75">
        <v>249.67</v>
      </c>
      <c r="AF25" s="75">
        <v>132.23000000000002</v>
      </c>
      <c r="AG25" s="75">
        <v>192.17</v>
      </c>
      <c r="AH25" s="75">
        <v>164.22333333333333</v>
      </c>
      <c r="AI25" s="75">
        <v>110.99333333333334</v>
      </c>
      <c r="AJ25" s="75">
        <v>110.10666666666667</v>
      </c>
      <c r="AK25" s="75"/>
      <c r="AL25" s="73" t="s">
        <v>125</v>
      </c>
    </row>
    <row r="26" spans="1:38" s="78" customFormat="1" ht="12" customHeight="1" x14ac:dyDescent="0.2">
      <c r="B26" s="73" t="s">
        <v>126</v>
      </c>
      <c r="C26" s="75">
        <v>156.26333333333332</v>
      </c>
      <c r="D26" s="75">
        <v>151.07333333333335</v>
      </c>
      <c r="E26" s="75">
        <v>159.1</v>
      </c>
      <c r="F26" s="75">
        <v>164.85999999999999</v>
      </c>
      <c r="G26" s="75">
        <v>106.69</v>
      </c>
      <c r="H26" s="75">
        <v>155.20666666666668</v>
      </c>
      <c r="I26" s="75">
        <v>130.60333333333332</v>
      </c>
      <c r="J26" s="75">
        <v>139.13333333333333</v>
      </c>
      <c r="K26" s="75">
        <v>205.57000000000002</v>
      </c>
      <c r="L26" s="75">
        <v>157.65</v>
      </c>
      <c r="M26" s="75">
        <v>199.42</v>
      </c>
      <c r="N26" s="75">
        <v>192.45666666666668</v>
      </c>
      <c r="O26" s="75">
        <v>53.20333333333334</v>
      </c>
      <c r="P26" s="75">
        <v>271.06333333333333</v>
      </c>
      <c r="Q26" s="75">
        <v>383.49</v>
      </c>
      <c r="R26" s="75"/>
      <c r="S26" s="73" t="s">
        <v>126</v>
      </c>
      <c r="T26" s="75"/>
      <c r="U26" s="73" t="s">
        <v>126</v>
      </c>
      <c r="V26" s="75">
        <v>85.023333333333341</v>
      </c>
      <c r="W26" s="75">
        <v>170.06333333333336</v>
      </c>
      <c r="X26" s="75">
        <v>168.99</v>
      </c>
      <c r="Y26" s="75">
        <v>136.89000000000001</v>
      </c>
      <c r="Z26" s="75">
        <v>219.70333333333335</v>
      </c>
      <c r="AA26" s="75">
        <v>161.58666666666667</v>
      </c>
      <c r="AB26" s="75">
        <v>193.16</v>
      </c>
      <c r="AC26" s="75">
        <v>166.23</v>
      </c>
      <c r="AD26" s="75">
        <v>145.05333333333334</v>
      </c>
      <c r="AE26" s="75">
        <v>253.77666666666667</v>
      </c>
      <c r="AF26" s="75">
        <v>122.80999999999999</v>
      </c>
      <c r="AG26" s="75">
        <v>179.53</v>
      </c>
      <c r="AH26" s="75">
        <v>169.19000000000003</v>
      </c>
      <c r="AI26" s="75">
        <v>123.64666666666666</v>
      </c>
      <c r="AJ26" s="75">
        <v>116.53666666666668</v>
      </c>
      <c r="AK26" s="75"/>
      <c r="AL26" s="73" t="s">
        <v>126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2024</v>
      </c>
      <c r="B28" s="74" t="s">
        <v>110</v>
      </c>
      <c r="C28" s="75">
        <v>137.04</v>
      </c>
      <c r="D28" s="75">
        <v>102.59</v>
      </c>
      <c r="E28" s="75">
        <v>74.040000000000006</v>
      </c>
      <c r="F28" s="75">
        <v>130.94999999999999</v>
      </c>
      <c r="G28" s="75">
        <v>108.96</v>
      </c>
      <c r="H28" s="75">
        <v>23.78</v>
      </c>
      <c r="I28" s="75">
        <v>179.61</v>
      </c>
      <c r="J28" s="75">
        <v>134.26</v>
      </c>
      <c r="K28" s="75">
        <v>190.17</v>
      </c>
      <c r="L28" s="75">
        <v>118.85</v>
      </c>
      <c r="M28" s="75">
        <v>272.64999999999998</v>
      </c>
      <c r="N28" s="75">
        <v>160.06</v>
      </c>
      <c r="O28" s="75">
        <v>55.76</v>
      </c>
      <c r="P28" s="75">
        <v>244.38</v>
      </c>
      <c r="Q28" s="75">
        <v>277.31</v>
      </c>
      <c r="R28" s="76">
        <f>R9 +1</f>
        <v>2024</v>
      </c>
      <c r="S28" s="74" t="s">
        <v>110</v>
      </c>
      <c r="T28" s="77">
        <f>T9 +1</f>
        <v>2024</v>
      </c>
      <c r="U28" s="74" t="s">
        <v>110</v>
      </c>
      <c r="V28" s="75">
        <v>79.3</v>
      </c>
      <c r="W28" s="75">
        <v>161.91999999999999</v>
      </c>
      <c r="X28" s="75">
        <v>147.96</v>
      </c>
      <c r="Y28" s="75">
        <v>128.53</v>
      </c>
      <c r="Z28" s="75">
        <v>178.65</v>
      </c>
      <c r="AA28" s="75">
        <v>212.61</v>
      </c>
      <c r="AB28" s="75">
        <v>113.04</v>
      </c>
      <c r="AC28" s="75">
        <v>142.56</v>
      </c>
      <c r="AD28" s="75">
        <v>124.97</v>
      </c>
      <c r="AE28" s="75">
        <v>215.57</v>
      </c>
      <c r="AF28" s="75">
        <v>118.08</v>
      </c>
      <c r="AG28" s="75">
        <v>112.16</v>
      </c>
      <c r="AH28" s="75">
        <v>159.74</v>
      </c>
      <c r="AI28" s="75">
        <v>98.52</v>
      </c>
      <c r="AJ28" s="75">
        <v>111.43</v>
      </c>
      <c r="AK28" s="76">
        <f>AK9 +1</f>
        <v>2024</v>
      </c>
      <c r="AL28" s="74" t="s">
        <v>110</v>
      </c>
    </row>
    <row r="29" spans="1:38" s="78" customFormat="1" ht="12" customHeight="1" x14ac:dyDescent="0.2">
      <c r="B29" s="74" t="s">
        <v>111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/>
      <c r="S29" s="74" t="s">
        <v>111</v>
      </c>
      <c r="T29" s="75"/>
      <c r="U29" s="74" t="s">
        <v>111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/>
      <c r="AL29" s="74" t="s">
        <v>111</v>
      </c>
    </row>
    <row r="30" spans="1:38" s="78" customFormat="1" ht="12" customHeight="1" x14ac:dyDescent="0.2">
      <c r="B30" s="74" t="s">
        <v>112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/>
      <c r="S30" s="74" t="s">
        <v>112</v>
      </c>
      <c r="T30" s="75"/>
      <c r="U30" s="74" t="s">
        <v>112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112</v>
      </c>
    </row>
    <row r="31" spans="1:38" s="78" customFormat="1" ht="12" customHeight="1" x14ac:dyDescent="0.2">
      <c r="B31" s="74" t="s">
        <v>113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/>
      <c r="S31" s="74" t="s">
        <v>113</v>
      </c>
      <c r="T31" s="75"/>
      <c r="U31" s="74" t="s">
        <v>113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113</v>
      </c>
    </row>
    <row r="32" spans="1:38" s="78" customFormat="1" ht="12" customHeight="1" x14ac:dyDescent="0.2">
      <c r="B32" s="74" t="s">
        <v>114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/>
      <c r="S32" s="74" t="s">
        <v>114</v>
      </c>
      <c r="T32" s="75"/>
      <c r="U32" s="74" t="s">
        <v>114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114</v>
      </c>
    </row>
    <row r="33" spans="1:38" s="81" customFormat="1" ht="12" customHeight="1" x14ac:dyDescent="0.2">
      <c r="B33" s="74" t="s">
        <v>115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/>
      <c r="S33" s="74" t="s">
        <v>115</v>
      </c>
      <c r="T33" s="75"/>
      <c r="U33" s="74" t="s">
        <v>115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115</v>
      </c>
    </row>
    <row r="34" spans="1:38" s="82" customFormat="1" ht="12" customHeight="1" x14ac:dyDescent="0.2">
      <c r="B34" s="74" t="s">
        <v>116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116</v>
      </c>
      <c r="T34" s="80"/>
      <c r="U34" s="74" t="s">
        <v>116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116</v>
      </c>
    </row>
    <row r="35" spans="1:38" s="82" customFormat="1" ht="12" customHeight="1" x14ac:dyDescent="0.2">
      <c r="B35" s="74" t="s">
        <v>117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117</v>
      </c>
      <c r="T35" s="80"/>
      <c r="U35" s="74" t="s">
        <v>117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117</v>
      </c>
    </row>
    <row r="36" spans="1:38" s="82" customFormat="1" ht="12" customHeight="1" x14ac:dyDescent="0.2">
      <c r="B36" s="74" t="s">
        <v>118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118</v>
      </c>
      <c r="T36" s="80"/>
      <c r="U36" s="74" t="s">
        <v>118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118</v>
      </c>
    </row>
    <row r="37" spans="1:38" s="82" customFormat="1" ht="12" customHeight="1" x14ac:dyDescent="0.2">
      <c r="B37" s="74" t="s">
        <v>119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119</v>
      </c>
      <c r="T37" s="80"/>
      <c r="U37" s="74" t="s">
        <v>119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119</v>
      </c>
    </row>
    <row r="38" spans="1:38" s="82" customFormat="1" ht="12" customHeight="1" x14ac:dyDescent="0.2">
      <c r="B38" s="74" t="s">
        <v>120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120</v>
      </c>
      <c r="T38" s="80"/>
      <c r="U38" s="74" t="s">
        <v>120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120</v>
      </c>
    </row>
    <row r="39" spans="1:38" s="82" customFormat="1" ht="12" customHeight="1" x14ac:dyDescent="0.2">
      <c r="B39" s="74" t="s">
        <v>121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121</v>
      </c>
      <c r="T39" s="80"/>
      <c r="U39" s="74" t="s">
        <v>121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121</v>
      </c>
    </row>
    <row r="40" spans="1:38" s="94" customFormat="1" ht="13.9" customHeight="1" x14ac:dyDescent="0.2">
      <c r="B40" s="9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95"/>
      <c r="T40" s="75"/>
      <c r="U40" s="9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95"/>
    </row>
    <row r="41" spans="1:38" s="82" customFormat="1" ht="12" customHeight="1" x14ac:dyDescent="0.2">
      <c r="B41" s="73" t="s">
        <v>123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/>
      <c r="S41" s="73" t="s">
        <v>123</v>
      </c>
      <c r="T41" s="75"/>
      <c r="U41" s="73" t="s">
        <v>123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123</v>
      </c>
    </row>
    <row r="42" spans="1:38" s="78" customFormat="1" ht="12" customHeight="1" x14ac:dyDescent="0.2">
      <c r="B42" s="73" t="s">
        <v>124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/>
      <c r="S42" s="73" t="s">
        <v>124</v>
      </c>
      <c r="T42" s="75"/>
      <c r="U42" s="73" t="s">
        <v>124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124</v>
      </c>
    </row>
    <row r="43" spans="1:38" s="78" customFormat="1" ht="12" customHeight="1" x14ac:dyDescent="0.2">
      <c r="B43" s="73" t="s">
        <v>125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125</v>
      </c>
      <c r="T43" s="75"/>
      <c r="U43" s="73" t="s">
        <v>125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125</v>
      </c>
    </row>
    <row r="44" spans="1:38" s="78" customFormat="1" ht="12" customHeight="1" x14ac:dyDescent="0.2">
      <c r="B44" s="73" t="s">
        <v>126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126</v>
      </c>
      <c r="T44" s="75"/>
      <c r="U44" s="73" t="s">
        <v>126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126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7" t="s">
        <v>127</v>
      </c>
      <c r="D46" s="147"/>
      <c r="E46" s="147"/>
      <c r="F46" s="147"/>
      <c r="G46" s="147"/>
      <c r="H46" s="147"/>
      <c r="I46" s="147"/>
      <c r="J46" s="147"/>
      <c r="K46" s="147" t="s">
        <v>127</v>
      </c>
      <c r="L46" s="147"/>
      <c r="M46" s="147"/>
      <c r="N46" s="147"/>
      <c r="O46" s="147"/>
      <c r="P46" s="147"/>
      <c r="Q46" s="147"/>
      <c r="R46" s="83"/>
      <c r="T46" s="84"/>
      <c r="V46" s="147" t="s">
        <v>127</v>
      </c>
      <c r="W46" s="147"/>
      <c r="X46" s="147"/>
      <c r="Y46" s="147"/>
      <c r="Z46" s="147"/>
      <c r="AA46" s="147"/>
      <c r="AB46" s="147"/>
      <c r="AC46" s="147"/>
      <c r="AD46" s="147" t="s">
        <v>127</v>
      </c>
      <c r="AE46" s="147"/>
      <c r="AF46" s="147"/>
      <c r="AG46" s="147"/>
      <c r="AH46" s="147"/>
      <c r="AI46" s="147"/>
      <c r="AJ46" s="147"/>
      <c r="AK46" s="83"/>
    </row>
    <row r="47" spans="1:38" s="78" customFormat="1" ht="12" customHeight="1" x14ac:dyDescent="0.2">
      <c r="A47" s="77">
        <f>A28</f>
        <v>2024</v>
      </c>
      <c r="B47" s="74" t="s">
        <v>110</v>
      </c>
      <c r="C47" s="85">
        <v>10.76</v>
      </c>
      <c r="D47" s="85">
        <v>2.83</v>
      </c>
      <c r="E47" s="85">
        <v>-12.95</v>
      </c>
      <c r="F47" s="85">
        <v>-14.63</v>
      </c>
      <c r="G47" s="85">
        <v>-31.22</v>
      </c>
      <c r="H47" s="85">
        <v>-0.92</v>
      </c>
      <c r="I47" s="85">
        <v>33.6</v>
      </c>
      <c r="J47" s="85">
        <v>4.03</v>
      </c>
      <c r="K47" s="85">
        <v>8.1300000000000008</v>
      </c>
      <c r="L47" s="85">
        <v>9.51</v>
      </c>
      <c r="M47" s="85">
        <v>19.260000000000002</v>
      </c>
      <c r="N47" s="85">
        <v>18.91</v>
      </c>
      <c r="O47" s="85">
        <v>2.39</v>
      </c>
      <c r="P47" s="85">
        <v>7.46</v>
      </c>
      <c r="Q47" s="85">
        <v>-3.78</v>
      </c>
      <c r="R47" s="76">
        <f>R28</f>
        <v>2024</v>
      </c>
      <c r="S47" s="74" t="s">
        <v>110</v>
      </c>
      <c r="T47" s="77">
        <f>T28</f>
        <v>2024</v>
      </c>
      <c r="U47" s="74" t="s">
        <v>110</v>
      </c>
      <c r="V47" s="85">
        <v>-0.1</v>
      </c>
      <c r="W47" s="85">
        <v>32.99</v>
      </c>
      <c r="X47" s="85">
        <v>5.44</v>
      </c>
      <c r="Y47" s="85">
        <v>8.15</v>
      </c>
      <c r="Z47" s="85">
        <v>2.5099999999999998</v>
      </c>
      <c r="AA47" s="85">
        <v>137.16</v>
      </c>
      <c r="AB47" s="85">
        <v>0.96</v>
      </c>
      <c r="AC47" s="85">
        <v>-6.06</v>
      </c>
      <c r="AD47" s="85">
        <v>4.0999999999999996</v>
      </c>
      <c r="AE47" s="85">
        <v>11.69</v>
      </c>
      <c r="AF47" s="85">
        <v>-5.56</v>
      </c>
      <c r="AG47" s="85">
        <v>47.52</v>
      </c>
      <c r="AH47" s="85">
        <v>3.32</v>
      </c>
      <c r="AI47" s="85">
        <v>-1.2</v>
      </c>
      <c r="AJ47" s="85">
        <v>-0.66</v>
      </c>
      <c r="AK47" s="76">
        <f>AK28</f>
        <v>2024</v>
      </c>
      <c r="AL47" s="74" t="s">
        <v>110</v>
      </c>
    </row>
    <row r="48" spans="1:38" s="78" customFormat="1" ht="12" customHeight="1" x14ac:dyDescent="0.2">
      <c r="B48" s="74" t="s">
        <v>111</v>
      </c>
      <c r="C48" s="85"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3"/>
      <c r="S48" s="74" t="s">
        <v>111</v>
      </c>
      <c r="U48" s="74" t="s">
        <v>111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5"/>
      <c r="AL48" s="74" t="s">
        <v>111</v>
      </c>
    </row>
    <row r="49" spans="2:38" s="78" customFormat="1" ht="12" customHeight="1" x14ac:dyDescent="0.2">
      <c r="B49" s="74" t="s">
        <v>112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/>
      <c r="S49" s="74" t="s">
        <v>112</v>
      </c>
      <c r="T49" s="85"/>
      <c r="U49" s="74" t="s">
        <v>112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112</v>
      </c>
    </row>
    <row r="50" spans="2:38" s="78" customFormat="1" ht="12" customHeight="1" x14ac:dyDescent="0.2">
      <c r="B50" s="74" t="s">
        <v>113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/>
      <c r="S50" s="74" t="s">
        <v>113</v>
      </c>
      <c r="T50" s="85"/>
      <c r="U50" s="74" t="s">
        <v>113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113</v>
      </c>
    </row>
    <row r="51" spans="2:38" s="78" customFormat="1" ht="12" customHeight="1" x14ac:dyDescent="0.2">
      <c r="B51" s="74" t="s">
        <v>114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/>
      <c r="S51" s="74" t="s">
        <v>114</v>
      </c>
      <c r="T51" s="85"/>
      <c r="U51" s="74" t="s">
        <v>114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114</v>
      </c>
    </row>
    <row r="52" spans="2:38" s="78" customFormat="1" ht="12" customHeight="1" x14ac:dyDescent="0.2">
      <c r="B52" s="74" t="s">
        <v>115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/>
      <c r="S52" s="74" t="s">
        <v>115</v>
      </c>
      <c r="T52" s="85"/>
      <c r="U52" s="74" t="s">
        <v>115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115</v>
      </c>
    </row>
    <row r="53" spans="2:38" s="78" customFormat="1" ht="12" customHeight="1" x14ac:dyDescent="0.2">
      <c r="B53" s="74" t="s">
        <v>116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116</v>
      </c>
      <c r="T53" s="80"/>
      <c r="U53" s="74" t="s">
        <v>116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116</v>
      </c>
    </row>
    <row r="54" spans="2:38" s="78" customFormat="1" ht="12" customHeight="1" x14ac:dyDescent="0.2">
      <c r="B54" s="74" t="s">
        <v>117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117</v>
      </c>
      <c r="T54" s="80"/>
      <c r="U54" s="74" t="s">
        <v>117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117</v>
      </c>
    </row>
    <row r="55" spans="2:38" s="78" customFormat="1" ht="12" customHeight="1" x14ac:dyDescent="0.2">
      <c r="B55" s="74" t="s">
        <v>118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118</v>
      </c>
      <c r="T55" s="80"/>
      <c r="U55" s="74" t="s">
        <v>118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118</v>
      </c>
    </row>
    <row r="56" spans="2:38" s="78" customFormat="1" ht="12" customHeight="1" x14ac:dyDescent="0.2">
      <c r="B56" s="74" t="s">
        <v>119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119</v>
      </c>
      <c r="T56" s="80"/>
      <c r="U56" s="74" t="s">
        <v>119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119</v>
      </c>
    </row>
    <row r="57" spans="2:38" s="78" customFormat="1" ht="12" customHeight="1" x14ac:dyDescent="0.2">
      <c r="B57" s="74" t="s">
        <v>120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120</v>
      </c>
      <c r="T57" s="80"/>
      <c r="U57" s="74" t="s">
        <v>120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120</v>
      </c>
    </row>
    <row r="58" spans="2:38" s="56" customFormat="1" ht="12" customHeight="1" x14ac:dyDescent="0.2">
      <c r="B58" s="74" t="s">
        <v>121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121</v>
      </c>
      <c r="T58" s="80"/>
      <c r="U58" s="74" t="s">
        <v>121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121</v>
      </c>
    </row>
    <row r="59" spans="2:38" s="56" customFormat="1" ht="13.9" customHeight="1" x14ac:dyDescent="0.2">
      <c r="B59" s="9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95"/>
      <c r="T59" s="85"/>
      <c r="U59" s="9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96"/>
      <c r="AL59" s="95"/>
    </row>
    <row r="60" spans="2:38" s="78" customFormat="1" ht="12" customHeight="1" x14ac:dyDescent="0.2">
      <c r="B60" s="73" t="s">
        <v>123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/>
      <c r="S60" s="73" t="s">
        <v>123</v>
      </c>
      <c r="T60" s="85"/>
      <c r="U60" s="73" t="s">
        <v>123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123</v>
      </c>
    </row>
    <row r="61" spans="2:38" s="78" customFormat="1" ht="12" customHeight="1" x14ac:dyDescent="0.2">
      <c r="B61" s="73" t="s">
        <v>124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/>
      <c r="S61" s="73" t="s">
        <v>124</v>
      </c>
      <c r="T61" s="85"/>
      <c r="U61" s="73" t="s">
        <v>124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124</v>
      </c>
    </row>
    <row r="62" spans="2:38" s="78" customFormat="1" ht="12" customHeight="1" x14ac:dyDescent="0.2">
      <c r="B62" s="73" t="s">
        <v>125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125</v>
      </c>
      <c r="T62" s="80"/>
      <c r="U62" s="73" t="s">
        <v>125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125</v>
      </c>
    </row>
    <row r="63" spans="2:38" s="78" customFormat="1" ht="12" customHeight="1" x14ac:dyDescent="0.2">
      <c r="B63" s="73" t="s">
        <v>126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126</v>
      </c>
      <c r="T63" s="80"/>
      <c r="U63" s="73" t="s">
        <v>126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126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8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01/24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.42578125" style="86" bestFit="1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4" t="s">
        <v>128</v>
      </c>
      <c r="B1" s="114"/>
      <c r="C1" s="114"/>
      <c r="D1" s="114"/>
      <c r="E1" s="114"/>
      <c r="F1" s="114"/>
      <c r="G1" s="114"/>
      <c r="H1" s="114"/>
      <c r="I1" s="114"/>
      <c r="J1" s="114"/>
      <c r="K1" s="45"/>
      <c r="L1" s="88"/>
      <c r="M1" s="88"/>
      <c r="N1" s="89"/>
      <c r="O1" s="89"/>
      <c r="P1" s="89"/>
      <c r="Q1" s="89"/>
      <c r="R1" s="90"/>
      <c r="S1" s="89"/>
      <c r="T1" s="116" t="s">
        <v>128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4" t="s">
        <v>129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64</v>
      </c>
      <c r="L2" s="114"/>
      <c r="M2" s="114"/>
      <c r="N2" s="114"/>
      <c r="O2" s="114"/>
      <c r="P2" s="114"/>
      <c r="Q2" s="114"/>
      <c r="R2" s="114"/>
      <c r="S2" s="114"/>
      <c r="T2" s="114" t="s">
        <v>65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66</v>
      </c>
      <c r="AE2" s="114"/>
      <c r="AF2" s="114"/>
      <c r="AG2" s="114"/>
      <c r="AH2" s="114"/>
      <c r="AI2" s="114"/>
      <c r="AJ2" s="114"/>
      <c r="AK2" s="114"/>
      <c r="AL2" s="114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7" t="s">
        <v>67</v>
      </c>
      <c r="B4" s="118"/>
      <c r="C4" s="61" t="s">
        <v>68</v>
      </c>
      <c r="D4" s="123" t="s">
        <v>69</v>
      </c>
      <c r="E4" s="124"/>
      <c r="F4" s="124"/>
      <c r="G4" s="124"/>
      <c r="H4" s="124"/>
      <c r="I4" s="124"/>
      <c r="J4" s="124"/>
      <c r="K4" s="125" t="s">
        <v>70</v>
      </c>
      <c r="L4" s="125"/>
      <c r="M4" s="125"/>
      <c r="N4" s="125"/>
      <c r="O4" s="125"/>
      <c r="P4" s="125"/>
      <c r="Q4" s="125"/>
      <c r="R4" s="126" t="s">
        <v>67</v>
      </c>
      <c r="S4" s="117"/>
      <c r="T4" s="117" t="s">
        <v>67</v>
      </c>
      <c r="U4" s="118"/>
      <c r="V4" s="91" t="s">
        <v>71</v>
      </c>
      <c r="W4" s="129" t="s">
        <v>72</v>
      </c>
      <c r="X4" s="125"/>
      <c r="Y4" s="125"/>
      <c r="Z4" s="125"/>
      <c r="AA4" s="125"/>
      <c r="AB4" s="125"/>
      <c r="AC4" s="125"/>
      <c r="AD4" s="125" t="s">
        <v>73</v>
      </c>
      <c r="AE4" s="125"/>
      <c r="AF4" s="125"/>
      <c r="AG4" s="125"/>
      <c r="AH4" s="125"/>
      <c r="AI4" s="125"/>
      <c r="AJ4" s="125"/>
      <c r="AK4" s="126" t="s">
        <v>67</v>
      </c>
      <c r="AL4" s="117"/>
    </row>
    <row r="5" spans="1:38" s="56" customFormat="1" ht="12" customHeight="1" x14ac:dyDescent="0.2">
      <c r="A5" s="119"/>
      <c r="B5" s="120"/>
      <c r="C5" s="130" t="s">
        <v>39</v>
      </c>
      <c r="D5" s="133" t="s">
        <v>74</v>
      </c>
      <c r="E5" s="129" t="s">
        <v>75</v>
      </c>
      <c r="F5" s="125"/>
      <c r="G5" s="125"/>
      <c r="H5" s="136"/>
      <c r="I5" s="137">
        <v>52</v>
      </c>
      <c r="J5" s="139">
        <v>53</v>
      </c>
      <c r="K5" s="118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7"/>
      <c r="S5" s="119"/>
      <c r="T5" s="119"/>
      <c r="U5" s="120"/>
      <c r="V5" s="91" t="s">
        <v>77</v>
      </c>
      <c r="W5" s="133" t="s">
        <v>78</v>
      </c>
      <c r="X5" s="129" t="s">
        <v>79</v>
      </c>
      <c r="Y5" s="125"/>
      <c r="Z5" s="136"/>
      <c r="AA5" s="21">
        <v>71</v>
      </c>
      <c r="AB5" s="21">
        <v>73</v>
      </c>
      <c r="AC5" s="64">
        <v>74</v>
      </c>
      <c r="AD5" s="118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7"/>
      <c r="AL5" s="119"/>
    </row>
    <row r="6" spans="1:38" s="56" customFormat="1" ht="12" customHeight="1" x14ac:dyDescent="0.2">
      <c r="A6" s="119"/>
      <c r="B6" s="120"/>
      <c r="C6" s="131"/>
      <c r="D6" s="134"/>
      <c r="E6" s="133" t="s">
        <v>85</v>
      </c>
      <c r="F6" s="65">
        <v>49</v>
      </c>
      <c r="G6" s="21">
        <v>50</v>
      </c>
      <c r="H6" s="21">
        <v>51</v>
      </c>
      <c r="I6" s="138"/>
      <c r="J6" s="140"/>
      <c r="K6" s="120"/>
      <c r="L6" s="133" t="s">
        <v>86</v>
      </c>
      <c r="M6" s="143" t="s">
        <v>87</v>
      </c>
      <c r="N6" s="133" t="s">
        <v>88</v>
      </c>
      <c r="O6" s="133" t="s">
        <v>89</v>
      </c>
      <c r="P6" s="133" t="s">
        <v>90</v>
      </c>
      <c r="Q6" s="126" t="s">
        <v>91</v>
      </c>
      <c r="R6" s="127"/>
      <c r="S6" s="119"/>
      <c r="T6" s="119"/>
      <c r="U6" s="120"/>
      <c r="V6" s="154" t="s">
        <v>92</v>
      </c>
      <c r="W6" s="134"/>
      <c r="X6" s="152" t="s">
        <v>93</v>
      </c>
      <c r="Y6" s="21">
        <v>69</v>
      </c>
      <c r="Z6" s="66" t="s">
        <v>94</v>
      </c>
      <c r="AA6" s="153" t="s">
        <v>95</v>
      </c>
      <c r="AB6" s="133" t="s">
        <v>96</v>
      </c>
      <c r="AC6" s="126" t="s">
        <v>97</v>
      </c>
      <c r="AD6" s="120"/>
      <c r="AE6" s="141" t="s">
        <v>98</v>
      </c>
      <c r="AF6" s="141" t="s">
        <v>99</v>
      </c>
      <c r="AG6" s="141" t="s">
        <v>100</v>
      </c>
      <c r="AH6" s="141" t="s">
        <v>101</v>
      </c>
      <c r="AI6" s="141" t="s">
        <v>102</v>
      </c>
      <c r="AJ6" s="148" t="s">
        <v>103</v>
      </c>
      <c r="AK6" s="127"/>
      <c r="AL6" s="119"/>
    </row>
    <row r="7" spans="1:38" s="56" customFormat="1" ht="42.6" customHeight="1" x14ac:dyDescent="0.2">
      <c r="A7" s="121"/>
      <c r="B7" s="122"/>
      <c r="C7" s="132"/>
      <c r="D7" s="135"/>
      <c r="E7" s="135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132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55"/>
      <c r="W7" s="135"/>
      <c r="X7" s="132"/>
      <c r="Y7" s="69" t="s">
        <v>108</v>
      </c>
      <c r="Z7" s="67" t="s">
        <v>109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</row>
    <row r="8" spans="1:38" s="70" customFormat="1" ht="13.9" customHeight="1" x14ac:dyDescent="0.2">
      <c r="B8" s="71"/>
      <c r="C8" s="151" t="s">
        <v>137</v>
      </c>
      <c r="D8" s="151"/>
      <c r="E8" s="151"/>
      <c r="F8" s="151"/>
      <c r="G8" s="151"/>
      <c r="H8" s="151"/>
      <c r="I8" s="151"/>
      <c r="J8" s="151"/>
      <c r="K8" s="151" t="s">
        <v>137</v>
      </c>
      <c r="L8" s="151"/>
      <c r="M8" s="151"/>
      <c r="N8" s="151"/>
      <c r="O8" s="151"/>
      <c r="P8" s="151"/>
      <c r="Q8" s="151"/>
      <c r="R8" s="72"/>
      <c r="S8" s="20"/>
      <c r="T8" s="20"/>
      <c r="U8" s="71"/>
      <c r="V8" s="150" t="s">
        <v>137</v>
      </c>
      <c r="W8" s="150"/>
      <c r="X8" s="150"/>
      <c r="Y8" s="150"/>
      <c r="Z8" s="150"/>
      <c r="AA8" s="150"/>
      <c r="AB8" s="150"/>
      <c r="AC8" s="150"/>
      <c r="AD8" s="151" t="s">
        <v>137</v>
      </c>
      <c r="AE8" s="151"/>
      <c r="AF8" s="151"/>
      <c r="AG8" s="151"/>
      <c r="AH8" s="151"/>
      <c r="AI8" s="151"/>
      <c r="AJ8" s="151"/>
      <c r="AK8" s="72"/>
      <c r="AL8" s="71"/>
    </row>
    <row r="9" spans="1:38" s="78" customFormat="1" ht="12" customHeight="1" x14ac:dyDescent="0.2">
      <c r="A9" s="77">
        <v>2023</v>
      </c>
      <c r="B9" s="74" t="s">
        <v>110</v>
      </c>
      <c r="C9" s="75">
        <v>137.99</v>
      </c>
      <c r="D9" s="75">
        <v>105.5</v>
      </c>
      <c r="E9" s="75">
        <v>76.08</v>
      </c>
      <c r="F9" s="75">
        <v>126.38</v>
      </c>
      <c r="G9" s="75">
        <v>219.87</v>
      </c>
      <c r="H9" s="75">
        <v>29.32</v>
      </c>
      <c r="I9" s="75">
        <v>176.56</v>
      </c>
      <c r="J9" s="75">
        <v>159.57</v>
      </c>
      <c r="K9" s="75">
        <v>189.66</v>
      </c>
      <c r="L9" s="75">
        <v>127.69</v>
      </c>
      <c r="M9" s="75">
        <v>273.51</v>
      </c>
      <c r="N9" s="75">
        <v>143.51</v>
      </c>
      <c r="O9" s="75">
        <v>59.67</v>
      </c>
      <c r="P9" s="75">
        <v>236.6</v>
      </c>
      <c r="Q9" s="75">
        <v>286.41000000000003</v>
      </c>
      <c r="R9" s="76">
        <v>2023</v>
      </c>
      <c r="S9" s="74" t="s">
        <v>110</v>
      </c>
      <c r="T9" s="77">
        <v>2023</v>
      </c>
      <c r="U9" s="74" t="s">
        <v>110</v>
      </c>
      <c r="V9" s="75">
        <v>88.34</v>
      </c>
      <c r="W9" s="75">
        <v>140.37</v>
      </c>
      <c r="X9" s="75">
        <v>157.99</v>
      </c>
      <c r="Y9" s="75">
        <v>138.56</v>
      </c>
      <c r="Z9" s="75">
        <v>188.69</v>
      </c>
      <c r="AA9" s="75">
        <v>108.5</v>
      </c>
      <c r="AB9" s="75">
        <v>129.65</v>
      </c>
      <c r="AC9" s="75">
        <v>174.65</v>
      </c>
      <c r="AD9" s="75">
        <v>145.19999999999999</v>
      </c>
      <c r="AE9" s="75">
        <v>225.67</v>
      </c>
      <c r="AF9" s="75">
        <v>156.71</v>
      </c>
      <c r="AG9" s="75">
        <v>74.739999999999995</v>
      </c>
      <c r="AH9" s="75">
        <v>198.36</v>
      </c>
      <c r="AI9" s="75">
        <v>126.91</v>
      </c>
      <c r="AJ9" s="75">
        <v>134.19</v>
      </c>
      <c r="AK9" s="76">
        <v>2023</v>
      </c>
      <c r="AL9" s="74" t="s">
        <v>110</v>
      </c>
    </row>
    <row r="10" spans="1:38" s="78" customFormat="1" ht="12" customHeight="1" x14ac:dyDescent="0.2">
      <c r="B10" s="74" t="s">
        <v>111</v>
      </c>
      <c r="C10" s="75">
        <v>129.01</v>
      </c>
      <c r="D10" s="75">
        <v>113.63</v>
      </c>
      <c r="E10" s="75">
        <v>82.16</v>
      </c>
      <c r="F10" s="75">
        <v>137.32</v>
      </c>
      <c r="G10" s="75">
        <v>387.33</v>
      </c>
      <c r="H10" s="75">
        <v>27.77</v>
      </c>
      <c r="I10" s="75">
        <v>194.68</v>
      </c>
      <c r="J10" s="75">
        <v>158.63999999999999</v>
      </c>
      <c r="K10" s="75">
        <v>152.71</v>
      </c>
      <c r="L10" s="75">
        <v>121.49</v>
      </c>
      <c r="M10" s="75">
        <v>168.24</v>
      </c>
      <c r="N10" s="75">
        <v>104.46</v>
      </c>
      <c r="O10" s="75">
        <v>54.67</v>
      </c>
      <c r="P10" s="75">
        <v>193.21</v>
      </c>
      <c r="Q10" s="75">
        <v>257.47000000000003</v>
      </c>
      <c r="R10" s="83"/>
      <c r="S10" s="74" t="s">
        <v>111</v>
      </c>
      <c r="T10" s="75"/>
      <c r="U10" s="74" t="s">
        <v>111</v>
      </c>
      <c r="V10" s="75">
        <v>81.99</v>
      </c>
      <c r="W10" s="75">
        <v>137.25</v>
      </c>
      <c r="X10" s="75">
        <v>158.57</v>
      </c>
      <c r="Y10" s="75">
        <v>146.41</v>
      </c>
      <c r="Z10" s="75">
        <v>177.78</v>
      </c>
      <c r="AA10" s="75">
        <v>107.64</v>
      </c>
      <c r="AB10" s="75">
        <v>119.23</v>
      </c>
      <c r="AC10" s="75">
        <v>160.88999999999999</v>
      </c>
      <c r="AD10" s="75">
        <v>150.26</v>
      </c>
      <c r="AE10" s="75">
        <v>207.34</v>
      </c>
      <c r="AF10" s="75">
        <v>165.23</v>
      </c>
      <c r="AG10" s="75">
        <v>88.78</v>
      </c>
      <c r="AH10" s="75">
        <v>201.26</v>
      </c>
      <c r="AI10" s="75">
        <v>133.78</v>
      </c>
      <c r="AJ10" s="75">
        <v>143</v>
      </c>
      <c r="AK10" s="83"/>
      <c r="AL10" s="74" t="s">
        <v>111</v>
      </c>
    </row>
    <row r="11" spans="1:38" s="78" customFormat="1" ht="12" customHeight="1" x14ac:dyDescent="0.2">
      <c r="B11" s="74" t="s">
        <v>112</v>
      </c>
      <c r="C11" s="75">
        <v>161.13999999999999</v>
      </c>
      <c r="D11" s="75">
        <v>161.52000000000001</v>
      </c>
      <c r="E11" s="75">
        <v>151.21</v>
      </c>
      <c r="F11" s="75">
        <v>165.21</v>
      </c>
      <c r="G11" s="75">
        <v>320.19</v>
      </c>
      <c r="H11" s="75">
        <v>135.47</v>
      </c>
      <c r="I11" s="75">
        <v>186.27</v>
      </c>
      <c r="J11" s="75">
        <v>180.8</v>
      </c>
      <c r="K11" s="75">
        <v>184.4</v>
      </c>
      <c r="L11" s="75">
        <v>137.15</v>
      </c>
      <c r="M11" s="75">
        <v>211.6</v>
      </c>
      <c r="N11" s="75">
        <v>108.85</v>
      </c>
      <c r="O11" s="75">
        <v>63.8</v>
      </c>
      <c r="P11" s="75">
        <v>239.4</v>
      </c>
      <c r="Q11" s="75">
        <v>297.04000000000002</v>
      </c>
      <c r="R11" s="83"/>
      <c r="S11" s="74" t="s">
        <v>112</v>
      </c>
      <c r="T11" s="75"/>
      <c r="U11" s="74" t="s">
        <v>112</v>
      </c>
      <c r="V11" s="75">
        <v>84.7</v>
      </c>
      <c r="W11" s="75">
        <v>162.63</v>
      </c>
      <c r="X11" s="75">
        <v>169.34</v>
      </c>
      <c r="Y11" s="75">
        <v>152.54</v>
      </c>
      <c r="Z11" s="75">
        <v>195.88</v>
      </c>
      <c r="AA11" s="75">
        <v>151.94</v>
      </c>
      <c r="AB11" s="75">
        <v>146.41</v>
      </c>
      <c r="AC11" s="75">
        <v>188.22</v>
      </c>
      <c r="AD11" s="75">
        <v>205.4</v>
      </c>
      <c r="AE11" s="75">
        <v>234.96</v>
      </c>
      <c r="AF11" s="75">
        <v>202.74</v>
      </c>
      <c r="AG11" s="75">
        <v>235.13</v>
      </c>
      <c r="AH11" s="75">
        <v>214.89</v>
      </c>
      <c r="AI11" s="75">
        <v>159.41999999999999</v>
      </c>
      <c r="AJ11" s="75">
        <v>220.01</v>
      </c>
      <c r="AK11" s="75"/>
      <c r="AL11" s="74" t="s">
        <v>112</v>
      </c>
    </row>
    <row r="12" spans="1:38" s="78" customFormat="1" ht="12" customHeight="1" x14ac:dyDescent="0.2">
      <c r="B12" s="74" t="s">
        <v>113</v>
      </c>
      <c r="C12" s="75">
        <v>134.74</v>
      </c>
      <c r="D12" s="75">
        <v>120.85</v>
      </c>
      <c r="E12" s="75">
        <v>103.43</v>
      </c>
      <c r="F12" s="75">
        <v>151.13999999999999</v>
      </c>
      <c r="G12" s="75">
        <v>188.79</v>
      </c>
      <c r="H12" s="75">
        <v>60.17</v>
      </c>
      <c r="I12" s="75">
        <v>165.49</v>
      </c>
      <c r="J12" s="75">
        <v>146.27000000000001</v>
      </c>
      <c r="K12" s="75">
        <v>165.61</v>
      </c>
      <c r="L12" s="75">
        <v>139.07</v>
      </c>
      <c r="M12" s="75">
        <v>192.34</v>
      </c>
      <c r="N12" s="75">
        <v>73.239999999999995</v>
      </c>
      <c r="O12" s="75">
        <v>58.85</v>
      </c>
      <c r="P12" s="75">
        <v>205.54</v>
      </c>
      <c r="Q12" s="75">
        <v>283.63</v>
      </c>
      <c r="R12" s="83"/>
      <c r="S12" s="74" t="s">
        <v>113</v>
      </c>
      <c r="T12" s="75"/>
      <c r="U12" s="74" t="s">
        <v>113</v>
      </c>
      <c r="V12" s="75">
        <v>86.6</v>
      </c>
      <c r="W12" s="75">
        <v>142.22999999999999</v>
      </c>
      <c r="X12" s="75">
        <v>147.58000000000001</v>
      </c>
      <c r="Y12" s="75">
        <v>128.97</v>
      </c>
      <c r="Z12" s="75">
        <v>176.99</v>
      </c>
      <c r="AA12" s="75">
        <v>133.57</v>
      </c>
      <c r="AB12" s="75">
        <v>141.18</v>
      </c>
      <c r="AC12" s="75">
        <v>146.84</v>
      </c>
      <c r="AD12" s="75">
        <v>145.25</v>
      </c>
      <c r="AE12" s="75">
        <v>237.39</v>
      </c>
      <c r="AF12" s="75">
        <v>174.07</v>
      </c>
      <c r="AG12" s="75">
        <v>154.21</v>
      </c>
      <c r="AH12" s="75">
        <v>198.03</v>
      </c>
      <c r="AI12" s="75">
        <v>138.55000000000001</v>
      </c>
      <c r="AJ12" s="75">
        <v>93.62</v>
      </c>
      <c r="AK12" s="75"/>
      <c r="AL12" s="74" t="s">
        <v>113</v>
      </c>
    </row>
    <row r="13" spans="1:38" s="78" customFormat="1" ht="12" customHeight="1" x14ac:dyDescent="0.2">
      <c r="B13" s="74" t="s">
        <v>114</v>
      </c>
      <c r="C13" s="75">
        <v>148.46</v>
      </c>
      <c r="D13" s="75">
        <v>134.03</v>
      </c>
      <c r="E13" s="75">
        <v>104.89</v>
      </c>
      <c r="F13" s="75">
        <v>134.69999999999999</v>
      </c>
      <c r="G13" s="75">
        <v>255.44</v>
      </c>
      <c r="H13" s="75">
        <v>75.81</v>
      </c>
      <c r="I13" s="75">
        <v>212.94</v>
      </c>
      <c r="J13" s="75">
        <v>165.75</v>
      </c>
      <c r="K13" s="75">
        <v>166.32</v>
      </c>
      <c r="L13" s="75">
        <v>130.56</v>
      </c>
      <c r="M13" s="75">
        <v>207.75</v>
      </c>
      <c r="N13" s="75">
        <v>172.31</v>
      </c>
      <c r="O13" s="75">
        <v>62.29</v>
      </c>
      <c r="P13" s="75">
        <v>199.12</v>
      </c>
      <c r="Q13" s="75">
        <v>268.73</v>
      </c>
      <c r="R13" s="83"/>
      <c r="S13" s="74" t="s">
        <v>114</v>
      </c>
      <c r="T13" s="75"/>
      <c r="U13" s="74" t="s">
        <v>114</v>
      </c>
      <c r="V13" s="75">
        <v>80.45</v>
      </c>
      <c r="W13" s="75">
        <v>170.8</v>
      </c>
      <c r="X13" s="75">
        <v>177.4</v>
      </c>
      <c r="Y13" s="75">
        <v>160.38999999999999</v>
      </c>
      <c r="Z13" s="75">
        <v>204.26</v>
      </c>
      <c r="AA13" s="75">
        <v>135.62</v>
      </c>
      <c r="AB13" s="75">
        <v>193.35</v>
      </c>
      <c r="AC13" s="75">
        <v>211.58</v>
      </c>
      <c r="AD13" s="75">
        <v>183.02</v>
      </c>
      <c r="AE13" s="75">
        <v>326.79000000000002</v>
      </c>
      <c r="AF13" s="75">
        <v>180.49</v>
      </c>
      <c r="AG13" s="75">
        <v>145.80000000000001</v>
      </c>
      <c r="AH13" s="75">
        <v>216.76</v>
      </c>
      <c r="AI13" s="75">
        <v>145.54</v>
      </c>
      <c r="AJ13" s="75">
        <v>163.65</v>
      </c>
      <c r="AK13" s="75"/>
      <c r="AL13" s="74" t="s">
        <v>114</v>
      </c>
    </row>
    <row r="14" spans="1:38" s="78" customFormat="1" ht="12" customHeight="1" x14ac:dyDescent="0.2">
      <c r="B14" s="74" t="s">
        <v>115</v>
      </c>
      <c r="C14" s="75">
        <v>157.09</v>
      </c>
      <c r="D14" s="75">
        <v>114.82</v>
      </c>
      <c r="E14" s="75">
        <v>95.07</v>
      </c>
      <c r="F14" s="75">
        <v>129.76</v>
      </c>
      <c r="G14" s="75">
        <v>281.38</v>
      </c>
      <c r="H14" s="75">
        <v>60.97</v>
      </c>
      <c r="I14" s="75">
        <v>165.52</v>
      </c>
      <c r="J14" s="75">
        <v>143.47</v>
      </c>
      <c r="K14" s="75">
        <v>203.48</v>
      </c>
      <c r="L14" s="75">
        <v>145.78</v>
      </c>
      <c r="M14" s="75">
        <v>250.25</v>
      </c>
      <c r="N14" s="75">
        <v>214.76</v>
      </c>
      <c r="O14" s="75">
        <v>66.91</v>
      </c>
      <c r="P14" s="75">
        <v>259.12</v>
      </c>
      <c r="Q14" s="75">
        <v>309.64999999999998</v>
      </c>
      <c r="R14" s="83"/>
      <c r="S14" s="74" t="s">
        <v>115</v>
      </c>
      <c r="T14" s="75"/>
      <c r="U14" s="74" t="s">
        <v>115</v>
      </c>
      <c r="V14" s="75">
        <v>94.33</v>
      </c>
      <c r="W14" s="75">
        <v>175.65</v>
      </c>
      <c r="X14" s="75">
        <v>196.15</v>
      </c>
      <c r="Y14" s="75">
        <v>185.1</v>
      </c>
      <c r="Z14" s="75">
        <v>213.61</v>
      </c>
      <c r="AA14" s="75">
        <v>148.44</v>
      </c>
      <c r="AB14" s="75">
        <v>196.32</v>
      </c>
      <c r="AC14" s="75">
        <v>143.09</v>
      </c>
      <c r="AD14" s="75">
        <v>177.91</v>
      </c>
      <c r="AE14" s="75">
        <v>292.57</v>
      </c>
      <c r="AF14" s="75">
        <v>175.1</v>
      </c>
      <c r="AG14" s="75">
        <v>128.22999999999999</v>
      </c>
      <c r="AH14" s="75">
        <v>215.7</v>
      </c>
      <c r="AI14" s="75">
        <v>139.47</v>
      </c>
      <c r="AJ14" s="75">
        <v>172.37</v>
      </c>
      <c r="AK14" s="75"/>
      <c r="AL14" s="74" t="s">
        <v>115</v>
      </c>
    </row>
    <row r="15" spans="1:38" s="78" customFormat="1" ht="12" customHeight="1" x14ac:dyDescent="0.2">
      <c r="B15" s="74" t="s">
        <v>116</v>
      </c>
      <c r="C15" s="75">
        <v>151.57</v>
      </c>
      <c r="D15" s="75">
        <v>134.52000000000001</v>
      </c>
      <c r="E15" s="75">
        <v>118.59</v>
      </c>
      <c r="F15" s="75">
        <v>120.6</v>
      </c>
      <c r="G15" s="75">
        <v>251.19</v>
      </c>
      <c r="H15" s="75">
        <v>114.04</v>
      </c>
      <c r="I15" s="75">
        <v>175.4</v>
      </c>
      <c r="J15" s="75">
        <v>157.59</v>
      </c>
      <c r="K15" s="75">
        <v>185.39</v>
      </c>
      <c r="L15" s="75">
        <v>141.79</v>
      </c>
      <c r="M15" s="75">
        <v>211.75</v>
      </c>
      <c r="N15" s="75">
        <v>168.93</v>
      </c>
      <c r="O15" s="75">
        <v>57.34</v>
      </c>
      <c r="P15" s="75">
        <v>240.19</v>
      </c>
      <c r="Q15" s="75">
        <v>292.25</v>
      </c>
      <c r="R15" s="83"/>
      <c r="S15" s="74" t="s">
        <v>116</v>
      </c>
      <c r="T15" s="75"/>
      <c r="U15" s="74" t="s">
        <v>116</v>
      </c>
      <c r="V15" s="75">
        <v>95.56</v>
      </c>
      <c r="W15" s="75">
        <v>170.04</v>
      </c>
      <c r="X15" s="75">
        <v>169.45</v>
      </c>
      <c r="Y15" s="75">
        <v>142.85</v>
      </c>
      <c r="Z15" s="75">
        <v>211.46</v>
      </c>
      <c r="AA15" s="75">
        <v>177.05</v>
      </c>
      <c r="AB15" s="75">
        <v>180.6</v>
      </c>
      <c r="AC15" s="75">
        <v>138.6</v>
      </c>
      <c r="AD15" s="75">
        <v>155.9</v>
      </c>
      <c r="AE15" s="75">
        <v>299.45999999999998</v>
      </c>
      <c r="AF15" s="75">
        <v>175.54</v>
      </c>
      <c r="AG15" s="75">
        <v>187.7</v>
      </c>
      <c r="AH15" s="75">
        <v>218.19</v>
      </c>
      <c r="AI15" s="75">
        <v>141.66999999999999</v>
      </c>
      <c r="AJ15" s="75">
        <v>86.92</v>
      </c>
      <c r="AK15" s="75"/>
      <c r="AL15" s="74" t="s">
        <v>116</v>
      </c>
    </row>
    <row r="16" spans="1:38" s="78" customFormat="1" ht="12" customHeight="1" x14ac:dyDescent="0.2">
      <c r="B16" s="74" t="s">
        <v>117</v>
      </c>
      <c r="C16" s="75">
        <v>160.21</v>
      </c>
      <c r="D16" s="75">
        <v>156.84</v>
      </c>
      <c r="E16" s="75">
        <v>137.80000000000001</v>
      </c>
      <c r="F16" s="75">
        <v>124.33</v>
      </c>
      <c r="G16" s="75">
        <v>254.69</v>
      </c>
      <c r="H16" s="75">
        <v>147.04</v>
      </c>
      <c r="I16" s="75">
        <v>215.56</v>
      </c>
      <c r="J16" s="75">
        <v>159.30000000000001</v>
      </c>
      <c r="K16" s="75">
        <v>194.02</v>
      </c>
      <c r="L16" s="75">
        <v>144.86000000000001</v>
      </c>
      <c r="M16" s="75">
        <v>227.98</v>
      </c>
      <c r="N16" s="75">
        <v>334.72</v>
      </c>
      <c r="O16" s="75">
        <v>61</v>
      </c>
      <c r="P16" s="75">
        <v>247.32</v>
      </c>
      <c r="Q16" s="75">
        <v>263.44</v>
      </c>
      <c r="R16" s="83"/>
      <c r="S16" s="74" t="s">
        <v>117</v>
      </c>
      <c r="T16" s="75"/>
      <c r="U16" s="74" t="s">
        <v>117</v>
      </c>
      <c r="V16" s="75">
        <v>97.99</v>
      </c>
      <c r="W16" s="75">
        <v>162.63</v>
      </c>
      <c r="X16" s="75">
        <v>176.53</v>
      </c>
      <c r="Y16" s="75">
        <v>154.68</v>
      </c>
      <c r="Z16" s="75">
        <v>211.06</v>
      </c>
      <c r="AA16" s="75">
        <v>145.71</v>
      </c>
      <c r="AB16" s="75">
        <v>183.57</v>
      </c>
      <c r="AC16" s="75">
        <v>126.95</v>
      </c>
      <c r="AD16" s="75">
        <v>175.63</v>
      </c>
      <c r="AE16" s="75">
        <v>294.22000000000003</v>
      </c>
      <c r="AF16" s="75">
        <v>174.14</v>
      </c>
      <c r="AG16" s="75">
        <v>238.52</v>
      </c>
      <c r="AH16" s="75">
        <v>212.75</v>
      </c>
      <c r="AI16" s="75">
        <v>147.03</v>
      </c>
      <c r="AJ16" s="75">
        <v>130.79</v>
      </c>
      <c r="AK16" s="75"/>
      <c r="AL16" s="74" t="s">
        <v>117</v>
      </c>
    </row>
    <row r="17" spans="1:38" s="78" customFormat="1" ht="12" customHeight="1" x14ac:dyDescent="0.2">
      <c r="B17" s="74" t="s">
        <v>118</v>
      </c>
      <c r="C17" s="75">
        <v>196.5</v>
      </c>
      <c r="D17" s="75">
        <v>322.45999999999998</v>
      </c>
      <c r="E17" s="75">
        <v>373.34</v>
      </c>
      <c r="F17" s="75">
        <v>146.05000000000001</v>
      </c>
      <c r="G17" s="75">
        <v>228.28</v>
      </c>
      <c r="H17" s="75">
        <v>573.91999999999996</v>
      </c>
      <c r="I17" s="75">
        <v>229.34</v>
      </c>
      <c r="J17" s="75">
        <v>152.9</v>
      </c>
      <c r="K17" s="75">
        <v>192.52</v>
      </c>
      <c r="L17" s="75">
        <v>160.58000000000001</v>
      </c>
      <c r="M17" s="75">
        <v>248.74</v>
      </c>
      <c r="N17" s="75">
        <v>177.19</v>
      </c>
      <c r="O17" s="75">
        <v>65.069999999999993</v>
      </c>
      <c r="P17" s="75">
        <v>232.53</v>
      </c>
      <c r="Q17" s="75">
        <v>296.94</v>
      </c>
      <c r="R17" s="83"/>
      <c r="S17" s="74" t="s">
        <v>118</v>
      </c>
      <c r="T17" s="75"/>
      <c r="U17" s="74" t="s">
        <v>118</v>
      </c>
      <c r="V17" s="75">
        <v>92.94</v>
      </c>
      <c r="W17" s="75">
        <v>168</v>
      </c>
      <c r="X17" s="75">
        <v>177.53</v>
      </c>
      <c r="Y17" s="75">
        <v>154.69</v>
      </c>
      <c r="Z17" s="75">
        <v>213.61</v>
      </c>
      <c r="AA17" s="75">
        <v>153.65</v>
      </c>
      <c r="AB17" s="75">
        <v>189.5</v>
      </c>
      <c r="AC17" s="75">
        <v>141.41999999999999</v>
      </c>
      <c r="AD17" s="75">
        <v>206.21</v>
      </c>
      <c r="AE17" s="75">
        <v>287.35000000000002</v>
      </c>
      <c r="AF17" s="75">
        <v>166.92</v>
      </c>
      <c r="AG17" s="75">
        <v>389.64</v>
      </c>
      <c r="AH17" s="75">
        <v>209.64</v>
      </c>
      <c r="AI17" s="75">
        <v>142.74</v>
      </c>
      <c r="AJ17" s="75">
        <v>189.12</v>
      </c>
      <c r="AK17" s="75"/>
      <c r="AL17" s="74" t="s">
        <v>118</v>
      </c>
    </row>
    <row r="18" spans="1:38" s="78" customFormat="1" ht="12" customHeight="1" x14ac:dyDescent="0.2">
      <c r="B18" s="74" t="s">
        <v>119</v>
      </c>
      <c r="C18" s="75">
        <v>167.73</v>
      </c>
      <c r="D18" s="75">
        <v>209.8</v>
      </c>
      <c r="E18" s="75">
        <v>233.99</v>
      </c>
      <c r="F18" s="75">
        <v>142.83000000000001</v>
      </c>
      <c r="G18" s="75">
        <v>238.54</v>
      </c>
      <c r="H18" s="75">
        <v>313.11</v>
      </c>
      <c r="I18" s="75">
        <v>150.33000000000001</v>
      </c>
      <c r="J18" s="75">
        <v>168.05</v>
      </c>
      <c r="K18" s="75">
        <v>186.27</v>
      </c>
      <c r="L18" s="75">
        <v>170.31</v>
      </c>
      <c r="M18" s="75">
        <v>200.76</v>
      </c>
      <c r="N18" s="75">
        <v>164.67</v>
      </c>
      <c r="O18" s="75">
        <v>51.15</v>
      </c>
      <c r="P18" s="75">
        <v>233.6</v>
      </c>
      <c r="Q18" s="75">
        <v>318.33999999999997</v>
      </c>
      <c r="R18" s="83"/>
      <c r="S18" s="74" t="s">
        <v>119</v>
      </c>
      <c r="T18" s="75"/>
      <c r="U18" s="74" t="s">
        <v>119</v>
      </c>
      <c r="V18" s="75">
        <v>101.43</v>
      </c>
      <c r="W18" s="75">
        <v>164.44</v>
      </c>
      <c r="X18" s="75">
        <v>169.91</v>
      </c>
      <c r="Y18" s="75">
        <v>138.97</v>
      </c>
      <c r="Z18" s="75">
        <v>218.78</v>
      </c>
      <c r="AA18" s="75">
        <v>149.55000000000001</v>
      </c>
      <c r="AB18" s="75">
        <v>183.01</v>
      </c>
      <c r="AC18" s="75">
        <v>159.07</v>
      </c>
      <c r="AD18" s="75">
        <v>166.49</v>
      </c>
      <c r="AE18" s="75">
        <v>304.39</v>
      </c>
      <c r="AF18" s="75">
        <v>156.54</v>
      </c>
      <c r="AG18" s="75">
        <v>244.96</v>
      </c>
      <c r="AH18" s="75">
        <v>212.92</v>
      </c>
      <c r="AI18" s="75">
        <v>144.62</v>
      </c>
      <c r="AJ18" s="75">
        <v>106.99</v>
      </c>
      <c r="AK18" s="75"/>
      <c r="AL18" s="74" t="s">
        <v>119</v>
      </c>
    </row>
    <row r="19" spans="1:38" s="78" customFormat="1" ht="12" customHeight="1" x14ac:dyDescent="0.2">
      <c r="B19" s="74" t="s">
        <v>120</v>
      </c>
      <c r="C19" s="75">
        <v>175.18</v>
      </c>
      <c r="D19" s="75">
        <v>164.02</v>
      </c>
      <c r="E19" s="75">
        <v>153.07</v>
      </c>
      <c r="F19" s="75">
        <v>131.25</v>
      </c>
      <c r="G19" s="75">
        <v>113.06</v>
      </c>
      <c r="H19" s="75">
        <v>172.88</v>
      </c>
      <c r="I19" s="75">
        <v>188.27</v>
      </c>
      <c r="J19" s="75">
        <v>189.81</v>
      </c>
      <c r="K19" s="75">
        <v>214.23</v>
      </c>
      <c r="L19" s="75">
        <v>167.05</v>
      </c>
      <c r="M19" s="75">
        <v>260.58999999999997</v>
      </c>
      <c r="N19" s="75">
        <v>269.44</v>
      </c>
      <c r="O19" s="75">
        <v>60.93</v>
      </c>
      <c r="P19" s="75">
        <v>264.69</v>
      </c>
      <c r="Q19" s="75">
        <v>353.68</v>
      </c>
      <c r="R19" s="83"/>
      <c r="S19" s="74" t="s">
        <v>120</v>
      </c>
      <c r="T19" s="75"/>
      <c r="U19" s="74" t="s">
        <v>120</v>
      </c>
      <c r="V19" s="75">
        <v>85.8</v>
      </c>
      <c r="W19" s="75">
        <v>212.04</v>
      </c>
      <c r="X19" s="75">
        <v>192.28</v>
      </c>
      <c r="Y19" s="75">
        <v>160.47999999999999</v>
      </c>
      <c r="Z19" s="75">
        <v>242.53</v>
      </c>
      <c r="AA19" s="75">
        <v>217.21</v>
      </c>
      <c r="AB19" s="75">
        <v>275.41000000000003</v>
      </c>
      <c r="AC19" s="75">
        <v>187.98</v>
      </c>
      <c r="AD19" s="75">
        <v>177.91</v>
      </c>
      <c r="AE19" s="75">
        <v>281.91000000000003</v>
      </c>
      <c r="AF19" s="75">
        <v>156.51</v>
      </c>
      <c r="AG19" s="75">
        <v>174.03</v>
      </c>
      <c r="AH19" s="75">
        <v>217.53</v>
      </c>
      <c r="AI19" s="75">
        <v>154.22</v>
      </c>
      <c r="AJ19" s="75">
        <v>159.75</v>
      </c>
      <c r="AK19" s="75"/>
      <c r="AL19" s="74" t="s">
        <v>120</v>
      </c>
    </row>
    <row r="20" spans="1:38" s="78" customFormat="1" ht="12" customHeight="1" x14ac:dyDescent="0.2">
      <c r="B20" s="74" t="s">
        <v>121</v>
      </c>
      <c r="C20" s="75">
        <v>191.43</v>
      </c>
      <c r="D20" s="75">
        <v>119.04</v>
      </c>
      <c r="E20" s="75">
        <v>98.76</v>
      </c>
      <c r="F20" s="75">
        <v>162.65</v>
      </c>
      <c r="G20" s="75">
        <v>87.02</v>
      </c>
      <c r="H20" s="75">
        <v>43.49</v>
      </c>
      <c r="I20" s="75">
        <v>162.65</v>
      </c>
      <c r="J20" s="75">
        <v>170.07</v>
      </c>
      <c r="K20" s="75">
        <v>269.77</v>
      </c>
      <c r="L20" s="75">
        <v>220.49</v>
      </c>
      <c r="M20" s="75">
        <v>265.77</v>
      </c>
      <c r="N20" s="75">
        <v>186.2</v>
      </c>
      <c r="O20" s="75">
        <v>64.290000000000006</v>
      </c>
      <c r="P20" s="75">
        <v>359.55</v>
      </c>
      <c r="Q20" s="75">
        <v>491.81</v>
      </c>
      <c r="R20" s="83"/>
      <c r="S20" s="74" t="s">
        <v>121</v>
      </c>
      <c r="T20" s="75"/>
      <c r="U20" s="74" t="s">
        <v>121</v>
      </c>
      <c r="V20" s="75">
        <v>101.2</v>
      </c>
      <c r="W20" s="75">
        <v>230.91</v>
      </c>
      <c r="X20" s="75">
        <v>215.38</v>
      </c>
      <c r="Y20" s="75">
        <v>187.05</v>
      </c>
      <c r="Z20" s="75">
        <v>260.12</v>
      </c>
      <c r="AA20" s="75">
        <v>232.92</v>
      </c>
      <c r="AB20" s="75">
        <v>268.7</v>
      </c>
      <c r="AC20" s="75">
        <v>234.08</v>
      </c>
      <c r="AD20" s="75">
        <v>200.43</v>
      </c>
      <c r="AE20" s="75">
        <v>318.05</v>
      </c>
      <c r="AF20" s="75">
        <v>167.47</v>
      </c>
      <c r="AG20" s="75">
        <v>258.93</v>
      </c>
      <c r="AH20" s="75">
        <v>232.75</v>
      </c>
      <c r="AI20" s="75">
        <v>182.05</v>
      </c>
      <c r="AJ20" s="75">
        <v>162.5</v>
      </c>
      <c r="AK20" s="75"/>
      <c r="AL20" s="74" t="s">
        <v>121</v>
      </c>
    </row>
    <row r="21" spans="1:38" s="94" customFormat="1" ht="12" customHeight="1" x14ac:dyDescent="0.2">
      <c r="B21" s="9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97"/>
      <c r="S21" s="95"/>
      <c r="T21" s="75"/>
      <c r="U21" s="9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95"/>
    </row>
    <row r="22" spans="1:38" s="78" customFormat="1" ht="12" customHeight="1" x14ac:dyDescent="0.2">
      <c r="B22" s="79" t="s">
        <v>122</v>
      </c>
      <c r="C22" s="75">
        <v>159.25416666666669</v>
      </c>
      <c r="D22" s="75">
        <v>154.75249999999997</v>
      </c>
      <c r="E22" s="75">
        <v>144.0325</v>
      </c>
      <c r="F22" s="75">
        <v>139.35166666666666</v>
      </c>
      <c r="G22" s="75">
        <v>235.48166666666668</v>
      </c>
      <c r="H22" s="75">
        <v>146.16583333333332</v>
      </c>
      <c r="I22" s="75">
        <v>185.25083333333336</v>
      </c>
      <c r="J22" s="75">
        <v>162.68499999999997</v>
      </c>
      <c r="K22" s="75">
        <v>192.03166666666667</v>
      </c>
      <c r="L22" s="75">
        <v>150.5683333333333</v>
      </c>
      <c r="M22" s="75">
        <v>226.60666666666668</v>
      </c>
      <c r="N22" s="75">
        <v>176.52333333333334</v>
      </c>
      <c r="O22" s="75">
        <v>60.497499999999981</v>
      </c>
      <c r="P22" s="75">
        <v>242.57249999999999</v>
      </c>
      <c r="Q22" s="75">
        <v>309.94916666666671</v>
      </c>
      <c r="R22" s="83"/>
      <c r="S22" s="79" t="s">
        <v>122</v>
      </c>
      <c r="T22" s="75"/>
      <c r="U22" s="79" t="s">
        <v>122</v>
      </c>
      <c r="V22" s="75">
        <v>90.944166666666675</v>
      </c>
      <c r="W22" s="75">
        <v>169.74916666666667</v>
      </c>
      <c r="X22" s="75">
        <v>175.67583333333334</v>
      </c>
      <c r="Y22" s="75">
        <v>154.22416666666666</v>
      </c>
      <c r="Z22" s="75">
        <v>209.56416666666667</v>
      </c>
      <c r="AA22" s="75">
        <v>155.15</v>
      </c>
      <c r="AB22" s="75">
        <v>183.91083333333333</v>
      </c>
      <c r="AC22" s="75">
        <v>167.78083333333333</v>
      </c>
      <c r="AD22" s="75">
        <v>174.13416666666669</v>
      </c>
      <c r="AE22" s="75">
        <v>275.84166666666664</v>
      </c>
      <c r="AF22" s="75">
        <v>170.95500000000001</v>
      </c>
      <c r="AG22" s="75">
        <v>193.38916666666668</v>
      </c>
      <c r="AH22" s="75">
        <v>212.39833333333334</v>
      </c>
      <c r="AI22" s="75">
        <v>146.33333333333334</v>
      </c>
      <c r="AJ22" s="75">
        <v>146.90916666666666</v>
      </c>
      <c r="AK22" s="75"/>
      <c r="AL22" s="79" t="s">
        <v>122</v>
      </c>
    </row>
    <row r="23" spans="1:38" s="78" customFormat="1" ht="12" customHeight="1" x14ac:dyDescent="0.2">
      <c r="B23" s="73" t="s">
        <v>123</v>
      </c>
      <c r="C23" s="75">
        <v>142.71333333333334</v>
      </c>
      <c r="D23" s="75">
        <v>126.88333333333333</v>
      </c>
      <c r="E23" s="75">
        <v>103.15000000000002</v>
      </c>
      <c r="F23" s="75">
        <v>142.97</v>
      </c>
      <c r="G23" s="75">
        <v>309.13000000000005</v>
      </c>
      <c r="H23" s="75">
        <v>64.186666666666667</v>
      </c>
      <c r="I23" s="75">
        <v>185.83666666666667</v>
      </c>
      <c r="J23" s="75">
        <v>166.33666666666667</v>
      </c>
      <c r="K23" s="75">
        <v>175.59</v>
      </c>
      <c r="L23" s="75">
        <v>128.77666666666667</v>
      </c>
      <c r="M23" s="75">
        <v>217.78333333333333</v>
      </c>
      <c r="N23" s="75">
        <v>118.93999999999998</v>
      </c>
      <c r="O23" s="75">
        <v>59.379999999999995</v>
      </c>
      <c r="P23" s="75">
        <v>223.07000000000002</v>
      </c>
      <c r="Q23" s="75">
        <v>280.30666666666667</v>
      </c>
      <c r="R23" s="83"/>
      <c r="S23" s="73" t="s">
        <v>123</v>
      </c>
      <c r="T23" s="75"/>
      <c r="U23" s="73" t="s">
        <v>123</v>
      </c>
      <c r="V23" s="75">
        <v>85.009999999999991</v>
      </c>
      <c r="W23" s="75">
        <v>146.75</v>
      </c>
      <c r="X23" s="75">
        <v>161.96666666666667</v>
      </c>
      <c r="Y23" s="75">
        <v>145.83666666666667</v>
      </c>
      <c r="Z23" s="75">
        <v>187.45000000000002</v>
      </c>
      <c r="AA23" s="75">
        <v>122.69333333333333</v>
      </c>
      <c r="AB23" s="75">
        <v>131.76333333333332</v>
      </c>
      <c r="AC23" s="75">
        <v>174.58666666666667</v>
      </c>
      <c r="AD23" s="75">
        <v>166.95333333333335</v>
      </c>
      <c r="AE23" s="75">
        <v>222.65666666666667</v>
      </c>
      <c r="AF23" s="75">
        <v>174.89333333333335</v>
      </c>
      <c r="AG23" s="75">
        <v>132.88333333333333</v>
      </c>
      <c r="AH23" s="75">
        <v>204.83666666666667</v>
      </c>
      <c r="AI23" s="75">
        <v>140.03666666666666</v>
      </c>
      <c r="AJ23" s="75">
        <v>165.73333333333332</v>
      </c>
      <c r="AK23" s="75"/>
      <c r="AL23" s="73" t="s">
        <v>123</v>
      </c>
    </row>
    <row r="24" spans="1:38" s="78" customFormat="1" ht="12" customHeight="1" x14ac:dyDescent="0.2">
      <c r="B24" s="73" t="s">
        <v>124</v>
      </c>
      <c r="C24" s="75">
        <v>146.76333333333335</v>
      </c>
      <c r="D24" s="75">
        <v>123.23333333333333</v>
      </c>
      <c r="E24" s="75">
        <v>101.13</v>
      </c>
      <c r="F24" s="75">
        <v>138.53333333333333</v>
      </c>
      <c r="G24" s="75">
        <v>241.87</v>
      </c>
      <c r="H24" s="75">
        <v>65.650000000000006</v>
      </c>
      <c r="I24" s="75">
        <v>181.31666666666669</v>
      </c>
      <c r="J24" s="75">
        <v>151.83000000000001</v>
      </c>
      <c r="K24" s="75">
        <v>178.47</v>
      </c>
      <c r="L24" s="75">
        <v>138.47</v>
      </c>
      <c r="M24" s="75">
        <v>216.78</v>
      </c>
      <c r="N24" s="75">
        <v>153.43666666666667</v>
      </c>
      <c r="O24" s="75">
        <v>62.683333333333337</v>
      </c>
      <c r="P24" s="75">
        <v>221.26</v>
      </c>
      <c r="Q24" s="75">
        <v>287.33666666666664</v>
      </c>
      <c r="R24" s="83"/>
      <c r="S24" s="73" t="s">
        <v>124</v>
      </c>
      <c r="T24" s="75"/>
      <c r="U24" s="73" t="s">
        <v>124</v>
      </c>
      <c r="V24" s="75">
        <v>87.126666666666665</v>
      </c>
      <c r="W24" s="75">
        <v>162.89333333333332</v>
      </c>
      <c r="X24" s="75">
        <v>173.71</v>
      </c>
      <c r="Y24" s="75">
        <v>158.15333333333334</v>
      </c>
      <c r="Z24" s="75">
        <v>198.28666666666666</v>
      </c>
      <c r="AA24" s="75">
        <v>139.21</v>
      </c>
      <c r="AB24" s="75">
        <v>176.94999999999996</v>
      </c>
      <c r="AC24" s="75">
        <v>167.17</v>
      </c>
      <c r="AD24" s="75">
        <v>168.72666666666666</v>
      </c>
      <c r="AE24" s="75">
        <v>285.58333333333331</v>
      </c>
      <c r="AF24" s="75">
        <v>176.55333333333331</v>
      </c>
      <c r="AG24" s="75">
        <v>142.74666666666667</v>
      </c>
      <c r="AH24" s="75">
        <v>210.16333333333333</v>
      </c>
      <c r="AI24" s="75">
        <v>141.1866666666667</v>
      </c>
      <c r="AJ24" s="75">
        <v>143.21333333333334</v>
      </c>
      <c r="AK24" s="75"/>
      <c r="AL24" s="73" t="s">
        <v>124</v>
      </c>
    </row>
    <row r="25" spans="1:38" s="78" customFormat="1" ht="12" customHeight="1" x14ac:dyDescent="0.2">
      <c r="B25" s="73" t="s">
        <v>125</v>
      </c>
      <c r="C25" s="75">
        <v>169.42666666666665</v>
      </c>
      <c r="D25" s="75">
        <v>204.60666666666665</v>
      </c>
      <c r="E25" s="75">
        <v>209.91</v>
      </c>
      <c r="F25" s="75">
        <v>130.32666666666668</v>
      </c>
      <c r="G25" s="75">
        <v>244.72</v>
      </c>
      <c r="H25" s="75">
        <v>278.33333333333331</v>
      </c>
      <c r="I25" s="75">
        <v>206.76666666666668</v>
      </c>
      <c r="J25" s="75">
        <v>156.59666666666666</v>
      </c>
      <c r="K25" s="75">
        <v>190.64333333333332</v>
      </c>
      <c r="L25" s="75">
        <v>149.07666666666668</v>
      </c>
      <c r="M25" s="75">
        <v>229.49</v>
      </c>
      <c r="N25" s="75">
        <v>226.94666666666669</v>
      </c>
      <c r="O25" s="75">
        <v>61.136666666666663</v>
      </c>
      <c r="P25" s="75">
        <v>240.01333333333332</v>
      </c>
      <c r="Q25" s="75">
        <v>284.21000000000004</v>
      </c>
      <c r="R25" s="83"/>
      <c r="S25" s="73" t="s">
        <v>125</v>
      </c>
      <c r="T25" s="75"/>
      <c r="U25" s="73" t="s">
        <v>125</v>
      </c>
      <c r="V25" s="75">
        <v>95.49666666666667</v>
      </c>
      <c r="W25" s="75">
        <v>166.89</v>
      </c>
      <c r="X25" s="75">
        <v>174.50333333333333</v>
      </c>
      <c r="Y25" s="75">
        <v>150.73999999999998</v>
      </c>
      <c r="Z25" s="75">
        <v>212.04333333333332</v>
      </c>
      <c r="AA25" s="75">
        <v>158.80333333333331</v>
      </c>
      <c r="AB25" s="75">
        <v>184.55666666666664</v>
      </c>
      <c r="AC25" s="75">
        <v>135.65666666666667</v>
      </c>
      <c r="AD25" s="75">
        <v>179.24666666666667</v>
      </c>
      <c r="AE25" s="75">
        <v>293.67666666666668</v>
      </c>
      <c r="AF25" s="75">
        <v>172.19999999999996</v>
      </c>
      <c r="AG25" s="75">
        <v>271.95333333333332</v>
      </c>
      <c r="AH25" s="75">
        <v>213.52666666666664</v>
      </c>
      <c r="AI25" s="75">
        <v>143.81333333333333</v>
      </c>
      <c r="AJ25" s="75">
        <v>135.60999999999999</v>
      </c>
      <c r="AK25" s="75"/>
      <c r="AL25" s="73" t="s">
        <v>125</v>
      </c>
    </row>
    <row r="26" spans="1:38" s="78" customFormat="1" ht="12" customHeight="1" x14ac:dyDescent="0.2">
      <c r="B26" s="73" t="s">
        <v>126</v>
      </c>
      <c r="C26" s="75">
        <v>178.11333333333332</v>
      </c>
      <c r="D26" s="75">
        <v>164.28666666666669</v>
      </c>
      <c r="E26" s="75">
        <v>161.94</v>
      </c>
      <c r="F26" s="75">
        <v>145.57666666666668</v>
      </c>
      <c r="G26" s="75">
        <v>146.20666666666668</v>
      </c>
      <c r="H26" s="75">
        <v>176.49333333333334</v>
      </c>
      <c r="I26" s="75">
        <v>167.08333333333334</v>
      </c>
      <c r="J26" s="75">
        <v>175.97666666666669</v>
      </c>
      <c r="K26" s="75">
        <v>223.42333333333332</v>
      </c>
      <c r="L26" s="75">
        <v>185.95000000000002</v>
      </c>
      <c r="M26" s="75">
        <v>242.37333333333331</v>
      </c>
      <c r="N26" s="75">
        <v>206.76999999999998</v>
      </c>
      <c r="O26" s="75">
        <v>58.79</v>
      </c>
      <c r="P26" s="75">
        <v>285.94666666666666</v>
      </c>
      <c r="Q26" s="75">
        <v>387.94333333333333</v>
      </c>
      <c r="R26" s="83"/>
      <c r="S26" s="73" t="s">
        <v>126</v>
      </c>
      <c r="T26" s="75"/>
      <c r="U26" s="73" t="s">
        <v>126</v>
      </c>
      <c r="V26" s="75">
        <v>96.143333333333331</v>
      </c>
      <c r="W26" s="75">
        <v>202.46333333333334</v>
      </c>
      <c r="X26" s="75">
        <v>192.52333333333331</v>
      </c>
      <c r="Y26" s="75">
        <v>162.16666666666666</v>
      </c>
      <c r="Z26" s="75">
        <v>240.47666666666669</v>
      </c>
      <c r="AA26" s="75">
        <v>199.89333333333332</v>
      </c>
      <c r="AB26" s="75">
        <v>242.37333333333333</v>
      </c>
      <c r="AC26" s="75">
        <v>193.71</v>
      </c>
      <c r="AD26" s="75">
        <v>181.60999999999999</v>
      </c>
      <c r="AE26" s="75">
        <v>301.45</v>
      </c>
      <c r="AF26" s="75">
        <v>160.17333333333332</v>
      </c>
      <c r="AG26" s="75">
        <v>225.97333333333336</v>
      </c>
      <c r="AH26" s="75">
        <v>221.06666666666669</v>
      </c>
      <c r="AI26" s="75">
        <v>160.29666666666668</v>
      </c>
      <c r="AJ26" s="75">
        <v>143.08000000000001</v>
      </c>
      <c r="AK26" s="75"/>
      <c r="AL26" s="73" t="s">
        <v>126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2024</v>
      </c>
      <c r="B28" s="74" t="s">
        <v>110</v>
      </c>
      <c r="C28" s="75">
        <v>156.91</v>
      </c>
      <c r="D28" s="75">
        <v>110.91</v>
      </c>
      <c r="E28" s="75">
        <v>65.47</v>
      </c>
      <c r="F28" s="75">
        <v>107.38</v>
      </c>
      <c r="G28" s="75">
        <v>148.59</v>
      </c>
      <c r="H28" s="75">
        <v>27.3</v>
      </c>
      <c r="I28" s="75">
        <v>230.27</v>
      </c>
      <c r="J28" s="75">
        <v>169.86</v>
      </c>
      <c r="K28" s="75">
        <v>209.76</v>
      </c>
      <c r="L28" s="75">
        <v>142.85</v>
      </c>
      <c r="M28" s="75">
        <v>340.03</v>
      </c>
      <c r="N28" s="75">
        <v>171.04</v>
      </c>
      <c r="O28" s="75">
        <v>61.45</v>
      </c>
      <c r="P28" s="75">
        <v>257.35000000000002</v>
      </c>
      <c r="Q28" s="75">
        <v>279.77</v>
      </c>
      <c r="R28" s="76">
        <f>R9 +1</f>
        <v>2024</v>
      </c>
      <c r="S28" s="74" t="s">
        <v>110</v>
      </c>
      <c r="T28" s="77">
        <f>T9 +1</f>
        <v>2024</v>
      </c>
      <c r="U28" s="74" t="s">
        <v>110</v>
      </c>
      <c r="V28" s="75">
        <v>90.15</v>
      </c>
      <c r="W28" s="75">
        <v>192.35</v>
      </c>
      <c r="X28" s="75">
        <v>168.88</v>
      </c>
      <c r="Y28" s="75">
        <v>152.08000000000001</v>
      </c>
      <c r="Z28" s="75">
        <v>195.41</v>
      </c>
      <c r="AA28" s="75">
        <v>263.23</v>
      </c>
      <c r="AB28" s="75">
        <v>133.82</v>
      </c>
      <c r="AC28" s="75">
        <v>167.41</v>
      </c>
      <c r="AD28" s="75">
        <v>155.13</v>
      </c>
      <c r="AE28" s="75">
        <v>262.57</v>
      </c>
      <c r="AF28" s="75">
        <v>153.88999999999999</v>
      </c>
      <c r="AG28" s="75">
        <v>118.2</v>
      </c>
      <c r="AH28" s="75">
        <v>208.48</v>
      </c>
      <c r="AI28" s="75">
        <v>126.44</v>
      </c>
      <c r="AJ28" s="75">
        <v>137.97999999999999</v>
      </c>
      <c r="AK28" s="76">
        <f>AK9 +1</f>
        <v>2024</v>
      </c>
      <c r="AL28" s="74" t="s">
        <v>110</v>
      </c>
    </row>
    <row r="29" spans="1:38" s="78" customFormat="1" ht="12" customHeight="1" x14ac:dyDescent="0.2">
      <c r="B29" s="74" t="s">
        <v>111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83"/>
      <c r="S29" s="74" t="s">
        <v>111</v>
      </c>
      <c r="T29" s="75"/>
      <c r="U29" s="74" t="s">
        <v>111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/>
      <c r="AL29" s="74" t="s">
        <v>111</v>
      </c>
    </row>
    <row r="30" spans="1:38" s="78" customFormat="1" ht="12" customHeight="1" x14ac:dyDescent="0.2">
      <c r="B30" s="74" t="s">
        <v>112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112</v>
      </c>
      <c r="T30" s="75"/>
      <c r="U30" s="74" t="s">
        <v>112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112</v>
      </c>
    </row>
    <row r="31" spans="1:38" s="78" customFormat="1" ht="12" customHeight="1" x14ac:dyDescent="0.2">
      <c r="B31" s="74" t="s">
        <v>113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113</v>
      </c>
      <c r="T31" s="75"/>
      <c r="U31" s="74" t="s">
        <v>113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113</v>
      </c>
    </row>
    <row r="32" spans="1:38" s="78" customFormat="1" ht="12" customHeight="1" x14ac:dyDescent="0.2">
      <c r="B32" s="74" t="s">
        <v>114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114</v>
      </c>
      <c r="T32" s="75"/>
      <c r="U32" s="74" t="s">
        <v>114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114</v>
      </c>
    </row>
    <row r="33" spans="1:38" s="81" customFormat="1" ht="12" customHeight="1" x14ac:dyDescent="0.2">
      <c r="B33" s="74" t="s">
        <v>115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115</v>
      </c>
      <c r="T33" s="75"/>
      <c r="U33" s="74" t="s">
        <v>115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115</v>
      </c>
    </row>
    <row r="34" spans="1:38" s="82" customFormat="1" ht="12" customHeight="1" x14ac:dyDescent="0.2">
      <c r="B34" s="74" t="s">
        <v>116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116</v>
      </c>
      <c r="T34" s="80"/>
      <c r="U34" s="74" t="s">
        <v>116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116</v>
      </c>
    </row>
    <row r="35" spans="1:38" s="82" customFormat="1" ht="12" customHeight="1" x14ac:dyDescent="0.2">
      <c r="B35" s="74" t="s">
        <v>117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117</v>
      </c>
      <c r="T35" s="80"/>
      <c r="U35" s="74" t="s">
        <v>117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117</v>
      </c>
    </row>
    <row r="36" spans="1:38" s="82" customFormat="1" ht="12" customHeight="1" x14ac:dyDescent="0.2">
      <c r="B36" s="74" t="s">
        <v>118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118</v>
      </c>
      <c r="T36" s="80"/>
      <c r="U36" s="74" t="s">
        <v>118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118</v>
      </c>
    </row>
    <row r="37" spans="1:38" s="82" customFormat="1" ht="12" customHeight="1" x14ac:dyDescent="0.2">
      <c r="B37" s="74" t="s">
        <v>119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119</v>
      </c>
      <c r="T37" s="80"/>
      <c r="U37" s="74" t="s">
        <v>119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119</v>
      </c>
    </row>
    <row r="38" spans="1:38" s="82" customFormat="1" ht="12" customHeight="1" x14ac:dyDescent="0.2">
      <c r="B38" s="74" t="s">
        <v>120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120</v>
      </c>
      <c r="T38" s="80"/>
      <c r="U38" s="74" t="s">
        <v>120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120</v>
      </c>
    </row>
    <row r="39" spans="1:38" s="82" customFormat="1" ht="12" customHeight="1" x14ac:dyDescent="0.2">
      <c r="B39" s="74" t="s">
        <v>121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121</v>
      </c>
      <c r="T39" s="80"/>
      <c r="U39" s="74" t="s">
        <v>121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121</v>
      </c>
    </row>
    <row r="40" spans="1:38" s="94" customFormat="1" ht="12" customHeight="1" x14ac:dyDescent="0.2">
      <c r="B40" s="9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97"/>
      <c r="S40" s="95"/>
      <c r="T40" s="75"/>
      <c r="U40" s="9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95"/>
    </row>
    <row r="41" spans="1:38" s="82" customFormat="1" ht="12" customHeight="1" x14ac:dyDescent="0.2">
      <c r="B41" s="73" t="s">
        <v>123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2"/>
      <c r="S41" s="73" t="s">
        <v>123</v>
      </c>
      <c r="T41" s="75"/>
      <c r="U41" s="73" t="s">
        <v>123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123</v>
      </c>
    </row>
    <row r="42" spans="1:38" s="78" customFormat="1" ht="12" customHeight="1" x14ac:dyDescent="0.2">
      <c r="B42" s="73" t="s">
        <v>124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124</v>
      </c>
      <c r="T42" s="75"/>
      <c r="U42" s="73" t="s">
        <v>124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124</v>
      </c>
    </row>
    <row r="43" spans="1:38" s="78" customFormat="1" ht="12" customHeight="1" x14ac:dyDescent="0.2">
      <c r="B43" s="73" t="s">
        <v>125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125</v>
      </c>
      <c r="T43" s="75"/>
      <c r="U43" s="73" t="s">
        <v>125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125</v>
      </c>
    </row>
    <row r="44" spans="1:38" s="78" customFormat="1" ht="12" customHeight="1" x14ac:dyDescent="0.2">
      <c r="B44" s="73" t="s">
        <v>126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126</v>
      </c>
      <c r="T44" s="75"/>
      <c r="U44" s="73" t="s">
        <v>126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126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7" t="s">
        <v>127</v>
      </c>
      <c r="D46" s="147"/>
      <c r="E46" s="147"/>
      <c r="F46" s="147"/>
      <c r="G46" s="147"/>
      <c r="H46" s="147"/>
      <c r="I46" s="147"/>
      <c r="J46" s="147"/>
      <c r="K46" s="147" t="s">
        <v>127</v>
      </c>
      <c r="L46" s="147"/>
      <c r="M46" s="147"/>
      <c r="N46" s="147"/>
      <c r="O46" s="147"/>
      <c r="P46" s="147"/>
      <c r="Q46" s="147"/>
      <c r="R46" s="83"/>
      <c r="T46" s="84"/>
      <c r="V46" s="147" t="s">
        <v>127</v>
      </c>
      <c r="W46" s="147"/>
      <c r="X46" s="147"/>
      <c r="Y46" s="147"/>
      <c r="Z46" s="147"/>
      <c r="AA46" s="147"/>
      <c r="AB46" s="147"/>
      <c r="AC46" s="147"/>
      <c r="AD46" s="147" t="s">
        <v>127</v>
      </c>
      <c r="AE46" s="147"/>
      <c r="AF46" s="147"/>
      <c r="AG46" s="147"/>
      <c r="AH46" s="147"/>
      <c r="AI46" s="147"/>
      <c r="AJ46" s="147"/>
      <c r="AK46" s="83"/>
    </row>
    <row r="47" spans="1:38" s="78" customFormat="1" ht="12" customHeight="1" x14ac:dyDescent="0.2">
      <c r="A47" s="77">
        <f>A28</f>
        <v>2024</v>
      </c>
      <c r="B47" s="74" t="s">
        <v>110</v>
      </c>
      <c r="C47" s="85">
        <v>13.71</v>
      </c>
      <c r="D47" s="85">
        <v>5.13</v>
      </c>
      <c r="E47" s="85">
        <v>-13.95</v>
      </c>
      <c r="F47" s="85">
        <v>-15.03</v>
      </c>
      <c r="G47" s="85">
        <v>-32.42</v>
      </c>
      <c r="H47" s="85">
        <v>-6.89</v>
      </c>
      <c r="I47" s="85">
        <v>30.42</v>
      </c>
      <c r="J47" s="85">
        <v>6.45</v>
      </c>
      <c r="K47" s="85">
        <v>10.6</v>
      </c>
      <c r="L47" s="85">
        <v>11.87</v>
      </c>
      <c r="M47" s="85">
        <v>24.32</v>
      </c>
      <c r="N47" s="85">
        <v>19.18</v>
      </c>
      <c r="O47" s="85">
        <v>2.98</v>
      </c>
      <c r="P47" s="85">
        <v>8.77</v>
      </c>
      <c r="Q47" s="85">
        <v>-2.3199999999999998</v>
      </c>
      <c r="R47" s="76">
        <f>R28</f>
        <v>2024</v>
      </c>
      <c r="S47" s="74" t="s">
        <v>110</v>
      </c>
      <c r="T47" s="77">
        <f>T28</f>
        <v>2024</v>
      </c>
      <c r="U47" s="74" t="s">
        <v>110</v>
      </c>
      <c r="V47" s="85">
        <v>2.0499999999999998</v>
      </c>
      <c r="W47" s="85">
        <v>37.03</v>
      </c>
      <c r="X47" s="85">
        <v>6.89</v>
      </c>
      <c r="Y47" s="85">
        <v>9.76</v>
      </c>
      <c r="Z47" s="85">
        <v>3.56</v>
      </c>
      <c r="AA47" s="85">
        <v>142.61000000000001</v>
      </c>
      <c r="AB47" s="85">
        <v>3.22</v>
      </c>
      <c r="AC47" s="85">
        <v>-4.1500000000000004</v>
      </c>
      <c r="AD47" s="85">
        <v>6.84</v>
      </c>
      <c r="AE47" s="85">
        <v>16.350000000000001</v>
      </c>
      <c r="AF47" s="85">
        <v>-1.8</v>
      </c>
      <c r="AG47" s="85">
        <v>58.15</v>
      </c>
      <c r="AH47" s="85">
        <v>5.0999999999999996</v>
      </c>
      <c r="AI47" s="85">
        <v>-0.37</v>
      </c>
      <c r="AJ47" s="85">
        <v>2.82</v>
      </c>
      <c r="AK47" s="76">
        <f>AK28</f>
        <v>2024</v>
      </c>
      <c r="AL47" s="74" t="s">
        <v>110</v>
      </c>
    </row>
    <row r="48" spans="1:38" s="78" customFormat="1" ht="12" customHeight="1" x14ac:dyDescent="0.2">
      <c r="B48" s="74" t="s">
        <v>111</v>
      </c>
      <c r="C48" s="85"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3"/>
      <c r="S48" s="74" t="s">
        <v>111</v>
      </c>
      <c r="T48" s="85"/>
      <c r="U48" s="74" t="s">
        <v>111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5"/>
      <c r="AL48" s="74" t="s">
        <v>111</v>
      </c>
    </row>
    <row r="49" spans="2:38" s="78" customFormat="1" ht="12" customHeight="1" x14ac:dyDescent="0.2">
      <c r="B49" s="74" t="s">
        <v>112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112</v>
      </c>
      <c r="T49" s="85"/>
      <c r="U49" s="74" t="s">
        <v>112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112</v>
      </c>
    </row>
    <row r="50" spans="2:38" s="78" customFormat="1" ht="12" customHeight="1" x14ac:dyDescent="0.2">
      <c r="B50" s="74" t="s">
        <v>113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113</v>
      </c>
      <c r="T50" s="85"/>
      <c r="U50" s="74" t="s">
        <v>113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113</v>
      </c>
    </row>
    <row r="51" spans="2:38" s="78" customFormat="1" ht="12" customHeight="1" x14ac:dyDescent="0.2">
      <c r="B51" s="74" t="s">
        <v>114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114</v>
      </c>
      <c r="T51" s="85"/>
      <c r="U51" s="74" t="s">
        <v>114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114</v>
      </c>
    </row>
    <row r="52" spans="2:38" s="78" customFormat="1" ht="12" customHeight="1" x14ac:dyDescent="0.2">
      <c r="B52" s="74" t="s">
        <v>115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115</v>
      </c>
      <c r="T52" s="85"/>
      <c r="U52" s="74" t="s">
        <v>115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115</v>
      </c>
    </row>
    <row r="53" spans="2:38" s="78" customFormat="1" ht="12" customHeight="1" x14ac:dyDescent="0.2">
      <c r="B53" s="74" t="s">
        <v>116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116</v>
      </c>
      <c r="T53" s="80"/>
      <c r="U53" s="74" t="s">
        <v>116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116</v>
      </c>
    </row>
    <row r="54" spans="2:38" s="78" customFormat="1" ht="12" customHeight="1" x14ac:dyDescent="0.2">
      <c r="B54" s="74" t="s">
        <v>117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117</v>
      </c>
      <c r="T54" s="80"/>
      <c r="U54" s="74" t="s">
        <v>117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117</v>
      </c>
    </row>
    <row r="55" spans="2:38" s="78" customFormat="1" ht="12" customHeight="1" x14ac:dyDescent="0.2">
      <c r="B55" s="74" t="s">
        <v>118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118</v>
      </c>
      <c r="T55" s="80"/>
      <c r="U55" s="74" t="s">
        <v>118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118</v>
      </c>
    </row>
    <row r="56" spans="2:38" s="78" customFormat="1" ht="12" customHeight="1" x14ac:dyDescent="0.2">
      <c r="B56" s="74" t="s">
        <v>119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119</v>
      </c>
      <c r="T56" s="80"/>
      <c r="U56" s="74" t="s">
        <v>119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119</v>
      </c>
    </row>
    <row r="57" spans="2:38" s="78" customFormat="1" ht="12" customHeight="1" x14ac:dyDescent="0.2">
      <c r="B57" s="74" t="s">
        <v>120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120</v>
      </c>
      <c r="T57" s="80"/>
      <c r="U57" s="74" t="s">
        <v>120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120</v>
      </c>
    </row>
    <row r="58" spans="2:38" s="56" customFormat="1" ht="12" customHeight="1" x14ac:dyDescent="0.2">
      <c r="B58" s="74" t="s">
        <v>121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121</v>
      </c>
      <c r="T58" s="80"/>
      <c r="U58" s="74" t="s">
        <v>121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121</v>
      </c>
    </row>
    <row r="59" spans="2:38" s="56" customFormat="1" ht="12" customHeight="1" x14ac:dyDescent="0.2">
      <c r="B59" s="9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60"/>
      <c r="S59" s="95"/>
      <c r="T59" s="85"/>
      <c r="U59" s="9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96"/>
      <c r="AL59" s="95"/>
    </row>
    <row r="60" spans="2:38" s="78" customFormat="1" ht="12" customHeight="1" x14ac:dyDescent="0.2">
      <c r="B60" s="73" t="s">
        <v>123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123</v>
      </c>
      <c r="T60" s="85"/>
      <c r="U60" s="73" t="s">
        <v>123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123</v>
      </c>
    </row>
    <row r="61" spans="2:38" s="78" customFormat="1" ht="12" customHeight="1" x14ac:dyDescent="0.2">
      <c r="B61" s="73" t="s">
        <v>124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124</v>
      </c>
      <c r="T61" s="85"/>
      <c r="U61" s="73" t="s">
        <v>124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124</v>
      </c>
    </row>
    <row r="62" spans="2:38" s="78" customFormat="1" ht="12" customHeight="1" x14ac:dyDescent="0.2">
      <c r="B62" s="73" t="s">
        <v>125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125</v>
      </c>
      <c r="T62" s="80"/>
      <c r="U62" s="73" t="s">
        <v>125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125</v>
      </c>
    </row>
    <row r="63" spans="2:38" s="78" customFormat="1" ht="12" customHeight="1" x14ac:dyDescent="0.2">
      <c r="B63" s="73" t="s">
        <v>126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126</v>
      </c>
      <c r="T63" s="80"/>
      <c r="U63" s="73" t="s">
        <v>126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126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  <hyperlink ref="A1:J1" location="Inhaltsverzeichnis!B17" display="2. Nominaler Umsatzindex im Land Berlin nach Wirtschaftsbereichen (vorläufige Ergebnisse)" xr:uid="{2ED4AFDC-27A6-4BA0-BF9D-69C0660DC6AC}"/>
  </hyperlinks>
  <pageMargins left="0.59055118110236227" right="0.59055118110236227" top="0.78740157480314965" bottom="0.59055118110236227" header="0.31496062992125984" footer="0.23622047244094491"/>
  <pageSetup paperSize="9" scale="8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01/24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.42578125" style="86" bestFit="1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4" t="s">
        <v>130</v>
      </c>
      <c r="B1" s="114"/>
      <c r="C1" s="114"/>
      <c r="D1" s="114"/>
      <c r="E1" s="114"/>
      <c r="F1" s="114"/>
      <c r="G1" s="114"/>
      <c r="H1" s="114"/>
      <c r="I1" s="114"/>
      <c r="J1" s="114"/>
      <c r="K1" s="45"/>
      <c r="L1" s="88"/>
      <c r="M1" s="88"/>
      <c r="N1" s="89"/>
      <c r="O1" s="89"/>
      <c r="P1" s="89"/>
      <c r="Q1" s="89"/>
      <c r="R1" s="90"/>
      <c r="S1" s="89"/>
      <c r="T1" s="116" t="s">
        <v>130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4" t="s">
        <v>129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64</v>
      </c>
      <c r="L2" s="114"/>
      <c r="M2" s="114"/>
      <c r="N2" s="114"/>
      <c r="O2" s="114"/>
      <c r="P2" s="114"/>
      <c r="Q2" s="114"/>
      <c r="R2" s="114"/>
      <c r="S2" s="114"/>
      <c r="T2" s="114" t="s">
        <v>65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66</v>
      </c>
      <c r="AE2" s="114"/>
      <c r="AF2" s="114"/>
      <c r="AG2" s="114"/>
      <c r="AH2" s="114"/>
      <c r="AI2" s="114"/>
      <c r="AJ2" s="114"/>
      <c r="AK2" s="114"/>
      <c r="AL2" s="114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7" t="s">
        <v>67</v>
      </c>
      <c r="B4" s="118"/>
      <c r="C4" s="61" t="s">
        <v>68</v>
      </c>
      <c r="D4" s="123" t="s">
        <v>69</v>
      </c>
      <c r="E4" s="124"/>
      <c r="F4" s="124"/>
      <c r="G4" s="124"/>
      <c r="H4" s="124"/>
      <c r="I4" s="124"/>
      <c r="J4" s="124"/>
      <c r="K4" s="125" t="s">
        <v>70</v>
      </c>
      <c r="L4" s="125"/>
      <c r="M4" s="125"/>
      <c r="N4" s="125"/>
      <c r="O4" s="125"/>
      <c r="P4" s="125"/>
      <c r="Q4" s="125"/>
      <c r="R4" s="126" t="s">
        <v>67</v>
      </c>
      <c r="S4" s="117"/>
      <c r="T4" s="117" t="s">
        <v>67</v>
      </c>
      <c r="U4" s="118"/>
      <c r="V4" s="62" t="s">
        <v>71</v>
      </c>
      <c r="W4" s="129" t="s">
        <v>72</v>
      </c>
      <c r="X4" s="125"/>
      <c r="Y4" s="125"/>
      <c r="Z4" s="125"/>
      <c r="AA4" s="125"/>
      <c r="AB4" s="125"/>
      <c r="AC4" s="125"/>
      <c r="AD4" s="125" t="s">
        <v>73</v>
      </c>
      <c r="AE4" s="125"/>
      <c r="AF4" s="125"/>
      <c r="AG4" s="125"/>
      <c r="AH4" s="125"/>
      <c r="AI4" s="125"/>
      <c r="AJ4" s="125"/>
      <c r="AK4" s="126" t="s">
        <v>67</v>
      </c>
      <c r="AL4" s="117"/>
    </row>
    <row r="5" spans="1:38" s="56" customFormat="1" ht="12" customHeight="1" x14ac:dyDescent="0.2">
      <c r="A5" s="119"/>
      <c r="B5" s="120"/>
      <c r="C5" s="130" t="s">
        <v>39</v>
      </c>
      <c r="D5" s="133" t="s">
        <v>74</v>
      </c>
      <c r="E5" s="129" t="s">
        <v>75</v>
      </c>
      <c r="F5" s="125"/>
      <c r="G5" s="125"/>
      <c r="H5" s="136"/>
      <c r="I5" s="137">
        <v>52</v>
      </c>
      <c r="J5" s="139">
        <v>53</v>
      </c>
      <c r="K5" s="118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7"/>
      <c r="S5" s="119"/>
      <c r="T5" s="119"/>
      <c r="U5" s="120"/>
      <c r="V5" s="62" t="s">
        <v>77</v>
      </c>
      <c r="W5" s="133" t="s">
        <v>78</v>
      </c>
      <c r="X5" s="129" t="s">
        <v>79</v>
      </c>
      <c r="Y5" s="125"/>
      <c r="Z5" s="136"/>
      <c r="AA5" s="21">
        <v>71</v>
      </c>
      <c r="AB5" s="21">
        <v>73</v>
      </c>
      <c r="AC5" s="64">
        <v>74</v>
      </c>
      <c r="AD5" s="118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7"/>
      <c r="AL5" s="119"/>
    </row>
    <row r="6" spans="1:38" s="56" customFormat="1" ht="12" customHeight="1" x14ac:dyDescent="0.2">
      <c r="A6" s="119"/>
      <c r="B6" s="120"/>
      <c r="C6" s="131"/>
      <c r="D6" s="134"/>
      <c r="E6" s="133" t="s">
        <v>85</v>
      </c>
      <c r="F6" s="65">
        <v>49</v>
      </c>
      <c r="G6" s="21">
        <v>50</v>
      </c>
      <c r="H6" s="21">
        <v>51</v>
      </c>
      <c r="I6" s="138"/>
      <c r="J6" s="140"/>
      <c r="K6" s="120"/>
      <c r="L6" s="133" t="s">
        <v>86</v>
      </c>
      <c r="M6" s="143" t="s">
        <v>87</v>
      </c>
      <c r="N6" s="133" t="s">
        <v>88</v>
      </c>
      <c r="O6" s="133" t="s">
        <v>89</v>
      </c>
      <c r="P6" s="133" t="s">
        <v>90</v>
      </c>
      <c r="Q6" s="126" t="s">
        <v>91</v>
      </c>
      <c r="R6" s="127"/>
      <c r="S6" s="119"/>
      <c r="T6" s="119"/>
      <c r="U6" s="120"/>
      <c r="V6" s="145" t="s">
        <v>92</v>
      </c>
      <c r="W6" s="134"/>
      <c r="X6" s="152" t="s">
        <v>93</v>
      </c>
      <c r="Y6" s="21">
        <v>69</v>
      </c>
      <c r="Z6" s="66" t="s">
        <v>94</v>
      </c>
      <c r="AA6" s="153" t="s">
        <v>95</v>
      </c>
      <c r="AB6" s="133" t="s">
        <v>96</v>
      </c>
      <c r="AC6" s="126" t="s">
        <v>97</v>
      </c>
      <c r="AD6" s="120"/>
      <c r="AE6" s="141" t="s">
        <v>98</v>
      </c>
      <c r="AF6" s="141" t="s">
        <v>99</v>
      </c>
      <c r="AG6" s="141" t="s">
        <v>100</v>
      </c>
      <c r="AH6" s="141" t="s">
        <v>101</v>
      </c>
      <c r="AI6" s="141" t="s">
        <v>102</v>
      </c>
      <c r="AJ6" s="148" t="s">
        <v>103</v>
      </c>
      <c r="AK6" s="127"/>
      <c r="AL6" s="119"/>
    </row>
    <row r="7" spans="1:38" s="56" customFormat="1" ht="42.6" customHeight="1" x14ac:dyDescent="0.2">
      <c r="A7" s="121"/>
      <c r="B7" s="122"/>
      <c r="C7" s="132"/>
      <c r="D7" s="135"/>
      <c r="E7" s="135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132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46"/>
      <c r="W7" s="135"/>
      <c r="X7" s="132"/>
      <c r="Y7" s="69" t="s">
        <v>108</v>
      </c>
      <c r="Z7" s="67" t="s">
        <v>109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</row>
    <row r="8" spans="1:38" s="70" customFormat="1" ht="13.9" customHeight="1" x14ac:dyDescent="0.2">
      <c r="B8" s="71"/>
      <c r="C8" s="150" t="s">
        <v>137</v>
      </c>
      <c r="D8" s="150"/>
      <c r="E8" s="150"/>
      <c r="F8" s="150"/>
      <c r="G8" s="150"/>
      <c r="H8" s="150"/>
      <c r="I8" s="150"/>
      <c r="J8" s="150"/>
      <c r="K8" s="151" t="s">
        <v>137</v>
      </c>
      <c r="L8" s="151"/>
      <c r="M8" s="151"/>
      <c r="N8" s="151"/>
      <c r="O8" s="151"/>
      <c r="P8" s="151"/>
      <c r="Q8" s="151"/>
      <c r="R8" s="93"/>
      <c r="S8" s="71"/>
      <c r="T8" s="20"/>
      <c r="U8" s="71"/>
      <c r="V8" s="150" t="s">
        <v>137</v>
      </c>
      <c r="W8" s="150"/>
      <c r="X8" s="150"/>
      <c r="Y8" s="150"/>
      <c r="Z8" s="150"/>
      <c r="AA8" s="150"/>
      <c r="AB8" s="150"/>
      <c r="AC8" s="150"/>
      <c r="AD8" s="151" t="s">
        <v>137</v>
      </c>
      <c r="AE8" s="151"/>
      <c r="AF8" s="151"/>
      <c r="AG8" s="151"/>
      <c r="AH8" s="151"/>
      <c r="AI8" s="151"/>
      <c r="AJ8" s="151"/>
      <c r="AK8" s="72"/>
      <c r="AL8" s="71"/>
    </row>
    <row r="9" spans="1:38" s="78" customFormat="1" ht="12" customHeight="1" x14ac:dyDescent="0.2">
      <c r="A9" s="77">
        <v>2023</v>
      </c>
      <c r="B9" s="74" t="s">
        <v>110</v>
      </c>
      <c r="C9" s="75">
        <v>121.47</v>
      </c>
      <c r="D9" s="75">
        <v>101.26</v>
      </c>
      <c r="E9" s="75">
        <v>86.06</v>
      </c>
      <c r="F9" s="75">
        <v>98.7</v>
      </c>
      <c r="G9" s="75">
        <v>60.59</v>
      </c>
      <c r="H9" s="75">
        <v>12.56</v>
      </c>
      <c r="I9" s="75">
        <v>113.3</v>
      </c>
      <c r="J9" s="75">
        <v>146.81</v>
      </c>
      <c r="K9" s="75">
        <v>166.04</v>
      </c>
      <c r="L9" s="75">
        <v>112.03</v>
      </c>
      <c r="M9" s="75">
        <v>140.02000000000001</v>
      </c>
      <c r="N9" s="75">
        <v>127.07</v>
      </c>
      <c r="O9" s="75">
        <v>69</v>
      </c>
      <c r="P9" s="75">
        <v>208.94</v>
      </c>
      <c r="Q9" s="75">
        <v>160.35</v>
      </c>
      <c r="R9" s="76">
        <v>2023</v>
      </c>
      <c r="S9" s="74" t="s">
        <v>110</v>
      </c>
      <c r="T9" s="77">
        <v>2023</v>
      </c>
      <c r="U9" s="74" t="s">
        <v>110</v>
      </c>
      <c r="V9" s="75">
        <v>97.89</v>
      </c>
      <c r="W9" s="75">
        <v>131.9</v>
      </c>
      <c r="X9" s="75">
        <v>132.38</v>
      </c>
      <c r="Y9" s="75">
        <v>114.42</v>
      </c>
      <c r="Z9" s="75">
        <v>169.01</v>
      </c>
      <c r="AA9" s="75">
        <v>132.22999999999999</v>
      </c>
      <c r="AB9" s="75">
        <v>122.35</v>
      </c>
      <c r="AC9" s="75">
        <v>144.21</v>
      </c>
      <c r="AD9" s="75">
        <v>108.42</v>
      </c>
      <c r="AE9" s="75">
        <v>136.53</v>
      </c>
      <c r="AF9" s="75">
        <v>94.54</v>
      </c>
      <c r="AG9" s="75">
        <v>109.45</v>
      </c>
      <c r="AH9" s="75">
        <v>128.83000000000001</v>
      </c>
      <c r="AI9" s="75">
        <v>105.8</v>
      </c>
      <c r="AJ9" s="75">
        <v>114.4</v>
      </c>
      <c r="AK9" s="76">
        <v>2023</v>
      </c>
      <c r="AL9" s="74" t="s">
        <v>110</v>
      </c>
    </row>
    <row r="10" spans="1:38" s="78" customFormat="1" ht="12" customHeight="1" x14ac:dyDescent="0.2">
      <c r="B10" s="74" t="s">
        <v>111</v>
      </c>
      <c r="C10" s="75">
        <v>121.63</v>
      </c>
      <c r="D10" s="75">
        <v>102.4</v>
      </c>
      <c r="E10" s="75">
        <v>87.11</v>
      </c>
      <c r="F10" s="75">
        <v>99.99</v>
      </c>
      <c r="G10" s="75">
        <v>66.290000000000006</v>
      </c>
      <c r="H10" s="75">
        <v>11.76</v>
      </c>
      <c r="I10" s="75">
        <v>115.25</v>
      </c>
      <c r="J10" s="75">
        <v>147.27000000000001</v>
      </c>
      <c r="K10" s="75">
        <v>165.49</v>
      </c>
      <c r="L10" s="75">
        <v>113.33</v>
      </c>
      <c r="M10" s="75">
        <v>142.06</v>
      </c>
      <c r="N10" s="75">
        <v>128.19999999999999</v>
      </c>
      <c r="O10" s="75">
        <v>70.17</v>
      </c>
      <c r="P10" s="75">
        <v>206.68</v>
      </c>
      <c r="Q10" s="75">
        <v>160.56</v>
      </c>
      <c r="R10" s="83"/>
      <c r="S10" s="74" t="s">
        <v>111</v>
      </c>
      <c r="T10" s="75"/>
      <c r="U10" s="74" t="s">
        <v>111</v>
      </c>
      <c r="V10" s="75">
        <v>97.45</v>
      </c>
      <c r="W10" s="75">
        <v>132.55000000000001</v>
      </c>
      <c r="X10" s="75">
        <v>133.08000000000001</v>
      </c>
      <c r="Y10" s="75">
        <v>114.99</v>
      </c>
      <c r="Z10" s="75">
        <v>169.96</v>
      </c>
      <c r="AA10" s="75">
        <v>133.30000000000001</v>
      </c>
      <c r="AB10" s="75">
        <v>120.95</v>
      </c>
      <c r="AC10" s="75">
        <v>146.4</v>
      </c>
      <c r="AD10" s="75">
        <v>108.32</v>
      </c>
      <c r="AE10" s="75">
        <v>132.32</v>
      </c>
      <c r="AF10" s="75">
        <v>94.01</v>
      </c>
      <c r="AG10" s="75">
        <v>108.02</v>
      </c>
      <c r="AH10" s="75">
        <v>130.33000000000001</v>
      </c>
      <c r="AI10" s="75">
        <v>106.26</v>
      </c>
      <c r="AJ10" s="75">
        <v>113.91</v>
      </c>
      <c r="AK10" s="75"/>
      <c r="AL10" s="74" t="s">
        <v>111</v>
      </c>
    </row>
    <row r="11" spans="1:38" s="78" customFormat="1" ht="12" customHeight="1" x14ac:dyDescent="0.2">
      <c r="B11" s="74" t="s">
        <v>112</v>
      </c>
      <c r="C11" s="75">
        <v>121.29</v>
      </c>
      <c r="D11" s="75">
        <v>103.24</v>
      </c>
      <c r="E11" s="75">
        <v>89.13</v>
      </c>
      <c r="F11" s="75">
        <v>102.26</v>
      </c>
      <c r="G11" s="75">
        <v>89.38</v>
      </c>
      <c r="H11" s="75">
        <v>10.61</v>
      </c>
      <c r="I11" s="75">
        <v>113.83</v>
      </c>
      <c r="J11" s="75">
        <v>146.25</v>
      </c>
      <c r="K11" s="75">
        <v>166.99</v>
      </c>
      <c r="L11" s="75">
        <v>114.25</v>
      </c>
      <c r="M11" s="75">
        <v>139.13</v>
      </c>
      <c r="N11" s="75">
        <v>127.59</v>
      </c>
      <c r="O11" s="75">
        <v>71.11</v>
      </c>
      <c r="P11" s="75">
        <v>207.06</v>
      </c>
      <c r="Q11" s="75">
        <v>169.96</v>
      </c>
      <c r="R11" s="83"/>
      <c r="S11" s="74" t="s">
        <v>112</v>
      </c>
      <c r="T11" s="75"/>
      <c r="U11" s="74" t="s">
        <v>112</v>
      </c>
      <c r="V11" s="75">
        <v>96.89</v>
      </c>
      <c r="W11" s="75">
        <v>132.22</v>
      </c>
      <c r="X11" s="75">
        <v>131.6</v>
      </c>
      <c r="Y11" s="75">
        <v>112.19</v>
      </c>
      <c r="Z11" s="75">
        <v>171.18</v>
      </c>
      <c r="AA11" s="75">
        <v>133.81</v>
      </c>
      <c r="AB11" s="75">
        <v>120.69</v>
      </c>
      <c r="AC11" s="75">
        <v>149.91999999999999</v>
      </c>
      <c r="AD11" s="75">
        <v>106.5</v>
      </c>
      <c r="AE11" s="75">
        <v>128.94999999999999</v>
      </c>
      <c r="AF11" s="75">
        <v>94.78</v>
      </c>
      <c r="AG11" s="75">
        <v>108.62</v>
      </c>
      <c r="AH11" s="75">
        <v>126.95</v>
      </c>
      <c r="AI11" s="75">
        <v>106.03</v>
      </c>
      <c r="AJ11" s="75">
        <v>107.01</v>
      </c>
      <c r="AK11" s="75"/>
      <c r="AL11" s="74" t="s">
        <v>112</v>
      </c>
    </row>
    <row r="12" spans="1:38" s="78" customFormat="1" ht="12" customHeight="1" x14ac:dyDescent="0.2">
      <c r="B12" s="74" t="s">
        <v>113</v>
      </c>
      <c r="C12" s="75">
        <v>121.66</v>
      </c>
      <c r="D12" s="75">
        <v>108.73</v>
      </c>
      <c r="E12" s="75">
        <v>99.4</v>
      </c>
      <c r="F12" s="75">
        <v>114.94</v>
      </c>
      <c r="G12" s="75">
        <v>81.14</v>
      </c>
      <c r="H12" s="75">
        <v>7.93</v>
      </c>
      <c r="I12" s="75">
        <v>111.84</v>
      </c>
      <c r="J12" s="75">
        <v>142.13</v>
      </c>
      <c r="K12" s="75">
        <v>164.98</v>
      </c>
      <c r="L12" s="75">
        <v>112.65</v>
      </c>
      <c r="M12" s="75">
        <v>138.5</v>
      </c>
      <c r="N12" s="75">
        <v>122.39</v>
      </c>
      <c r="O12" s="75">
        <v>72.33</v>
      </c>
      <c r="P12" s="75">
        <v>203.74</v>
      </c>
      <c r="Q12" s="75">
        <v>169.71</v>
      </c>
      <c r="R12" s="83"/>
      <c r="S12" s="74" t="s">
        <v>113</v>
      </c>
      <c r="T12" s="75"/>
      <c r="U12" s="74" t="s">
        <v>113</v>
      </c>
      <c r="V12" s="75">
        <v>96.7</v>
      </c>
      <c r="W12" s="75">
        <v>133.59</v>
      </c>
      <c r="X12" s="75">
        <v>133.11000000000001</v>
      </c>
      <c r="Y12" s="75">
        <v>114.82</v>
      </c>
      <c r="Z12" s="75">
        <v>170.4</v>
      </c>
      <c r="AA12" s="75">
        <v>135.72</v>
      </c>
      <c r="AB12" s="75">
        <v>120.04</v>
      </c>
      <c r="AC12" s="75">
        <v>151.66999999999999</v>
      </c>
      <c r="AD12" s="75">
        <v>105.13</v>
      </c>
      <c r="AE12" s="75">
        <v>122.62</v>
      </c>
      <c r="AF12" s="75">
        <v>95.45</v>
      </c>
      <c r="AG12" s="75">
        <v>105.55</v>
      </c>
      <c r="AH12" s="75">
        <v>125.32</v>
      </c>
      <c r="AI12" s="75">
        <v>103.64</v>
      </c>
      <c r="AJ12" s="75">
        <v>106.25</v>
      </c>
      <c r="AK12" s="75"/>
      <c r="AL12" s="74" t="s">
        <v>113</v>
      </c>
    </row>
    <row r="13" spans="1:38" s="78" customFormat="1" ht="12" customHeight="1" x14ac:dyDescent="0.2">
      <c r="B13" s="74" t="s">
        <v>114</v>
      </c>
      <c r="C13" s="75">
        <v>121.91</v>
      </c>
      <c r="D13" s="75">
        <v>108.59</v>
      </c>
      <c r="E13" s="75">
        <v>99.39</v>
      </c>
      <c r="F13" s="75">
        <v>114.99</v>
      </c>
      <c r="G13" s="75">
        <v>85.7</v>
      </c>
      <c r="H13" s="75">
        <v>7.3</v>
      </c>
      <c r="I13" s="75">
        <v>111.64</v>
      </c>
      <c r="J13" s="75">
        <v>141.51</v>
      </c>
      <c r="K13" s="75">
        <v>165.91</v>
      </c>
      <c r="L13" s="75">
        <v>112.94</v>
      </c>
      <c r="M13" s="75">
        <v>148.91</v>
      </c>
      <c r="N13" s="75">
        <v>124.39</v>
      </c>
      <c r="O13" s="75">
        <v>72.67</v>
      </c>
      <c r="P13" s="75">
        <v>203.46</v>
      </c>
      <c r="Q13" s="75">
        <v>169.03</v>
      </c>
      <c r="R13" s="83"/>
      <c r="S13" s="74" t="s">
        <v>114</v>
      </c>
      <c r="T13" s="75"/>
      <c r="U13" s="74" t="s">
        <v>114</v>
      </c>
      <c r="V13" s="75">
        <v>96.97</v>
      </c>
      <c r="W13" s="75">
        <v>133.72</v>
      </c>
      <c r="X13" s="75">
        <v>133.19</v>
      </c>
      <c r="Y13" s="75">
        <v>114.68</v>
      </c>
      <c r="Z13" s="75">
        <v>170.93</v>
      </c>
      <c r="AA13" s="75">
        <v>134.82</v>
      </c>
      <c r="AB13" s="75">
        <v>120.67</v>
      </c>
      <c r="AC13" s="75">
        <v>155.81</v>
      </c>
      <c r="AD13" s="75">
        <v>105.28</v>
      </c>
      <c r="AE13" s="75">
        <v>120.6</v>
      </c>
      <c r="AF13" s="75">
        <v>95.22</v>
      </c>
      <c r="AG13" s="75">
        <v>105.13</v>
      </c>
      <c r="AH13" s="75">
        <v>125</v>
      </c>
      <c r="AI13" s="75">
        <v>104.81</v>
      </c>
      <c r="AJ13" s="75">
        <v>105.72</v>
      </c>
      <c r="AK13" s="75"/>
      <c r="AL13" s="74" t="s">
        <v>114</v>
      </c>
    </row>
    <row r="14" spans="1:38" s="78" customFormat="1" ht="12" customHeight="1" x14ac:dyDescent="0.2">
      <c r="B14" s="74" t="s">
        <v>115</v>
      </c>
      <c r="C14" s="75">
        <v>122.12</v>
      </c>
      <c r="D14" s="75">
        <v>109.28</v>
      </c>
      <c r="E14" s="75">
        <v>100.66</v>
      </c>
      <c r="F14" s="75">
        <v>116.56</v>
      </c>
      <c r="G14" s="75">
        <v>85.54</v>
      </c>
      <c r="H14" s="75">
        <v>6.86</v>
      </c>
      <c r="I14" s="75">
        <v>111.26</v>
      </c>
      <c r="J14" s="75">
        <v>141.26</v>
      </c>
      <c r="K14" s="75">
        <v>166.66</v>
      </c>
      <c r="L14" s="75">
        <v>113.38</v>
      </c>
      <c r="M14" s="75">
        <v>153.21</v>
      </c>
      <c r="N14" s="75">
        <v>121.7</v>
      </c>
      <c r="O14" s="75">
        <v>74.34</v>
      </c>
      <c r="P14" s="75">
        <v>207.16</v>
      </c>
      <c r="Q14" s="75">
        <v>158.38</v>
      </c>
      <c r="R14" s="83"/>
      <c r="S14" s="74" t="s">
        <v>115</v>
      </c>
      <c r="T14" s="75"/>
      <c r="U14" s="74" t="s">
        <v>115</v>
      </c>
      <c r="V14" s="75">
        <v>96.56</v>
      </c>
      <c r="W14" s="75">
        <v>134.46</v>
      </c>
      <c r="X14" s="75">
        <v>133.58000000000001</v>
      </c>
      <c r="Y14" s="75">
        <v>114.61</v>
      </c>
      <c r="Z14" s="75">
        <v>172.28</v>
      </c>
      <c r="AA14" s="75">
        <v>136.52000000000001</v>
      </c>
      <c r="AB14" s="75">
        <v>118.47</v>
      </c>
      <c r="AC14" s="75">
        <v>159.77000000000001</v>
      </c>
      <c r="AD14" s="75">
        <v>104.83</v>
      </c>
      <c r="AE14" s="75">
        <v>121.6</v>
      </c>
      <c r="AF14" s="75">
        <v>94.25</v>
      </c>
      <c r="AG14" s="75">
        <v>108.44</v>
      </c>
      <c r="AH14" s="75">
        <v>124.49</v>
      </c>
      <c r="AI14" s="75">
        <v>104.94</v>
      </c>
      <c r="AJ14" s="75">
        <v>104.09</v>
      </c>
      <c r="AK14" s="75"/>
      <c r="AL14" s="74" t="s">
        <v>115</v>
      </c>
    </row>
    <row r="15" spans="1:38" s="78" customFormat="1" ht="12" customHeight="1" x14ac:dyDescent="0.2">
      <c r="B15" s="74" t="s">
        <v>116</v>
      </c>
      <c r="C15" s="75">
        <v>123.01</v>
      </c>
      <c r="D15" s="75">
        <v>107.21</v>
      </c>
      <c r="E15" s="75">
        <v>96.55</v>
      </c>
      <c r="F15" s="75">
        <v>111.09</v>
      </c>
      <c r="G15" s="75">
        <v>86.25</v>
      </c>
      <c r="H15" s="75">
        <v>10.48</v>
      </c>
      <c r="I15" s="75">
        <v>112.75</v>
      </c>
      <c r="J15" s="75">
        <v>142.84</v>
      </c>
      <c r="K15" s="75">
        <v>171.28</v>
      </c>
      <c r="L15" s="75">
        <v>114.24</v>
      </c>
      <c r="M15" s="75">
        <v>139.97</v>
      </c>
      <c r="N15" s="75">
        <v>121.2</v>
      </c>
      <c r="O15" s="75">
        <v>72.45</v>
      </c>
      <c r="P15" s="75">
        <v>219.77</v>
      </c>
      <c r="Q15" s="75">
        <v>157.28</v>
      </c>
      <c r="R15" s="83"/>
      <c r="S15" s="74" t="s">
        <v>116</v>
      </c>
      <c r="T15" s="75"/>
      <c r="U15" s="74" t="s">
        <v>116</v>
      </c>
      <c r="V15" s="75">
        <v>95.28</v>
      </c>
      <c r="W15" s="75">
        <v>134.29</v>
      </c>
      <c r="X15" s="75">
        <v>133.96</v>
      </c>
      <c r="Y15" s="75">
        <v>115.54</v>
      </c>
      <c r="Z15" s="75">
        <v>171.51</v>
      </c>
      <c r="AA15" s="75">
        <v>134.86000000000001</v>
      </c>
      <c r="AB15" s="75">
        <v>117.81</v>
      </c>
      <c r="AC15" s="75">
        <v>163.54</v>
      </c>
      <c r="AD15" s="75">
        <v>106.39</v>
      </c>
      <c r="AE15" s="75">
        <v>117.19</v>
      </c>
      <c r="AF15" s="75">
        <v>97.71</v>
      </c>
      <c r="AG15" s="75">
        <v>108.94</v>
      </c>
      <c r="AH15" s="75">
        <v>125.09</v>
      </c>
      <c r="AI15" s="75">
        <v>106.88</v>
      </c>
      <c r="AJ15" s="75">
        <v>104.44</v>
      </c>
      <c r="AK15" s="75"/>
      <c r="AL15" s="74" t="s">
        <v>116</v>
      </c>
    </row>
    <row r="16" spans="1:38" s="78" customFormat="1" ht="12" customHeight="1" x14ac:dyDescent="0.2">
      <c r="B16" s="74" t="s">
        <v>117</v>
      </c>
      <c r="C16" s="75">
        <v>121.9</v>
      </c>
      <c r="D16" s="75">
        <v>107.73</v>
      </c>
      <c r="E16" s="75">
        <v>96.77</v>
      </c>
      <c r="F16" s="75">
        <v>111.32</v>
      </c>
      <c r="G16" s="75">
        <v>87.64</v>
      </c>
      <c r="H16" s="75">
        <v>10.53</v>
      </c>
      <c r="I16" s="75">
        <v>114.05</v>
      </c>
      <c r="J16" s="75">
        <v>143.57</v>
      </c>
      <c r="K16" s="75">
        <v>167.93</v>
      </c>
      <c r="L16" s="75">
        <v>113.61</v>
      </c>
      <c r="M16" s="75">
        <v>140.34</v>
      </c>
      <c r="N16" s="75">
        <v>118.65</v>
      </c>
      <c r="O16" s="75">
        <v>70.739999999999995</v>
      </c>
      <c r="P16" s="75">
        <v>214.8</v>
      </c>
      <c r="Q16" s="75">
        <v>153.16</v>
      </c>
      <c r="R16" s="83"/>
      <c r="S16" s="74" t="s">
        <v>117</v>
      </c>
      <c r="T16" s="75"/>
      <c r="U16" s="74" t="s">
        <v>117</v>
      </c>
      <c r="V16" s="75">
        <v>96.05</v>
      </c>
      <c r="W16" s="75">
        <v>133.13999999999999</v>
      </c>
      <c r="X16" s="75">
        <v>134.52000000000001</v>
      </c>
      <c r="Y16" s="75">
        <v>116.19</v>
      </c>
      <c r="Z16" s="75">
        <v>171.88</v>
      </c>
      <c r="AA16" s="75">
        <v>134.63</v>
      </c>
      <c r="AB16" s="75">
        <v>117.58</v>
      </c>
      <c r="AC16" s="75">
        <v>145.05000000000001</v>
      </c>
      <c r="AD16" s="75">
        <v>105.19</v>
      </c>
      <c r="AE16" s="75">
        <v>125.9</v>
      </c>
      <c r="AF16" s="75">
        <v>95.99</v>
      </c>
      <c r="AG16" s="75">
        <v>106.99</v>
      </c>
      <c r="AH16" s="75">
        <v>124.79</v>
      </c>
      <c r="AI16" s="75">
        <v>104.7</v>
      </c>
      <c r="AJ16" s="75">
        <v>103.6</v>
      </c>
      <c r="AK16" s="75"/>
      <c r="AL16" s="74" t="s">
        <v>117</v>
      </c>
    </row>
    <row r="17" spans="1:38" s="78" customFormat="1" ht="12" customHeight="1" x14ac:dyDescent="0.2">
      <c r="B17" s="74" t="s">
        <v>118</v>
      </c>
      <c r="C17" s="75">
        <v>122.63</v>
      </c>
      <c r="D17" s="75">
        <v>109.43</v>
      </c>
      <c r="E17" s="75">
        <v>98.77</v>
      </c>
      <c r="F17" s="75">
        <v>113.71</v>
      </c>
      <c r="G17" s="75">
        <v>87.78</v>
      </c>
      <c r="H17" s="75">
        <v>10.34</v>
      </c>
      <c r="I17" s="75">
        <v>114</v>
      </c>
      <c r="J17" s="75">
        <v>146.30000000000001</v>
      </c>
      <c r="K17" s="75">
        <v>168.74</v>
      </c>
      <c r="L17" s="75">
        <v>113.82</v>
      </c>
      <c r="M17" s="75">
        <v>144.88999999999999</v>
      </c>
      <c r="N17" s="75">
        <v>125.38</v>
      </c>
      <c r="O17" s="75">
        <v>71.84</v>
      </c>
      <c r="P17" s="75">
        <v>215.28</v>
      </c>
      <c r="Q17" s="75">
        <v>151.59</v>
      </c>
      <c r="R17" s="83"/>
      <c r="S17" s="74" t="s">
        <v>118</v>
      </c>
      <c r="T17" s="75"/>
      <c r="U17" s="74" t="s">
        <v>118</v>
      </c>
      <c r="V17" s="75">
        <v>96.43</v>
      </c>
      <c r="W17" s="75">
        <v>133.94999999999999</v>
      </c>
      <c r="X17" s="75">
        <v>136.04</v>
      </c>
      <c r="Y17" s="75">
        <v>116.65</v>
      </c>
      <c r="Z17" s="75">
        <v>175.57</v>
      </c>
      <c r="AA17" s="75">
        <v>135.1</v>
      </c>
      <c r="AB17" s="75">
        <v>118.36</v>
      </c>
      <c r="AC17" s="75">
        <v>142.76</v>
      </c>
      <c r="AD17" s="75">
        <v>105.43</v>
      </c>
      <c r="AE17" s="75">
        <v>115.61</v>
      </c>
      <c r="AF17" s="75">
        <v>96.72</v>
      </c>
      <c r="AG17" s="75">
        <v>106.27</v>
      </c>
      <c r="AH17" s="75">
        <v>127.12</v>
      </c>
      <c r="AI17" s="75">
        <v>104.52</v>
      </c>
      <c r="AJ17" s="75">
        <v>104.81</v>
      </c>
      <c r="AK17" s="75"/>
      <c r="AL17" s="74" t="s">
        <v>118</v>
      </c>
    </row>
    <row r="18" spans="1:38" s="78" customFormat="1" ht="12" customHeight="1" x14ac:dyDescent="0.2">
      <c r="B18" s="74" t="s">
        <v>119</v>
      </c>
      <c r="C18" s="75">
        <v>123.47</v>
      </c>
      <c r="D18" s="75">
        <v>112.97</v>
      </c>
      <c r="E18" s="75">
        <v>98.17</v>
      </c>
      <c r="F18" s="75">
        <v>112.87</v>
      </c>
      <c r="G18" s="75">
        <v>90.89</v>
      </c>
      <c r="H18" s="75">
        <v>10.9</v>
      </c>
      <c r="I18" s="75">
        <v>118.07</v>
      </c>
      <c r="J18" s="75">
        <v>165.73</v>
      </c>
      <c r="K18" s="75">
        <v>168.43</v>
      </c>
      <c r="L18" s="75">
        <v>113.5</v>
      </c>
      <c r="M18" s="75">
        <v>149.75</v>
      </c>
      <c r="N18" s="75">
        <v>119.62</v>
      </c>
      <c r="O18" s="75">
        <v>74.209999999999994</v>
      </c>
      <c r="P18" s="75">
        <v>214.36</v>
      </c>
      <c r="Q18" s="75">
        <v>149.47999999999999</v>
      </c>
      <c r="R18" s="83"/>
      <c r="S18" s="74" t="s">
        <v>119</v>
      </c>
      <c r="T18" s="75"/>
      <c r="U18" s="74" t="s">
        <v>119</v>
      </c>
      <c r="V18" s="75">
        <v>95.86</v>
      </c>
      <c r="W18" s="75">
        <v>134.52000000000001</v>
      </c>
      <c r="X18" s="75">
        <v>136.99</v>
      </c>
      <c r="Y18" s="75">
        <v>118.89</v>
      </c>
      <c r="Z18" s="75">
        <v>173.88</v>
      </c>
      <c r="AA18" s="75">
        <v>135.74</v>
      </c>
      <c r="AB18" s="75">
        <v>117.04</v>
      </c>
      <c r="AC18" s="75">
        <v>143.82</v>
      </c>
      <c r="AD18" s="75">
        <v>106.04</v>
      </c>
      <c r="AE18" s="75">
        <v>117.46</v>
      </c>
      <c r="AF18" s="75">
        <v>95.33</v>
      </c>
      <c r="AG18" s="75">
        <v>108.18</v>
      </c>
      <c r="AH18" s="75">
        <v>129.37</v>
      </c>
      <c r="AI18" s="75">
        <v>106.22</v>
      </c>
      <c r="AJ18" s="75">
        <v>104.7</v>
      </c>
      <c r="AK18" s="75"/>
      <c r="AL18" s="74" t="s">
        <v>119</v>
      </c>
    </row>
    <row r="19" spans="1:38" s="78" customFormat="1" ht="12" customHeight="1" x14ac:dyDescent="0.2">
      <c r="B19" s="74" t="s">
        <v>120</v>
      </c>
      <c r="C19" s="75">
        <v>123.26</v>
      </c>
      <c r="D19" s="75">
        <v>108.93</v>
      </c>
      <c r="E19" s="75">
        <v>102.41</v>
      </c>
      <c r="F19" s="75">
        <v>118.1</v>
      </c>
      <c r="G19" s="75">
        <v>82.66</v>
      </c>
      <c r="H19" s="75">
        <v>10.210000000000001</v>
      </c>
      <c r="I19" s="75">
        <v>109.87</v>
      </c>
      <c r="J19" s="75">
        <v>133.81</v>
      </c>
      <c r="K19" s="75">
        <v>166.09</v>
      </c>
      <c r="L19" s="75">
        <v>113.54</v>
      </c>
      <c r="M19" s="75">
        <v>144.29</v>
      </c>
      <c r="N19" s="75">
        <v>121.06</v>
      </c>
      <c r="O19" s="75">
        <v>74.09</v>
      </c>
      <c r="P19" s="75">
        <v>210.05</v>
      </c>
      <c r="Q19" s="75">
        <v>151.24</v>
      </c>
      <c r="R19" s="83"/>
      <c r="S19" s="74" t="s">
        <v>120</v>
      </c>
      <c r="T19" s="75"/>
      <c r="U19" s="74" t="s">
        <v>120</v>
      </c>
      <c r="V19" s="75">
        <v>96.58</v>
      </c>
      <c r="W19" s="75">
        <v>136.75</v>
      </c>
      <c r="X19" s="75">
        <v>136.80000000000001</v>
      </c>
      <c r="Y19" s="75">
        <v>117.27</v>
      </c>
      <c r="Z19" s="75">
        <v>176.61</v>
      </c>
      <c r="AA19" s="75">
        <v>137.02000000000001</v>
      </c>
      <c r="AB19" s="75">
        <v>117.13</v>
      </c>
      <c r="AC19" s="75">
        <v>170.41</v>
      </c>
      <c r="AD19" s="75">
        <v>107.18</v>
      </c>
      <c r="AE19" s="75">
        <v>125.74</v>
      </c>
      <c r="AF19" s="75">
        <v>95.83</v>
      </c>
      <c r="AG19" s="75">
        <v>107.71</v>
      </c>
      <c r="AH19" s="75">
        <v>128.76</v>
      </c>
      <c r="AI19" s="75">
        <v>107.4</v>
      </c>
      <c r="AJ19" s="75">
        <v>106.43</v>
      </c>
      <c r="AK19" s="75"/>
      <c r="AL19" s="74" t="s">
        <v>120</v>
      </c>
    </row>
    <row r="20" spans="1:38" s="78" customFormat="1" ht="12" customHeight="1" x14ac:dyDescent="0.2">
      <c r="B20" s="74" t="s">
        <v>121</v>
      </c>
      <c r="C20" s="75">
        <v>121.32</v>
      </c>
      <c r="D20" s="75">
        <v>108.96</v>
      </c>
      <c r="E20" s="75">
        <v>102.51</v>
      </c>
      <c r="F20" s="75">
        <v>118.2</v>
      </c>
      <c r="G20" s="75">
        <v>63.21</v>
      </c>
      <c r="H20" s="75">
        <v>11.89</v>
      </c>
      <c r="I20" s="75">
        <v>108.66</v>
      </c>
      <c r="J20" s="75">
        <v>135.13</v>
      </c>
      <c r="K20" s="75">
        <v>163.47</v>
      </c>
      <c r="L20" s="75">
        <v>112.08</v>
      </c>
      <c r="M20" s="75">
        <v>135.16</v>
      </c>
      <c r="N20" s="75">
        <v>123.02</v>
      </c>
      <c r="O20" s="75">
        <v>73.8</v>
      </c>
      <c r="P20" s="75">
        <v>207.6</v>
      </c>
      <c r="Q20" s="75">
        <v>148.79</v>
      </c>
      <c r="R20" s="83"/>
      <c r="S20" s="74" t="s">
        <v>121</v>
      </c>
      <c r="T20" s="75"/>
      <c r="U20" s="74" t="s">
        <v>121</v>
      </c>
      <c r="V20" s="75">
        <v>96.49</v>
      </c>
      <c r="W20" s="75">
        <v>135.74</v>
      </c>
      <c r="X20" s="75">
        <v>136.09</v>
      </c>
      <c r="Y20" s="75">
        <v>116.46</v>
      </c>
      <c r="Z20" s="75">
        <v>176.13</v>
      </c>
      <c r="AA20" s="75">
        <v>136.91999999999999</v>
      </c>
      <c r="AB20" s="75">
        <v>116.35</v>
      </c>
      <c r="AC20" s="75">
        <v>162.9</v>
      </c>
      <c r="AD20" s="75">
        <v>103.66</v>
      </c>
      <c r="AE20" s="75">
        <v>122.05</v>
      </c>
      <c r="AF20" s="75">
        <v>85.58</v>
      </c>
      <c r="AG20" s="75">
        <v>103.94</v>
      </c>
      <c r="AH20" s="75">
        <v>130.88</v>
      </c>
      <c r="AI20" s="75">
        <v>105.77</v>
      </c>
      <c r="AJ20" s="75">
        <v>104.76</v>
      </c>
      <c r="AK20" s="75"/>
      <c r="AL20" s="74" t="s">
        <v>121</v>
      </c>
    </row>
    <row r="21" spans="1:38" s="94" customFormat="1" ht="12" customHeight="1" x14ac:dyDescent="0.2">
      <c r="B21" s="9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97"/>
      <c r="S21" s="95"/>
      <c r="T21" s="75"/>
      <c r="U21" s="9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95"/>
    </row>
    <row r="22" spans="1:38" s="78" customFormat="1" ht="12" customHeight="1" x14ac:dyDescent="0.2">
      <c r="B22" s="79" t="s">
        <v>122</v>
      </c>
      <c r="C22" s="75">
        <v>122.13916666666665</v>
      </c>
      <c r="D22" s="75">
        <v>107.39416666666669</v>
      </c>
      <c r="E22" s="75">
        <v>96.410833333333315</v>
      </c>
      <c r="F22" s="75">
        <v>111.06083333333335</v>
      </c>
      <c r="G22" s="75">
        <v>80.589166666666657</v>
      </c>
      <c r="H22" s="75">
        <v>10.114166666666668</v>
      </c>
      <c r="I22" s="75">
        <v>112.87666666666668</v>
      </c>
      <c r="J22" s="75">
        <v>144.38416666666669</v>
      </c>
      <c r="K22" s="75">
        <v>166.83416666666668</v>
      </c>
      <c r="L22" s="75">
        <v>113.28083333333332</v>
      </c>
      <c r="M22" s="75">
        <v>143.01916666666668</v>
      </c>
      <c r="N22" s="75">
        <v>123.35583333333334</v>
      </c>
      <c r="O22" s="75">
        <v>72.229166666666671</v>
      </c>
      <c r="P22" s="75">
        <v>209.90833333333333</v>
      </c>
      <c r="Q22" s="75">
        <v>158.29416666666665</v>
      </c>
      <c r="R22" s="83"/>
      <c r="S22" s="79" t="s">
        <v>122</v>
      </c>
      <c r="T22" s="75"/>
      <c r="U22" s="79" t="s">
        <v>122</v>
      </c>
      <c r="V22" s="75">
        <v>96.595833333333346</v>
      </c>
      <c r="W22" s="75">
        <v>133.9025</v>
      </c>
      <c r="X22" s="75">
        <v>134.27833333333334</v>
      </c>
      <c r="Y22" s="75">
        <v>115.55916666666668</v>
      </c>
      <c r="Z22" s="75">
        <v>172.44500000000002</v>
      </c>
      <c r="AA22" s="75">
        <v>135.05583333333331</v>
      </c>
      <c r="AB22" s="75">
        <v>118.95333333333333</v>
      </c>
      <c r="AC22" s="75">
        <v>153.02166666666668</v>
      </c>
      <c r="AD22" s="75">
        <v>106.03083333333335</v>
      </c>
      <c r="AE22" s="75">
        <v>123.88083333333334</v>
      </c>
      <c r="AF22" s="75">
        <v>94.617500000000007</v>
      </c>
      <c r="AG22" s="75">
        <v>107.27000000000002</v>
      </c>
      <c r="AH22" s="75">
        <v>127.24416666666666</v>
      </c>
      <c r="AI22" s="75">
        <v>105.58083333333333</v>
      </c>
      <c r="AJ22" s="75">
        <v>106.67666666666668</v>
      </c>
      <c r="AK22" s="75"/>
      <c r="AL22" s="79" t="s">
        <v>122</v>
      </c>
    </row>
    <row r="23" spans="1:38" s="78" customFormat="1" ht="12" customHeight="1" x14ac:dyDescent="0.2">
      <c r="B23" s="73" t="s">
        <v>123</v>
      </c>
      <c r="C23" s="75">
        <v>121.46333333333332</v>
      </c>
      <c r="D23" s="75">
        <v>102.30000000000001</v>
      </c>
      <c r="E23" s="75">
        <v>87.433333333333337</v>
      </c>
      <c r="F23" s="75">
        <v>100.31666666666666</v>
      </c>
      <c r="G23" s="75">
        <v>72.086666666666659</v>
      </c>
      <c r="H23" s="75">
        <v>11.643333333333333</v>
      </c>
      <c r="I23" s="75">
        <v>114.12666666666667</v>
      </c>
      <c r="J23" s="75">
        <v>146.77666666666667</v>
      </c>
      <c r="K23" s="75">
        <v>166.17333333333332</v>
      </c>
      <c r="L23" s="75">
        <v>113.20333333333333</v>
      </c>
      <c r="M23" s="75">
        <v>140.40333333333334</v>
      </c>
      <c r="N23" s="75">
        <v>127.62</v>
      </c>
      <c r="O23" s="75">
        <v>70.093333333333348</v>
      </c>
      <c r="P23" s="75">
        <v>207.56000000000003</v>
      </c>
      <c r="Q23" s="75">
        <v>163.62333333333333</v>
      </c>
      <c r="R23" s="83"/>
      <c r="S23" s="73" t="s">
        <v>123</v>
      </c>
      <c r="T23" s="75"/>
      <c r="U23" s="73" t="s">
        <v>123</v>
      </c>
      <c r="V23" s="75">
        <v>97.410000000000011</v>
      </c>
      <c r="W23" s="75">
        <v>132.22333333333336</v>
      </c>
      <c r="X23" s="75">
        <v>132.35333333333335</v>
      </c>
      <c r="Y23" s="75">
        <v>113.86666666666667</v>
      </c>
      <c r="Z23" s="75">
        <v>170.05</v>
      </c>
      <c r="AA23" s="75">
        <v>133.11333333333332</v>
      </c>
      <c r="AB23" s="75">
        <v>121.33</v>
      </c>
      <c r="AC23" s="75">
        <v>146.84333333333333</v>
      </c>
      <c r="AD23" s="75">
        <v>107.74666666666667</v>
      </c>
      <c r="AE23" s="75">
        <v>132.6</v>
      </c>
      <c r="AF23" s="75">
        <v>94.443333333333342</v>
      </c>
      <c r="AG23" s="75">
        <v>108.69666666666667</v>
      </c>
      <c r="AH23" s="75">
        <v>128.70333333333335</v>
      </c>
      <c r="AI23" s="75">
        <v>106.03000000000002</v>
      </c>
      <c r="AJ23" s="75">
        <v>111.77333333333333</v>
      </c>
      <c r="AK23" s="75"/>
      <c r="AL23" s="73" t="s">
        <v>123</v>
      </c>
    </row>
    <row r="24" spans="1:38" s="78" customFormat="1" ht="12" customHeight="1" x14ac:dyDescent="0.2">
      <c r="B24" s="73" t="s">
        <v>124</v>
      </c>
      <c r="C24" s="75">
        <v>121.89666666666666</v>
      </c>
      <c r="D24" s="75">
        <v>108.86666666666667</v>
      </c>
      <c r="E24" s="75">
        <v>99.816666666666677</v>
      </c>
      <c r="F24" s="75">
        <v>115.49666666666667</v>
      </c>
      <c r="G24" s="75">
        <v>84.126666666666665</v>
      </c>
      <c r="H24" s="75">
        <v>7.3633333333333333</v>
      </c>
      <c r="I24" s="75">
        <v>111.58</v>
      </c>
      <c r="J24" s="75">
        <v>141.63333333333333</v>
      </c>
      <c r="K24" s="75">
        <v>165.85</v>
      </c>
      <c r="L24" s="75">
        <v>112.99000000000001</v>
      </c>
      <c r="M24" s="75">
        <v>146.87333333333333</v>
      </c>
      <c r="N24" s="75">
        <v>122.82666666666667</v>
      </c>
      <c r="O24" s="75">
        <v>73.11333333333333</v>
      </c>
      <c r="P24" s="75">
        <v>204.78666666666666</v>
      </c>
      <c r="Q24" s="75">
        <v>165.70666666666668</v>
      </c>
      <c r="R24" s="83"/>
      <c r="S24" s="73" t="s">
        <v>124</v>
      </c>
      <c r="T24" s="75"/>
      <c r="U24" s="73" t="s">
        <v>124</v>
      </c>
      <c r="V24" s="75">
        <v>96.743333333333339</v>
      </c>
      <c r="W24" s="75">
        <v>133.92333333333332</v>
      </c>
      <c r="X24" s="75">
        <v>133.29333333333332</v>
      </c>
      <c r="Y24" s="75">
        <v>114.70333333333333</v>
      </c>
      <c r="Z24" s="75">
        <v>171.20333333333335</v>
      </c>
      <c r="AA24" s="75">
        <v>135.68666666666664</v>
      </c>
      <c r="AB24" s="75">
        <v>119.72666666666667</v>
      </c>
      <c r="AC24" s="75">
        <v>155.75</v>
      </c>
      <c r="AD24" s="75">
        <v>105.08</v>
      </c>
      <c r="AE24" s="75">
        <v>121.60666666666667</v>
      </c>
      <c r="AF24" s="75">
        <v>94.973333333333343</v>
      </c>
      <c r="AG24" s="75">
        <v>106.37333333333333</v>
      </c>
      <c r="AH24" s="75">
        <v>124.93666666666667</v>
      </c>
      <c r="AI24" s="75">
        <v>104.46333333333332</v>
      </c>
      <c r="AJ24" s="75">
        <v>105.35333333333334</v>
      </c>
      <c r="AK24" s="75"/>
      <c r="AL24" s="73" t="s">
        <v>124</v>
      </c>
    </row>
    <row r="25" spans="1:38" s="78" customFormat="1" ht="12" customHeight="1" x14ac:dyDescent="0.2">
      <c r="B25" s="73" t="s">
        <v>125</v>
      </c>
      <c r="C25" s="75">
        <v>122.51333333333334</v>
      </c>
      <c r="D25" s="75">
        <v>108.12333333333333</v>
      </c>
      <c r="E25" s="75">
        <v>97.36333333333333</v>
      </c>
      <c r="F25" s="75">
        <v>112.04</v>
      </c>
      <c r="G25" s="75">
        <v>87.223333333333315</v>
      </c>
      <c r="H25" s="75">
        <v>10.45</v>
      </c>
      <c r="I25" s="75">
        <v>113.60000000000001</v>
      </c>
      <c r="J25" s="75">
        <v>144.23666666666665</v>
      </c>
      <c r="K25" s="75">
        <v>169.31666666666669</v>
      </c>
      <c r="L25" s="75">
        <v>113.88999999999999</v>
      </c>
      <c r="M25" s="75">
        <v>141.73333333333332</v>
      </c>
      <c r="N25" s="75">
        <v>121.74333333333334</v>
      </c>
      <c r="O25" s="75">
        <v>71.676666666666662</v>
      </c>
      <c r="P25" s="75">
        <v>216.61666666666667</v>
      </c>
      <c r="Q25" s="75">
        <v>154.01</v>
      </c>
      <c r="R25" s="83"/>
      <c r="S25" s="73" t="s">
        <v>125</v>
      </c>
      <c r="T25" s="75"/>
      <c r="U25" s="73" t="s">
        <v>125</v>
      </c>
      <c r="V25" s="75">
        <v>95.92</v>
      </c>
      <c r="W25" s="75">
        <v>133.79333333333332</v>
      </c>
      <c r="X25" s="75">
        <v>134.84</v>
      </c>
      <c r="Y25" s="75">
        <v>116.12666666666667</v>
      </c>
      <c r="Z25" s="75">
        <v>172.98666666666668</v>
      </c>
      <c r="AA25" s="75">
        <v>134.86333333333334</v>
      </c>
      <c r="AB25" s="75">
        <v>117.91666666666667</v>
      </c>
      <c r="AC25" s="75">
        <v>150.45000000000002</v>
      </c>
      <c r="AD25" s="75">
        <v>105.67</v>
      </c>
      <c r="AE25" s="75">
        <v>119.56666666666666</v>
      </c>
      <c r="AF25" s="75">
        <v>96.806666666666658</v>
      </c>
      <c r="AG25" s="75">
        <v>107.39999999999999</v>
      </c>
      <c r="AH25" s="75">
        <v>125.66666666666667</v>
      </c>
      <c r="AI25" s="75">
        <v>105.36666666666666</v>
      </c>
      <c r="AJ25" s="75">
        <v>104.28333333333335</v>
      </c>
      <c r="AK25" s="75"/>
      <c r="AL25" s="73" t="s">
        <v>125</v>
      </c>
    </row>
    <row r="26" spans="1:38" s="78" customFormat="1" ht="12" customHeight="1" x14ac:dyDescent="0.2">
      <c r="B26" s="73" t="s">
        <v>126</v>
      </c>
      <c r="C26" s="75">
        <v>122.68333333333334</v>
      </c>
      <c r="D26" s="75">
        <v>110.28666666666668</v>
      </c>
      <c r="E26" s="75">
        <v>101.02999999999999</v>
      </c>
      <c r="F26" s="75">
        <v>116.39</v>
      </c>
      <c r="G26" s="75">
        <v>78.92</v>
      </c>
      <c r="H26" s="75">
        <v>11</v>
      </c>
      <c r="I26" s="75">
        <v>112.2</v>
      </c>
      <c r="J26" s="75">
        <v>144.88999999999999</v>
      </c>
      <c r="K26" s="75">
        <v>165.99666666666667</v>
      </c>
      <c r="L26" s="75">
        <v>113.04</v>
      </c>
      <c r="M26" s="75">
        <v>143.06666666666663</v>
      </c>
      <c r="N26" s="75">
        <v>121.23333333333333</v>
      </c>
      <c r="O26" s="75">
        <v>74.033333333333346</v>
      </c>
      <c r="P26" s="75">
        <v>210.67</v>
      </c>
      <c r="Q26" s="75">
        <v>149.83666666666667</v>
      </c>
      <c r="R26" s="83"/>
      <c r="S26" s="73" t="s">
        <v>126</v>
      </c>
      <c r="T26" s="75"/>
      <c r="U26" s="73" t="s">
        <v>126</v>
      </c>
      <c r="V26" s="75">
        <v>96.31</v>
      </c>
      <c r="W26" s="75">
        <v>135.66999999999999</v>
      </c>
      <c r="X26" s="75">
        <v>136.62666666666667</v>
      </c>
      <c r="Y26" s="75">
        <v>117.54</v>
      </c>
      <c r="Z26" s="75">
        <v>175.54</v>
      </c>
      <c r="AA26" s="75">
        <v>136.55999999999997</v>
      </c>
      <c r="AB26" s="75">
        <v>116.83999999999999</v>
      </c>
      <c r="AC26" s="75">
        <v>159.04333333333332</v>
      </c>
      <c r="AD26" s="75">
        <v>105.62666666666667</v>
      </c>
      <c r="AE26" s="75">
        <v>121.75</v>
      </c>
      <c r="AF26" s="75">
        <v>92.24666666666667</v>
      </c>
      <c r="AG26" s="75">
        <v>106.61</v>
      </c>
      <c r="AH26" s="75">
        <v>129.66999999999999</v>
      </c>
      <c r="AI26" s="75">
        <v>106.46333333333332</v>
      </c>
      <c r="AJ26" s="75">
        <v>105.29666666666667</v>
      </c>
      <c r="AK26" s="75"/>
      <c r="AL26" s="73" t="s">
        <v>126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2024</v>
      </c>
      <c r="B28" s="74" t="s">
        <v>110</v>
      </c>
      <c r="C28" s="75">
        <v>121.99</v>
      </c>
      <c r="D28" s="75">
        <v>107.81</v>
      </c>
      <c r="E28" s="75">
        <v>91.69</v>
      </c>
      <c r="F28" s="75">
        <v>105.26</v>
      </c>
      <c r="G28" s="75">
        <v>61.17</v>
      </c>
      <c r="H28" s="75">
        <v>13.04</v>
      </c>
      <c r="I28" s="75">
        <v>130.86000000000001</v>
      </c>
      <c r="J28" s="75">
        <v>143.07</v>
      </c>
      <c r="K28" s="75">
        <v>165.82</v>
      </c>
      <c r="L28" s="75">
        <v>113.87</v>
      </c>
      <c r="M28" s="75">
        <v>142.19</v>
      </c>
      <c r="N28" s="75">
        <v>121.67</v>
      </c>
      <c r="O28" s="75">
        <v>71.430000000000007</v>
      </c>
      <c r="P28" s="75">
        <v>205.23</v>
      </c>
      <c r="Q28" s="75">
        <v>167.63</v>
      </c>
      <c r="R28" s="76">
        <f>R9 +1</f>
        <v>2024</v>
      </c>
      <c r="S28" s="74" t="s">
        <v>110</v>
      </c>
      <c r="T28" s="77">
        <f>T9 +1</f>
        <v>2024</v>
      </c>
      <c r="U28" s="74" t="s">
        <v>110</v>
      </c>
      <c r="V28" s="75">
        <v>96.68</v>
      </c>
      <c r="W28" s="75">
        <v>134.38</v>
      </c>
      <c r="X28" s="75">
        <v>135.25</v>
      </c>
      <c r="Y28" s="75">
        <v>116.48</v>
      </c>
      <c r="Z28" s="75">
        <v>173.5</v>
      </c>
      <c r="AA28" s="75">
        <v>133.59</v>
      </c>
      <c r="AB28" s="75">
        <v>118.12</v>
      </c>
      <c r="AC28" s="75">
        <v>161.22999999999999</v>
      </c>
      <c r="AD28" s="75">
        <v>105.64</v>
      </c>
      <c r="AE28" s="75">
        <v>135.19</v>
      </c>
      <c r="AF28" s="75">
        <v>89.16</v>
      </c>
      <c r="AG28" s="75">
        <v>114.97</v>
      </c>
      <c r="AH28" s="75">
        <v>128.91999999999999</v>
      </c>
      <c r="AI28" s="75">
        <v>104.91</v>
      </c>
      <c r="AJ28" s="75">
        <v>108.47</v>
      </c>
      <c r="AK28" s="76">
        <f>AK9 +1</f>
        <v>2024</v>
      </c>
      <c r="AL28" s="74" t="s">
        <v>110</v>
      </c>
    </row>
    <row r="29" spans="1:38" s="78" customFormat="1" ht="12" customHeight="1" x14ac:dyDescent="0.2">
      <c r="B29" s="74" t="s">
        <v>111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83"/>
      <c r="S29" s="74" t="s">
        <v>111</v>
      </c>
      <c r="T29" s="75"/>
      <c r="U29" s="74" t="s">
        <v>111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/>
      <c r="AL29" s="74" t="s">
        <v>111</v>
      </c>
    </row>
    <row r="30" spans="1:38" s="78" customFormat="1" ht="12" customHeight="1" x14ac:dyDescent="0.2">
      <c r="B30" s="74" t="s">
        <v>112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112</v>
      </c>
      <c r="T30" s="75"/>
      <c r="U30" s="74" t="s">
        <v>112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112</v>
      </c>
    </row>
    <row r="31" spans="1:38" s="78" customFormat="1" ht="12" customHeight="1" x14ac:dyDescent="0.2">
      <c r="B31" s="74" t="s">
        <v>113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113</v>
      </c>
      <c r="T31" s="75"/>
      <c r="U31" s="74" t="s">
        <v>113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113</v>
      </c>
    </row>
    <row r="32" spans="1:38" s="78" customFormat="1" ht="12" customHeight="1" x14ac:dyDescent="0.2">
      <c r="B32" s="74" t="s">
        <v>114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114</v>
      </c>
      <c r="T32" s="75"/>
      <c r="U32" s="74" t="s">
        <v>114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114</v>
      </c>
    </row>
    <row r="33" spans="1:38" s="81" customFormat="1" ht="12" customHeight="1" x14ac:dyDescent="0.2">
      <c r="B33" s="74" t="s">
        <v>115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115</v>
      </c>
      <c r="T33" s="75"/>
      <c r="U33" s="74" t="s">
        <v>115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115</v>
      </c>
    </row>
    <row r="34" spans="1:38" s="82" customFormat="1" ht="12" customHeight="1" x14ac:dyDescent="0.2">
      <c r="B34" s="74" t="s">
        <v>116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116</v>
      </c>
      <c r="T34" s="80"/>
      <c r="U34" s="74" t="s">
        <v>116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116</v>
      </c>
    </row>
    <row r="35" spans="1:38" s="82" customFormat="1" ht="12" customHeight="1" x14ac:dyDescent="0.2">
      <c r="B35" s="74" t="s">
        <v>117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117</v>
      </c>
      <c r="T35" s="80"/>
      <c r="U35" s="74" t="s">
        <v>117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117</v>
      </c>
    </row>
    <row r="36" spans="1:38" s="82" customFormat="1" ht="12" customHeight="1" x14ac:dyDescent="0.2">
      <c r="B36" s="74" t="s">
        <v>118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118</v>
      </c>
      <c r="T36" s="80"/>
      <c r="U36" s="74" t="s">
        <v>118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118</v>
      </c>
    </row>
    <row r="37" spans="1:38" s="82" customFormat="1" ht="12" customHeight="1" x14ac:dyDescent="0.2">
      <c r="B37" s="74" t="s">
        <v>119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119</v>
      </c>
      <c r="T37" s="80"/>
      <c r="U37" s="74" t="s">
        <v>119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119</v>
      </c>
    </row>
    <row r="38" spans="1:38" s="82" customFormat="1" ht="12" customHeight="1" x14ac:dyDescent="0.2">
      <c r="B38" s="74" t="s">
        <v>120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120</v>
      </c>
      <c r="T38" s="80"/>
      <c r="U38" s="74" t="s">
        <v>120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120</v>
      </c>
    </row>
    <row r="39" spans="1:38" s="82" customFormat="1" ht="12" customHeight="1" x14ac:dyDescent="0.2">
      <c r="B39" s="74" t="s">
        <v>121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121</v>
      </c>
      <c r="T39" s="80"/>
      <c r="U39" s="74" t="s">
        <v>121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121</v>
      </c>
    </row>
    <row r="40" spans="1:38" s="94" customFormat="1" ht="12" customHeight="1" x14ac:dyDescent="0.2">
      <c r="B40" s="9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97"/>
      <c r="S40" s="95"/>
      <c r="T40" s="75"/>
      <c r="U40" s="9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95"/>
    </row>
    <row r="41" spans="1:38" s="82" customFormat="1" ht="12" customHeight="1" x14ac:dyDescent="0.2">
      <c r="B41" s="73" t="s">
        <v>123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2"/>
      <c r="S41" s="73" t="s">
        <v>123</v>
      </c>
      <c r="T41" s="75"/>
      <c r="U41" s="73" t="s">
        <v>123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123</v>
      </c>
    </row>
    <row r="42" spans="1:38" s="78" customFormat="1" ht="12" customHeight="1" x14ac:dyDescent="0.2">
      <c r="B42" s="73" t="s">
        <v>124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124</v>
      </c>
      <c r="T42" s="75"/>
      <c r="U42" s="73" t="s">
        <v>124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124</v>
      </c>
    </row>
    <row r="43" spans="1:38" s="78" customFormat="1" ht="12" customHeight="1" x14ac:dyDescent="0.2">
      <c r="B43" s="73" t="s">
        <v>125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125</v>
      </c>
      <c r="T43" s="75"/>
      <c r="U43" s="73" t="s">
        <v>125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125</v>
      </c>
    </row>
    <row r="44" spans="1:38" s="78" customFormat="1" ht="12" customHeight="1" x14ac:dyDescent="0.2">
      <c r="B44" s="73" t="s">
        <v>126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126</v>
      </c>
      <c r="T44" s="75"/>
      <c r="U44" s="73" t="s">
        <v>126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126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7" t="s">
        <v>127</v>
      </c>
      <c r="D46" s="147"/>
      <c r="E46" s="147"/>
      <c r="F46" s="147"/>
      <c r="G46" s="147"/>
      <c r="H46" s="147"/>
      <c r="I46" s="147"/>
      <c r="J46" s="147"/>
      <c r="K46" s="147" t="s">
        <v>127</v>
      </c>
      <c r="L46" s="147"/>
      <c r="M46" s="147"/>
      <c r="N46" s="147"/>
      <c r="O46" s="147"/>
      <c r="P46" s="147"/>
      <c r="Q46" s="147"/>
      <c r="R46" s="83"/>
      <c r="T46" s="84"/>
      <c r="V46" s="147" t="s">
        <v>127</v>
      </c>
      <c r="W46" s="147"/>
      <c r="X46" s="147"/>
      <c r="Y46" s="147"/>
      <c r="Z46" s="147"/>
      <c r="AA46" s="147"/>
      <c r="AB46" s="147"/>
      <c r="AC46" s="147"/>
      <c r="AD46" s="147" t="s">
        <v>127</v>
      </c>
      <c r="AE46" s="147"/>
      <c r="AF46" s="147"/>
      <c r="AG46" s="147"/>
      <c r="AH46" s="147"/>
      <c r="AI46" s="147"/>
      <c r="AJ46" s="147"/>
      <c r="AK46" s="83"/>
    </row>
    <row r="47" spans="1:38" s="78" customFormat="1" ht="12" customHeight="1" x14ac:dyDescent="0.2">
      <c r="A47" s="77">
        <f>A28</f>
        <v>2024</v>
      </c>
      <c r="B47" s="74" t="s">
        <v>110</v>
      </c>
      <c r="C47" s="85">
        <v>0.43</v>
      </c>
      <c r="D47" s="85">
        <v>6.47</v>
      </c>
      <c r="E47" s="85">
        <v>6.54</v>
      </c>
      <c r="F47" s="85">
        <v>6.65</v>
      </c>
      <c r="G47" s="85">
        <v>0.96</v>
      </c>
      <c r="H47" s="85">
        <v>3.82</v>
      </c>
      <c r="I47" s="85">
        <v>15.5</v>
      </c>
      <c r="J47" s="85">
        <v>-2.5499999999999998</v>
      </c>
      <c r="K47" s="85">
        <v>-0.13</v>
      </c>
      <c r="L47" s="85">
        <v>1.64</v>
      </c>
      <c r="M47" s="85">
        <v>1.55</v>
      </c>
      <c r="N47" s="85">
        <v>-4.25</v>
      </c>
      <c r="O47" s="85">
        <v>3.52</v>
      </c>
      <c r="P47" s="85">
        <v>-1.78</v>
      </c>
      <c r="Q47" s="85">
        <v>4.54</v>
      </c>
      <c r="R47" s="76">
        <f>R28</f>
        <v>2024</v>
      </c>
      <c r="S47" s="74" t="s">
        <v>110</v>
      </c>
      <c r="T47" s="77">
        <f>T28</f>
        <v>2024</v>
      </c>
      <c r="U47" s="74" t="s">
        <v>110</v>
      </c>
      <c r="V47" s="85">
        <v>-1.24</v>
      </c>
      <c r="W47" s="85">
        <v>1.88</v>
      </c>
      <c r="X47" s="85">
        <v>2.17</v>
      </c>
      <c r="Y47" s="85">
        <v>1.8</v>
      </c>
      <c r="Z47" s="85">
        <v>2.66</v>
      </c>
      <c r="AA47" s="85">
        <v>1.03</v>
      </c>
      <c r="AB47" s="85">
        <v>-3.46</v>
      </c>
      <c r="AC47" s="85">
        <v>11.8</v>
      </c>
      <c r="AD47" s="85">
        <v>-2.56</v>
      </c>
      <c r="AE47" s="85">
        <v>-0.98</v>
      </c>
      <c r="AF47" s="85">
        <v>-5.69</v>
      </c>
      <c r="AG47" s="85">
        <v>5.04</v>
      </c>
      <c r="AH47" s="85">
        <v>7.0000000000000007E-2</v>
      </c>
      <c r="AI47" s="85">
        <v>-0.84</v>
      </c>
      <c r="AJ47" s="85">
        <v>-5.18</v>
      </c>
      <c r="AK47" s="76">
        <f>AK28</f>
        <v>2024</v>
      </c>
      <c r="AL47" s="74" t="s">
        <v>110</v>
      </c>
    </row>
    <row r="48" spans="1:38" s="78" customFormat="1" ht="12" customHeight="1" x14ac:dyDescent="0.2">
      <c r="B48" s="74" t="s">
        <v>111</v>
      </c>
      <c r="C48" s="85"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3"/>
      <c r="S48" s="74" t="s">
        <v>111</v>
      </c>
      <c r="T48" s="85"/>
      <c r="U48" s="74" t="s">
        <v>111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5"/>
      <c r="AL48" s="74" t="s">
        <v>111</v>
      </c>
    </row>
    <row r="49" spans="2:38" s="78" customFormat="1" ht="12" customHeight="1" x14ac:dyDescent="0.2">
      <c r="B49" s="74" t="s">
        <v>112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112</v>
      </c>
      <c r="T49" s="85"/>
      <c r="U49" s="74" t="s">
        <v>112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112</v>
      </c>
    </row>
    <row r="50" spans="2:38" s="78" customFormat="1" ht="12" customHeight="1" x14ac:dyDescent="0.2">
      <c r="B50" s="74" t="s">
        <v>113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113</v>
      </c>
      <c r="T50" s="85"/>
      <c r="U50" s="74" t="s">
        <v>113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113</v>
      </c>
    </row>
    <row r="51" spans="2:38" s="78" customFormat="1" ht="12" customHeight="1" x14ac:dyDescent="0.2">
      <c r="B51" s="74" t="s">
        <v>114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114</v>
      </c>
      <c r="T51" s="85"/>
      <c r="U51" s="74" t="s">
        <v>114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114</v>
      </c>
    </row>
    <row r="52" spans="2:38" s="78" customFormat="1" ht="12" customHeight="1" x14ac:dyDescent="0.2">
      <c r="B52" s="74" t="s">
        <v>115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115</v>
      </c>
      <c r="T52" s="85"/>
      <c r="U52" s="74" t="s">
        <v>115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115</v>
      </c>
    </row>
    <row r="53" spans="2:38" s="78" customFormat="1" ht="12" customHeight="1" x14ac:dyDescent="0.2">
      <c r="B53" s="74" t="s">
        <v>116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116</v>
      </c>
      <c r="T53" s="80"/>
      <c r="U53" s="74" t="s">
        <v>116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116</v>
      </c>
    </row>
    <row r="54" spans="2:38" s="78" customFormat="1" ht="12" customHeight="1" x14ac:dyDescent="0.2">
      <c r="B54" s="74" t="s">
        <v>117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117</v>
      </c>
      <c r="T54" s="80"/>
      <c r="U54" s="74" t="s">
        <v>117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117</v>
      </c>
    </row>
    <row r="55" spans="2:38" s="78" customFormat="1" ht="12" customHeight="1" x14ac:dyDescent="0.2">
      <c r="B55" s="74" t="s">
        <v>118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118</v>
      </c>
      <c r="T55" s="80"/>
      <c r="U55" s="74" t="s">
        <v>118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118</v>
      </c>
    </row>
    <row r="56" spans="2:38" s="78" customFormat="1" ht="12" customHeight="1" x14ac:dyDescent="0.2">
      <c r="B56" s="74" t="s">
        <v>119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119</v>
      </c>
      <c r="T56" s="80"/>
      <c r="U56" s="74" t="s">
        <v>119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119</v>
      </c>
    </row>
    <row r="57" spans="2:38" s="78" customFormat="1" ht="12" customHeight="1" x14ac:dyDescent="0.2">
      <c r="B57" s="74" t="s">
        <v>120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120</v>
      </c>
      <c r="T57" s="80"/>
      <c r="U57" s="74" t="s">
        <v>120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120</v>
      </c>
    </row>
    <row r="58" spans="2:38" s="56" customFormat="1" ht="12" customHeight="1" x14ac:dyDescent="0.2">
      <c r="B58" s="74" t="s">
        <v>121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121</v>
      </c>
      <c r="T58" s="80"/>
      <c r="U58" s="74" t="s">
        <v>121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121</v>
      </c>
    </row>
    <row r="59" spans="2:38" s="56" customFormat="1" ht="12" customHeight="1" x14ac:dyDescent="0.2">
      <c r="B59" s="9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60"/>
      <c r="S59" s="95"/>
      <c r="T59" s="85"/>
      <c r="U59" s="9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96"/>
      <c r="AL59" s="95"/>
    </row>
    <row r="60" spans="2:38" s="78" customFormat="1" ht="12" customHeight="1" x14ac:dyDescent="0.2">
      <c r="B60" s="73" t="s">
        <v>123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123</v>
      </c>
      <c r="T60" s="85"/>
      <c r="U60" s="73" t="s">
        <v>123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123</v>
      </c>
    </row>
    <row r="61" spans="2:38" s="78" customFormat="1" ht="12" customHeight="1" x14ac:dyDescent="0.2">
      <c r="B61" s="73" t="s">
        <v>124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124</v>
      </c>
      <c r="T61" s="85"/>
      <c r="U61" s="73" t="s">
        <v>124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124</v>
      </c>
    </row>
    <row r="62" spans="2:38" s="78" customFormat="1" ht="12" customHeight="1" x14ac:dyDescent="0.2">
      <c r="B62" s="73" t="s">
        <v>125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125</v>
      </c>
      <c r="T62" s="80"/>
      <c r="U62" s="73" t="s">
        <v>125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125</v>
      </c>
    </row>
    <row r="63" spans="2:38" s="78" customFormat="1" ht="12" customHeight="1" x14ac:dyDescent="0.2">
      <c r="B63" s="73" t="s">
        <v>126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126</v>
      </c>
      <c r="T63" s="80"/>
      <c r="U63" s="73" t="s">
        <v>126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126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8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01/24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2024-04-15T10:40:48Z</cp:lastPrinted>
  <dcterms:created xsi:type="dcterms:W3CDTF">2015-06-30T10:30:59Z</dcterms:created>
  <dcterms:modified xsi:type="dcterms:W3CDTF">2024-04-17T09:41:15Z</dcterms:modified>
  <cp:category>Statistischer Bericht J I 3 - m</cp:category>
</cp:coreProperties>
</file>