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48B7D7EC-63A5-4AE0-993E-128085C3E7C8}" xr6:coauthVersionLast="36" xr6:coauthVersionMax="36" xr10:uidLastSave="{00000000-0000-0000-0000-000000000000}"/>
  <bookViews>
    <workbookView xWindow="156" yWindow="276" windowWidth="16608" windowHeight="9432" xr2:uid="{00000000-000D-0000-FFFF-FFFF00000000}"/>
  </bookViews>
  <sheets>
    <sheet name="Titel" sheetId="12" r:id="rId1"/>
    <sheet name="Impressum" sheetId="21" r:id="rId2"/>
    <sheet name="Inhaltsverzeichnis" sheetId="10" r:id="rId3"/>
    <sheet name="T1" sheetId="26" r:id="rId4"/>
    <sheet name="T2" sheetId="27" r:id="rId5"/>
    <sheet name="T3" sheetId="28" r:id="rId6"/>
    <sheet name="U4" sheetId="22" r:id="rId7"/>
  </sheets>
  <definedNames>
    <definedName name="Database" localSheetId="1">#REF!</definedName>
    <definedName name="Database" localSheetId="3">#REF!</definedName>
    <definedName name="Database" localSheetId="4">#REF!</definedName>
    <definedName name="Database" localSheetId="5">#REF!</definedName>
    <definedName name="Database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0">#REF!</definedName>
    <definedName name="_xlnm.Database">#REF!</definedName>
    <definedName name="Datenbank2">#REF!</definedName>
    <definedName name="_xlnm.Print_Area" localSheetId="2">Inhaltsverzeichnis!$A$1:$D$27</definedName>
    <definedName name="_xlnm.Print_Area" localSheetId="3">'T1'!$A$1:$AL$63</definedName>
    <definedName name="_xlnm.Print_Area" localSheetId="4">'T2'!$A$1:$AL$63</definedName>
    <definedName name="_xlnm.Print_Area" localSheetId="5">'T3'!$A$1:$AL$63</definedName>
    <definedName name="_xlnm.Print_Area" localSheetId="0">Titel!$A$1:$D$27</definedName>
    <definedName name="_xlnm.Print_Area" localSheetId="6">'U4'!$A$1:$G$52</definedName>
    <definedName name="Druckbereich1" localSheetId="1">#REF!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3">'T1'!$1:$8</definedName>
    <definedName name="_xlnm.Print_Titles" localSheetId="4">'T2'!$1:$8</definedName>
    <definedName name="_xlnm.Print_Titles" localSheetId="5">'T3'!$1:$8</definedName>
    <definedName name="HTML_Cnontrol1" localSheetId="1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0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calcChain.xml><?xml version="1.0" encoding="utf-8"?>
<calcChain xmlns="http://schemas.openxmlformats.org/spreadsheetml/2006/main">
  <c r="I44" i="12" l="1"/>
  <c r="H44" i="12"/>
  <c r="I43" i="12"/>
  <c r="H43" i="12"/>
  <c r="I42" i="12"/>
  <c r="H42" i="12"/>
  <c r="I41" i="12"/>
  <c r="H41" i="12"/>
  <c r="I40" i="12"/>
  <c r="H40" i="12"/>
  <c r="I39" i="12"/>
  <c r="H39" i="12"/>
  <c r="I38" i="12"/>
  <c r="H38" i="12"/>
  <c r="I37" i="12"/>
  <c r="H37" i="12"/>
  <c r="I36" i="12"/>
  <c r="H36" i="12"/>
  <c r="I35" i="12"/>
  <c r="H35" i="12"/>
  <c r="I34" i="12"/>
  <c r="H34" i="12"/>
  <c r="I33" i="12"/>
  <c r="H33" i="12"/>
  <c r="I32" i="12"/>
  <c r="H32" i="12"/>
  <c r="I31" i="12"/>
  <c r="H31" i="12"/>
  <c r="I30" i="12"/>
  <c r="H30" i="12"/>
  <c r="I29" i="12"/>
  <c r="H29" i="12"/>
  <c r="I28" i="12"/>
  <c r="H28" i="12"/>
  <c r="I27" i="12"/>
  <c r="H27" i="12"/>
  <c r="I26" i="12"/>
  <c r="H26" i="12"/>
  <c r="I25" i="12"/>
  <c r="H25" i="12"/>
  <c r="I24" i="12"/>
  <c r="H24" i="12"/>
  <c r="I23" i="12"/>
  <c r="H23" i="12"/>
  <c r="I22" i="12"/>
  <c r="H22" i="12"/>
  <c r="I21" i="12"/>
  <c r="H21" i="12"/>
  <c r="AK28" i="28"/>
  <c r="AK47" i="28"/>
  <c r="T28" i="28"/>
  <c r="T47" i="28"/>
  <c r="R28" i="28"/>
  <c r="R47" i="28"/>
  <c r="A28" i="28"/>
  <c r="A47" i="28"/>
  <c r="AK28" i="27"/>
  <c r="AK47" i="27"/>
  <c r="T28" i="27"/>
  <c r="T47" i="27"/>
  <c r="R28" i="27"/>
  <c r="R47" i="27"/>
  <c r="A28" i="27"/>
  <c r="A47" i="27"/>
  <c r="AK28" i="26"/>
  <c r="AK47" i="26"/>
  <c r="T28" i="26"/>
  <c r="T47" i="26"/>
  <c r="R28" i="26"/>
  <c r="R47" i="26"/>
  <c r="A28" i="26"/>
  <c r="A47" i="26"/>
</calcChain>
</file>

<file path=xl/sharedStrings.xml><?xml version="1.0" encoding="utf-8"?>
<sst xmlns="http://schemas.openxmlformats.org/spreadsheetml/2006/main" count="886" uniqueCount="144">
  <si>
    <t xml:space="preserve">Statistischer </t>
  </si>
  <si>
    <t xml:space="preserve">Bericht </t>
  </si>
  <si>
    <t>Impressum</t>
  </si>
  <si>
    <t>Statistischer Bericht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</si>
  <si>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</si>
  <si>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</si>
  <si>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</si>
  <si>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</si>
  <si>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</si>
  <si>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</si>
  <si>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</si>
  <si>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</si>
  <si>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</si>
  <si>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</si>
  <si>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</si>
  <si>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</si>
  <si>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</si>
  <si>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</si>
  <si>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</si>
  <si>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</si>
  <si>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</si>
  <si>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</si>
  <si>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</si>
  <si>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</si>
  <si>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</si>
  <si>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</si>
  <si>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</si>
  <si>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</si>
  <si>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</si>
  <si>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</si>
  <si>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</si>
  <si>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</si>
  <si>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</si>
  <si>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</si>
  <si>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Inhaltsverzeichnis</t>
  </si>
  <si>
    <t>Seite</t>
  </si>
  <si>
    <t>Tabellen</t>
  </si>
  <si>
    <t>Steinstraße 104 - 106</t>
  </si>
  <si>
    <t>14480 Potsdam</t>
  </si>
  <si>
    <t>Insgesamt</t>
  </si>
  <si>
    <t>Tel. 0331 8173 - 1777</t>
  </si>
  <si>
    <t>Fax 0331 817330 - 4091</t>
  </si>
  <si>
    <t xml:space="preserve">Realer und nominaler Umsatz
Tätige Personen
</t>
  </si>
  <si>
    <t>Dienstleistungen in  Berlin</t>
  </si>
  <si>
    <t xml:space="preserve">Titelgrafik </t>
  </si>
  <si>
    <t>Umsatz - real und tätige Personen</t>
  </si>
  <si>
    <t>Monat</t>
  </si>
  <si>
    <t xml:space="preserve">  Index (2015 = 100)</t>
  </si>
  <si>
    <t>Umsatz real</t>
  </si>
  <si>
    <t>Tätige Personen</t>
  </si>
  <si>
    <t>Erscheinungsfolge: monatlich</t>
  </si>
  <si>
    <t>Realer Umsatzindex im Land Berlin nach Wirtschaftsbereichen</t>
  </si>
  <si>
    <t>Wirtschaftszweig H Verkehr und Lagerei</t>
  </si>
  <si>
    <t>Wirtschaftszweig J Information und Kommunikation</t>
  </si>
  <si>
    <t>Wirtschaftszweig L Grundstücks- und Wohnungswesen</t>
  </si>
  <si>
    <t>Wirtschaftszweig M  Freiberufliche, wissenschaftliche und technische Dienstleistungen</t>
  </si>
  <si>
    <t>Wirtschaftszweig N Erbringung von sonstigen wirtschaftlichen Dienstleistungen.</t>
  </si>
  <si>
    <t>Nominaler Umsatzindex im Land Berlin nach Wirtschaftsbereichen</t>
  </si>
  <si>
    <t>3</t>
  </si>
  <si>
    <t>Index der tätigen Personen im Land Berlin nach Wirtschaftsbereichen</t>
  </si>
  <si>
    <t>Wirtschaftszweig N Erbringung von sonstigen wirtschaftlichen Dienstleistungen</t>
  </si>
  <si>
    <t>Metadaten zu dieser Statistik
(externer Link)</t>
  </si>
  <si>
    <t>1. Realer Umsatzindex im Land Berlin nach Wirtschaftsbereichen (vorläufige Ergebnisse)</t>
  </si>
  <si>
    <t xml:space="preserve">     Wirtschaftszweig H</t>
  </si>
  <si>
    <t>Wirtschaftszweig J</t>
  </si>
  <si>
    <t xml:space="preserve">    Wirtschaftszweig L und M</t>
  </si>
  <si>
    <t>Wirtschaftszweig N</t>
  </si>
  <si>
    <t>Zeitraum</t>
  </si>
  <si>
    <t>H+J+L+M+N</t>
  </si>
  <si>
    <t>H</t>
  </si>
  <si>
    <t>J</t>
  </si>
  <si>
    <t>L</t>
  </si>
  <si>
    <t>M</t>
  </si>
  <si>
    <t>N</t>
  </si>
  <si>
    <t xml:space="preserve">Verkehr und Lagerei             </t>
  </si>
  <si>
    <t xml:space="preserve">49+50+51 </t>
  </si>
  <si>
    <t xml:space="preserve">Infor-
mation 
und 
Kommuni-
kation   </t>
  </si>
  <si>
    <t>68</t>
  </si>
  <si>
    <t>Freiberufl.,
wissensch. und technische Dienst-leistungen</t>
  </si>
  <si>
    <t>69+70.2</t>
  </si>
  <si>
    <t>Erbring.
sonst.
wirt-
schaftl. 
Dienst-
leistung.</t>
  </si>
  <si>
    <t>77</t>
  </si>
  <si>
    <t>79</t>
  </si>
  <si>
    <t>80</t>
  </si>
  <si>
    <t>81</t>
  </si>
  <si>
    <t>Landverkehr u.
Transport in 
Rohrfernleitun-
gen, Schifffahrt, 
Luftfahrt</t>
  </si>
  <si>
    <t xml:space="preserve">Verlags-
wesen                    </t>
  </si>
  <si>
    <t>Herstellung,  Verleih,
 Vertrieb v. Filmen u. 
Fernsehprogrammen;
Kinos; Tonstudios, 
Verlegen von Musik</t>
  </si>
  <si>
    <t xml:space="preserve">Rund-
funk-
veran-
stalter            </t>
  </si>
  <si>
    <t xml:space="preserve">Tele-
kommu-
nikation               </t>
  </si>
  <si>
    <t>Erbringung v. Dienstleis-
tungen der Informations-
technologie</t>
  </si>
  <si>
    <t xml:space="preserve">Informations-
dienst-
leistungen    </t>
  </si>
  <si>
    <t>Grund-
stücks- 
u. Woh-
nungs-
wesen</t>
  </si>
  <si>
    <t xml:space="preserve">Rechts-, Steuer-
berberatung, Wirt-
schaftsprüfung, 
Unternehmens-
beratung                 </t>
  </si>
  <si>
    <t>70.2</t>
  </si>
  <si>
    <t xml:space="preserve">Architektur-, 
Ing.-Büros; 
techn., phy-
sik. u. chem. 
Untersuchung            </t>
  </si>
  <si>
    <t xml:space="preserve">Wer-
bung, 
Markt-
for-
schung    </t>
  </si>
  <si>
    <t>Sonst. Tätig-
keiten</t>
  </si>
  <si>
    <t>Vermie-
tung v. 
beweg-
lichen 
Sachen</t>
  </si>
  <si>
    <t>Vermittlung 
u. Überlas-
sung v. Ar-
beitskräften</t>
  </si>
  <si>
    <t>Reisebüros, 
Reiseveran-
stalter, sonst. 
Reservierungs- 
dienstleist.</t>
  </si>
  <si>
    <t>Wach-, 
Sicherheits-
dienste sowie Detekteien</t>
  </si>
  <si>
    <t>Gebäudebe-
treuung, 
Garten- u.  Landschafts-
bau</t>
  </si>
  <si>
    <t>wirtschaftliche
Dienstleistungen
f. Unternehmen 
u. Privatperso-
nen a.n.g.</t>
  </si>
  <si>
    <t xml:space="preserve">Landverkehr 
und Transort 
in Rohrfern-
leitungen  </t>
  </si>
  <si>
    <t xml:space="preserve">Schifffahrt                     </t>
  </si>
  <si>
    <t xml:space="preserve">Luftfahrt                       </t>
  </si>
  <si>
    <t>Lagerei, Er-
bringung von 
sonst.Dienstl.
f. d. Verkehr</t>
  </si>
  <si>
    <t>Rechts-, 
Steuerbe-
ratung, Wirt-
schaftspr.</t>
  </si>
  <si>
    <t xml:space="preserve">Public-Re-
lations-,
Unterneh-
mensber.           </t>
  </si>
  <si>
    <t xml:space="preserve">Jan               </t>
  </si>
  <si>
    <t>Feb</t>
  </si>
  <si>
    <t xml:space="preserve">Mrz                     </t>
  </si>
  <si>
    <t xml:space="preserve">Apr                     </t>
  </si>
  <si>
    <t xml:space="preserve">Mai                       </t>
  </si>
  <si>
    <t xml:space="preserve">Jun                      </t>
  </si>
  <si>
    <t xml:space="preserve">Jul                       </t>
  </si>
  <si>
    <t xml:space="preserve">Aug                 </t>
  </si>
  <si>
    <t xml:space="preserve">Sep           </t>
  </si>
  <si>
    <t xml:space="preserve">Okt                 </t>
  </si>
  <si>
    <t xml:space="preserve">Nov             </t>
  </si>
  <si>
    <t xml:space="preserve">Dez             </t>
  </si>
  <si>
    <t xml:space="preserve">Jan-Dez                 </t>
  </si>
  <si>
    <t xml:space="preserve">1. Vj.  </t>
  </si>
  <si>
    <t xml:space="preserve">2. Vj.  </t>
  </si>
  <si>
    <t xml:space="preserve">3. Vj.  </t>
  </si>
  <si>
    <t xml:space="preserve">4. Vj.  </t>
  </si>
  <si>
    <t>Veränderung gegenüber dem gleichen Vorjahreszeitraum in %</t>
  </si>
  <si>
    <r>
      <t xml:space="preserve">2. Nominaler Umsatzindex im Land Berlin nach Wirtschaftsbereichen </t>
    </r>
    <r>
      <rPr>
        <sz val="9"/>
        <rFont val="Arial"/>
        <family val="2"/>
      </rPr>
      <t>(vorläufige Ergebnisse)</t>
    </r>
  </si>
  <si>
    <t>2. Nominaler Umsatzindex im Land Berlin nach Wirtschaftsbereichen (vorläufige Ergebnisse)</t>
  </si>
  <si>
    <t xml:space="preserve">    Wirtschaftszweig H</t>
  </si>
  <si>
    <t>3. Index der tätigen Personen im Land Berlin nach Wirtschaftsbereichen (vorläufige Ergebnisse)</t>
  </si>
  <si>
    <t>1.  Realer Umsatzindex im Land Berlin nach Wirtschaftsbereichen (vorläufige Ergebnisse)</t>
  </si>
  <si>
    <t>Post-, Kurier- und Express-
dienste</t>
  </si>
  <si>
    <r>
      <t xml:space="preserve">Dienstleistungen
im </t>
    </r>
    <r>
      <rPr>
        <b/>
        <sz val="16"/>
        <rFont val="Arial"/>
        <family val="2"/>
      </rPr>
      <t>Land Berlin 
Dezember 2023</t>
    </r>
  </si>
  <si>
    <t>J I 3 – m 12/23</t>
  </si>
  <si>
    <r>
      <t>Erschienen im</t>
    </r>
    <r>
      <rPr>
        <b/>
        <sz val="8"/>
        <rFont val="Arial"/>
        <family val="2"/>
      </rPr>
      <t xml:space="preserve"> März 2024</t>
    </r>
  </si>
  <si>
    <t>Potsdam, 2024</t>
  </si>
  <si>
    <t xml:space="preserve">Jan-Dez              </t>
  </si>
  <si>
    <t xml:space="preserve">Jan-Dez           </t>
  </si>
  <si>
    <t xml:space="preserve">Jan-Dez             </t>
  </si>
  <si>
    <t xml:space="preserve">Jan-Dez   </t>
  </si>
  <si>
    <t xml:space="preserve">Jan-Dez    </t>
  </si>
  <si>
    <r>
      <t>2015</t>
    </r>
    <r>
      <rPr>
        <sz val="8"/>
        <rFont val="Cambria"/>
        <family val="1"/>
      </rPr>
      <t>≙</t>
    </r>
    <r>
      <rPr>
        <sz val="8"/>
        <rFont val="Arial"/>
        <family val="2"/>
      </rPr>
      <t>100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</si>
</sst>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@*."/>
    <numFmt numFmtId="165" formatCode="0.0"/>
    <numFmt numFmtId="166" formatCode="#\ ##0.0;\–\ #\ ##0.0;&quot;...&quot;"/>
  </numFmts>
  <fonts count="28" x14ac:knownFonts="1">
    <font>
      <sz val="10"/>
      <name val="Arial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color indexed="12"/>
      <name val="Arial"/>
      <family val="2"/>
    </font>
    <font>
      <u/>
      <sz val="9"/>
      <color rgb="FF0000FF"/>
      <name val="Arial"/>
      <family val="2"/>
    </font>
    <font>
      <sz val="28"/>
      <name val="Arial"/>
      <family val="2"/>
    </font>
    <font>
      <sz val="8"/>
      <name val="Arial"/>
      <family val="2"/>
    </font>
    <font>
      <sz val="12"/>
      <name val="Arial"/>
      <family val="2"/>
    </font>
    <font>
      <sz val="9"/>
      <color rgb="FF0000FF"/>
      <name val="Arial"/>
      <family val="2"/>
    </font>
    <font>
      <b/>
      <sz val="9"/>
      <color rgb="FF0000FF"/>
      <name val="Arial"/>
      <family val="2"/>
    </font>
    <font>
      <b/>
      <sz val="10"/>
      <name val="Arial"/>
      <family val="2"/>
    </font>
    <font>
      <sz val="8"/>
      <color theme="1"/>
      <name val="Arial"/>
      <family val="2"/>
    </font>
    <font>
      <sz val="8"/>
      <name val="Cambria"/>
      <family val="1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rgb="FFFFCC99"/>
        <bgColor indexed="64"/>
      </patternFill>
    </fill>
  </fills>
  <borders count="25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</borders>
  <cellStyleXfs count="13">
    <xf numFmtId="0" fontId="0" fillId="0" borderId="0"/>
    <xf numFmtId="0" fontId="6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1" fontId="6" fillId="0" borderId="0"/>
    <xf numFmtId="0" fontId="19" fillId="0" borderId="0" applyNumberFormat="0" applyFill="0" applyBorder="0" applyAlignment="0" applyProtection="0"/>
    <xf numFmtId="0" fontId="6" fillId="0" borderId="0"/>
    <xf numFmtId="1" fontId="6" fillId="0" borderId="0"/>
    <xf numFmtId="0" fontId="6" fillId="0" borderId="0" applyProtection="0"/>
  </cellStyleXfs>
  <cellXfs count="151">
    <xf numFmtId="0" fontId="0" fillId="0" borderId="0" xfId="0"/>
    <xf numFmtId="0" fontId="10" fillId="0" borderId="0" xfId="0" applyFont="1" applyAlignment="1"/>
    <xf numFmtId="0" fontId="2" fillId="0" borderId="0" xfId="0" applyFont="1"/>
    <xf numFmtId="0" fontId="1" fillId="0" borderId="0" xfId="0" applyFont="1" applyAlignment="1">
      <alignment horizontal="right"/>
    </xf>
    <xf numFmtId="0" fontId="1" fillId="0" borderId="0" xfId="1" applyFont="1" applyAlignment="1">
      <alignment horizontal="right"/>
    </xf>
    <xf numFmtId="0" fontId="2" fillId="0" borderId="0" xfId="1" applyFont="1"/>
    <xf numFmtId="0" fontId="3" fillId="0" borderId="0" xfId="1" applyFont="1" applyAlignment="1">
      <alignment horizontal="right"/>
    </xf>
    <xf numFmtId="0" fontId="1" fillId="0" borderId="0" xfId="1" applyFont="1"/>
    <xf numFmtId="0" fontId="1" fillId="0" borderId="0" xfId="1" applyFont="1" applyProtection="1">
      <protection locked="0"/>
    </xf>
    <xf numFmtId="0" fontId="12" fillId="0" borderId="0" xfId="2"/>
    <xf numFmtId="0" fontId="1" fillId="0" borderId="0" xfId="5" applyFont="1" applyAlignment="1" applyProtection="1">
      <alignment horizontal="right"/>
      <protection locked="0"/>
    </xf>
    <xf numFmtId="0" fontId="12" fillId="0" borderId="0" xfId="2" applyAlignment="1" applyProtection="1">
      <alignment horizontal="right"/>
      <protection locked="0"/>
    </xf>
    <xf numFmtId="0" fontId="1" fillId="0" borderId="0" xfId="1" applyNumberFormat="1" applyFont="1" applyAlignment="1" applyProtection="1">
      <alignment horizontal="left"/>
      <protection locked="0"/>
    </xf>
    <xf numFmtId="0" fontId="1" fillId="0" borderId="0" xfId="0" applyFont="1"/>
    <xf numFmtId="0" fontId="0" fillId="0" borderId="0" xfId="0" applyProtection="1"/>
    <xf numFmtId="0" fontId="20" fillId="0" borderId="0" xfId="0" applyFont="1" applyProtection="1"/>
    <xf numFmtId="0" fontId="21" fillId="0" borderId="0" xfId="0" applyFont="1" applyProtection="1"/>
    <xf numFmtId="0" fontId="22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3" fillId="0" borderId="0" xfId="0" applyFont="1" applyFill="1" applyBorder="1"/>
    <xf numFmtId="49" fontId="3" fillId="0" borderId="2" xfId="0" applyNumberFormat="1" applyFont="1" applyFill="1" applyBorder="1" applyAlignment="1">
      <alignment horizontal="center" vertical="center"/>
    </xf>
    <xf numFmtId="0" fontId="6" fillId="0" borderId="0" xfId="10" applyAlignment="1" applyProtection="1">
      <alignment wrapText="1"/>
    </xf>
    <xf numFmtId="0" fontId="6" fillId="0" borderId="0" xfId="10" applyProtection="1"/>
    <xf numFmtId="0" fontId="2" fillId="0" borderId="0" xfId="10" applyFont="1" applyAlignment="1" applyProtection="1">
      <alignment wrapText="1"/>
    </xf>
    <xf numFmtId="0" fontId="11" fillId="0" borderId="0" xfId="10" applyFont="1" applyProtection="1"/>
    <xf numFmtId="0" fontId="3" fillId="0" borderId="0" xfId="10" applyFont="1" applyProtection="1">
      <protection locked="0"/>
    </xf>
    <xf numFmtId="0" fontId="3" fillId="0" borderId="0" xfId="10" applyFont="1" applyProtection="1"/>
    <xf numFmtId="0" fontId="11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</xf>
    <xf numFmtId="0" fontId="11" fillId="0" borderId="0" xfId="10" applyFont="1" applyAlignment="1" applyProtection="1">
      <alignment horizontal="left" vertical="center"/>
    </xf>
    <xf numFmtId="0" fontId="3" fillId="0" borderId="0" xfId="10" applyFont="1" applyAlignment="1" applyProtection="1">
      <alignment horizontal="left" vertical="center"/>
    </xf>
    <xf numFmtId="0" fontId="4" fillId="0" borderId="0" xfId="10" applyFont="1" applyAlignment="1" applyProtection="1">
      <alignment vertical="center"/>
    </xf>
    <xf numFmtId="0" fontId="6" fillId="0" borderId="0" xfId="10" applyAlignment="1" applyProtection="1">
      <alignment vertical="center"/>
    </xf>
    <xf numFmtId="0" fontId="5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  <protection locked="0"/>
    </xf>
    <xf numFmtId="0" fontId="13" fillId="0" borderId="0" xfId="3" applyFont="1" applyProtection="1"/>
    <xf numFmtId="0" fontId="2" fillId="0" borderId="0" xfId="0" applyFont="1" applyAlignment="1">
      <alignment horizontal="left"/>
    </xf>
    <xf numFmtId="0" fontId="12" fillId="0" borderId="0" xfId="2" applyAlignment="1">
      <alignment horizontal="left"/>
    </xf>
    <xf numFmtId="0" fontId="3" fillId="2" borderId="0" xfId="1" applyFont="1" applyFill="1" applyAlignment="1">
      <alignment horizontal="right"/>
    </xf>
    <xf numFmtId="0" fontId="4" fillId="2" borderId="0" xfId="1" applyFont="1" applyFill="1" applyAlignment="1">
      <alignment horizontal="center"/>
    </xf>
    <xf numFmtId="0" fontId="4" fillId="2" borderId="0" xfId="1" applyFont="1" applyFill="1" applyBorder="1" applyAlignment="1">
      <alignment horizontal="center"/>
    </xf>
    <xf numFmtId="17" fontId="3" fillId="3" borderId="0" xfId="0" applyNumberFormat="1" applyFont="1" applyFill="1"/>
    <xf numFmtId="165" fontId="3" fillId="2" borderId="0" xfId="1" applyNumberFormat="1" applyFont="1" applyFill="1"/>
    <xf numFmtId="0" fontId="12" fillId="0" borderId="0" xfId="2" applyNumberFormat="1" applyAlignment="1" applyProtection="1">
      <alignment wrapText="1"/>
      <protection locked="0"/>
    </xf>
    <xf numFmtId="0" fontId="0" fillId="0" borderId="0" xfId="0" applyFill="1"/>
    <xf numFmtId="164" fontId="12" fillId="0" borderId="0" xfId="2" applyNumberFormat="1" applyFill="1" applyAlignment="1">
      <alignment horizontal="left" indent="1"/>
    </xf>
    <xf numFmtId="0" fontId="12" fillId="0" borderId="0" xfId="2" applyFill="1"/>
    <xf numFmtId="49" fontId="23" fillId="0" borderId="0" xfId="0" applyNumberFormat="1" applyFont="1" applyAlignment="1" applyProtection="1">
      <alignment horizontal="right"/>
      <protection locked="0"/>
    </xf>
    <xf numFmtId="0" fontId="23" fillId="0" borderId="0" xfId="0" applyNumberFormat="1" applyFont="1" applyAlignment="1" applyProtection="1">
      <alignment horizontal="left"/>
      <protection locked="0"/>
    </xf>
    <xf numFmtId="0" fontId="24" fillId="0" borderId="0" xfId="0" applyFont="1" applyAlignment="1" applyProtection="1">
      <alignment horizontal="right"/>
      <protection locked="0"/>
    </xf>
    <xf numFmtId="0" fontId="12" fillId="0" borderId="0" xfId="2" applyFill="1" applyAlignment="1">
      <alignment horizontal="left"/>
    </xf>
    <xf numFmtId="0" fontId="25" fillId="0" borderId="0" xfId="0" applyFont="1" applyFill="1"/>
    <xf numFmtId="49" fontId="23" fillId="0" borderId="0" xfId="0" applyNumberFormat="1" applyFont="1" applyAlignment="1" applyProtection="1">
      <alignment horizontal="left"/>
      <protection locked="0"/>
    </xf>
    <xf numFmtId="164" fontId="23" fillId="0" borderId="0" xfId="0" applyNumberFormat="1" applyFont="1"/>
    <xf numFmtId="49" fontId="23" fillId="0" borderId="0" xfId="0" applyNumberFormat="1" applyFont="1" applyAlignment="1">
      <alignment horizontal="left"/>
    </xf>
    <xf numFmtId="0" fontId="3" fillId="0" borderId="0" xfId="0" applyFont="1" applyFill="1"/>
    <xf numFmtId="0" fontId="2" fillId="0" borderId="0" xfId="0" applyFont="1" applyFill="1" applyAlignment="1">
      <alignment horizontal="right"/>
    </xf>
    <xf numFmtId="0" fontId="3" fillId="0" borderId="0" xfId="0" applyFont="1" applyFill="1" applyAlignment="1">
      <alignment horizontal="left"/>
    </xf>
    <xf numFmtId="49" fontId="3" fillId="0" borderId="0" xfId="0" applyNumberFormat="1" applyFont="1" applyFill="1" applyBorder="1" applyAlignment="1">
      <alignment horizontal="left" vertical="top" wrapText="1"/>
    </xf>
    <xf numFmtId="0" fontId="3" fillId="0" borderId="0" xfId="0" applyFont="1" applyFill="1" applyAlignment="1">
      <alignment horizontal="right"/>
    </xf>
    <xf numFmtId="49" fontId="26" fillId="0" borderId="2" xfId="0" applyNumberFormat="1" applyFont="1" applyFill="1" applyBorder="1" applyAlignment="1">
      <alignment horizontal="center" vertical="top"/>
    </xf>
    <xf numFmtId="49" fontId="3" fillId="0" borderId="1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/>
    </xf>
    <xf numFmtId="49" fontId="3" fillId="0" borderId="19" xfId="0" applyNumberFormat="1" applyFont="1" applyFill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top" wrapText="1"/>
    </xf>
    <xf numFmtId="166" fontId="3" fillId="0" borderId="0" xfId="12" applyNumberFormat="1" applyFont="1" applyFill="1" applyBorder="1" applyAlignment="1">
      <alignment horizontal="right"/>
    </xf>
    <xf numFmtId="166" fontId="5" fillId="0" borderId="0" xfId="0" applyNumberFormat="1" applyFont="1" applyFill="1" applyBorder="1" applyAlignment="1">
      <alignment horizontal="right"/>
    </xf>
    <xf numFmtId="0" fontId="6" fillId="0" borderId="0" xfId="0" applyFont="1" applyFill="1"/>
    <xf numFmtId="0" fontId="6" fillId="0" borderId="0" xfId="0" applyFont="1" applyFill="1" applyAlignment="1">
      <alignment horizontal="right"/>
    </xf>
    <xf numFmtId="0" fontId="12" fillId="0" borderId="0" xfId="2" applyFill="1" applyAlignment="1">
      <alignment vertical="top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>
      <alignment horizontal="right" vertical="top"/>
    </xf>
    <xf numFmtId="49" fontId="3" fillId="0" borderId="22" xfId="0" applyNumberFormat="1" applyFont="1" applyFill="1" applyBorder="1" applyAlignment="1">
      <alignment horizontal="center" vertical="center"/>
    </xf>
    <xf numFmtId="49" fontId="3" fillId="0" borderId="3" xfId="0" applyNumberFormat="1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/>
    </xf>
    <xf numFmtId="0" fontId="0" fillId="0" borderId="0" xfId="0" applyFill="1" applyProtection="1"/>
    <xf numFmtId="0" fontId="9" fillId="0" borderId="0" xfId="0" applyFont="1" applyFill="1" applyProtection="1">
      <protection locked="0"/>
    </xf>
    <xf numFmtId="0" fontId="10" fillId="0" borderId="0" xfId="0" applyFont="1" applyFill="1" applyAlignment="1" applyProtection="1">
      <alignment vertical="top" wrapText="1"/>
      <protection locked="0"/>
    </xf>
    <xf numFmtId="0" fontId="3" fillId="0" borderId="0" xfId="0" applyFont="1" applyFill="1" applyProtection="1">
      <protection locked="0"/>
    </xf>
    <xf numFmtId="0" fontId="3" fillId="0" borderId="0" xfId="10" applyFont="1" applyFill="1" applyAlignment="1" applyProtection="1">
      <alignment vertical="center"/>
      <protection locked="0"/>
    </xf>
    <xf numFmtId="1" fontId="3" fillId="0" borderId="0" xfId="11" applyFont="1" applyFill="1" applyBorder="1" applyAlignment="1">
      <alignment vertical="top"/>
    </xf>
    <xf numFmtId="1" fontId="3" fillId="0" borderId="0" xfId="11" applyFont="1" applyFill="1" applyBorder="1" applyAlignment="1">
      <alignment vertical="center"/>
    </xf>
    <xf numFmtId="1" fontId="3" fillId="0" borderId="0" xfId="11" applyFont="1" applyFill="1" applyBorder="1" applyAlignment="1">
      <alignment horizontal="right" vertical="top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right"/>
    </xf>
    <xf numFmtId="1" fontId="4" fillId="0" borderId="0" xfId="11" applyFont="1" applyFill="1" applyBorder="1" applyAlignment="1">
      <alignment horizontal="left"/>
    </xf>
    <xf numFmtId="0" fontId="3" fillId="0" borderId="0" xfId="11" applyNumberFormat="1" applyFont="1" applyFill="1" applyBorder="1" applyAlignment="1"/>
    <xf numFmtId="1" fontId="4" fillId="0" borderId="0" xfId="11" applyFont="1" applyFill="1" applyBorder="1" applyAlignment="1">
      <alignment horizontal="right"/>
    </xf>
    <xf numFmtId="1" fontId="3" fillId="0" borderId="0" xfId="11" applyFont="1" applyFill="1" applyBorder="1"/>
    <xf numFmtId="1" fontId="3" fillId="0" borderId="0" xfId="11" applyFont="1" applyFill="1" applyBorder="1" applyAlignment="1">
      <alignment horizontal="right"/>
    </xf>
    <xf numFmtId="0" fontId="3" fillId="0" borderId="0" xfId="11" applyNumberFormat="1" applyFont="1" applyFill="1" applyBorder="1" applyAlignment="1">
      <alignment horizontal="left"/>
    </xf>
    <xf numFmtId="1" fontId="3" fillId="0" borderId="0" xfId="11" applyFont="1" applyFill="1" applyBorder="1" applyAlignment="1">
      <alignment horizontal="left"/>
    </xf>
    <xf numFmtId="0" fontId="3" fillId="0" borderId="0" xfId="0" applyFont="1" applyFill="1" applyAlignment="1" applyProtection="1">
      <alignment horizontal="right" vertical="center"/>
    </xf>
    <xf numFmtId="0" fontId="3" fillId="0" borderId="0" xfId="1" applyFont="1" applyFill="1" applyBorder="1"/>
    <xf numFmtId="0" fontId="3" fillId="0" borderId="0" xfId="1" applyFont="1" applyFill="1" applyBorder="1" applyAlignment="1">
      <alignment horizontal="right"/>
    </xf>
    <xf numFmtId="1" fontId="3" fillId="0" borderId="0" xfId="11" applyFont="1" applyFill="1" applyBorder="1" applyAlignment="1">
      <alignment horizontal="center"/>
    </xf>
    <xf numFmtId="166" fontId="5" fillId="0" borderId="0" xfId="12" applyNumberFormat="1" applyFont="1" applyFill="1" applyBorder="1" applyAlignment="1">
      <alignment horizontal="right"/>
    </xf>
    <xf numFmtId="0" fontId="7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1" fillId="2" borderId="0" xfId="1" applyFont="1" applyFill="1" applyAlignment="1">
      <alignment horizontal="center"/>
    </xf>
    <xf numFmtId="0" fontId="3" fillId="2" borderId="0" xfId="1" applyFont="1" applyFill="1" applyAlignment="1">
      <alignment horizontal="center"/>
    </xf>
    <xf numFmtId="0" fontId="5" fillId="0" borderId="0" xfId="10" applyFont="1" applyAlignment="1" applyProtection="1">
      <alignment horizontal="left" wrapText="1"/>
    </xf>
    <xf numFmtId="0" fontId="1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2" fillId="0" borderId="0" xfId="2" applyAlignment="1">
      <alignment horizontal="left" wrapText="1"/>
    </xf>
    <xf numFmtId="0" fontId="12" fillId="0" borderId="0" xfId="2" applyAlignment="1">
      <alignment horizontal="left"/>
    </xf>
    <xf numFmtId="1" fontId="3" fillId="0" borderId="0" xfId="11" applyFont="1" applyFill="1" applyBorder="1" applyAlignment="1">
      <alignment horizont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49" fontId="3" fillId="0" borderId="18" xfId="0" applyNumberFormat="1" applyFont="1" applyFill="1" applyBorder="1" applyAlignment="1">
      <alignment horizontal="center" vertical="center" wrapText="1"/>
    </xf>
    <xf numFmtId="49" fontId="3" fillId="0" borderId="21" xfId="0" applyNumberFormat="1" applyFont="1" applyFill="1" applyBorder="1" applyAlignment="1">
      <alignment horizontal="center" vertical="center" wrapText="1"/>
    </xf>
    <xf numFmtId="49" fontId="3" fillId="0" borderId="20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 wrapText="1"/>
    </xf>
    <xf numFmtId="49" fontId="3" fillId="0" borderId="11" xfId="0" applyNumberFormat="1" applyFont="1" applyFill="1" applyBorder="1" applyAlignment="1">
      <alignment horizontal="center" vertical="center" wrapText="1"/>
    </xf>
    <xf numFmtId="49" fontId="3" fillId="0" borderId="17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top"/>
    </xf>
    <xf numFmtId="49" fontId="3" fillId="0" borderId="10" xfId="0" applyNumberFormat="1" applyFont="1" applyFill="1" applyBorder="1" applyAlignment="1">
      <alignment horizontal="center" vertical="top"/>
    </xf>
    <xf numFmtId="49" fontId="3" fillId="0" borderId="1" xfId="0" applyNumberFormat="1" applyFont="1" applyFill="1" applyBorder="1" applyAlignment="1">
      <alignment horizontal="center" vertical="top"/>
    </xf>
    <xf numFmtId="49" fontId="3" fillId="0" borderId="7" xfId="0" applyNumberFormat="1" applyFont="1" applyFill="1" applyBorder="1" applyAlignment="1">
      <alignment horizontal="center" vertical="center" wrapText="1"/>
    </xf>
    <xf numFmtId="49" fontId="3" fillId="0" borderId="12" xfId="0" applyNumberFormat="1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vertical="top" wrapText="1"/>
    </xf>
    <xf numFmtId="49" fontId="3" fillId="0" borderId="5" xfId="0" applyNumberFormat="1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49" fontId="3" fillId="0" borderId="13" xfId="0" applyNumberFormat="1" applyFont="1" applyFill="1" applyBorder="1" applyAlignment="1">
      <alignment horizontal="center" vertical="center" wrapText="1"/>
    </xf>
    <xf numFmtId="0" fontId="14" fillId="0" borderId="0" xfId="2" applyFont="1" applyFill="1" applyAlignment="1">
      <alignment horizontal="left"/>
    </xf>
    <xf numFmtId="49" fontId="3" fillId="0" borderId="4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15" xfId="0" applyNumberFormat="1" applyFont="1" applyFill="1" applyBorder="1" applyAlignment="1">
      <alignment horizontal="center" vertical="center" wrapText="1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16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>
      <alignment horizontal="center"/>
    </xf>
    <xf numFmtId="49" fontId="3" fillId="0" borderId="6" xfId="0" applyNumberFormat="1" applyFont="1" applyFill="1" applyBorder="1" applyAlignment="1">
      <alignment horizontal="center"/>
    </xf>
    <xf numFmtId="49" fontId="3" fillId="0" borderId="11" xfId="0" applyNumberFormat="1" applyFont="1" applyFill="1" applyBorder="1" applyAlignment="1">
      <alignment horizontal="center"/>
    </xf>
    <xf numFmtId="49" fontId="3" fillId="0" borderId="17" xfId="0" applyNumberFormat="1" applyFont="1" applyFill="1" applyBorder="1" applyAlignment="1">
      <alignment horizontal="center"/>
    </xf>
    <xf numFmtId="0" fontId="0" fillId="0" borderId="0" xfId="0" applyFill="1" applyAlignment="1">
      <alignment horizontal="center"/>
    </xf>
    <xf numFmtId="0" fontId="2" fillId="0" borderId="0" xfId="0" applyFont="1" applyFill="1" applyAlignment="1">
      <alignment horizontal="left"/>
    </xf>
    <xf numFmtId="0" fontId="3" fillId="0" borderId="23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</cellXfs>
  <cellStyles count="13">
    <cellStyle name="Besuchter Hyperlink" xfId="9" builtinId="9" customBuiltin="1"/>
    <cellStyle name="Hyperlink 2" xfId="3" xr:uid="{00000000-0005-0000-0000-000002000000}"/>
    <cellStyle name="Hyperlink 3" xfId="4" xr:uid="{00000000-0005-0000-0000-000003000000}"/>
    <cellStyle name="Hyperlink_AfS_SB_S1bis3" xfId="5" xr:uid="{00000000-0005-0000-0000-000004000000}"/>
    <cellStyle name="Link" xfId="2" builtinId="8"/>
    <cellStyle name="Standard" xfId="0" builtinId="0"/>
    <cellStyle name="Standard 10 2 2" xfId="10" xr:uid="{1079E14C-6419-434B-8526-96AD3D227550}"/>
    <cellStyle name="Standard 2" xfId="1" xr:uid="{00000000-0005-0000-0000-000007000000}"/>
    <cellStyle name="Standard 3" xfId="6" xr:uid="{00000000-0005-0000-0000-000008000000}"/>
    <cellStyle name="Standard 4" xfId="7" xr:uid="{00000000-0005-0000-0000-000009000000}"/>
    <cellStyle name="Standard 5" xfId="8" xr:uid="{00000000-0005-0000-0000-00000A000000}"/>
    <cellStyle name="Standard 5 2" xfId="11" xr:uid="{CC8D4489-63A0-4FA1-96E9-A5BCE0788C58}"/>
    <cellStyle name="Standard_Tabelle2_1" xfId="12" xr:uid="{E417F4BB-A976-438C-81C8-028CABD4D772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.xml"/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8.3446565860683344E-2"/>
          <c:y val="0.31526890348897468"/>
          <c:w val="0.80245221006666212"/>
          <c:h val="0.53874885066118328"/>
        </c:manualLayout>
      </c:layout>
      <c:lineChart>
        <c:grouping val="standard"/>
        <c:varyColors val="0"/>
        <c:ser>
          <c:idx val="0"/>
          <c:order val="0"/>
          <c:tx>
            <c:strRef>
              <c:f>Titel!$H$20</c:f>
              <c:strCache>
                <c:ptCount val="1"/>
                <c:pt idx="0">
                  <c:v>Umsatz real</c:v>
                </c:pt>
              </c:strCache>
            </c:strRef>
          </c:tx>
          <c:spPr>
            <a:ln>
              <a:solidFill>
                <a:schemeClr val="accent2"/>
              </a:solidFill>
            </a:ln>
          </c:spPr>
          <c:marker>
            <c:symbol val="none"/>
          </c:marker>
          <c:cat>
            <c:numRef>
              <c:f>Titel!$G$21:$G$44</c:f>
              <c:numCache>
                <c:formatCode>mmm\-yy</c:formatCode>
                <c:ptCount val="24"/>
                <c:pt idx="0">
                  <c:v>44562</c:v>
                </c:pt>
                <c:pt idx="1">
                  <c:v>44593</c:v>
                </c:pt>
                <c:pt idx="2">
                  <c:v>44621</c:v>
                </c:pt>
                <c:pt idx="3">
                  <c:v>44652</c:v>
                </c:pt>
                <c:pt idx="4">
                  <c:v>44682</c:v>
                </c:pt>
                <c:pt idx="5">
                  <c:v>44713</c:v>
                </c:pt>
                <c:pt idx="6">
                  <c:v>44743</c:v>
                </c:pt>
                <c:pt idx="7">
                  <c:v>44774</c:v>
                </c:pt>
                <c:pt idx="8">
                  <c:v>44805</c:v>
                </c:pt>
                <c:pt idx="9">
                  <c:v>44835</c:v>
                </c:pt>
                <c:pt idx="10">
                  <c:v>44866</c:v>
                </c:pt>
                <c:pt idx="11">
                  <c:v>44896</c:v>
                </c:pt>
                <c:pt idx="12">
                  <c:v>44927</c:v>
                </c:pt>
                <c:pt idx="13">
                  <c:v>44958</c:v>
                </c:pt>
                <c:pt idx="14">
                  <c:v>44986</c:v>
                </c:pt>
                <c:pt idx="15">
                  <c:v>45017</c:v>
                </c:pt>
                <c:pt idx="16">
                  <c:v>45047</c:v>
                </c:pt>
                <c:pt idx="17">
                  <c:v>45078</c:v>
                </c:pt>
                <c:pt idx="18">
                  <c:v>45108</c:v>
                </c:pt>
                <c:pt idx="19">
                  <c:v>45139</c:v>
                </c:pt>
                <c:pt idx="20">
                  <c:v>45170</c:v>
                </c:pt>
                <c:pt idx="21">
                  <c:v>45200</c:v>
                </c:pt>
                <c:pt idx="22">
                  <c:v>45231</c:v>
                </c:pt>
                <c:pt idx="23">
                  <c:v>45261</c:v>
                </c:pt>
              </c:numCache>
            </c:numRef>
          </c:cat>
          <c:val>
            <c:numRef>
              <c:f>Titel!$H$21:$H$44</c:f>
              <c:numCache>
                <c:formatCode>General</c:formatCode>
                <c:ptCount val="24"/>
                <c:pt idx="0">
                  <c:v>108.4</c:v>
                </c:pt>
                <c:pt idx="1">
                  <c:v>104.95</c:v>
                </c:pt>
                <c:pt idx="2">
                  <c:v>123.75</c:v>
                </c:pt>
                <c:pt idx="3">
                  <c:v>114.03</c:v>
                </c:pt>
                <c:pt idx="4">
                  <c:v>120.18</c:v>
                </c:pt>
                <c:pt idx="5">
                  <c:v>128.07</c:v>
                </c:pt>
                <c:pt idx="6">
                  <c:v>124.63</c:v>
                </c:pt>
                <c:pt idx="7">
                  <c:v>131.01</c:v>
                </c:pt>
                <c:pt idx="8">
                  <c:v>161.52000000000001</c:v>
                </c:pt>
                <c:pt idx="9">
                  <c:v>138.01</c:v>
                </c:pt>
                <c:pt idx="10">
                  <c:v>140</c:v>
                </c:pt>
                <c:pt idx="11">
                  <c:v>164.43</c:v>
                </c:pt>
                <c:pt idx="12">
                  <c:v>123.58</c:v>
                </c:pt>
                <c:pt idx="13">
                  <c:v>114.96</c:v>
                </c:pt>
                <c:pt idx="14">
                  <c:v>142.19</c:v>
                </c:pt>
                <c:pt idx="15">
                  <c:v>119.38</c:v>
                </c:pt>
                <c:pt idx="16">
                  <c:v>130.6</c:v>
                </c:pt>
                <c:pt idx="17">
                  <c:v>138.38999999999999</c:v>
                </c:pt>
                <c:pt idx="18">
                  <c:v>132.84</c:v>
                </c:pt>
                <c:pt idx="19">
                  <c:v>140.13999999999999</c:v>
                </c:pt>
                <c:pt idx="20">
                  <c:v>171.28</c:v>
                </c:pt>
                <c:pt idx="21">
                  <c:v>147.05000000000001</c:v>
                </c:pt>
                <c:pt idx="22">
                  <c:v>152.31</c:v>
                </c:pt>
                <c:pt idx="23">
                  <c:v>169.03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1D8-44EA-BC7A-8E115D7F887C}"/>
            </c:ext>
          </c:extLst>
        </c:ser>
        <c:ser>
          <c:idx val="1"/>
          <c:order val="1"/>
          <c:tx>
            <c:strRef>
              <c:f>Titel!$I$20</c:f>
              <c:strCache>
                <c:ptCount val="1"/>
                <c:pt idx="0">
                  <c:v>Tätige Personen</c:v>
                </c:pt>
              </c:strCache>
            </c:strRef>
          </c:tx>
          <c:spPr>
            <a:ln>
              <a:solidFill>
                <a:schemeClr val="accent4"/>
              </a:solidFill>
            </a:ln>
          </c:spPr>
          <c:marker>
            <c:symbol val="none"/>
          </c:marker>
          <c:cat>
            <c:numRef>
              <c:f>Titel!$G$21:$G$44</c:f>
              <c:numCache>
                <c:formatCode>mmm\-yy</c:formatCode>
                <c:ptCount val="24"/>
                <c:pt idx="0">
                  <c:v>44562</c:v>
                </c:pt>
                <c:pt idx="1">
                  <c:v>44593</c:v>
                </c:pt>
                <c:pt idx="2">
                  <c:v>44621</c:v>
                </c:pt>
                <c:pt idx="3">
                  <c:v>44652</c:v>
                </c:pt>
                <c:pt idx="4">
                  <c:v>44682</c:v>
                </c:pt>
                <c:pt idx="5">
                  <c:v>44713</c:v>
                </c:pt>
                <c:pt idx="6">
                  <c:v>44743</c:v>
                </c:pt>
                <c:pt idx="7">
                  <c:v>44774</c:v>
                </c:pt>
                <c:pt idx="8">
                  <c:v>44805</c:v>
                </c:pt>
                <c:pt idx="9">
                  <c:v>44835</c:v>
                </c:pt>
                <c:pt idx="10">
                  <c:v>44866</c:v>
                </c:pt>
                <c:pt idx="11">
                  <c:v>44896</c:v>
                </c:pt>
                <c:pt idx="12">
                  <c:v>44927</c:v>
                </c:pt>
                <c:pt idx="13">
                  <c:v>44958</c:v>
                </c:pt>
                <c:pt idx="14">
                  <c:v>44986</c:v>
                </c:pt>
                <c:pt idx="15">
                  <c:v>45017</c:v>
                </c:pt>
                <c:pt idx="16">
                  <c:v>45047</c:v>
                </c:pt>
                <c:pt idx="17">
                  <c:v>45078</c:v>
                </c:pt>
                <c:pt idx="18">
                  <c:v>45108</c:v>
                </c:pt>
                <c:pt idx="19">
                  <c:v>45139</c:v>
                </c:pt>
                <c:pt idx="20">
                  <c:v>45170</c:v>
                </c:pt>
                <c:pt idx="21">
                  <c:v>45200</c:v>
                </c:pt>
                <c:pt idx="22">
                  <c:v>45231</c:v>
                </c:pt>
                <c:pt idx="23">
                  <c:v>45261</c:v>
                </c:pt>
              </c:numCache>
            </c:numRef>
          </c:cat>
          <c:val>
            <c:numRef>
              <c:f>Titel!$I$21:$I$44</c:f>
              <c:numCache>
                <c:formatCode>General</c:formatCode>
                <c:ptCount val="24"/>
                <c:pt idx="0">
                  <c:v>118.19</c:v>
                </c:pt>
                <c:pt idx="1">
                  <c:v>118.52</c:v>
                </c:pt>
                <c:pt idx="2">
                  <c:v>119.2</c:v>
                </c:pt>
                <c:pt idx="3">
                  <c:v>120.1</c:v>
                </c:pt>
                <c:pt idx="4">
                  <c:v>120.84</c:v>
                </c:pt>
                <c:pt idx="5">
                  <c:v>121.38</c:v>
                </c:pt>
                <c:pt idx="6">
                  <c:v>121.97</c:v>
                </c:pt>
                <c:pt idx="7">
                  <c:v>121.39</c:v>
                </c:pt>
                <c:pt idx="8">
                  <c:v>122.59</c:v>
                </c:pt>
                <c:pt idx="9">
                  <c:v>123.72</c:v>
                </c:pt>
                <c:pt idx="10">
                  <c:v>122.3</c:v>
                </c:pt>
                <c:pt idx="11">
                  <c:v>121.23</c:v>
                </c:pt>
                <c:pt idx="12">
                  <c:v>121.42</c:v>
                </c:pt>
                <c:pt idx="13">
                  <c:v>121.61</c:v>
                </c:pt>
                <c:pt idx="14">
                  <c:v>121.22</c:v>
                </c:pt>
                <c:pt idx="15">
                  <c:v>121.59</c:v>
                </c:pt>
                <c:pt idx="16">
                  <c:v>121.82</c:v>
                </c:pt>
                <c:pt idx="17">
                  <c:v>122.06</c:v>
                </c:pt>
                <c:pt idx="18">
                  <c:v>122.98</c:v>
                </c:pt>
                <c:pt idx="19">
                  <c:v>121.9</c:v>
                </c:pt>
                <c:pt idx="20">
                  <c:v>122.37</c:v>
                </c:pt>
                <c:pt idx="21">
                  <c:v>123.42</c:v>
                </c:pt>
                <c:pt idx="22">
                  <c:v>123.18</c:v>
                </c:pt>
                <c:pt idx="23">
                  <c:v>121.18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1D8-44EA-BC7A-8E115D7F88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2149888"/>
        <c:axId val="122364672"/>
      </c:lineChart>
      <c:dateAx>
        <c:axId val="122149888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</a:ln>
        </c:spPr>
        <c:txPr>
          <a:bodyPr rot="2700000" vert="horz" anchor="ctr" anchorCtr="1"/>
          <a:lstStyle/>
          <a:p>
            <a:pPr>
              <a:defRPr sz="600"/>
            </a:pPr>
            <a:endParaRPr lang="de-DE"/>
          </a:p>
        </c:txPr>
        <c:crossAx val="122364672"/>
        <c:crossesAt val="80"/>
        <c:auto val="1"/>
        <c:lblOffset val="100"/>
        <c:baseTimeUnit val="months"/>
      </c:dateAx>
      <c:valAx>
        <c:axId val="122364672"/>
        <c:scaling>
          <c:orientation val="minMax"/>
          <c:min val="8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</a:ln>
        </c:spPr>
        <c:crossAx val="12214988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60927648622755848"/>
          <c:y val="0.11881284070260449"/>
          <c:w val="0.29677896634410977"/>
          <c:h val="0.1624015748031496"/>
        </c:manualLayout>
      </c:layout>
      <c:overlay val="0"/>
    </c:legend>
    <c:plotVisOnly val="1"/>
    <c:dispBlanksAs val="gap"/>
    <c:showDLblsOverMax val="0"/>
  </c:chart>
  <c:spPr>
    <a:solidFill>
      <a:sysClr val="window" lastClr="FFFFFF"/>
    </a:solidFill>
    <a:ln>
      <a:noFill/>
    </a:ln>
  </c:spPr>
  <c:txPr>
    <a:bodyPr/>
    <a:lstStyle/>
    <a:p>
      <a:pPr>
        <a:defRPr sz="800"/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  <c:userShapes r:id="rId2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.xml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  <xdr:twoCellAnchor>
    <xdr:from>
      <xdr:col>1</xdr:col>
      <xdr:colOff>15240</xdr:colOff>
      <xdr:row>12</xdr:row>
      <xdr:rowOff>144780</xdr:rowOff>
    </xdr:from>
    <xdr:to>
      <xdr:col>2</xdr:col>
      <xdr:colOff>3543300</xdr:colOff>
      <xdr:row>23</xdr:row>
      <xdr:rowOff>144780</xdr:rowOff>
    </xdr:to>
    <xdr:graphicFrame macro="">
      <xdr:nvGraphicFramePr>
        <xdr:cNvPr id="8" name="Diagramm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0.15782</cdr:x>
      <cdr:y>0.90139</cdr:y>
    </cdr:from>
    <cdr:to>
      <cdr:x>0.25516</cdr:x>
      <cdr:y>0.99861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815340" y="2472690"/>
          <a:ext cx="5029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900"/>
        </a:p>
      </cdr:txBody>
    </cdr:sp>
  </cdr:relSizeAnchor>
  <cdr:relSizeAnchor xmlns:cdr="http://schemas.openxmlformats.org/drawingml/2006/chartDrawing">
    <cdr:from>
      <cdr:x>0.15782</cdr:x>
      <cdr:y>0.90139</cdr:y>
    </cdr:from>
    <cdr:to>
      <cdr:x>0.25516</cdr:x>
      <cdr:y>0.99861</cdr:y>
    </cdr:to>
    <cdr:sp macro="" textlink="">
      <cdr:nvSpPr>
        <cdr:cNvPr id="4" name="Textfeld 2"/>
        <cdr:cNvSpPr txBox="1"/>
      </cdr:nvSpPr>
      <cdr:spPr>
        <a:xfrm xmlns:a="http://schemas.openxmlformats.org/drawingml/2006/main">
          <a:off x="815340" y="2472690"/>
          <a:ext cx="5029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900"/>
        </a:p>
      </cdr:txBody>
    </cdr:sp>
  </cdr:relSizeAnchor>
  <cdr:relSizeAnchor xmlns:cdr="http://schemas.openxmlformats.org/drawingml/2006/chartDrawing">
    <cdr:from>
      <cdr:x>0.15782</cdr:x>
      <cdr:y>0.90139</cdr:y>
    </cdr:from>
    <cdr:to>
      <cdr:x>0.25516</cdr:x>
      <cdr:y>0.99861</cdr:y>
    </cdr:to>
    <cdr:sp macro="" textlink="">
      <cdr:nvSpPr>
        <cdr:cNvPr id="9" name="Textfeld 2"/>
        <cdr:cNvSpPr txBox="1"/>
      </cdr:nvSpPr>
      <cdr:spPr>
        <a:xfrm xmlns:a="http://schemas.openxmlformats.org/drawingml/2006/main">
          <a:off x="815340" y="2472690"/>
          <a:ext cx="5029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900"/>
        </a:p>
      </cdr:txBody>
    </cdr:sp>
  </cdr:relSizeAnchor>
  <cdr:relSizeAnchor xmlns:cdr="http://schemas.openxmlformats.org/drawingml/2006/chartDrawing">
    <cdr:from>
      <cdr:x>0.15782</cdr:x>
      <cdr:y>0.90139</cdr:y>
    </cdr:from>
    <cdr:to>
      <cdr:x>0.25516</cdr:x>
      <cdr:y>0.99861</cdr:y>
    </cdr:to>
    <cdr:sp macro="" textlink="">
      <cdr:nvSpPr>
        <cdr:cNvPr id="10" name="Textfeld 2"/>
        <cdr:cNvSpPr txBox="1"/>
      </cdr:nvSpPr>
      <cdr:spPr>
        <a:xfrm xmlns:a="http://schemas.openxmlformats.org/drawingml/2006/main">
          <a:off x="815340" y="2472690"/>
          <a:ext cx="5029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900"/>
        </a:p>
      </cdr:txBody>
    </cdr:sp>
  </cdr:relSizeAnchor>
  <cdr:relSizeAnchor xmlns:cdr="http://schemas.openxmlformats.org/drawingml/2006/chartDrawing">
    <cdr:from>
      <cdr:x>0.07375</cdr:x>
      <cdr:y>0.02803</cdr:y>
    </cdr:from>
    <cdr:to>
      <cdr:x>0.87906</cdr:x>
      <cdr:y>0.12739</cdr:y>
    </cdr:to>
    <cdr:sp macro="" textlink="">
      <cdr:nvSpPr>
        <cdr:cNvPr id="11" name="Textfeld 7"/>
        <cdr:cNvSpPr txBox="1"/>
      </cdr:nvSpPr>
      <cdr:spPr>
        <a:xfrm xmlns:a="http://schemas.openxmlformats.org/drawingml/2006/main">
          <a:off x="381000" y="83820"/>
          <a:ext cx="4160520" cy="2971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de-DE" sz="900" b="1"/>
        </a:p>
      </cdr:txBody>
    </cdr:sp>
  </cdr:relSizeAnchor>
  <cdr:relSizeAnchor xmlns:cdr="http://schemas.openxmlformats.org/drawingml/2006/chartDrawing">
    <cdr:from>
      <cdr:x>0.00295</cdr:x>
      <cdr:y>0.17692</cdr:y>
    </cdr:from>
    <cdr:to>
      <cdr:x>0.33693</cdr:x>
      <cdr:y>0.29652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10408" y="350519"/>
          <a:ext cx="1178312" cy="23694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/>
            <a:t>Index 2015≙100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4371975</xdr:colOff>
      <xdr:row>0</xdr:row>
      <xdr:rowOff>0</xdr:rowOff>
    </xdr:from>
    <xdr:to>
      <xdr:col>3</xdr:col>
      <xdr:colOff>238125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rtl="0"/>
          <a:r>
            <a:rPr lang="de-DE" sz="12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 I 3 – m 12/23</a:t>
          </a:r>
          <a:endParaRPr lang="de-DE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5</xdr:row>
      <xdr:rowOff>262137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1943100</xdr:colOff>
          <xdr:row>40</xdr:row>
          <xdr:rowOff>83820</xdr:rowOff>
        </xdr:to>
        <xdr:sp macro="" textlink="">
          <xdr:nvSpPr>
            <xdr:cNvPr id="23554" name="Object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6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_Farbschema grün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102C20"/>
    </a:accent1>
    <a:accent2>
      <a:srgbClr val="205840"/>
    </a:accent2>
    <a:accent3>
      <a:srgbClr val="6F7E00"/>
    </a:accent3>
    <a:accent4>
      <a:srgbClr val="3CA075"/>
    </a:accent4>
    <a:accent5>
      <a:srgbClr val="90D6B8"/>
    </a:accent5>
    <a:accent6>
      <a:srgbClr val="D3EFE2"/>
    </a:accent6>
    <a:hlink>
      <a:srgbClr val="0000FF"/>
    </a:hlink>
    <a:folHlink>
      <a:srgbClr val="0000FF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7414_2023.pdf" TargetMode="External"/><Relationship Id="rId1" Type="http://schemas.openxmlformats.org/officeDocument/2006/relationships/hyperlink" Target="https://www.statistik-berlin-brandenburg.de/publikationen/Metadaten/MD_47414_2015.pdf" TargetMode="External"/><Relationship Id="rId4" Type="http://schemas.openxmlformats.org/officeDocument/2006/relationships/drawing" Target="../drawings/drawing4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2AB13-482D-4BA0-840B-2B5FF41EC55E}">
  <sheetPr>
    <pageSetUpPr fitToPage="1"/>
  </sheetPr>
  <dimension ref="A1:I44"/>
  <sheetViews>
    <sheetView tabSelected="1" zoomScaleNormal="100" workbookViewId="0"/>
  </sheetViews>
  <sheetFormatPr baseColWidth="10" defaultColWidth="11.5546875" defaultRowHeight="13.2" x14ac:dyDescent="0.25"/>
  <cols>
    <col min="1" max="1" width="38.88671875" style="14" customWidth="1"/>
    <col min="2" max="2" width="0.6640625" style="14" customWidth="1"/>
    <col min="3" max="3" width="52" style="14" customWidth="1"/>
    <col min="4" max="4" width="5.5546875" style="14" bestFit="1" customWidth="1"/>
    <col min="5" max="256" width="11.5546875" style="14"/>
    <col min="257" max="257" width="38.88671875" style="14" customWidth="1"/>
    <col min="258" max="258" width="0.6640625" style="14" customWidth="1"/>
    <col min="259" max="259" width="52" style="14" customWidth="1"/>
    <col min="260" max="260" width="5.5546875" style="14" bestFit="1" customWidth="1"/>
    <col min="261" max="512" width="11.5546875" style="14"/>
    <col min="513" max="513" width="38.88671875" style="14" customWidth="1"/>
    <col min="514" max="514" width="0.6640625" style="14" customWidth="1"/>
    <col min="515" max="515" width="52" style="14" customWidth="1"/>
    <col min="516" max="516" width="5.5546875" style="14" bestFit="1" customWidth="1"/>
    <col min="517" max="768" width="11.5546875" style="14"/>
    <col min="769" max="769" width="38.88671875" style="14" customWidth="1"/>
    <col min="770" max="770" width="0.6640625" style="14" customWidth="1"/>
    <col min="771" max="771" width="52" style="14" customWidth="1"/>
    <col min="772" max="772" width="5.5546875" style="14" bestFit="1" customWidth="1"/>
    <col min="773" max="1024" width="11.5546875" style="14"/>
    <col min="1025" max="1025" width="38.88671875" style="14" customWidth="1"/>
    <col min="1026" max="1026" width="0.6640625" style="14" customWidth="1"/>
    <col min="1027" max="1027" width="52" style="14" customWidth="1"/>
    <col min="1028" max="1028" width="5.5546875" style="14" bestFit="1" customWidth="1"/>
    <col min="1029" max="1280" width="11.5546875" style="14"/>
    <col min="1281" max="1281" width="38.88671875" style="14" customWidth="1"/>
    <col min="1282" max="1282" width="0.6640625" style="14" customWidth="1"/>
    <col min="1283" max="1283" width="52" style="14" customWidth="1"/>
    <col min="1284" max="1284" width="5.5546875" style="14" bestFit="1" customWidth="1"/>
    <col min="1285" max="1536" width="11.5546875" style="14"/>
    <col min="1537" max="1537" width="38.88671875" style="14" customWidth="1"/>
    <col min="1538" max="1538" width="0.6640625" style="14" customWidth="1"/>
    <col min="1539" max="1539" width="52" style="14" customWidth="1"/>
    <col min="1540" max="1540" width="5.5546875" style="14" bestFit="1" customWidth="1"/>
    <col min="1541" max="1792" width="11.5546875" style="14"/>
    <col min="1793" max="1793" width="38.88671875" style="14" customWidth="1"/>
    <col min="1794" max="1794" width="0.6640625" style="14" customWidth="1"/>
    <col min="1795" max="1795" width="52" style="14" customWidth="1"/>
    <col min="1796" max="1796" width="5.5546875" style="14" bestFit="1" customWidth="1"/>
    <col min="1797" max="2048" width="11.5546875" style="14"/>
    <col min="2049" max="2049" width="38.88671875" style="14" customWidth="1"/>
    <col min="2050" max="2050" width="0.6640625" style="14" customWidth="1"/>
    <col min="2051" max="2051" width="52" style="14" customWidth="1"/>
    <col min="2052" max="2052" width="5.5546875" style="14" bestFit="1" customWidth="1"/>
    <col min="2053" max="2304" width="11.5546875" style="14"/>
    <col min="2305" max="2305" width="38.88671875" style="14" customWidth="1"/>
    <col min="2306" max="2306" width="0.6640625" style="14" customWidth="1"/>
    <col min="2307" max="2307" width="52" style="14" customWidth="1"/>
    <col min="2308" max="2308" width="5.5546875" style="14" bestFit="1" customWidth="1"/>
    <col min="2309" max="2560" width="11.5546875" style="14"/>
    <col min="2561" max="2561" width="38.88671875" style="14" customWidth="1"/>
    <col min="2562" max="2562" width="0.6640625" style="14" customWidth="1"/>
    <col min="2563" max="2563" width="52" style="14" customWidth="1"/>
    <col min="2564" max="2564" width="5.5546875" style="14" bestFit="1" customWidth="1"/>
    <col min="2565" max="2816" width="11.5546875" style="14"/>
    <col min="2817" max="2817" width="38.88671875" style="14" customWidth="1"/>
    <col min="2818" max="2818" width="0.6640625" style="14" customWidth="1"/>
    <col min="2819" max="2819" width="52" style="14" customWidth="1"/>
    <col min="2820" max="2820" width="5.5546875" style="14" bestFit="1" customWidth="1"/>
    <col min="2821" max="3072" width="11.5546875" style="14"/>
    <col min="3073" max="3073" width="38.88671875" style="14" customWidth="1"/>
    <col min="3074" max="3074" width="0.6640625" style="14" customWidth="1"/>
    <col min="3075" max="3075" width="52" style="14" customWidth="1"/>
    <col min="3076" max="3076" width="5.5546875" style="14" bestFit="1" customWidth="1"/>
    <col min="3077" max="3328" width="11.5546875" style="14"/>
    <col min="3329" max="3329" width="38.88671875" style="14" customWidth="1"/>
    <col min="3330" max="3330" width="0.6640625" style="14" customWidth="1"/>
    <col min="3331" max="3331" width="52" style="14" customWidth="1"/>
    <col min="3332" max="3332" width="5.5546875" style="14" bestFit="1" customWidth="1"/>
    <col min="3333" max="3584" width="11.5546875" style="14"/>
    <col min="3585" max="3585" width="38.88671875" style="14" customWidth="1"/>
    <col min="3586" max="3586" width="0.6640625" style="14" customWidth="1"/>
    <col min="3587" max="3587" width="52" style="14" customWidth="1"/>
    <col min="3588" max="3588" width="5.5546875" style="14" bestFit="1" customWidth="1"/>
    <col min="3589" max="3840" width="11.5546875" style="14"/>
    <col min="3841" max="3841" width="38.88671875" style="14" customWidth="1"/>
    <col min="3842" max="3842" width="0.6640625" style="14" customWidth="1"/>
    <col min="3843" max="3843" width="52" style="14" customWidth="1"/>
    <col min="3844" max="3844" width="5.5546875" style="14" bestFit="1" customWidth="1"/>
    <col min="3845" max="4096" width="11.5546875" style="14"/>
    <col min="4097" max="4097" width="38.88671875" style="14" customWidth="1"/>
    <col min="4098" max="4098" width="0.6640625" style="14" customWidth="1"/>
    <col min="4099" max="4099" width="52" style="14" customWidth="1"/>
    <col min="4100" max="4100" width="5.5546875" style="14" bestFit="1" customWidth="1"/>
    <col min="4101" max="4352" width="11.5546875" style="14"/>
    <col min="4353" max="4353" width="38.88671875" style="14" customWidth="1"/>
    <col min="4354" max="4354" width="0.6640625" style="14" customWidth="1"/>
    <col min="4355" max="4355" width="52" style="14" customWidth="1"/>
    <col min="4356" max="4356" width="5.5546875" style="14" bestFit="1" customWidth="1"/>
    <col min="4357" max="4608" width="11.5546875" style="14"/>
    <col min="4609" max="4609" width="38.88671875" style="14" customWidth="1"/>
    <col min="4610" max="4610" width="0.6640625" style="14" customWidth="1"/>
    <col min="4611" max="4611" width="52" style="14" customWidth="1"/>
    <col min="4612" max="4612" width="5.5546875" style="14" bestFit="1" customWidth="1"/>
    <col min="4613" max="4864" width="11.5546875" style="14"/>
    <col min="4865" max="4865" width="38.88671875" style="14" customWidth="1"/>
    <col min="4866" max="4866" width="0.6640625" style="14" customWidth="1"/>
    <col min="4867" max="4867" width="52" style="14" customWidth="1"/>
    <col min="4868" max="4868" width="5.5546875" style="14" bestFit="1" customWidth="1"/>
    <col min="4869" max="5120" width="11.5546875" style="14"/>
    <col min="5121" max="5121" width="38.88671875" style="14" customWidth="1"/>
    <col min="5122" max="5122" width="0.6640625" style="14" customWidth="1"/>
    <col min="5123" max="5123" width="52" style="14" customWidth="1"/>
    <col min="5124" max="5124" width="5.5546875" style="14" bestFit="1" customWidth="1"/>
    <col min="5125" max="5376" width="11.5546875" style="14"/>
    <col min="5377" max="5377" width="38.88671875" style="14" customWidth="1"/>
    <col min="5378" max="5378" width="0.6640625" style="14" customWidth="1"/>
    <col min="5379" max="5379" width="52" style="14" customWidth="1"/>
    <col min="5380" max="5380" width="5.5546875" style="14" bestFit="1" customWidth="1"/>
    <col min="5381" max="5632" width="11.5546875" style="14"/>
    <col min="5633" max="5633" width="38.88671875" style="14" customWidth="1"/>
    <col min="5634" max="5634" width="0.6640625" style="14" customWidth="1"/>
    <col min="5635" max="5635" width="52" style="14" customWidth="1"/>
    <col min="5636" max="5636" width="5.5546875" style="14" bestFit="1" customWidth="1"/>
    <col min="5637" max="5888" width="11.5546875" style="14"/>
    <col min="5889" max="5889" width="38.88671875" style="14" customWidth="1"/>
    <col min="5890" max="5890" width="0.6640625" style="14" customWidth="1"/>
    <col min="5891" max="5891" width="52" style="14" customWidth="1"/>
    <col min="5892" max="5892" width="5.5546875" style="14" bestFit="1" customWidth="1"/>
    <col min="5893" max="6144" width="11.5546875" style="14"/>
    <col min="6145" max="6145" width="38.88671875" style="14" customWidth="1"/>
    <col min="6146" max="6146" width="0.6640625" style="14" customWidth="1"/>
    <col min="6147" max="6147" width="52" style="14" customWidth="1"/>
    <col min="6148" max="6148" width="5.5546875" style="14" bestFit="1" customWidth="1"/>
    <col min="6149" max="6400" width="11.5546875" style="14"/>
    <col min="6401" max="6401" width="38.88671875" style="14" customWidth="1"/>
    <col min="6402" max="6402" width="0.6640625" style="14" customWidth="1"/>
    <col min="6403" max="6403" width="52" style="14" customWidth="1"/>
    <col min="6404" max="6404" width="5.5546875" style="14" bestFit="1" customWidth="1"/>
    <col min="6405" max="6656" width="11.5546875" style="14"/>
    <col min="6657" max="6657" width="38.88671875" style="14" customWidth="1"/>
    <col min="6658" max="6658" width="0.6640625" style="14" customWidth="1"/>
    <col min="6659" max="6659" width="52" style="14" customWidth="1"/>
    <col min="6660" max="6660" width="5.5546875" style="14" bestFit="1" customWidth="1"/>
    <col min="6661" max="6912" width="11.5546875" style="14"/>
    <col min="6913" max="6913" width="38.88671875" style="14" customWidth="1"/>
    <col min="6914" max="6914" width="0.6640625" style="14" customWidth="1"/>
    <col min="6915" max="6915" width="52" style="14" customWidth="1"/>
    <col min="6916" max="6916" width="5.5546875" style="14" bestFit="1" customWidth="1"/>
    <col min="6917" max="7168" width="11.5546875" style="14"/>
    <col min="7169" max="7169" width="38.88671875" style="14" customWidth="1"/>
    <col min="7170" max="7170" width="0.6640625" style="14" customWidth="1"/>
    <col min="7171" max="7171" width="52" style="14" customWidth="1"/>
    <col min="7172" max="7172" width="5.5546875" style="14" bestFit="1" customWidth="1"/>
    <col min="7173" max="7424" width="11.5546875" style="14"/>
    <col min="7425" max="7425" width="38.88671875" style="14" customWidth="1"/>
    <col min="7426" max="7426" width="0.6640625" style="14" customWidth="1"/>
    <col min="7427" max="7427" width="52" style="14" customWidth="1"/>
    <col min="7428" max="7428" width="5.5546875" style="14" bestFit="1" customWidth="1"/>
    <col min="7429" max="7680" width="11.5546875" style="14"/>
    <col min="7681" max="7681" width="38.88671875" style="14" customWidth="1"/>
    <col min="7682" max="7682" width="0.6640625" style="14" customWidth="1"/>
    <col min="7683" max="7683" width="52" style="14" customWidth="1"/>
    <col min="7684" max="7684" width="5.5546875" style="14" bestFit="1" customWidth="1"/>
    <col min="7685" max="7936" width="11.5546875" style="14"/>
    <col min="7937" max="7937" width="38.88671875" style="14" customWidth="1"/>
    <col min="7938" max="7938" width="0.6640625" style="14" customWidth="1"/>
    <col min="7939" max="7939" width="52" style="14" customWidth="1"/>
    <col min="7940" max="7940" width="5.5546875" style="14" bestFit="1" customWidth="1"/>
    <col min="7941" max="8192" width="11.5546875" style="14"/>
    <col min="8193" max="8193" width="38.88671875" style="14" customWidth="1"/>
    <col min="8194" max="8194" width="0.6640625" style="14" customWidth="1"/>
    <col min="8195" max="8195" width="52" style="14" customWidth="1"/>
    <col min="8196" max="8196" width="5.5546875" style="14" bestFit="1" customWidth="1"/>
    <col min="8197" max="8448" width="11.5546875" style="14"/>
    <col min="8449" max="8449" width="38.88671875" style="14" customWidth="1"/>
    <col min="8450" max="8450" width="0.6640625" style="14" customWidth="1"/>
    <col min="8451" max="8451" width="52" style="14" customWidth="1"/>
    <col min="8452" max="8452" width="5.5546875" style="14" bestFit="1" customWidth="1"/>
    <col min="8453" max="8704" width="11.5546875" style="14"/>
    <col min="8705" max="8705" width="38.88671875" style="14" customWidth="1"/>
    <col min="8706" max="8706" width="0.6640625" style="14" customWidth="1"/>
    <col min="8707" max="8707" width="52" style="14" customWidth="1"/>
    <col min="8708" max="8708" width="5.5546875" style="14" bestFit="1" customWidth="1"/>
    <col min="8709" max="8960" width="11.5546875" style="14"/>
    <col min="8961" max="8961" width="38.88671875" style="14" customWidth="1"/>
    <col min="8962" max="8962" width="0.6640625" style="14" customWidth="1"/>
    <col min="8963" max="8963" width="52" style="14" customWidth="1"/>
    <col min="8964" max="8964" width="5.5546875" style="14" bestFit="1" customWidth="1"/>
    <col min="8965" max="9216" width="11.5546875" style="14"/>
    <col min="9217" max="9217" width="38.88671875" style="14" customWidth="1"/>
    <col min="9218" max="9218" width="0.6640625" style="14" customWidth="1"/>
    <col min="9219" max="9219" width="52" style="14" customWidth="1"/>
    <col min="9220" max="9220" width="5.5546875" style="14" bestFit="1" customWidth="1"/>
    <col min="9221" max="9472" width="11.5546875" style="14"/>
    <col min="9473" max="9473" width="38.88671875" style="14" customWidth="1"/>
    <col min="9474" max="9474" width="0.6640625" style="14" customWidth="1"/>
    <col min="9475" max="9475" width="52" style="14" customWidth="1"/>
    <col min="9476" max="9476" width="5.5546875" style="14" bestFit="1" customWidth="1"/>
    <col min="9477" max="9728" width="11.5546875" style="14"/>
    <col min="9729" max="9729" width="38.88671875" style="14" customWidth="1"/>
    <col min="9730" max="9730" width="0.6640625" style="14" customWidth="1"/>
    <col min="9731" max="9731" width="52" style="14" customWidth="1"/>
    <col min="9732" max="9732" width="5.5546875" style="14" bestFit="1" customWidth="1"/>
    <col min="9733" max="9984" width="11.5546875" style="14"/>
    <col min="9985" max="9985" width="38.88671875" style="14" customWidth="1"/>
    <col min="9986" max="9986" width="0.6640625" style="14" customWidth="1"/>
    <col min="9987" max="9987" width="52" style="14" customWidth="1"/>
    <col min="9988" max="9988" width="5.5546875" style="14" bestFit="1" customWidth="1"/>
    <col min="9989" max="10240" width="11.5546875" style="14"/>
    <col min="10241" max="10241" width="38.88671875" style="14" customWidth="1"/>
    <col min="10242" max="10242" width="0.6640625" style="14" customWidth="1"/>
    <col min="10243" max="10243" width="52" style="14" customWidth="1"/>
    <col min="10244" max="10244" width="5.5546875" style="14" bestFit="1" customWidth="1"/>
    <col min="10245" max="10496" width="11.5546875" style="14"/>
    <col min="10497" max="10497" width="38.88671875" style="14" customWidth="1"/>
    <col min="10498" max="10498" width="0.6640625" style="14" customWidth="1"/>
    <col min="10499" max="10499" width="52" style="14" customWidth="1"/>
    <col min="10500" max="10500" width="5.5546875" style="14" bestFit="1" customWidth="1"/>
    <col min="10501" max="10752" width="11.5546875" style="14"/>
    <col min="10753" max="10753" width="38.88671875" style="14" customWidth="1"/>
    <col min="10754" max="10754" width="0.6640625" style="14" customWidth="1"/>
    <col min="10755" max="10755" width="52" style="14" customWidth="1"/>
    <col min="10756" max="10756" width="5.5546875" style="14" bestFit="1" customWidth="1"/>
    <col min="10757" max="11008" width="11.5546875" style="14"/>
    <col min="11009" max="11009" width="38.88671875" style="14" customWidth="1"/>
    <col min="11010" max="11010" width="0.6640625" style="14" customWidth="1"/>
    <col min="11011" max="11011" width="52" style="14" customWidth="1"/>
    <col min="11012" max="11012" width="5.5546875" style="14" bestFit="1" customWidth="1"/>
    <col min="11013" max="11264" width="11.5546875" style="14"/>
    <col min="11265" max="11265" width="38.88671875" style="14" customWidth="1"/>
    <col min="11266" max="11266" width="0.6640625" style="14" customWidth="1"/>
    <col min="11267" max="11267" width="52" style="14" customWidth="1"/>
    <col min="11268" max="11268" width="5.5546875" style="14" bestFit="1" customWidth="1"/>
    <col min="11269" max="11520" width="11.5546875" style="14"/>
    <col min="11521" max="11521" width="38.88671875" style="14" customWidth="1"/>
    <col min="11522" max="11522" width="0.6640625" style="14" customWidth="1"/>
    <col min="11523" max="11523" width="52" style="14" customWidth="1"/>
    <col min="11524" max="11524" width="5.5546875" style="14" bestFit="1" customWidth="1"/>
    <col min="11525" max="11776" width="11.5546875" style="14"/>
    <col min="11777" max="11777" width="38.88671875" style="14" customWidth="1"/>
    <col min="11778" max="11778" width="0.6640625" style="14" customWidth="1"/>
    <col min="11779" max="11779" width="52" style="14" customWidth="1"/>
    <col min="11780" max="11780" width="5.5546875" style="14" bestFit="1" customWidth="1"/>
    <col min="11781" max="12032" width="11.5546875" style="14"/>
    <col min="12033" max="12033" width="38.88671875" style="14" customWidth="1"/>
    <col min="12034" max="12034" width="0.6640625" style="14" customWidth="1"/>
    <col min="12035" max="12035" width="52" style="14" customWidth="1"/>
    <col min="12036" max="12036" width="5.5546875" style="14" bestFit="1" customWidth="1"/>
    <col min="12037" max="12288" width="11.5546875" style="14"/>
    <col min="12289" max="12289" width="38.88671875" style="14" customWidth="1"/>
    <col min="12290" max="12290" width="0.6640625" style="14" customWidth="1"/>
    <col min="12291" max="12291" width="52" style="14" customWidth="1"/>
    <col min="12292" max="12292" width="5.5546875" style="14" bestFit="1" customWidth="1"/>
    <col min="12293" max="12544" width="11.5546875" style="14"/>
    <col min="12545" max="12545" width="38.88671875" style="14" customWidth="1"/>
    <col min="12546" max="12546" width="0.6640625" style="14" customWidth="1"/>
    <col min="12547" max="12547" width="52" style="14" customWidth="1"/>
    <col min="12548" max="12548" width="5.5546875" style="14" bestFit="1" customWidth="1"/>
    <col min="12549" max="12800" width="11.5546875" style="14"/>
    <col min="12801" max="12801" width="38.88671875" style="14" customWidth="1"/>
    <col min="12802" max="12802" width="0.6640625" style="14" customWidth="1"/>
    <col min="12803" max="12803" width="52" style="14" customWidth="1"/>
    <col min="12804" max="12804" width="5.5546875" style="14" bestFit="1" customWidth="1"/>
    <col min="12805" max="13056" width="11.5546875" style="14"/>
    <col min="13057" max="13057" width="38.88671875" style="14" customWidth="1"/>
    <col min="13058" max="13058" width="0.6640625" style="14" customWidth="1"/>
    <col min="13059" max="13059" width="52" style="14" customWidth="1"/>
    <col min="13060" max="13060" width="5.5546875" style="14" bestFit="1" customWidth="1"/>
    <col min="13061" max="13312" width="11.5546875" style="14"/>
    <col min="13313" max="13313" width="38.88671875" style="14" customWidth="1"/>
    <col min="13314" max="13314" width="0.6640625" style="14" customWidth="1"/>
    <col min="13315" max="13315" width="52" style="14" customWidth="1"/>
    <col min="13316" max="13316" width="5.5546875" style="14" bestFit="1" customWidth="1"/>
    <col min="13317" max="13568" width="11.5546875" style="14"/>
    <col min="13569" max="13569" width="38.88671875" style="14" customWidth="1"/>
    <col min="13570" max="13570" width="0.6640625" style="14" customWidth="1"/>
    <col min="13571" max="13571" width="52" style="14" customWidth="1"/>
    <col min="13572" max="13572" width="5.5546875" style="14" bestFit="1" customWidth="1"/>
    <col min="13573" max="13824" width="11.5546875" style="14"/>
    <col min="13825" max="13825" width="38.88671875" style="14" customWidth="1"/>
    <col min="13826" max="13826" width="0.6640625" style="14" customWidth="1"/>
    <col min="13827" max="13827" width="52" style="14" customWidth="1"/>
    <col min="13828" max="13828" width="5.5546875" style="14" bestFit="1" customWidth="1"/>
    <col min="13829" max="14080" width="11.5546875" style="14"/>
    <col min="14081" max="14081" width="38.88671875" style="14" customWidth="1"/>
    <col min="14082" max="14082" width="0.6640625" style="14" customWidth="1"/>
    <col min="14083" max="14083" width="52" style="14" customWidth="1"/>
    <col min="14084" max="14084" width="5.5546875" style="14" bestFit="1" customWidth="1"/>
    <col min="14085" max="14336" width="11.5546875" style="14"/>
    <col min="14337" max="14337" width="38.88671875" style="14" customWidth="1"/>
    <col min="14338" max="14338" width="0.6640625" style="14" customWidth="1"/>
    <col min="14339" max="14339" width="52" style="14" customWidth="1"/>
    <col min="14340" max="14340" width="5.5546875" style="14" bestFit="1" customWidth="1"/>
    <col min="14341" max="14592" width="11.5546875" style="14"/>
    <col min="14593" max="14593" width="38.88671875" style="14" customWidth="1"/>
    <col min="14594" max="14594" width="0.6640625" style="14" customWidth="1"/>
    <col min="14595" max="14595" width="52" style="14" customWidth="1"/>
    <col min="14596" max="14596" width="5.5546875" style="14" bestFit="1" customWidth="1"/>
    <col min="14597" max="14848" width="11.5546875" style="14"/>
    <col min="14849" max="14849" width="38.88671875" style="14" customWidth="1"/>
    <col min="14850" max="14850" width="0.6640625" style="14" customWidth="1"/>
    <col min="14851" max="14851" width="52" style="14" customWidth="1"/>
    <col min="14852" max="14852" width="5.5546875" style="14" bestFit="1" customWidth="1"/>
    <col min="14853" max="15104" width="11.5546875" style="14"/>
    <col min="15105" max="15105" width="38.88671875" style="14" customWidth="1"/>
    <col min="15106" max="15106" width="0.6640625" style="14" customWidth="1"/>
    <col min="15107" max="15107" width="52" style="14" customWidth="1"/>
    <col min="15108" max="15108" width="5.5546875" style="14" bestFit="1" customWidth="1"/>
    <col min="15109" max="15360" width="11.5546875" style="14"/>
    <col min="15361" max="15361" width="38.88671875" style="14" customWidth="1"/>
    <col min="15362" max="15362" width="0.6640625" style="14" customWidth="1"/>
    <col min="15363" max="15363" width="52" style="14" customWidth="1"/>
    <col min="15364" max="15364" width="5.5546875" style="14" bestFit="1" customWidth="1"/>
    <col min="15365" max="15616" width="11.5546875" style="14"/>
    <col min="15617" max="15617" width="38.88671875" style="14" customWidth="1"/>
    <col min="15618" max="15618" width="0.6640625" style="14" customWidth="1"/>
    <col min="15619" max="15619" width="52" style="14" customWidth="1"/>
    <col min="15620" max="15620" width="5.5546875" style="14" bestFit="1" customWidth="1"/>
    <col min="15621" max="15872" width="11.5546875" style="14"/>
    <col min="15873" max="15873" width="38.88671875" style="14" customWidth="1"/>
    <col min="15874" max="15874" width="0.6640625" style="14" customWidth="1"/>
    <col min="15875" max="15875" width="52" style="14" customWidth="1"/>
    <col min="15876" max="15876" width="5.5546875" style="14" bestFit="1" customWidth="1"/>
    <col min="15877" max="16128" width="11.5546875" style="14"/>
    <col min="16129" max="16129" width="38.88671875" style="14" customWidth="1"/>
    <col min="16130" max="16130" width="0.6640625" style="14" customWidth="1"/>
    <col min="16131" max="16131" width="52" style="14" customWidth="1"/>
    <col min="16132" max="16132" width="5.5546875" style="14" bestFit="1" customWidth="1"/>
    <col min="16133" max="16384" width="11.5546875" style="14"/>
  </cols>
  <sheetData>
    <row r="1" spans="1:4" ht="60" customHeight="1" x14ac:dyDescent="0.25">
      <c r="A1"/>
      <c r="D1" s="99"/>
    </row>
    <row r="2" spans="1:4" ht="40.200000000000003" customHeight="1" x14ac:dyDescent="0.55000000000000004">
      <c r="B2" s="15" t="s">
        <v>0</v>
      </c>
      <c r="D2" s="100"/>
    </row>
    <row r="3" spans="1:4" ht="34.799999999999997" x14ac:dyDescent="0.55000000000000004">
      <c r="B3" s="15" t="s">
        <v>1</v>
      </c>
      <c r="D3" s="100"/>
    </row>
    <row r="4" spans="1:4" ht="6.6" customHeight="1" x14ac:dyDescent="0.25">
      <c r="D4" s="100"/>
    </row>
    <row r="5" spans="1:4" ht="20.399999999999999" x14ac:dyDescent="0.35">
      <c r="C5" s="78" t="s">
        <v>135</v>
      </c>
      <c r="D5" s="100"/>
    </row>
    <row r="6" spans="1:4" s="16" customFormat="1" ht="34.950000000000003" customHeight="1" x14ac:dyDescent="0.2">
      <c r="D6" s="100"/>
    </row>
    <row r="7" spans="1:4" ht="84" customHeight="1" x14ac:dyDescent="0.25">
      <c r="C7" s="79" t="s">
        <v>134</v>
      </c>
      <c r="D7" s="100"/>
    </row>
    <row r="8" spans="1:4" x14ac:dyDescent="0.25">
      <c r="D8" s="100"/>
    </row>
    <row r="9" spans="1:4" ht="45" x14ac:dyDescent="0.25">
      <c r="C9" s="17" t="s">
        <v>42</v>
      </c>
      <c r="D9" s="100"/>
    </row>
    <row r="10" spans="1:4" ht="7.2" customHeight="1" x14ac:dyDescent="0.25">
      <c r="D10" s="100"/>
    </row>
    <row r="11" spans="1:4" ht="15" x14ac:dyDescent="0.25">
      <c r="C11" s="17"/>
      <c r="D11" s="100"/>
    </row>
    <row r="12" spans="1:4" ht="66" customHeight="1" x14ac:dyDescent="0.25"/>
    <row r="13" spans="1:4" ht="13.95" customHeight="1" x14ac:dyDescent="0.25">
      <c r="C13" s="18" t="s">
        <v>43</v>
      </c>
    </row>
    <row r="17" spans="6:9" x14ac:dyDescent="0.25">
      <c r="F17" s="77"/>
      <c r="G17" s="101" t="s">
        <v>44</v>
      </c>
      <c r="H17" s="101"/>
      <c r="I17" s="101"/>
    </row>
    <row r="18" spans="6:9" x14ac:dyDescent="0.25">
      <c r="F18" s="77"/>
      <c r="G18" s="101" t="s">
        <v>45</v>
      </c>
      <c r="H18" s="101"/>
      <c r="I18" s="101"/>
    </row>
    <row r="19" spans="6:9" x14ac:dyDescent="0.25">
      <c r="F19" s="77"/>
      <c r="G19" s="38" t="s">
        <v>46</v>
      </c>
      <c r="H19" s="102" t="s">
        <v>47</v>
      </c>
      <c r="I19" s="102"/>
    </row>
    <row r="20" spans="6:9" x14ac:dyDescent="0.25">
      <c r="F20" s="77"/>
      <c r="G20" s="39" t="s">
        <v>46</v>
      </c>
      <c r="H20" s="39" t="s">
        <v>48</v>
      </c>
      <c r="I20" s="40" t="s">
        <v>49</v>
      </c>
    </row>
    <row r="21" spans="6:9" x14ac:dyDescent="0.25">
      <c r="F21" s="77"/>
      <c r="G21" s="41">
        <v>44562</v>
      </c>
      <c r="H21" s="42">
        <f>'T1'!C9</f>
        <v>108.4</v>
      </c>
      <c r="I21" s="42">
        <f>'T3'!C9</f>
        <v>118.19</v>
      </c>
    </row>
    <row r="22" spans="6:9" x14ac:dyDescent="0.25">
      <c r="F22" s="77"/>
      <c r="G22" s="41">
        <v>44593</v>
      </c>
      <c r="H22" s="42">
        <f>'T1'!C10</f>
        <v>104.95</v>
      </c>
      <c r="I22" s="42">
        <f>'T3'!C10</f>
        <v>118.52</v>
      </c>
    </row>
    <row r="23" spans="6:9" x14ac:dyDescent="0.25">
      <c r="F23" s="77"/>
      <c r="G23" s="41">
        <v>44621</v>
      </c>
      <c r="H23" s="42">
        <f>'T1'!C11</f>
        <v>123.75</v>
      </c>
      <c r="I23" s="42">
        <f>'T3'!C11</f>
        <v>119.2</v>
      </c>
    </row>
    <row r="24" spans="6:9" x14ac:dyDescent="0.25">
      <c r="F24" s="77"/>
      <c r="G24" s="41">
        <v>44652</v>
      </c>
      <c r="H24" s="42">
        <f>'T1'!C12</f>
        <v>114.03</v>
      </c>
      <c r="I24" s="42">
        <f>'T3'!C12</f>
        <v>120.1</v>
      </c>
    </row>
    <row r="25" spans="6:9" x14ac:dyDescent="0.25">
      <c r="F25" s="77"/>
      <c r="G25" s="41">
        <v>44682</v>
      </c>
      <c r="H25" s="42">
        <f>'T1'!C13</f>
        <v>120.18</v>
      </c>
      <c r="I25" s="42">
        <f>'T3'!C13</f>
        <v>120.84</v>
      </c>
    </row>
    <row r="26" spans="6:9" x14ac:dyDescent="0.25">
      <c r="F26" s="77"/>
      <c r="G26" s="41">
        <v>44713</v>
      </c>
      <c r="H26" s="42">
        <f>'T1'!C14</f>
        <v>128.07</v>
      </c>
      <c r="I26" s="42">
        <f>'T3'!C14</f>
        <v>121.38</v>
      </c>
    </row>
    <row r="27" spans="6:9" x14ac:dyDescent="0.25">
      <c r="F27" s="77"/>
      <c r="G27" s="41">
        <v>44743</v>
      </c>
      <c r="H27" s="42">
        <f>'T1'!C15</f>
        <v>124.63</v>
      </c>
      <c r="I27" s="42">
        <f>'T3'!C15</f>
        <v>121.97</v>
      </c>
    </row>
    <row r="28" spans="6:9" x14ac:dyDescent="0.25">
      <c r="F28" s="77"/>
      <c r="G28" s="41">
        <v>44774</v>
      </c>
      <c r="H28" s="42">
        <f>'T1'!C16</f>
        <v>131.01</v>
      </c>
      <c r="I28" s="42">
        <f>'T3'!C16</f>
        <v>121.39</v>
      </c>
    </row>
    <row r="29" spans="6:9" x14ac:dyDescent="0.25">
      <c r="F29" s="77"/>
      <c r="G29" s="41">
        <v>44805</v>
      </c>
      <c r="H29" s="42">
        <f>'T1'!C17</f>
        <v>161.52000000000001</v>
      </c>
      <c r="I29" s="42">
        <f>'T3'!C17</f>
        <v>122.59</v>
      </c>
    </row>
    <row r="30" spans="6:9" x14ac:dyDescent="0.25">
      <c r="F30" s="77"/>
      <c r="G30" s="41">
        <v>44835</v>
      </c>
      <c r="H30" s="42">
        <f>'T1'!C18</f>
        <v>138.01</v>
      </c>
      <c r="I30" s="42">
        <f>'T3'!C18</f>
        <v>123.72</v>
      </c>
    </row>
    <row r="31" spans="6:9" x14ac:dyDescent="0.25">
      <c r="F31" s="77"/>
      <c r="G31" s="41">
        <v>44866</v>
      </c>
      <c r="H31" s="42">
        <f>'T1'!C19</f>
        <v>140</v>
      </c>
      <c r="I31" s="42">
        <f>'T3'!C19</f>
        <v>122.3</v>
      </c>
    </row>
    <row r="32" spans="6:9" ht="12" customHeight="1" x14ac:dyDescent="0.25">
      <c r="F32" s="77"/>
      <c r="G32" s="41">
        <v>44896</v>
      </c>
      <c r="H32" s="42">
        <f>'T1'!C20</f>
        <v>164.43</v>
      </c>
      <c r="I32" s="42">
        <f>'T3'!C20</f>
        <v>121.23</v>
      </c>
    </row>
    <row r="33" spans="6:9" ht="12" customHeight="1" x14ac:dyDescent="0.25">
      <c r="F33" s="77"/>
      <c r="G33" s="41">
        <v>44927</v>
      </c>
      <c r="H33" s="42">
        <f>'T1'!C28</f>
        <v>123.58</v>
      </c>
      <c r="I33" s="42">
        <f>'T3'!C28</f>
        <v>121.42</v>
      </c>
    </row>
    <row r="34" spans="6:9" x14ac:dyDescent="0.25">
      <c r="F34" s="77"/>
      <c r="G34" s="41">
        <v>44958</v>
      </c>
      <c r="H34" s="42">
        <f>'T1'!C29</f>
        <v>114.96</v>
      </c>
      <c r="I34" s="42">
        <f>'T3'!C29</f>
        <v>121.61</v>
      </c>
    </row>
    <row r="35" spans="6:9" x14ac:dyDescent="0.25">
      <c r="F35" s="77"/>
      <c r="G35" s="41">
        <v>44986</v>
      </c>
      <c r="H35" s="42">
        <f>'T1'!C30</f>
        <v>142.19</v>
      </c>
      <c r="I35" s="42">
        <f>'T3'!C30</f>
        <v>121.22</v>
      </c>
    </row>
    <row r="36" spans="6:9" x14ac:dyDescent="0.25">
      <c r="F36" s="77"/>
      <c r="G36" s="41">
        <v>45017</v>
      </c>
      <c r="H36" s="42">
        <f>'T1'!C31</f>
        <v>119.38</v>
      </c>
      <c r="I36" s="42">
        <f>'T3'!C31</f>
        <v>121.59</v>
      </c>
    </row>
    <row r="37" spans="6:9" x14ac:dyDescent="0.25">
      <c r="F37" s="77"/>
      <c r="G37" s="41">
        <v>45047</v>
      </c>
      <c r="H37" s="42">
        <f>'T1'!C32</f>
        <v>130.6</v>
      </c>
      <c r="I37" s="42">
        <f>'T3'!C32</f>
        <v>121.82</v>
      </c>
    </row>
    <row r="38" spans="6:9" x14ac:dyDescent="0.25">
      <c r="F38" s="77"/>
      <c r="G38" s="41">
        <v>45078</v>
      </c>
      <c r="H38" s="42">
        <f>'T1'!C33</f>
        <v>138.38999999999999</v>
      </c>
      <c r="I38" s="42">
        <f>'T3'!C33</f>
        <v>122.06</v>
      </c>
    </row>
    <row r="39" spans="6:9" x14ac:dyDescent="0.25">
      <c r="F39" s="77"/>
      <c r="G39" s="41">
        <v>45108</v>
      </c>
      <c r="H39" s="42">
        <f>'T1'!C34</f>
        <v>132.84</v>
      </c>
      <c r="I39" s="42">
        <f>'T3'!C34</f>
        <v>122.98</v>
      </c>
    </row>
    <row r="40" spans="6:9" x14ac:dyDescent="0.25">
      <c r="F40" s="77"/>
      <c r="G40" s="41">
        <v>45139</v>
      </c>
      <c r="H40" s="42">
        <f>'T1'!C35</f>
        <v>140.13999999999999</v>
      </c>
      <c r="I40" s="42">
        <f>'T3'!C35</f>
        <v>121.9</v>
      </c>
    </row>
    <row r="41" spans="6:9" x14ac:dyDescent="0.25">
      <c r="F41" s="77"/>
      <c r="G41" s="41">
        <v>45170</v>
      </c>
      <c r="H41" s="42">
        <f>'T1'!C36</f>
        <v>171.28</v>
      </c>
      <c r="I41" s="42">
        <f>'T3'!C36</f>
        <v>122.37</v>
      </c>
    </row>
    <row r="42" spans="6:9" x14ac:dyDescent="0.25">
      <c r="F42" s="77"/>
      <c r="G42" s="41">
        <v>45200</v>
      </c>
      <c r="H42" s="42">
        <f>'T1'!C37</f>
        <v>147.05000000000001</v>
      </c>
      <c r="I42" s="42">
        <f>'T3'!C37</f>
        <v>123.42</v>
      </c>
    </row>
    <row r="43" spans="6:9" x14ac:dyDescent="0.25">
      <c r="F43" s="77"/>
      <c r="G43" s="41">
        <v>45231</v>
      </c>
      <c r="H43" s="42">
        <f>'T1'!C38</f>
        <v>152.31</v>
      </c>
      <c r="I43" s="42">
        <f>'T3'!C38</f>
        <v>123.18</v>
      </c>
    </row>
    <row r="44" spans="6:9" x14ac:dyDescent="0.25">
      <c r="F44" s="77"/>
      <c r="G44" s="41">
        <v>45261</v>
      </c>
      <c r="H44" s="42">
        <f>'T1'!C39</f>
        <v>169.03</v>
      </c>
      <c r="I44" s="42">
        <f>'T3'!C39</f>
        <v>121.18</v>
      </c>
    </row>
  </sheetData>
  <sheetProtection selectLockedCells="1"/>
  <mergeCells count="4">
    <mergeCell ref="D1:D11"/>
    <mergeCell ref="G17:I17"/>
    <mergeCell ref="G18:I18"/>
    <mergeCell ref="H19:I19"/>
  </mergeCells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832DC-08AF-401A-9487-A724DDD855A8}">
  <dimension ref="A3:E58"/>
  <sheetViews>
    <sheetView zoomScaleNormal="100" workbookViewId="0"/>
  </sheetViews>
  <sheetFormatPr baseColWidth="10" defaultColWidth="11.44140625" defaultRowHeight="13.2" x14ac:dyDescent="0.25"/>
  <cols>
    <col min="1" max="1" width="1.6640625" style="21" customWidth="1"/>
    <col min="2" max="2" width="25.6640625" style="22" customWidth="1"/>
    <col min="3" max="3" width="15.6640625" style="22" customWidth="1"/>
    <col min="4" max="4" width="1.6640625" style="22" customWidth="1"/>
    <col min="5" max="5" width="25.6640625" style="22" customWidth="1"/>
    <col min="6" max="16384" width="11.44140625" style="22"/>
  </cols>
  <sheetData>
    <row r="3" spans="1:2" x14ac:dyDescent="0.25">
      <c r="B3" s="21"/>
    </row>
    <row r="4" spans="1:2" x14ac:dyDescent="0.25">
      <c r="B4" s="21"/>
    </row>
    <row r="5" spans="1:2" x14ac:dyDescent="0.25">
      <c r="B5" s="21"/>
    </row>
    <row r="6" spans="1:2" x14ac:dyDescent="0.25">
      <c r="B6" s="21"/>
    </row>
    <row r="7" spans="1:2" x14ac:dyDescent="0.25">
      <c r="B7" s="21"/>
    </row>
    <row r="8" spans="1:2" x14ac:dyDescent="0.25">
      <c r="B8" s="21"/>
    </row>
    <row r="9" spans="1:2" x14ac:dyDescent="0.25">
      <c r="B9" s="21"/>
    </row>
    <row r="10" spans="1:2" x14ac:dyDescent="0.25">
      <c r="B10" s="21"/>
    </row>
    <row r="11" spans="1:2" x14ac:dyDescent="0.25">
      <c r="B11" s="21"/>
    </row>
    <row r="12" spans="1:2" x14ac:dyDescent="0.25">
      <c r="B12" s="21"/>
    </row>
    <row r="13" spans="1:2" x14ac:dyDescent="0.25">
      <c r="B13" s="21"/>
    </row>
    <row r="14" spans="1:2" x14ac:dyDescent="0.25">
      <c r="B14" s="21"/>
    </row>
    <row r="15" spans="1:2" x14ac:dyDescent="0.25">
      <c r="B15" s="21"/>
    </row>
    <row r="16" spans="1:2" x14ac:dyDescent="0.25">
      <c r="A16" s="22"/>
      <c r="B16" s="21"/>
    </row>
    <row r="17" spans="1:2" x14ac:dyDescent="0.25">
      <c r="A17" s="22"/>
      <c r="B17" s="21"/>
    </row>
    <row r="18" spans="1:2" x14ac:dyDescent="0.25">
      <c r="A18" s="22"/>
      <c r="B18" s="21"/>
    </row>
    <row r="19" spans="1:2" x14ac:dyDescent="0.25">
      <c r="B19" s="23"/>
    </row>
    <row r="20" spans="1:2" x14ac:dyDescent="0.25">
      <c r="B20" s="21"/>
    </row>
    <row r="21" spans="1:2" x14ac:dyDescent="0.25">
      <c r="A21" s="24" t="s">
        <v>2</v>
      </c>
      <c r="B21" s="21"/>
    </row>
    <row r="23" spans="1:2" ht="11.1" customHeight="1" x14ac:dyDescent="0.25">
      <c r="A23" s="22"/>
      <c r="B23" s="24" t="s">
        <v>3</v>
      </c>
    </row>
    <row r="24" spans="1:2" ht="11.1" customHeight="1" x14ac:dyDescent="0.25">
      <c r="A24" s="22"/>
      <c r="B24" s="80" t="s">
        <v>135</v>
      </c>
    </row>
    <row r="25" spans="1:2" ht="11.1" customHeight="1" x14ac:dyDescent="0.25">
      <c r="A25" s="22"/>
    </row>
    <row r="26" spans="1:2" ht="11.1" customHeight="1" x14ac:dyDescent="0.25">
      <c r="A26" s="22"/>
      <c r="B26" s="25" t="s">
        <v>50</v>
      </c>
    </row>
    <row r="27" spans="1:2" ht="11.1" customHeight="1" x14ac:dyDescent="0.25">
      <c r="A27" s="22"/>
      <c r="B27" s="80" t="s">
        <v>136</v>
      </c>
    </row>
    <row r="28" spans="1:2" ht="11.1" customHeight="1" x14ac:dyDescent="0.25">
      <c r="A28" s="22"/>
      <c r="B28" s="26"/>
    </row>
    <row r="29" spans="1:2" ht="11.1" customHeight="1" x14ac:dyDescent="0.25">
      <c r="A29" s="22"/>
      <c r="B29" s="24"/>
    </row>
    <row r="30" spans="1:2" ht="11.1" customHeight="1" x14ac:dyDescent="0.25">
      <c r="A30" s="22"/>
      <c r="B30" s="26"/>
    </row>
    <row r="31" spans="1:2" ht="11.1" customHeight="1" x14ac:dyDescent="0.25">
      <c r="A31" s="22"/>
      <c r="B31" s="26"/>
    </row>
    <row r="32" spans="1:2" ht="11.1" customHeight="1" x14ac:dyDescent="0.25">
      <c r="A32" s="22"/>
      <c r="B32" s="25"/>
    </row>
    <row r="33" spans="1:5" ht="80.400000000000006" customHeight="1" x14ac:dyDescent="0.25">
      <c r="A33" s="22"/>
    </row>
    <row r="34" spans="1:5" ht="10.95" customHeight="1" x14ac:dyDescent="0.25">
      <c r="A34" s="27" t="s">
        <v>4</v>
      </c>
      <c r="B34" s="28"/>
      <c r="C34" s="28"/>
      <c r="D34" s="29" t="s">
        <v>5</v>
      </c>
      <c r="E34" s="30"/>
    </row>
    <row r="35" spans="1:5" ht="10.95" customHeight="1" x14ac:dyDescent="0.25">
      <c r="A35" s="28"/>
      <c r="B35" s="28"/>
      <c r="C35" s="28"/>
      <c r="D35" s="30"/>
      <c r="E35" s="30"/>
    </row>
    <row r="36" spans="1:5" ht="10.95" customHeight="1" x14ac:dyDescent="0.25">
      <c r="A36" s="28"/>
      <c r="B36" s="31" t="s">
        <v>6</v>
      </c>
      <c r="C36" s="28"/>
      <c r="D36" s="30">
        <v>0</v>
      </c>
      <c r="E36" s="30" t="s">
        <v>7</v>
      </c>
    </row>
    <row r="37" spans="1:5" ht="10.95" customHeight="1" x14ac:dyDescent="0.25">
      <c r="A37" s="28"/>
      <c r="B37" s="28" t="s">
        <v>37</v>
      </c>
      <c r="C37" s="28"/>
      <c r="D37" s="28"/>
      <c r="E37" s="30" t="s">
        <v>8</v>
      </c>
    </row>
    <row r="38" spans="1:5" ht="10.95" customHeight="1" x14ac:dyDescent="0.25">
      <c r="A38" s="28"/>
      <c r="B38" s="28" t="s">
        <v>38</v>
      </c>
      <c r="C38" s="28"/>
      <c r="D38" s="28"/>
      <c r="E38" s="30" t="s">
        <v>9</v>
      </c>
    </row>
    <row r="39" spans="1:5" ht="10.95" customHeight="1" x14ac:dyDescent="0.25">
      <c r="A39" s="28"/>
      <c r="B39" s="28" t="s">
        <v>10</v>
      </c>
      <c r="C39" s="28"/>
      <c r="D39" s="30" t="s">
        <v>11</v>
      </c>
      <c r="E39" s="30" t="s">
        <v>12</v>
      </c>
    </row>
    <row r="40" spans="1:5" ht="10.95" customHeight="1" x14ac:dyDescent="0.25">
      <c r="A40" s="28"/>
      <c r="B40" s="28" t="s">
        <v>13</v>
      </c>
      <c r="C40" s="28"/>
      <c r="D40" s="30" t="s">
        <v>14</v>
      </c>
      <c r="E40" s="30" t="s">
        <v>15</v>
      </c>
    </row>
    <row r="41" spans="1:5" ht="10.95" customHeight="1" x14ac:dyDescent="0.25">
      <c r="A41" s="28"/>
      <c r="B41" s="31"/>
      <c r="C41" s="32"/>
      <c r="D41" s="30" t="s">
        <v>16</v>
      </c>
      <c r="E41" s="30" t="s">
        <v>17</v>
      </c>
    </row>
    <row r="42" spans="1:5" ht="10.95" customHeight="1" x14ac:dyDescent="0.25">
      <c r="A42" s="28"/>
      <c r="B42" s="28" t="s">
        <v>40</v>
      </c>
      <c r="C42" s="32"/>
      <c r="D42" s="30" t="s">
        <v>18</v>
      </c>
      <c r="E42" s="30" t="s">
        <v>19</v>
      </c>
    </row>
    <row r="43" spans="1:5" ht="10.95" customHeight="1" x14ac:dyDescent="0.25">
      <c r="A43" s="28"/>
      <c r="B43" s="28" t="s">
        <v>41</v>
      </c>
      <c r="C43" s="32"/>
      <c r="D43" s="30" t="s">
        <v>20</v>
      </c>
      <c r="E43" s="30" t="s">
        <v>21</v>
      </c>
    </row>
    <row r="44" spans="1:5" ht="10.95" customHeight="1" x14ac:dyDescent="0.25">
      <c r="A44" s="32"/>
      <c r="B44" s="33"/>
      <c r="C44" s="32"/>
      <c r="D44" s="28"/>
      <c r="E44" s="30" t="s">
        <v>22</v>
      </c>
    </row>
    <row r="45" spans="1:5" ht="10.95" customHeight="1" x14ac:dyDescent="0.25">
      <c r="A45" s="32"/>
      <c r="B45" s="33"/>
      <c r="C45" s="32"/>
      <c r="D45" s="30" t="s">
        <v>23</v>
      </c>
      <c r="E45" s="30" t="s">
        <v>24</v>
      </c>
    </row>
    <row r="46" spans="1:5" ht="10.95" customHeight="1" x14ac:dyDescent="0.25">
      <c r="A46" s="32"/>
      <c r="B46" s="33"/>
      <c r="C46" s="32"/>
      <c r="D46" s="30" t="s">
        <v>25</v>
      </c>
      <c r="E46" s="30" t="s">
        <v>26</v>
      </c>
    </row>
    <row r="47" spans="1:5" ht="10.95" customHeight="1" x14ac:dyDescent="0.25">
      <c r="A47" s="32"/>
      <c r="B47" s="33"/>
      <c r="C47" s="32"/>
      <c r="D47" s="30" t="s">
        <v>27</v>
      </c>
      <c r="E47" s="30" t="s">
        <v>28</v>
      </c>
    </row>
    <row r="48" spans="1:5" ht="10.95" customHeight="1" x14ac:dyDescent="0.25">
      <c r="A48" s="32"/>
      <c r="B48" s="33"/>
      <c r="C48" s="32"/>
      <c r="D48" s="30" t="s">
        <v>29</v>
      </c>
      <c r="E48" s="30" t="s">
        <v>30</v>
      </c>
    </row>
    <row r="49" spans="1:5" ht="10.95" customHeight="1" x14ac:dyDescent="0.25">
      <c r="A49" s="32"/>
      <c r="B49" s="33"/>
      <c r="C49" s="32"/>
      <c r="D49" s="28"/>
      <c r="E49" s="30"/>
    </row>
    <row r="50" spans="1:5" ht="10.95" customHeight="1" x14ac:dyDescent="0.25">
      <c r="A50" s="32"/>
      <c r="B50" s="33"/>
      <c r="C50" s="32"/>
      <c r="D50" s="28"/>
      <c r="E50" s="30"/>
    </row>
    <row r="51" spans="1:5" ht="10.95" customHeight="1" x14ac:dyDescent="0.25">
      <c r="A51" s="28"/>
      <c r="B51" s="31" t="s">
        <v>31</v>
      </c>
      <c r="C51" s="32"/>
    </row>
    <row r="52" spans="1:5" ht="10.95" customHeight="1" x14ac:dyDescent="0.25">
      <c r="A52" s="28"/>
      <c r="B52" s="81" t="s">
        <v>137</v>
      </c>
      <c r="C52" s="32"/>
    </row>
    <row r="53" spans="1:5" ht="10.95" customHeight="1" x14ac:dyDescent="0.25">
      <c r="A53" s="28"/>
      <c r="B53" s="34"/>
      <c r="C53" s="32"/>
    </row>
    <row r="54" spans="1:5" ht="30" customHeight="1" x14ac:dyDescent="0.25">
      <c r="A54" s="28"/>
      <c r="B54" s="34"/>
      <c r="C54" s="32"/>
    </row>
    <row r="55" spans="1:5" ht="18" customHeight="1" x14ac:dyDescent="0.25">
      <c r="A55" s="22"/>
      <c r="B55" s="103" t="s">
        <v>32</v>
      </c>
      <c r="C55" s="103"/>
      <c r="D55" s="103"/>
    </row>
    <row r="56" spans="1:5" ht="18" customHeight="1" x14ac:dyDescent="0.25">
      <c r="A56" s="32"/>
      <c r="B56" s="103"/>
      <c r="C56" s="103"/>
      <c r="D56" s="103"/>
    </row>
    <row r="57" spans="1:5" ht="10.95" customHeight="1" x14ac:dyDescent="0.25">
      <c r="A57" s="32"/>
      <c r="B57" s="35" t="s">
        <v>33</v>
      </c>
      <c r="C57" s="32"/>
    </row>
    <row r="58" spans="1:5" ht="10.95" customHeight="1" x14ac:dyDescent="0.25">
      <c r="A58" s="32"/>
      <c r="C58" s="32"/>
    </row>
  </sheetData>
  <sheetProtection selectLockedCells="1"/>
  <mergeCells count="1">
    <mergeCell ref="B55:D56"/>
  </mergeCells>
  <hyperlinks>
    <hyperlink ref="B57" r:id="rId1" xr:uid="{72895F11-B790-4E58-9376-07F113ECB2D9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>
    <pageSetUpPr fitToPage="1"/>
  </sheetPr>
  <dimension ref="A1:F27"/>
  <sheetViews>
    <sheetView zoomScaleNormal="100" workbookViewId="0">
      <selection sqref="A1:B1"/>
    </sheetView>
  </sheetViews>
  <sheetFormatPr baseColWidth="10" defaultColWidth="11.5546875" defaultRowHeight="12" x14ac:dyDescent="0.25"/>
  <cols>
    <col min="1" max="1" width="2.6640625" style="3" customWidth="1"/>
    <col min="2" max="2" width="80.88671875" style="2" customWidth="1"/>
    <col min="3" max="3" width="2.6640625" style="13" customWidth="1"/>
    <col min="4" max="4" width="9.5546875" style="2" customWidth="1"/>
    <col min="5" max="16384" width="11.5546875" style="2"/>
  </cols>
  <sheetData>
    <row r="1" spans="1:4" ht="100.2" customHeight="1" x14ac:dyDescent="0.35">
      <c r="A1" s="104" t="s">
        <v>34</v>
      </c>
      <c r="B1" s="104"/>
      <c r="C1" s="1"/>
      <c r="D1" s="105"/>
    </row>
    <row r="2" spans="1:4" s="5" customFormat="1" ht="20.7" customHeight="1" x14ac:dyDescent="0.25">
      <c r="A2" s="4"/>
      <c r="C2" s="6" t="s">
        <v>35</v>
      </c>
      <c r="D2" s="106"/>
    </row>
    <row r="3" spans="1:4" s="5" customFormat="1" ht="12" customHeight="1" x14ac:dyDescent="0.25">
      <c r="A3" s="4"/>
      <c r="C3" s="7"/>
      <c r="D3" s="106"/>
    </row>
    <row r="4" spans="1:4" s="5" customFormat="1" ht="12" customHeight="1" x14ac:dyDescent="0.25">
      <c r="A4" s="4"/>
      <c r="B4" s="107" t="s">
        <v>61</v>
      </c>
      <c r="D4" s="106"/>
    </row>
    <row r="5" spans="1:4" s="5" customFormat="1" ht="12" customHeight="1" x14ac:dyDescent="0.25">
      <c r="A5" s="4"/>
      <c r="B5" s="108"/>
      <c r="C5" s="11"/>
      <c r="D5" s="106"/>
    </row>
    <row r="6" spans="1:4" s="5" customFormat="1" ht="24" customHeight="1" x14ac:dyDescent="0.25">
      <c r="A6" s="4"/>
      <c r="B6" s="12" t="s">
        <v>36</v>
      </c>
      <c r="C6" s="10"/>
      <c r="D6" s="106"/>
    </row>
    <row r="7" spans="1:4" s="5" customFormat="1" ht="12" customHeight="1" x14ac:dyDescent="0.25">
      <c r="A7" s="4"/>
      <c r="B7" s="8"/>
      <c r="C7" s="10"/>
      <c r="D7" s="106"/>
    </row>
    <row r="8" spans="1:4" ht="11.4" x14ac:dyDescent="0.2">
      <c r="A8" s="37">
        <v>1</v>
      </c>
      <c r="B8" s="43" t="s">
        <v>51</v>
      </c>
      <c r="C8" s="43"/>
    </row>
    <row r="9" spans="1:4" ht="13.2" x14ac:dyDescent="0.25">
      <c r="A9" s="44"/>
      <c r="B9" s="45" t="s">
        <v>52</v>
      </c>
      <c r="C9" s="46">
        <v>4</v>
      </c>
    </row>
    <row r="10" spans="1:4" ht="13.2" x14ac:dyDescent="0.25">
      <c r="A10" s="44"/>
      <c r="B10" s="45" t="s">
        <v>53</v>
      </c>
      <c r="C10" s="46">
        <v>5</v>
      </c>
    </row>
    <row r="11" spans="1:4" ht="13.2" x14ac:dyDescent="0.25">
      <c r="A11" s="44"/>
      <c r="B11" s="45" t="s">
        <v>54</v>
      </c>
      <c r="C11" s="46">
        <v>6</v>
      </c>
    </row>
    <row r="12" spans="1:4" ht="11.4" x14ac:dyDescent="0.2">
      <c r="A12" s="46"/>
      <c r="B12" s="45" t="s">
        <v>55</v>
      </c>
      <c r="C12" s="46">
        <v>6</v>
      </c>
    </row>
    <row r="13" spans="1:4" ht="13.2" x14ac:dyDescent="0.25">
      <c r="A13" s="44"/>
      <c r="B13" s="45" t="s">
        <v>56</v>
      </c>
      <c r="C13" s="46">
        <v>7</v>
      </c>
    </row>
    <row r="14" spans="1:4" x14ac:dyDescent="0.25">
      <c r="A14" s="47"/>
      <c r="B14" s="48"/>
      <c r="C14" s="49"/>
    </row>
    <row r="15" spans="1:4" ht="13.2" x14ac:dyDescent="0.25">
      <c r="A15" s="50">
        <v>2</v>
      </c>
      <c r="B15" s="46" t="s">
        <v>57</v>
      </c>
      <c r="C15" s="51"/>
    </row>
    <row r="16" spans="1:4" ht="13.2" x14ac:dyDescent="0.25">
      <c r="A16" s="44"/>
      <c r="B16" s="45" t="s">
        <v>52</v>
      </c>
      <c r="C16" s="46">
        <v>8</v>
      </c>
    </row>
    <row r="17" spans="1:6" ht="13.2" x14ac:dyDescent="0.25">
      <c r="A17" s="44"/>
      <c r="B17" s="45" t="s">
        <v>53</v>
      </c>
      <c r="C17" s="46">
        <v>9</v>
      </c>
    </row>
    <row r="18" spans="1:6" ht="13.2" x14ac:dyDescent="0.25">
      <c r="A18" s="44"/>
      <c r="B18" s="45" t="s">
        <v>54</v>
      </c>
      <c r="C18" s="46">
        <v>10</v>
      </c>
      <c r="F18" s="36"/>
    </row>
    <row r="19" spans="1:6" ht="11.4" x14ac:dyDescent="0.2">
      <c r="A19" s="52"/>
      <c r="B19" s="45" t="s">
        <v>55</v>
      </c>
      <c r="C19" s="46">
        <v>10</v>
      </c>
    </row>
    <row r="20" spans="1:6" ht="13.2" x14ac:dyDescent="0.25">
      <c r="A20" s="44"/>
      <c r="B20" s="45" t="s">
        <v>56</v>
      </c>
      <c r="C20" s="46">
        <v>11</v>
      </c>
    </row>
    <row r="21" spans="1:6" x14ac:dyDescent="0.25">
      <c r="A21" s="52"/>
      <c r="B21" s="53"/>
      <c r="C21" s="49"/>
    </row>
    <row r="22" spans="1:6" x14ac:dyDescent="0.25">
      <c r="A22" s="46" t="s">
        <v>58</v>
      </c>
      <c r="B22" s="46" t="s">
        <v>59</v>
      </c>
      <c r="C22" s="49"/>
    </row>
    <row r="23" spans="1:6" ht="13.2" x14ac:dyDescent="0.25">
      <c r="A23" s="44"/>
      <c r="B23" s="45" t="s">
        <v>52</v>
      </c>
      <c r="C23" s="46">
        <v>12</v>
      </c>
    </row>
    <row r="24" spans="1:6" ht="11.4" x14ac:dyDescent="0.2">
      <c r="A24" s="46"/>
      <c r="B24" s="45" t="s">
        <v>53</v>
      </c>
      <c r="C24" s="46">
        <v>13</v>
      </c>
    </row>
    <row r="25" spans="1:6" ht="13.2" x14ac:dyDescent="0.25">
      <c r="A25" s="44"/>
      <c r="B25" s="45" t="s">
        <v>54</v>
      </c>
      <c r="C25" s="46">
        <v>14</v>
      </c>
    </row>
    <row r="26" spans="1:6" ht="11.4" x14ac:dyDescent="0.2">
      <c r="A26" s="54"/>
      <c r="B26" s="45" t="s">
        <v>55</v>
      </c>
      <c r="C26" s="9">
        <v>14</v>
      </c>
    </row>
    <row r="27" spans="1:6" ht="11.4" x14ac:dyDescent="0.2">
      <c r="A27" s="46"/>
      <c r="B27" s="45" t="s">
        <v>60</v>
      </c>
      <c r="C27" s="46">
        <v>15</v>
      </c>
    </row>
  </sheetData>
  <mergeCells count="3">
    <mergeCell ref="A1:B1"/>
    <mergeCell ref="D1:D7"/>
    <mergeCell ref="B4:B5"/>
  </mergeCells>
  <hyperlinks>
    <hyperlink ref="C11" location="'T1'!T2" display="'T1'!T2" xr:uid="{0DD8B57A-281D-432D-BE13-A7C47A8ECEB8}"/>
    <hyperlink ref="C13" location="'T1'!AD2" display="'T1'!AD2" xr:uid="{C9BEE56B-1D1D-49C9-BD28-DC974F573B8B}"/>
    <hyperlink ref="C20" location="'T2'!AD2" display="'T2'!AD2" xr:uid="{E762CAAC-C5AD-473D-A308-FF5F0AEFE359}"/>
    <hyperlink ref="A22" location="'T3'!A1" display="3" xr:uid="{69F3CD9C-4100-47C3-936A-B3CB1FCF9971}"/>
    <hyperlink ref="B22" location="'T3'!A1" display="Index der tätigen Personen im Land Berlin nach Wirtschaftsbereichen" xr:uid="{6B479B9F-4481-4FE1-94B4-9507E1EB87D8}"/>
    <hyperlink ref="B9" location="'T1'!A2" display="Wirtschaftszweig H Verkehr und Lagerei" xr:uid="{2B75659E-21EE-4B77-A7F2-6B94D54C3686}"/>
    <hyperlink ref="B10" location="'T1'!K2" display="Wirtschaftszweig J Information und Kommunikation" xr:uid="{4A58592E-EB61-4B19-902B-C1EFE1DCACE0}"/>
    <hyperlink ref="B11" location="'T1'!T2" display="Wirtschaftszweig L Grundstücks- und Wohnungswesen" xr:uid="{973493FA-D66D-474E-ABF3-DCC8358FB55C}"/>
    <hyperlink ref="B13" location="'T1'!AD2" display="Wirtschaftszweig N Erbringung von sonstigen wirtschaftlichen Dienstleistungen." xr:uid="{1CAC0DE7-C3E8-4FB3-8C6D-DCFA0FA67014}"/>
    <hyperlink ref="B12" location="'T1'!T2" display="Wirtschaftszweig M  Freiberufliche, wissenschaftliche und technische Dienstleistungen" xr:uid="{C8FF5523-5BC8-4E65-9BE6-EF06CA9881BA}"/>
    <hyperlink ref="C9" location="'T1'!A2" display="'T1'!A2" xr:uid="{421881C3-2C0E-4DFC-8A59-7E31CA1DDBFB}"/>
    <hyperlink ref="C10" location="'T1'!K2" display="'T1'!K2" xr:uid="{B282C3FA-E90A-4530-B541-74D6279593DA}"/>
    <hyperlink ref="A15" location="'T2'!A1" display="'T2'!A1" xr:uid="{B1305660-325D-4956-BC14-922D5A313F40}"/>
    <hyperlink ref="B15" location="'T2'!A1" display="Nominaler Umsatzindex im Land Berlin nach Wirtschaftsbereichen" xr:uid="{C5DFC03D-A946-4335-B977-E09F8C722CF8}"/>
    <hyperlink ref="B16" location="'T2'!A2" display="Wirtschaftszweig H Verkehr und Lagerei" xr:uid="{16735F8A-935E-44C8-A7BD-F1F61BD4D416}"/>
    <hyperlink ref="C16" location="'T2'!A2" display="'T2'!A2" xr:uid="{8C6CE210-F2BA-448C-983E-CAE0B1BA02AC}"/>
    <hyperlink ref="C17" location="'T2'!K2" display="'T2'!K2" xr:uid="{E75861C5-A1DF-4820-A758-764E8BE017CC}"/>
    <hyperlink ref="B17" location="'T2'!K2" display="Wirtschaftszweig J Information und Kommunikation" xr:uid="{D89AF434-E5CE-432A-981D-6EF848566A92}"/>
    <hyperlink ref="C18" location="'T2'!T2" display="'T2'!T2" xr:uid="{7B71C324-DAAC-439B-B8F7-B14BC9FADEC7}"/>
    <hyperlink ref="B18" location="'T2'!T2" display="Wirtschaftszweig L Grundstücks- und Wohnungswesen" xr:uid="{AA5FA5F0-4C4E-43D3-B5B0-98B45C3525CD}"/>
    <hyperlink ref="B19" location="'T2'!T2" display="Wirtschaftszweig M  Freiberufliche, wissenschaftliche und technische Dienstleistungen" xr:uid="{7E0861D5-3A76-4092-AB0A-AF33AFD17666}"/>
    <hyperlink ref="B20" location="'T2'!AD2" display="Wirtschaftszweig N Erbringung von sonstigen wirtschaftlichen Dienstleistungen." xr:uid="{D7CB5E38-5F32-417C-9B3C-87CA79D82907}"/>
    <hyperlink ref="B23" location="'T3'!A2" display="Wirtschaftszweig H Verkehr und Lagerei" xr:uid="{C25CA6F0-F5D3-42C4-9EC9-E1E101B634A3}"/>
    <hyperlink ref="C23" location="'T3'!A2" display="'T3'!A2" xr:uid="{23515E5E-2841-44FC-BB6B-56A6F060473B}"/>
    <hyperlink ref="B25:B26" location="'T3'!X2" display="Wirtschaftszweig L Grundstücks- und Wohnungswesen" xr:uid="{35BFB5C2-6C0D-49D5-9448-5B1BDA1C4346}"/>
    <hyperlink ref="C25" location="'T3'!T2" display="'T3'!T2" xr:uid="{D4C08FEE-730E-4EDA-9626-4287634F2342}"/>
    <hyperlink ref="C12" location="'T1'!T2" display="'T1'!T2" xr:uid="{4DB5BDDD-52AB-40DB-9B03-1D421D339EF8}"/>
    <hyperlink ref="C19" location="'T2'!T2" display="'T2'!T2" xr:uid="{B18ECCA3-4302-4EC5-B596-5F5C72985A77}"/>
    <hyperlink ref="C26" location="Inhaltsverzeichnis!T2" display="Inhaltsverzeichnis!T2" xr:uid="{E166CB89-0C6B-4F1D-B3A5-7A71B05C5EE8}"/>
    <hyperlink ref="B8" location="'T1'!A1" display="Realer Umsatzindex im Land Berlin nach Wirtschaftsbereichen" xr:uid="{4FA8ADED-C9E6-42D7-B60A-8AFCFB51B7E8}"/>
    <hyperlink ref="A8" location="'T1'!A1" display="'T1'!A1" xr:uid="{4401F654-3084-4EE3-8E60-062830B4492A}"/>
    <hyperlink ref="B24" location="'T3'!K2" display="Wirtschaftszweig J Information und Kommunikation" xr:uid="{776557D8-9B28-4C2C-8A93-0EFCF1A34F7E}"/>
    <hyperlink ref="C24" location="'T3'!K2" display="'T3'!K2" xr:uid="{83688CCB-FF20-4AB0-8D78-C453BDAB87A1}"/>
    <hyperlink ref="B25" location="'T3'!T2" display="Wirtschaftszweig L Grundstücks- und Wohnungswesen" xr:uid="{5B85CF32-575D-454E-91E6-2557EAF9A6DB}"/>
    <hyperlink ref="B26" location="'T3'!T2" display="Wirtschaftszweig M  Freiberufliche, wissenschaftliche und technische Dienstleistungen" xr:uid="{B17B6E8F-45D5-4685-B51C-CE7591A2D9F1}"/>
    <hyperlink ref="B27" location="'T3'!AD2" display="Wirtschaftszweig N Erbringung von sonstigen wirtschaftlichen Dienstleistungen" xr:uid="{C13F017B-C6BA-470E-BBEB-5314D16EBA5F}"/>
    <hyperlink ref="C27" location="'T3'!AD2" display="'T3'!AD2" xr:uid="{7E9C79E8-C034-4545-80A5-A79B18844134}"/>
    <hyperlink ref="B4" r:id="rId1" display="Metadaten zu dieser Statistik" xr:uid="{C50C46D0-1D28-4584-A13A-50A37015C8F2}"/>
    <hyperlink ref="B4:B5" r:id="rId2" display="https://www.statistik-berlin-brandenburg.de/publikationen/Metadaten/MD_47414_2023.pdf" xr:uid="{074A0D0F-1D4D-49C0-ABDE-EBA62DFAC285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ignoredErrors>
    <ignoredError sqref="A22" numberStoredAsText="1"/>
  </ignoredErrors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C3E7BE-D44F-4C4E-9E0C-F32BEC0E01BE}">
  <dimension ref="A1:AM176"/>
  <sheetViews>
    <sheetView zoomScaleNormal="100" workbookViewId="0">
      <pane ySplit="7" topLeftCell="A8" activePane="bottomLeft" state="frozen"/>
      <selection activeCell="B1" sqref="B1"/>
      <selection pane="bottomLeft" sqref="A1:J1"/>
    </sheetView>
  </sheetViews>
  <sheetFormatPr baseColWidth="10" defaultColWidth="9.33203125" defaultRowHeight="13.2" x14ac:dyDescent="0.25"/>
  <cols>
    <col min="1" max="1" width="4" style="69" customWidth="1"/>
    <col min="2" max="2" width="7.6640625" style="69" customWidth="1"/>
    <col min="3" max="3" width="10.6640625" style="69" customWidth="1"/>
    <col min="4" max="4" width="5.88671875" style="69" customWidth="1"/>
    <col min="5" max="5" width="11.6640625" style="69" customWidth="1"/>
    <col min="6" max="6" width="8.88671875" style="69" customWidth="1"/>
    <col min="7" max="7" width="7.33203125" style="69" customWidth="1"/>
    <col min="8" max="8" width="6.33203125" style="69" customWidth="1"/>
    <col min="9" max="9" width="9.6640625" style="69" customWidth="1"/>
    <col min="10" max="10" width="10" style="69" customWidth="1"/>
    <col min="11" max="11" width="7.6640625" style="69" customWidth="1"/>
    <col min="12" max="12" width="6.33203125" style="69" customWidth="1"/>
    <col min="13" max="13" width="14.88671875" style="69" customWidth="1"/>
    <col min="14" max="14" width="6.109375" style="69" customWidth="1"/>
    <col min="15" max="15" width="5.88671875" style="69" customWidth="1"/>
    <col min="16" max="16" width="9.109375" style="69" customWidth="1"/>
    <col min="17" max="17" width="8.6640625" style="69" customWidth="1"/>
    <col min="18" max="18" width="6.6640625" style="70" customWidth="1"/>
    <col min="19" max="19" width="7.6640625" style="69" customWidth="1"/>
    <col min="20" max="20" width="4" style="69" customWidth="1"/>
    <col min="21" max="21" width="7.6640625" style="69" customWidth="1"/>
    <col min="22" max="22" width="6" style="69" customWidth="1"/>
    <col min="23" max="23" width="8" style="69" customWidth="1"/>
    <col min="24" max="24" width="12.109375" style="69" customWidth="1"/>
    <col min="25" max="25" width="8.44140625" style="69" customWidth="1"/>
    <col min="26" max="26" width="7.44140625" style="69" customWidth="1"/>
    <col min="27" max="27" width="9.88671875" style="69" customWidth="1"/>
    <col min="28" max="28" width="6" style="69" customWidth="1"/>
    <col min="29" max="29" width="6.33203125" style="69" customWidth="1"/>
    <col min="30" max="30" width="6.5546875" style="69" customWidth="1"/>
    <col min="31" max="31" width="6" style="69" customWidth="1"/>
    <col min="32" max="32" width="8.5546875" style="69" customWidth="1"/>
    <col min="33" max="33" width="10.6640625" style="69" customWidth="1"/>
    <col min="34" max="34" width="8.6640625" style="69" customWidth="1"/>
    <col min="35" max="35" width="9.44140625" style="69" customWidth="1"/>
    <col min="36" max="36" width="11.33203125" style="69" customWidth="1"/>
    <col min="37" max="37" width="6.6640625" style="70" customWidth="1"/>
    <col min="38" max="38" width="7.6640625" style="69" customWidth="1"/>
    <col min="39" max="16384" width="9.33203125" style="69"/>
  </cols>
  <sheetData>
    <row r="1" spans="1:39" s="57" customFormat="1" ht="12" customHeight="1" x14ac:dyDescent="0.25">
      <c r="A1" s="134" t="s">
        <v>132</v>
      </c>
      <c r="B1" s="134"/>
      <c r="C1" s="134"/>
      <c r="D1" s="134"/>
      <c r="E1" s="134"/>
      <c r="F1" s="134"/>
      <c r="G1" s="134"/>
      <c r="H1" s="134"/>
      <c r="I1" s="134"/>
      <c r="J1" s="134"/>
      <c r="K1" s="147"/>
      <c r="L1" s="147"/>
      <c r="M1" s="147"/>
      <c r="N1" s="147"/>
      <c r="O1" s="147"/>
      <c r="P1" s="147"/>
      <c r="Q1" s="147"/>
      <c r="R1" s="147"/>
      <c r="S1" s="147"/>
      <c r="T1" s="148" t="s">
        <v>62</v>
      </c>
      <c r="U1" s="148"/>
      <c r="V1" s="148"/>
      <c r="W1" s="148"/>
      <c r="X1" s="148"/>
      <c r="Y1" s="148"/>
      <c r="Z1" s="148"/>
      <c r="AA1" s="148"/>
      <c r="AB1" s="148"/>
      <c r="AC1" s="148"/>
      <c r="AD1" s="44"/>
      <c r="AE1" s="46"/>
      <c r="AF1" s="46"/>
      <c r="AG1" s="55"/>
      <c r="AH1" s="55"/>
      <c r="AI1" s="55"/>
      <c r="AJ1" s="55"/>
      <c r="AK1" s="56"/>
    </row>
    <row r="2" spans="1:39" s="55" customFormat="1" ht="12" customHeight="1" x14ac:dyDescent="0.25">
      <c r="A2" s="134" t="s">
        <v>63</v>
      </c>
      <c r="B2" s="134"/>
      <c r="C2" s="134"/>
      <c r="D2" s="134"/>
      <c r="E2" s="134"/>
      <c r="F2" s="134"/>
      <c r="G2" s="134"/>
      <c r="H2" s="134"/>
      <c r="I2" s="134"/>
      <c r="J2" s="134"/>
      <c r="K2" s="134" t="s">
        <v>64</v>
      </c>
      <c r="L2" s="134"/>
      <c r="M2" s="134"/>
      <c r="N2" s="134"/>
      <c r="O2" s="134"/>
      <c r="P2" s="134"/>
      <c r="Q2" s="134"/>
      <c r="R2" s="134"/>
      <c r="S2" s="134"/>
      <c r="T2" s="134" t="s">
        <v>65</v>
      </c>
      <c r="U2" s="134"/>
      <c r="V2" s="134"/>
      <c r="W2" s="134"/>
      <c r="X2" s="134"/>
      <c r="Y2" s="134"/>
      <c r="Z2" s="134"/>
      <c r="AA2" s="134"/>
      <c r="AB2" s="134"/>
      <c r="AC2" s="134"/>
      <c r="AD2" s="134" t="s">
        <v>66</v>
      </c>
      <c r="AE2" s="134"/>
      <c r="AF2" s="134"/>
      <c r="AG2" s="134"/>
      <c r="AH2" s="134"/>
      <c r="AI2" s="134"/>
      <c r="AJ2" s="134"/>
      <c r="AK2" s="134"/>
      <c r="AL2" s="134"/>
    </row>
    <row r="3" spans="1:39" s="55" customFormat="1" ht="7.95" customHeight="1" x14ac:dyDescent="0.2">
      <c r="K3" s="58"/>
      <c r="R3" s="59"/>
      <c r="AK3" s="59"/>
    </row>
    <row r="4" spans="1:39" s="55" customFormat="1" ht="12" customHeight="1" x14ac:dyDescent="0.2">
      <c r="A4" s="135" t="s">
        <v>67</v>
      </c>
      <c r="B4" s="127"/>
      <c r="C4" s="60" t="s">
        <v>68</v>
      </c>
      <c r="D4" s="138" t="s">
        <v>69</v>
      </c>
      <c r="E4" s="139"/>
      <c r="F4" s="139"/>
      <c r="G4" s="139"/>
      <c r="H4" s="139"/>
      <c r="I4" s="139"/>
      <c r="J4" s="139"/>
      <c r="K4" s="125" t="s">
        <v>70</v>
      </c>
      <c r="L4" s="125"/>
      <c r="M4" s="125"/>
      <c r="N4" s="125"/>
      <c r="O4" s="125"/>
      <c r="P4" s="125"/>
      <c r="Q4" s="125"/>
      <c r="R4" s="122" t="s">
        <v>67</v>
      </c>
      <c r="S4" s="135"/>
      <c r="T4" s="135" t="s">
        <v>67</v>
      </c>
      <c r="U4" s="127"/>
      <c r="V4" s="61" t="s">
        <v>71</v>
      </c>
      <c r="W4" s="124" t="s">
        <v>72</v>
      </c>
      <c r="X4" s="125"/>
      <c r="Y4" s="125"/>
      <c r="Z4" s="125"/>
      <c r="AA4" s="125"/>
      <c r="AB4" s="125"/>
      <c r="AC4" s="125"/>
      <c r="AD4" s="125" t="s">
        <v>73</v>
      </c>
      <c r="AE4" s="125"/>
      <c r="AF4" s="125"/>
      <c r="AG4" s="125"/>
      <c r="AH4" s="125"/>
      <c r="AI4" s="125"/>
      <c r="AJ4" s="125"/>
      <c r="AK4" s="122" t="s">
        <v>67</v>
      </c>
      <c r="AL4" s="135"/>
      <c r="AM4" s="19"/>
    </row>
    <row r="5" spans="1:39" s="55" customFormat="1" ht="12" customHeight="1" x14ac:dyDescent="0.2">
      <c r="A5" s="136"/>
      <c r="B5" s="128"/>
      <c r="C5" s="141" t="s">
        <v>39</v>
      </c>
      <c r="D5" s="120" t="s">
        <v>74</v>
      </c>
      <c r="E5" s="124" t="s">
        <v>75</v>
      </c>
      <c r="F5" s="125"/>
      <c r="G5" s="125"/>
      <c r="H5" s="126"/>
      <c r="I5" s="143">
        <v>52</v>
      </c>
      <c r="J5" s="145">
        <v>53</v>
      </c>
      <c r="K5" s="127" t="s">
        <v>76</v>
      </c>
      <c r="L5" s="20">
        <v>58</v>
      </c>
      <c r="M5" s="20">
        <v>59</v>
      </c>
      <c r="N5" s="20">
        <v>60</v>
      </c>
      <c r="O5" s="20">
        <v>61</v>
      </c>
      <c r="P5" s="20">
        <v>62</v>
      </c>
      <c r="Q5" s="76">
        <v>63</v>
      </c>
      <c r="R5" s="140"/>
      <c r="S5" s="136"/>
      <c r="T5" s="136"/>
      <c r="U5" s="128"/>
      <c r="V5" s="61" t="s">
        <v>77</v>
      </c>
      <c r="W5" s="120" t="s">
        <v>78</v>
      </c>
      <c r="X5" s="124" t="s">
        <v>79</v>
      </c>
      <c r="Y5" s="125"/>
      <c r="Z5" s="126"/>
      <c r="AA5" s="20">
        <v>71</v>
      </c>
      <c r="AB5" s="20">
        <v>73</v>
      </c>
      <c r="AC5" s="75">
        <v>74</v>
      </c>
      <c r="AD5" s="127" t="s">
        <v>80</v>
      </c>
      <c r="AE5" s="61" t="s">
        <v>81</v>
      </c>
      <c r="AF5" s="20">
        <v>78</v>
      </c>
      <c r="AG5" s="20" t="s">
        <v>82</v>
      </c>
      <c r="AH5" s="20" t="s">
        <v>83</v>
      </c>
      <c r="AI5" s="20" t="s">
        <v>84</v>
      </c>
      <c r="AJ5" s="75">
        <v>82</v>
      </c>
      <c r="AK5" s="140"/>
      <c r="AL5" s="136"/>
      <c r="AM5" s="19"/>
    </row>
    <row r="6" spans="1:39" s="55" customFormat="1" ht="12" customHeight="1" x14ac:dyDescent="0.2">
      <c r="A6" s="136"/>
      <c r="B6" s="128"/>
      <c r="C6" s="142"/>
      <c r="D6" s="133"/>
      <c r="E6" s="120" t="s">
        <v>85</v>
      </c>
      <c r="F6" s="62">
        <v>49</v>
      </c>
      <c r="G6" s="20">
        <v>50</v>
      </c>
      <c r="H6" s="20">
        <v>51</v>
      </c>
      <c r="I6" s="144"/>
      <c r="J6" s="146"/>
      <c r="K6" s="128"/>
      <c r="L6" s="120" t="s">
        <v>86</v>
      </c>
      <c r="M6" s="129" t="s">
        <v>87</v>
      </c>
      <c r="N6" s="120" t="s">
        <v>88</v>
      </c>
      <c r="O6" s="120" t="s">
        <v>89</v>
      </c>
      <c r="P6" s="120" t="s">
        <v>90</v>
      </c>
      <c r="Q6" s="122" t="s">
        <v>91</v>
      </c>
      <c r="R6" s="140"/>
      <c r="S6" s="136"/>
      <c r="T6" s="136"/>
      <c r="U6" s="128"/>
      <c r="V6" s="131" t="s">
        <v>92</v>
      </c>
      <c r="W6" s="133"/>
      <c r="X6" s="116" t="s">
        <v>93</v>
      </c>
      <c r="Y6" s="20">
        <v>69</v>
      </c>
      <c r="Z6" s="63" t="s">
        <v>94</v>
      </c>
      <c r="AA6" s="118" t="s">
        <v>95</v>
      </c>
      <c r="AB6" s="120" t="s">
        <v>96</v>
      </c>
      <c r="AC6" s="122" t="s">
        <v>97</v>
      </c>
      <c r="AD6" s="128"/>
      <c r="AE6" s="110" t="s">
        <v>98</v>
      </c>
      <c r="AF6" s="110" t="s">
        <v>99</v>
      </c>
      <c r="AG6" s="110" t="s">
        <v>100</v>
      </c>
      <c r="AH6" s="110" t="s">
        <v>101</v>
      </c>
      <c r="AI6" s="110" t="s">
        <v>102</v>
      </c>
      <c r="AJ6" s="112" t="s">
        <v>103</v>
      </c>
      <c r="AK6" s="140"/>
      <c r="AL6" s="136"/>
      <c r="AM6" s="19"/>
    </row>
    <row r="7" spans="1:39" s="55" customFormat="1" ht="42.6" customHeight="1" x14ac:dyDescent="0.2">
      <c r="A7" s="137"/>
      <c r="B7" s="119"/>
      <c r="C7" s="117"/>
      <c r="D7" s="121"/>
      <c r="E7" s="121"/>
      <c r="F7" s="64" t="s">
        <v>104</v>
      </c>
      <c r="G7" s="64" t="s">
        <v>105</v>
      </c>
      <c r="H7" s="64" t="s">
        <v>106</v>
      </c>
      <c r="I7" s="64" t="s">
        <v>107</v>
      </c>
      <c r="J7" s="65" t="s">
        <v>133</v>
      </c>
      <c r="K7" s="119"/>
      <c r="L7" s="121"/>
      <c r="M7" s="130"/>
      <c r="N7" s="121"/>
      <c r="O7" s="121"/>
      <c r="P7" s="121"/>
      <c r="Q7" s="123"/>
      <c r="R7" s="123"/>
      <c r="S7" s="137"/>
      <c r="T7" s="137"/>
      <c r="U7" s="119"/>
      <c r="V7" s="132"/>
      <c r="W7" s="121"/>
      <c r="X7" s="117"/>
      <c r="Y7" s="66" t="s">
        <v>108</v>
      </c>
      <c r="Z7" s="64" t="s">
        <v>109</v>
      </c>
      <c r="AA7" s="119"/>
      <c r="AB7" s="121"/>
      <c r="AC7" s="123"/>
      <c r="AD7" s="119"/>
      <c r="AE7" s="111"/>
      <c r="AF7" s="111"/>
      <c r="AG7" s="111"/>
      <c r="AH7" s="111"/>
      <c r="AI7" s="111"/>
      <c r="AJ7" s="113"/>
      <c r="AK7" s="123"/>
      <c r="AL7" s="137"/>
      <c r="AM7" s="19"/>
    </row>
    <row r="8" spans="1:39" s="82" customFormat="1" ht="13.95" customHeight="1" x14ac:dyDescent="0.2">
      <c r="B8" s="83"/>
      <c r="C8" s="114" t="s">
        <v>143</v>
      </c>
      <c r="D8" s="114"/>
      <c r="E8" s="114"/>
      <c r="F8" s="114"/>
      <c r="G8" s="114"/>
      <c r="H8" s="114"/>
      <c r="I8" s="114"/>
      <c r="J8" s="114"/>
      <c r="K8" s="115" t="s">
        <v>143</v>
      </c>
      <c r="L8" s="115"/>
      <c r="M8" s="115"/>
      <c r="N8" s="115"/>
      <c r="O8" s="115"/>
      <c r="P8" s="115"/>
      <c r="Q8" s="115"/>
      <c r="R8" s="86"/>
      <c r="S8" s="83"/>
      <c r="T8" s="85"/>
      <c r="U8" s="83"/>
      <c r="V8" s="114" t="s">
        <v>143</v>
      </c>
      <c r="W8" s="114"/>
      <c r="X8" s="114"/>
      <c r="Y8" s="114"/>
      <c r="Z8" s="114"/>
      <c r="AA8" s="114"/>
      <c r="AB8" s="114"/>
      <c r="AC8" s="114"/>
      <c r="AD8" s="115" t="s">
        <v>143</v>
      </c>
      <c r="AE8" s="115"/>
      <c r="AF8" s="115"/>
      <c r="AG8" s="115"/>
      <c r="AH8" s="115"/>
      <c r="AI8" s="115"/>
      <c r="AJ8" s="115"/>
      <c r="AK8" s="86"/>
      <c r="AL8" s="83"/>
    </row>
    <row r="9" spans="1:39" s="90" customFormat="1" ht="12" customHeight="1" x14ac:dyDescent="0.2">
      <c r="A9" s="93">
        <v>2022</v>
      </c>
      <c r="B9" s="88" t="s">
        <v>110</v>
      </c>
      <c r="C9" s="67">
        <v>108.4</v>
      </c>
      <c r="D9" s="67">
        <v>82.16</v>
      </c>
      <c r="E9" s="67">
        <v>64.400000000000006</v>
      </c>
      <c r="F9" s="67">
        <v>119.2</v>
      </c>
      <c r="G9" s="67">
        <v>108.61</v>
      </c>
      <c r="H9" s="67">
        <v>15.78</v>
      </c>
      <c r="I9" s="67">
        <v>117.5</v>
      </c>
      <c r="J9" s="67">
        <v>134.03</v>
      </c>
      <c r="K9" s="67">
        <v>144.61000000000001</v>
      </c>
      <c r="L9" s="67">
        <v>98.83</v>
      </c>
      <c r="M9" s="67">
        <v>147.46</v>
      </c>
      <c r="N9" s="67">
        <v>219.17</v>
      </c>
      <c r="O9" s="67">
        <v>47.8</v>
      </c>
      <c r="P9" s="67">
        <v>191.15</v>
      </c>
      <c r="Q9" s="67">
        <v>221.96</v>
      </c>
      <c r="R9" s="89">
        <v>2022</v>
      </c>
      <c r="S9" s="88" t="s">
        <v>110</v>
      </c>
      <c r="T9" s="87">
        <v>2022</v>
      </c>
      <c r="U9" s="88" t="s">
        <v>110</v>
      </c>
      <c r="V9" s="67">
        <v>77.55</v>
      </c>
      <c r="W9" s="67">
        <v>112.96</v>
      </c>
      <c r="X9" s="67">
        <v>136.44999999999999</v>
      </c>
      <c r="Y9" s="67">
        <v>116.35</v>
      </c>
      <c r="Z9" s="67">
        <v>168.19</v>
      </c>
      <c r="AA9" s="67">
        <v>85.11</v>
      </c>
      <c r="AB9" s="67">
        <v>105.54</v>
      </c>
      <c r="AC9" s="67">
        <v>108.95</v>
      </c>
      <c r="AD9" s="67">
        <v>109.56</v>
      </c>
      <c r="AE9" s="67">
        <v>206</v>
      </c>
      <c r="AF9" s="67">
        <v>108.64</v>
      </c>
      <c r="AG9" s="67">
        <v>41.47</v>
      </c>
      <c r="AH9" s="67">
        <v>140.72</v>
      </c>
      <c r="AI9" s="67">
        <v>94.61</v>
      </c>
      <c r="AJ9" s="67">
        <v>98.62</v>
      </c>
      <c r="AK9" s="89">
        <v>2022</v>
      </c>
      <c r="AL9" s="88" t="s">
        <v>110</v>
      </c>
    </row>
    <row r="10" spans="1:39" s="90" customFormat="1" ht="12" customHeight="1" x14ac:dyDescent="0.2">
      <c r="B10" s="88" t="s">
        <v>111</v>
      </c>
      <c r="C10" s="67">
        <v>104.95</v>
      </c>
      <c r="D10" s="67">
        <v>83.07</v>
      </c>
      <c r="E10" s="67">
        <v>65.81</v>
      </c>
      <c r="F10" s="67">
        <v>121.72</v>
      </c>
      <c r="G10" s="67">
        <v>120.66</v>
      </c>
      <c r="H10" s="67">
        <v>15.99</v>
      </c>
      <c r="I10" s="67">
        <v>119.23</v>
      </c>
      <c r="J10" s="67">
        <v>128.76</v>
      </c>
      <c r="K10" s="67">
        <v>133.04</v>
      </c>
      <c r="L10" s="67">
        <v>90.82</v>
      </c>
      <c r="M10" s="67">
        <v>132.91</v>
      </c>
      <c r="N10" s="67">
        <v>99.39</v>
      </c>
      <c r="O10" s="67">
        <v>49.64</v>
      </c>
      <c r="P10" s="67">
        <v>181.54</v>
      </c>
      <c r="Q10" s="67">
        <v>203.62</v>
      </c>
      <c r="R10" s="67"/>
      <c r="S10" s="88" t="s">
        <v>111</v>
      </c>
      <c r="T10" s="67"/>
      <c r="U10" s="88" t="s">
        <v>111</v>
      </c>
      <c r="V10" s="67">
        <v>74.58</v>
      </c>
      <c r="W10" s="67">
        <v>112.6</v>
      </c>
      <c r="X10" s="67">
        <v>133.53</v>
      </c>
      <c r="Y10" s="67">
        <v>118.3</v>
      </c>
      <c r="Z10" s="67">
        <v>157.6</v>
      </c>
      <c r="AA10" s="67">
        <v>91.59</v>
      </c>
      <c r="AB10" s="67">
        <v>104.65</v>
      </c>
      <c r="AC10" s="67">
        <v>100.26</v>
      </c>
      <c r="AD10" s="67">
        <v>109.45</v>
      </c>
      <c r="AE10" s="67">
        <v>172.11</v>
      </c>
      <c r="AF10" s="67">
        <v>114.33</v>
      </c>
      <c r="AG10" s="67">
        <v>45.85</v>
      </c>
      <c r="AH10" s="67">
        <v>131.80000000000001</v>
      </c>
      <c r="AI10" s="67">
        <v>100.32</v>
      </c>
      <c r="AJ10" s="67">
        <v>104.59</v>
      </c>
      <c r="AK10" s="67"/>
      <c r="AL10" s="88" t="s">
        <v>111</v>
      </c>
    </row>
    <row r="11" spans="1:39" s="90" customFormat="1" ht="12" customHeight="1" x14ac:dyDescent="0.2">
      <c r="B11" s="88" t="s">
        <v>112</v>
      </c>
      <c r="C11" s="67">
        <v>123.75</v>
      </c>
      <c r="D11" s="67">
        <v>121.37</v>
      </c>
      <c r="E11" s="67">
        <v>116.52</v>
      </c>
      <c r="F11" s="67">
        <v>156.74</v>
      </c>
      <c r="G11" s="67">
        <v>131.32</v>
      </c>
      <c r="H11" s="67">
        <v>81.19</v>
      </c>
      <c r="I11" s="67">
        <v>129.79</v>
      </c>
      <c r="J11" s="67">
        <v>138.69</v>
      </c>
      <c r="K11" s="67">
        <v>143.6</v>
      </c>
      <c r="L11" s="67">
        <v>94.46</v>
      </c>
      <c r="M11" s="67">
        <v>150.54</v>
      </c>
      <c r="N11" s="67">
        <v>120.95</v>
      </c>
      <c r="O11" s="67">
        <v>53.45</v>
      </c>
      <c r="P11" s="67">
        <v>198.51</v>
      </c>
      <c r="Q11" s="67">
        <v>198.07</v>
      </c>
      <c r="R11" s="67"/>
      <c r="S11" s="88" t="s">
        <v>112</v>
      </c>
      <c r="T11" s="67"/>
      <c r="U11" s="88" t="s">
        <v>112</v>
      </c>
      <c r="V11" s="67">
        <v>75.94</v>
      </c>
      <c r="W11" s="67">
        <v>131.36000000000001</v>
      </c>
      <c r="X11" s="67">
        <v>143</v>
      </c>
      <c r="Y11" s="67">
        <v>126.66</v>
      </c>
      <c r="Z11" s="67">
        <v>168.82</v>
      </c>
      <c r="AA11" s="67">
        <v>116.7</v>
      </c>
      <c r="AB11" s="67">
        <v>123.19</v>
      </c>
      <c r="AC11" s="67">
        <v>137.86000000000001</v>
      </c>
      <c r="AD11" s="67">
        <v>137.80000000000001</v>
      </c>
      <c r="AE11" s="67">
        <v>221.98</v>
      </c>
      <c r="AF11" s="67">
        <v>136.81</v>
      </c>
      <c r="AG11" s="67">
        <v>135.91</v>
      </c>
      <c r="AH11" s="67">
        <v>145.88</v>
      </c>
      <c r="AI11" s="67">
        <v>115.92</v>
      </c>
      <c r="AJ11" s="67">
        <v>123.12</v>
      </c>
      <c r="AK11" s="67"/>
      <c r="AL11" s="88" t="s">
        <v>112</v>
      </c>
    </row>
    <row r="12" spans="1:39" s="90" customFormat="1" ht="12" customHeight="1" x14ac:dyDescent="0.2">
      <c r="B12" s="88" t="s">
        <v>113</v>
      </c>
      <c r="C12" s="67">
        <v>114.03</v>
      </c>
      <c r="D12" s="67">
        <v>92.79</v>
      </c>
      <c r="E12" s="67">
        <v>87.37</v>
      </c>
      <c r="F12" s="67">
        <v>137.32</v>
      </c>
      <c r="G12" s="67">
        <v>134.57</v>
      </c>
      <c r="H12" s="67">
        <v>42.89</v>
      </c>
      <c r="I12" s="67">
        <v>99.41</v>
      </c>
      <c r="J12" s="67">
        <v>119.29</v>
      </c>
      <c r="K12" s="67">
        <v>135</v>
      </c>
      <c r="L12" s="67">
        <v>102.65</v>
      </c>
      <c r="M12" s="67">
        <v>135.32</v>
      </c>
      <c r="N12" s="67">
        <v>92.62</v>
      </c>
      <c r="O12" s="67">
        <v>50.21</v>
      </c>
      <c r="P12" s="67">
        <v>176.67</v>
      </c>
      <c r="Q12" s="67">
        <v>225.7</v>
      </c>
      <c r="R12" s="67"/>
      <c r="S12" s="88" t="s">
        <v>113</v>
      </c>
      <c r="T12" s="67"/>
      <c r="U12" s="88" t="s">
        <v>113</v>
      </c>
      <c r="V12" s="67">
        <v>95.57</v>
      </c>
      <c r="W12" s="67">
        <v>123.45</v>
      </c>
      <c r="X12" s="67">
        <v>133.38999999999999</v>
      </c>
      <c r="Y12" s="67">
        <v>117.69</v>
      </c>
      <c r="Z12" s="67">
        <v>158.19</v>
      </c>
      <c r="AA12" s="67">
        <v>110.5</v>
      </c>
      <c r="AB12" s="67">
        <v>112.78</v>
      </c>
      <c r="AC12" s="67">
        <v>135.18</v>
      </c>
      <c r="AD12" s="67">
        <v>113.81</v>
      </c>
      <c r="AE12" s="67">
        <v>185.66</v>
      </c>
      <c r="AF12" s="67">
        <v>133.44999999999999</v>
      </c>
      <c r="AG12" s="67">
        <v>68.52</v>
      </c>
      <c r="AH12" s="67">
        <v>142.19</v>
      </c>
      <c r="AI12" s="67">
        <v>109.16</v>
      </c>
      <c r="AJ12" s="67">
        <v>90.65</v>
      </c>
      <c r="AK12" s="67"/>
      <c r="AL12" s="88" t="s">
        <v>113</v>
      </c>
    </row>
    <row r="13" spans="1:39" s="90" customFormat="1" ht="12" customHeight="1" x14ac:dyDescent="0.2">
      <c r="B13" s="88" t="s">
        <v>114</v>
      </c>
      <c r="C13" s="67">
        <v>120.18</v>
      </c>
      <c r="D13" s="67">
        <v>102.24</v>
      </c>
      <c r="E13" s="67">
        <v>97.72</v>
      </c>
      <c r="F13" s="67">
        <v>136.77000000000001</v>
      </c>
      <c r="G13" s="67">
        <v>178.22</v>
      </c>
      <c r="H13" s="67">
        <v>62.02</v>
      </c>
      <c r="I13" s="67">
        <v>107.66</v>
      </c>
      <c r="J13" s="67">
        <v>124.54</v>
      </c>
      <c r="K13" s="67">
        <v>134.85</v>
      </c>
      <c r="L13" s="67">
        <v>92.76</v>
      </c>
      <c r="M13" s="67">
        <v>128.38</v>
      </c>
      <c r="N13" s="67">
        <v>236.27</v>
      </c>
      <c r="O13" s="67">
        <v>55.83</v>
      </c>
      <c r="P13" s="67">
        <v>171.36</v>
      </c>
      <c r="Q13" s="67">
        <v>213.52</v>
      </c>
      <c r="R13" s="67"/>
      <c r="S13" s="88" t="s">
        <v>114</v>
      </c>
      <c r="T13" s="67"/>
      <c r="U13" s="88" t="s">
        <v>114</v>
      </c>
      <c r="V13" s="67">
        <v>67.06</v>
      </c>
      <c r="W13" s="67">
        <v>137.57</v>
      </c>
      <c r="X13" s="67">
        <v>154.53</v>
      </c>
      <c r="Y13" s="67">
        <v>134.75</v>
      </c>
      <c r="Z13" s="67">
        <v>185.78</v>
      </c>
      <c r="AA13" s="67">
        <v>114</v>
      </c>
      <c r="AB13" s="67">
        <v>129.16</v>
      </c>
      <c r="AC13" s="67">
        <v>148.34</v>
      </c>
      <c r="AD13" s="67">
        <v>153.80000000000001</v>
      </c>
      <c r="AE13" s="67">
        <v>338.12</v>
      </c>
      <c r="AF13" s="67">
        <v>140.88999999999999</v>
      </c>
      <c r="AG13" s="67">
        <v>70.2</v>
      </c>
      <c r="AH13" s="67">
        <v>157.69999999999999</v>
      </c>
      <c r="AI13" s="67">
        <v>112.88</v>
      </c>
      <c r="AJ13" s="67">
        <v>144.47</v>
      </c>
      <c r="AK13" s="67"/>
      <c r="AL13" s="88" t="s">
        <v>114</v>
      </c>
    </row>
    <row r="14" spans="1:39" s="90" customFormat="1" ht="12" customHeight="1" x14ac:dyDescent="0.2">
      <c r="B14" s="88" t="s">
        <v>115</v>
      </c>
      <c r="C14" s="67">
        <v>128.07</v>
      </c>
      <c r="D14" s="67">
        <v>91.69</v>
      </c>
      <c r="E14" s="67">
        <v>86.88</v>
      </c>
      <c r="F14" s="67">
        <v>124.72</v>
      </c>
      <c r="G14" s="67">
        <v>219.19</v>
      </c>
      <c r="H14" s="67">
        <v>51.12</v>
      </c>
      <c r="I14" s="67">
        <v>96.71</v>
      </c>
      <c r="J14" s="67">
        <v>117.39</v>
      </c>
      <c r="K14" s="67">
        <v>164.72</v>
      </c>
      <c r="L14" s="67">
        <v>110.79</v>
      </c>
      <c r="M14" s="67">
        <v>180.62</v>
      </c>
      <c r="N14" s="67">
        <v>134.78</v>
      </c>
      <c r="O14" s="67">
        <v>52.17</v>
      </c>
      <c r="P14" s="67">
        <v>224.97</v>
      </c>
      <c r="Q14" s="67">
        <v>247.03</v>
      </c>
      <c r="R14" s="67"/>
      <c r="S14" s="88" t="s">
        <v>115</v>
      </c>
      <c r="T14" s="67"/>
      <c r="U14" s="88" t="s">
        <v>115</v>
      </c>
      <c r="V14" s="67">
        <v>82.99</v>
      </c>
      <c r="W14" s="67">
        <v>144.91</v>
      </c>
      <c r="X14" s="67">
        <v>159.31</v>
      </c>
      <c r="Y14" s="67">
        <v>146.55000000000001</v>
      </c>
      <c r="Z14" s="67">
        <v>179.47</v>
      </c>
      <c r="AA14" s="67">
        <v>129.87</v>
      </c>
      <c r="AB14" s="67">
        <v>130.07</v>
      </c>
      <c r="AC14" s="67">
        <v>150.82</v>
      </c>
      <c r="AD14" s="67">
        <v>140.34</v>
      </c>
      <c r="AE14" s="67">
        <v>303.64</v>
      </c>
      <c r="AF14" s="67">
        <v>138.06</v>
      </c>
      <c r="AG14" s="67">
        <v>63.57</v>
      </c>
      <c r="AH14" s="67">
        <v>153.47999999999999</v>
      </c>
      <c r="AI14" s="67">
        <v>104.42</v>
      </c>
      <c r="AJ14" s="67">
        <v>127.21</v>
      </c>
      <c r="AK14" s="67"/>
      <c r="AL14" s="88" t="s">
        <v>115</v>
      </c>
    </row>
    <row r="15" spans="1:39" s="90" customFormat="1" ht="12" customHeight="1" x14ac:dyDescent="0.2">
      <c r="B15" s="88" t="s">
        <v>116</v>
      </c>
      <c r="C15" s="67">
        <v>124.63</v>
      </c>
      <c r="D15" s="67">
        <v>102.05</v>
      </c>
      <c r="E15" s="67">
        <v>101.16</v>
      </c>
      <c r="F15" s="67">
        <v>125.15</v>
      </c>
      <c r="G15" s="67">
        <v>196.53</v>
      </c>
      <c r="H15" s="67">
        <v>78.239999999999995</v>
      </c>
      <c r="I15" s="67">
        <v>96.82</v>
      </c>
      <c r="J15" s="67">
        <v>122.61</v>
      </c>
      <c r="K15" s="67">
        <v>152.52000000000001</v>
      </c>
      <c r="L15" s="67">
        <v>115.92</v>
      </c>
      <c r="M15" s="67">
        <v>151</v>
      </c>
      <c r="N15" s="67">
        <v>197.97</v>
      </c>
      <c r="O15" s="67">
        <v>53.28</v>
      </c>
      <c r="P15" s="67">
        <v>201.21</v>
      </c>
      <c r="Q15" s="67">
        <v>227.11</v>
      </c>
      <c r="R15" s="67"/>
      <c r="S15" s="88" t="s">
        <v>116</v>
      </c>
      <c r="T15" s="67"/>
      <c r="U15" s="88" t="s">
        <v>116</v>
      </c>
      <c r="V15" s="67">
        <v>100.83</v>
      </c>
      <c r="W15" s="67">
        <v>132.03</v>
      </c>
      <c r="X15" s="67">
        <v>139.72</v>
      </c>
      <c r="Y15" s="67">
        <v>110.68</v>
      </c>
      <c r="Z15" s="67">
        <v>185.58</v>
      </c>
      <c r="AA15" s="67">
        <v>116.8</v>
      </c>
      <c r="AB15" s="67">
        <v>121.03</v>
      </c>
      <c r="AC15" s="67">
        <v>159.22</v>
      </c>
      <c r="AD15" s="67">
        <v>123.41</v>
      </c>
      <c r="AE15" s="67">
        <v>225.09</v>
      </c>
      <c r="AF15" s="67">
        <v>134.54</v>
      </c>
      <c r="AG15" s="67">
        <v>74.930000000000007</v>
      </c>
      <c r="AH15" s="67">
        <v>157.9</v>
      </c>
      <c r="AI15" s="67">
        <v>106.25</v>
      </c>
      <c r="AJ15" s="67">
        <v>101.74</v>
      </c>
      <c r="AK15" s="67"/>
      <c r="AL15" s="88" t="s">
        <v>116</v>
      </c>
    </row>
    <row r="16" spans="1:39" s="90" customFormat="1" ht="12" customHeight="1" x14ac:dyDescent="0.2">
      <c r="B16" s="88" t="s">
        <v>117</v>
      </c>
      <c r="C16" s="67">
        <v>131.01</v>
      </c>
      <c r="D16" s="67">
        <v>119.97</v>
      </c>
      <c r="E16" s="67">
        <v>121.53</v>
      </c>
      <c r="F16" s="67">
        <v>134.32</v>
      </c>
      <c r="G16" s="67">
        <v>207.8</v>
      </c>
      <c r="H16" s="67">
        <v>108.56</v>
      </c>
      <c r="I16" s="67">
        <v>114.58</v>
      </c>
      <c r="J16" s="67">
        <v>121.29</v>
      </c>
      <c r="K16" s="67">
        <v>156.66999999999999</v>
      </c>
      <c r="L16" s="67">
        <v>120.96</v>
      </c>
      <c r="M16" s="67">
        <v>183.95</v>
      </c>
      <c r="N16" s="67">
        <v>222.65</v>
      </c>
      <c r="O16" s="67">
        <v>51.14</v>
      </c>
      <c r="P16" s="67">
        <v>203.63</v>
      </c>
      <c r="Q16" s="67">
        <v>199.39</v>
      </c>
      <c r="R16" s="67"/>
      <c r="S16" s="88" t="s">
        <v>117</v>
      </c>
      <c r="T16" s="67"/>
      <c r="U16" s="88" t="s">
        <v>117</v>
      </c>
      <c r="V16" s="67">
        <v>89.63</v>
      </c>
      <c r="W16" s="67">
        <v>136.97999999999999</v>
      </c>
      <c r="X16" s="67">
        <v>150.31</v>
      </c>
      <c r="Y16" s="67">
        <v>126.33</v>
      </c>
      <c r="Z16" s="67">
        <v>188.19</v>
      </c>
      <c r="AA16" s="67">
        <v>116.17</v>
      </c>
      <c r="AB16" s="67">
        <v>130.94999999999999</v>
      </c>
      <c r="AC16" s="67">
        <v>151.01</v>
      </c>
      <c r="AD16" s="67">
        <v>140.93</v>
      </c>
      <c r="AE16" s="67">
        <v>303.94</v>
      </c>
      <c r="AF16" s="67">
        <v>137.26</v>
      </c>
      <c r="AG16" s="67">
        <v>119.58</v>
      </c>
      <c r="AH16" s="67">
        <v>158.66999999999999</v>
      </c>
      <c r="AI16" s="67">
        <v>114.23</v>
      </c>
      <c r="AJ16" s="67">
        <v>105.92</v>
      </c>
      <c r="AK16" s="67"/>
      <c r="AL16" s="88" t="s">
        <v>117</v>
      </c>
    </row>
    <row r="17" spans="1:38" s="90" customFormat="1" ht="12" customHeight="1" x14ac:dyDescent="0.2">
      <c r="B17" s="88" t="s">
        <v>118</v>
      </c>
      <c r="C17" s="67">
        <v>161.52000000000001</v>
      </c>
      <c r="D17" s="67">
        <v>242.24</v>
      </c>
      <c r="E17" s="67">
        <v>303.32</v>
      </c>
      <c r="F17" s="67">
        <v>168.86</v>
      </c>
      <c r="G17" s="67">
        <v>170.14</v>
      </c>
      <c r="H17" s="67">
        <v>423.17</v>
      </c>
      <c r="I17" s="67">
        <v>94.35</v>
      </c>
      <c r="J17" s="67">
        <v>131.22999999999999</v>
      </c>
      <c r="K17" s="67">
        <v>165.56</v>
      </c>
      <c r="L17" s="67">
        <v>128.81</v>
      </c>
      <c r="M17" s="67">
        <v>213.68</v>
      </c>
      <c r="N17" s="67">
        <v>133.82</v>
      </c>
      <c r="O17" s="67">
        <v>57.07</v>
      </c>
      <c r="P17" s="67">
        <v>211.57</v>
      </c>
      <c r="Q17" s="67">
        <v>221.69</v>
      </c>
      <c r="R17" s="67"/>
      <c r="S17" s="88" t="s">
        <v>118</v>
      </c>
      <c r="T17" s="67"/>
      <c r="U17" s="88" t="s">
        <v>118</v>
      </c>
      <c r="V17" s="67">
        <v>93.38</v>
      </c>
      <c r="W17" s="67">
        <v>147.25</v>
      </c>
      <c r="X17" s="67">
        <v>151.94999999999999</v>
      </c>
      <c r="Y17" s="67">
        <v>128.07</v>
      </c>
      <c r="Z17" s="67">
        <v>189.68</v>
      </c>
      <c r="AA17" s="67">
        <v>144.31</v>
      </c>
      <c r="AB17" s="67">
        <v>129.79</v>
      </c>
      <c r="AC17" s="67">
        <v>160.9</v>
      </c>
      <c r="AD17" s="67">
        <v>154.32</v>
      </c>
      <c r="AE17" s="67">
        <v>228.4</v>
      </c>
      <c r="AF17" s="67">
        <v>141.94</v>
      </c>
      <c r="AG17" s="67">
        <v>197.26</v>
      </c>
      <c r="AH17" s="67">
        <v>151.18</v>
      </c>
      <c r="AI17" s="67">
        <v>114.59</v>
      </c>
      <c r="AJ17" s="67">
        <v>150.96</v>
      </c>
      <c r="AK17" s="67"/>
      <c r="AL17" s="88" t="s">
        <v>118</v>
      </c>
    </row>
    <row r="18" spans="1:38" s="90" customFormat="1" ht="12" customHeight="1" x14ac:dyDescent="0.2">
      <c r="B18" s="88" t="s">
        <v>119</v>
      </c>
      <c r="C18" s="67">
        <v>138.01</v>
      </c>
      <c r="D18" s="67">
        <v>174.39</v>
      </c>
      <c r="E18" s="67">
        <v>205.86</v>
      </c>
      <c r="F18" s="67">
        <v>157.72999999999999</v>
      </c>
      <c r="G18" s="67">
        <v>193.24</v>
      </c>
      <c r="H18" s="67">
        <v>248.02</v>
      </c>
      <c r="I18" s="67">
        <v>92.78</v>
      </c>
      <c r="J18" s="67">
        <v>131.02000000000001</v>
      </c>
      <c r="K18" s="67">
        <v>155.74</v>
      </c>
      <c r="L18" s="67">
        <v>117.34</v>
      </c>
      <c r="M18" s="67">
        <v>175.24</v>
      </c>
      <c r="N18" s="67">
        <v>177.88</v>
      </c>
      <c r="O18" s="67">
        <v>50.22</v>
      </c>
      <c r="P18" s="67">
        <v>203.14</v>
      </c>
      <c r="Q18" s="67">
        <v>228.93</v>
      </c>
      <c r="R18" s="67"/>
      <c r="S18" s="88" t="s">
        <v>119</v>
      </c>
      <c r="T18" s="67"/>
      <c r="U18" s="88" t="s">
        <v>119</v>
      </c>
      <c r="V18" s="67">
        <v>76.06</v>
      </c>
      <c r="W18" s="67">
        <v>145.57</v>
      </c>
      <c r="X18" s="67">
        <v>150.91</v>
      </c>
      <c r="Y18" s="67">
        <v>116.7</v>
      </c>
      <c r="Z18" s="67">
        <v>204.96</v>
      </c>
      <c r="AA18" s="67">
        <v>121.91</v>
      </c>
      <c r="AB18" s="67">
        <v>130.53</v>
      </c>
      <c r="AC18" s="67">
        <v>210.67</v>
      </c>
      <c r="AD18" s="67">
        <v>126.33</v>
      </c>
      <c r="AE18" s="67">
        <v>225.68</v>
      </c>
      <c r="AF18" s="67">
        <v>131.44</v>
      </c>
      <c r="AG18" s="67">
        <v>136.87</v>
      </c>
      <c r="AH18" s="67">
        <v>154.66999999999999</v>
      </c>
      <c r="AI18" s="67">
        <v>113.9</v>
      </c>
      <c r="AJ18" s="67">
        <v>89.69</v>
      </c>
      <c r="AK18" s="67"/>
      <c r="AL18" s="88" t="s">
        <v>119</v>
      </c>
    </row>
    <row r="19" spans="1:38" s="90" customFormat="1" ht="12" customHeight="1" x14ac:dyDescent="0.2">
      <c r="B19" s="88" t="s">
        <v>120</v>
      </c>
      <c r="C19" s="67">
        <v>140</v>
      </c>
      <c r="D19" s="67">
        <v>139.41999999999999</v>
      </c>
      <c r="E19" s="67">
        <v>145.71</v>
      </c>
      <c r="F19" s="67">
        <v>152.54</v>
      </c>
      <c r="G19" s="67">
        <v>107.73</v>
      </c>
      <c r="H19" s="67">
        <v>140.57</v>
      </c>
      <c r="I19" s="67">
        <v>117.21</v>
      </c>
      <c r="J19" s="67">
        <v>145.87</v>
      </c>
      <c r="K19" s="67">
        <v>169.2</v>
      </c>
      <c r="L19" s="67">
        <v>115.48</v>
      </c>
      <c r="M19" s="67">
        <v>170.69</v>
      </c>
      <c r="N19" s="67">
        <v>168.52</v>
      </c>
      <c r="O19" s="67">
        <v>57.88</v>
      </c>
      <c r="P19" s="67">
        <v>231.8</v>
      </c>
      <c r="Q19" s="67">
        <v>250.66</v>
      </c>
      <c r="R19" s="67"/>
      <c r="S19" s="88" t="s">
        <v>120</v>
      </c>
      <c r="T19" s="67"/>
      <c r="U19" s="88" t="s">
        <v>120</v>
      </c>
      <c r="V19" s="67">
        <v>71.400000000000006</v>
      </c>
      <c r="W19" s="67">
        <v>163.43</v>
      </c>
      <c r="X19" s="67">
        <v>166.29</v>
      </c>
      <c r="Y19" s="67">
        <v>132.27000000000001</v>
      </c>
      <c r="Z19" s="67">
        <v>220.05</v>
      </c>
      <c r="AA19" s="67">
        <v>158.31</v>
      </c>
      <c r="AB19" s="67">
        <v>156.69999999999999</v>
      </c>
      <c r="AC19" s="67">
        <v>175.64</v>
      </c>
      <c r="AD19" s="67">
        <v>140.19999999999999</v>
      </c>
      <c r="AE19" s="67">
        <v>202.76</v>
      </c>
      <c r="AF19" s="67">
        <v>129.21</v>
      </c>
      <c r="AG19" s="67">
        <v>126.34</v>
      </c>
      <c r="AH19" s="67">
        <v>154.01</v>
      </c>
      <c r="AI19" s="67">
        <v>121.98</v>
      </c>
      <c r="AJ19" s="67">
        <v>136.5</v>
      </c>
      <c r="AK19" s="67"/>
      <c r="AL19" s="88" t="s">
        <v>120</v>
      </c>
    </row>
    <row r="20" spans="1:38" s="90" customFormat="1" ht="12" customHeight="1" x14ac:dyDescent="0.2">
      <c r="B20" s="88" t="s">
        <v>121</v>
      </c>
      <c r="C20" s="67">
        <v>164.43</v>
      </c>
      <c r="D20" s="67">
        <v>99.27</v>
      </c>
      <c r="E20" s="67">
        <v>95.37</v>
      </c>
      <c r="F20" s="67">
        <v>155.52000000000001</v>
      </c>
      <c r="G20" s="67">
        <v>75.08</v>
      </c>
      <c r="H20" s="67">
        <v>43.46</v>
      </c>
      <c r="I20" s="67">
        <v>96.92</v>
      </c>
      <c r="J20" s="67">
        <v>136.49</v>
      </c>
      <c r="K20" s="67">
        <v>223.21</v>
      </c>
      <c r="L20" s="67">
        <v>168.18</v>
      </c>
      <c r="M20" s="67">
        <v>237.94</v>
      </c>
      <c r="N20" s="67">
        <v>204.56</v>
      </c>
      <c r="O20" s="67">
        <v>55.83</v>
      </c>
      <c r="P20" s="67">
        <v>314.89999999999998</v>
      </c>
      <c r="Q20" s="67">
        <v>297.37</v>
      </c>
      <c r="R20" s="67"/>
      <c r="S20" s="88" t="s">
        <v>121</v>
      </c>
      <c r="T20" s="67"/>
      <c r="U20" s="88" t="s">
        <v>121</v>
      </c>
      <c r="V20" s="67">
        <v>117.94</v>
      </c>
      <c r="W20" s="67">
        <v>196.31</v>
      </c>
      <c r="X20" s="67">
        <v>189.49</v>
      </c>
      <c r="Y20" s="67">
        <v>159.97</v>
      </c>
      <c r="Z20" s="67">
        <v>236.13</v>
      </c>
      <c r="AA20" s="67">
        <v>211.29</v>
      </c>
      <c r="AB20" s="67">
        <v>173.57</v>
      </c>
      <c r="AC20" s="67">
        <v>212.36</v>
      </c>
      <c r="AD20" s="67">
        <v>157.77000000000001</v>
      </c>
      <c r="AE20" s="67">
        <v>243.37</v>
      </c>
      <c r="AF20" s="67">
        <v>130.15</v>
      </c>
      <c r="AG20" s="67">
        <v>188.72</v>
      </c>
      <c r="AH20" s="67">
        <v>165.36</v>
      </c>
      <c r="AI20" s="67">
        <v>144.86000000000001</v>
      </c>
      <c r="AJ20" s="67">
        <v>137.43</v>
      </c>
      <c r="AK20" s="67"/>
      <c r="AL20" s="88" t="s">
        <v>121</v>
      </c>
    </row>
    <row r="21" spans="1:38" s="90" customFormat="1" ht="13.95" customHeight="1" x14ac:dyDescent="0.2">
      <c r="B21" s="92" t="s">
        <v>138</v>
      </c>
      <c r="C21" s="67">
        <v>129.91499999999999</v>
      </c>
      <c r="D21" s="67">
        <v>120.88833333333332</v>
      </c>
      <c r="E21" s="67">
        <v>124.30416666666667</v>
      </c>
      <c r="F21" s="67">
        <v>140.88250000000002</v>
      </c>
      <c r="G21" s="67">
        <v>153.59083333333334</v>
      </c>
      <c r="H21" s="67">
        <v>109.25083333333333</v>
      </c>
      <c r="I21" s="67">
        <v>106.91333333333334</v>
      </c>
      <c r="J21" s="67">
        <v>129.26749999999998</v>
      </c>
      <c r="K21" s="67">
        <v>156.56</v>
      </c>
      <c r="L21" s="67">
        <v>113.08333333333333</v>
      </c>
      <c r="M21" s="67">
        <v>167.31083333333336</v>
      </c>
      <c r="N21" s="67">
        <v>167.38166666666666</v>
      </c>
      <c r="O21" s="67">
        <v>52.876666666666665</v>
      </c>
      <c r="P21" s="67">
        <v>209.20416666666668</v>
      </c>
      <c r="Q21" s="67">
        <v>227.92083333333332</v>
      </c>
      <c r="R21" s="67"/>
      <c r="S21" s="92" t="s">
        <v>139</v>
      </c>
      <c r="T21" s="67"/>
      <c r="U21" s="92" t="s">
        <v>140</v>
      </c>
      <c r="V21" s="67">
        <v>85.244166666666658</v>
      </c>
      <c r="W21" s="67">
        <v>140.36833333333331</v>
      </c>
      <c r="X21" s="67">
        <v>150.74</v>
      </c>
      <c r="Y21" s="67">
        <v>127.86000000000001</v>
      </c>
      <c r="Z21" s="67">
        <v>186.88666666666666</v>
      </c>
      <c r="AA21" s="67">
        <v>126.38</v>
      </c>
      <c r="AB21" s="67">
        <v>128.99666666666664</v>
      </c>
      <c r="AC21" s="67">
        <v>154.26750000000004</v>
      </c>
      <c r="AD21" s="67">
        <v>133.97666666666666</v>
      </c>
      <c r="AE21" s="67">
        <v>238.06249999999991</v>
      </c>
      <c r="AF21" s="67">
        <v>131.39333333333335</v>
      </c>
      <c r="AG21" s="67">
        <v>105.76833333333333</v>
      </c>
      <c r="AH21" s="67">
        <v>151.13000000000002</v>
      </c>
      <c r="AI21" s="67">
        <v>112.75999999999999</v>
      </c>
      <c r="AJ21" s="67">
        <v>117.575</v>
      </c>
      <c r="AK21" s="67"/>
      <c r="AL21" s="92" t="s">
        <v>122</v>
      </c>
    </row>
    <row r="22" spans="1:38" s="90" customFormat="1" ht="12" customHeight="1" x14ac:dyDescent="0.2">
      <c r="B22" s="92" t="s">
        <v>122</v>
      </c>
      <c r="C22" s="67">
        <v>129.91499999999999</v>
      </c>
      <c r="D22" s="67">
        <v>120.88833333333332</v>
      </c>
      <c r="E22" s="67">
        <v>124.30416666666667</v>
      </c>
      <c r="F22" s="67">
        <v>140.88250000000002</v>
      </c>
      <c r="G22" s="67">
        <v>153.59083333333334</v>
      </c>
      <c r="H22" s="67">
        <v>109.25083333333333</v>
      </c>
      <c r="I22" s="67">
        <v>106.91333333333334</v>
      </c>
      <c r="J22" s="67">
        <v>129.26749999999998</v>
      </c>
      <c r="K22" s="67">
        <v>156.56</v>
      </c>
      <c r="L22" s="67">
        <v>113.08333333333333</v>
      </c>
      <c r="M22" s="67">
        <v>167.31083333333336</v>
      </c>
      <c r="N22" s="67">
        <v>167.38166666666666</v>
      </c>
      <c r="O22" s="67">
        <v>52.876666666666665</v>
      </c>
      <c r="P22" s="67">
        <v>209.20416666666668</v>
      </c>
      <c r="Q22" s="67">
        <v>227.92083333333332</v>
      </c>
      <c r="R22" s="67"/>
      <c r="S22" s="92" t="s">
        <v>122</v>
      </c>
      <c r="T22" s="67"/>
      <c r="U22" s="92" t="s">
        <v>122</v>
      </c>
      <c r="V22" s="67">
        <v>85.244166666666658</v>
      </c>
      <c r="W22" s="67">
        <v>140.36833333333331</v>
      </c>
      <c r="X22" s="67">
        <v>150.74</v>
      </c>
      <c r="Y22" s="67">
        <v>127.86000000000001</v>
      </c>
      <c r="Z22" s="67">
        <v>186.88666666666666</v>
      </c>
      <c r="AA22" s="67">
        <v>126.38</v>
      </c>
      <c r="AB22" s="67">
        <v>128.99666666666664</v>
      </c>
      <c r="AC22" s="67">
        <v>154.26750000000004</v>
      </c>
      <c r="AD22" s="67">
        <v>133.97666666666666</v>
      </c>
      <c r="AE22" s="67">
        <v>238.06249999999991</v>
      </c>
      <c r="AF22" s="67">
        <v>131.39333333333335</v>
      </c>
      <c r="AG22" s="67">
        <v>105.76833333333333</v>
      </c>
      <c r="AH22" s="67">
        <v>151.13000000000002</v>
      </c>
      <c r="AI22" s="67">
        <v>112.75999999999999</v>
      </c>
      <c r="AJ22" s="67">
        <v>117.575</v>
      </c>
      <c r="AK22" s="67"/>
      <c r="AL22" s="92" t="s">
        <v>122</v>
      </c>
    </row>
    <row r="23" spans="1:38" s="90" customFormat="1" ht="12" customHeight="1" x14ac:dyDescent="0.2">
      <c r="B23" s="93" t="s">
        <v>123</v>
      </c>
      <c r="C23" s="67">
        <v>112.36666666666667</v>
      </c>
      <c r="D23" s="67">
        <v>95.533333333333346</v>
      </c>
      <c r="E23" s="67">
        <v>82.243333333333339</v>
      </c>
      <c r="F23" s="67">
        <v>132.55333333333334</v>
      </c>
      <c r="G23" s="67">
        <v>120.19666666666666</v>
      </c>
      <c r="H23" s="67">
        <v>37.653333333333329</v>
      </c>
      <c r="I23" s="67">
        <v>122.17333333333333</v>
      </c>
      <c r="J23" s="67">
        <v>133.82666666666665</v>
      </c>
      <c r="K23" s="67">
        <v>140.41666666666666</v>
      </c>
      <c r="L23" s="67">
        <v>94.703333333333319</v>
      </c>
      <c r="M23" s="67">
        <v>143.63666666666666</v>
      </c>
      <c r="N23" s="67">
        <v>146.50333333333333</v>
      </c>
      <c r="O23" s="67">
        <v>50.29666666666666</v>
      </c>
      <c r="P23" s="67">
        <v>190.4</v>
      </c>
      <c r="Q23" s="67">
        <v>207.88333333333335</v>
      </c>
      <c r="R23" s="67"/>
      <c r="S23" s="93" t="s">
        <v>123</v>
      </c>
      <c r="T23" s="67"/>
      <c r="U23" s="93" t="s">
        <v>123</v>
      </c>
      <c r="V23" s="67">
        <v>76.023333333333326</v>
      </c>
      <c r="W23" s="67">
        <v>118.97333333333334</v>
      </c>
      <c r="X23" s="67">
        <v>137.66</v>
      </c>
      <c r="Y23" s="67">
        <v>120.43666666666665</v>
      </c>
      <c r="Z23" s="67">
        <v>164.86999999999998</v>
      </c>
      <c r="AA23" s="67">
        <v>97.8</v>
      </c>
      <c r="AB23" s="67">
        <v>111.12666666666667</v>
      </c>
      <c r="AC23" s="67">
        <v>115.69000000000001</v>
      </c>
      <c r="AD23" s="67">
        <v>118.93666666666667</v>
      </c>
      <c r="AE23" s="67">
        <v>200.03</v>
      </c>
      <c r="AF23" s="67">
        <v>119.92666666666666</v>
      </c>
      <c r="AG23" s="67">
        <v>74.41</v>
      </c>
      <c r="AH23" s="67">
        <v>139.46666666666667</v>
      </c>
      <c r="AI23" s="67">
        <v>103.61666666666667</v>
      </c>
      <c r="AJ23" s="67">
        <v>108.77666666666669</v>
      </c>
      <c r="AK23" s="67"/>
      <c r="AL23" s="93" t="s">
        <v>123</v>
      </c>
    </row>
    <row r="24" spans="1:38" s="90" customFormat="1" ht="12" customHeight="1" x14ac:dyDescent="0.2">
      <c r="B24" s="93" t="s">
        <v>124</v>
      </c>
      <c r="C24" s="67">
        <v>120.75999999999999</v>
      </c>
      <c r="D24" s="67">
        <v>95.573333333333338</v>
      </c>
      <c r="E24" s="67">
        <v>90.65666666666668</v>
      </c>
      <c r="F24" s="67">
        <v>132.9366666666667</v>
      </c>
      <c r="G24" s="67">
        <v>177.32666666666668</v>
      </c>
      <c r="H24" s="67">
        <v>52.01</v>
      </c>
      <c r="I24" s="67">
        <v>101.25999999999999</v>
      </c>
      <c r="J24" s="67">
        <v>120.40666666666668</v>
      </c>
      <c r="K24" s="67">
        <v>144.85666666666668</v>
      </c>
      <c r="L24" s="67">
        <v>102.06666666666668</v>
      </c>
      <c r="M24" s="67">
        <v>148.10666666666665</v>
      </c>
      <c r="N24" s="67">
        <v>154.55666666666664</v>
      </c>
      <c r="O24" s="67">
        <v>52.736666666666657</v>
      </c>
      <c r="P24" s="67">
        <v>191</v>
      </c>
      <c r="Q24" s="67">
        <v>228.75</v>
      </c>
      <c r="R24" s="67"/>
      <c r="S24" s="93" t="s">
        <v>124</v>
      </c>
      <c r="T24" s="67"/>
      <c r="U24" s="93" t="s">
        <v>124</v>
      </c>
      <c r="V24" s="67">
        <v>81.873333333333335</v>
      </c>
      <c r="W24" s="67">
        <v>135.30999999999997</v>
      </c>
      <c r="X24" s="67">
        <v>149.07666666666665</v>
      </c>
      <c r="Y24" s="67">
        <v>132.99666666666667</v>
      </c>
      <c r="Z24" s="67">
        <v>174.48000000000002</v>
      </c>
      <c r="AA24" s="67">
        <v>118.12333333333333</v>
      </c>
      <c r="AB24" s="67">
        <v>124.00333333333333</v>
      </c>
      <c r="AC24" s="67">
        <v>144.78</v>
      </c>
      <c r="AD24" s="67">
        <v>135.98333333333335</v>
      </c>
      <c r="AE24" s="67">
        <v>275.80666666666667</v>
      </c>
      <c r="AF24" s="67">
        <v>137.46666666666667</v>
      </c>
      <c r="AG24" s="67">
        <v>67.429999999999993</v>
      </c>
      <c r="AH24" s="67">
        <v>151.12333333333333</v>
      </c>
      <c r="AI24" s="67">
        <v>108.82</v>
      </c>
      <c r="AJ24" s="67">
        <v>120.77666666666666</v>
      </c>
      <c r="AK24" s="67"/>
      <c r="AL24" s="93" t="s">
        <v>124</v>
      </c>
    </row>
    <row r="25" spans="1:38" s="90" customFormat="1" ht="12" customHeight="1" x14ac:dyDescent="0.2">
      <c r="B25" s="93" t="s">
        <v>125</v>
      </c>
      <c r="C25" s="67">
        <v>139.05333333333331</v>
      </c>
      <c r="D25" s="67">
        <v>154.75333333333333</v>
      </c>
      <c r="E25" s="67">
        <v>175.33666666666667</v>
      </c>
      <c r="F25" s="67">
        <v>142.77666666666667</v>
      </c>
      <c r="G25" s="67">
        <v>191.49</v>
      </c>
      <c r="H25" s="67">
        <v>203.32333333333335</v>
      </c>
      <c r="I25" s="67">
        <v>101.91666666666667</v>
      </c>
      <c r="J25" s="67">
        <v>125.04333333333334</v>
      </c>
      <c r="K25" s="67">
        <v>158.25</v>
      </c>
      <c r="L25" s="67">
        <v>121.89666666666666</v>
      </c>
      <c r="M25" s="67">
        <v>182.87666666666667</v>
      </c>
      <c r="N25" s="67">
        <v>184.81333333333336</v>
      </c>
      <c r="O25" s="67">
        <v>53.830000000000005</v>
      </c>
      <c r="P25" s="67">
        <v>205.47000000000003</v>
      </c>
      <c r="Q25" s="67">
        <v>216.06333333333336</v>
      </c>
      <c r="R25" s="67"/>
      <c r="S25" s="93" t="s">
        <v>125</v>
      </c>
      <c r="T25" s="67"/>
      <c r="U25" s="93" t="s">
        <v>125</v>
      </c>
      <c r="V25" s="67">
        <v>94.61333333333333</v>
      </c>
      <c r="W25" s="67">
        <v>138.75333333333333</v>
      </c>
      <c r="X25" s="67">
        <v>147.32666666666665</v>
      </c>
      <c r="Y25" s="67">
        <v>121.69333333333333</v>
      </c>
      <c r="Z25" s="67">
        <v>187.81666666666669</v>
      </c>
      <c r="AA25" s="67">
        <v>125.75999999999999</v>
      </c>
      <c r="AB25" s="67">
        <v>127.25666666666666</v>
      </c>
      <c r="AC25" s="67">
        <v>157.04333333333332</v>
      </c>
      <c r="AD25" s="67">
        <v>139.55333333333334</v>
      </c>
      <c r="AE25" s="67">
        <v>252.47666666666666</v>
      </c>
      <c r="AF25" s="67">
        <v>137.91333333333333</v>
      </c>
      <c r="AG25" s="67">
        <v>130.59</v>
      </c>
      <c r="AH25" s="67">
        <v>155.91666666666666</v>
      </c>
      <c r="AI25" s="67">
        <v>111.69000000000001</v>
      </c>
      <c r="AJ25" s="67">
        <v>119.54</v>
      </c>
      <c r="AK25" s="67"/>
      <c r="AL25" s="93" t="s">
        <v>125</v>
      </c>
    </row>
    <row r="26" spans="1:38" s="90" customFormat="1" ht="12" customHeight="1" x14ac:dyDescent="0.2">
      <c r="B26" s="93" t="s">
        <v>126</v>
      </c>
      <c r="C26" s="67">
        <v>147.47999999999999</v>
      </c>
      <c r="D26" s="67">
        <v>137.6933333333333</v>
      </c>
      <c r="E26" s="67">
        <v>148.98000000000002</v>
      </c>
      <c r="F26" s="67">
        <v>155.26333333333332</v>
      </c>
      <c r="G26" s="67">
        <v>125.35000000000001</v>
      </c>
      <c r="H26" s="67">
        <v>144.01666666666668</v>
      </c>
      <c r="I26" s="67">
        <v>102.30333333333334</v>
      </c>
      <c r="J26" s="67">
        <v>137.79333333333332</v>
      </c>
      <c r="K26" s="67">
        <v>182.71666666666667</v>
      </c>
      <c r="L26" s="67">
        <v>133.66666666666666</v>
      </c>
      <c r="M26" s="67">
        <v>194.62333333333333</v>
      </c>
      <c r="N26" s="67">
        <v>183.65333333333334</v>
      </c>
      <c r="O26" s="67">
        <v>54.643333333333338</v>
      </c>
      <c r="P26" s="67">
        <v>249.94666666666663</v>
      </c>
      <c r="Q26" s="67">
        <v>258.98666666666668</v>
      </c>
      <c r="R26" s="67"/>
      <c r="S26" s="93" t="s">
        <v>126</v>
      </c>
      <c r="T26" s="67"/>
      <c r="U26" s="93" t="s">
        <v>126</v>
      </c>
      <c r="V26" s="67">
        <v>88.466666666666654</v>
      </c>
      <c r="W26" s="67">
        <v>168.43666666666667</v>
      </c>
      <c r="X26" s="67">
        <v>168.89666666666668</v>
      </c>
      <c r="Y26" s="67">
        <v>136.31333333333336</v>
      </c>
      <c r="Z26" s="67">
        <v>220.38</v>
      </c>
      <c r="AA26" s="67">
        <v>163.83666666666667</v>
      </c>
      <c r="AB26" s="67">
        <v>153.6</v>
      </c>
      <c r="AC26" s="67">
        <v>199.55666666666664</v>
      </c>
      <c r="AD26" s="67">
        <v>141.43333333333331</v>
      </c>
      <c r="AE26" s="67">
        <v>223.93666666666664</v>
      </c>
      <c r="AF26" s="67">
        <v>130.26666666666665</v>
      </c>
      <c r="AG26" s="67">
        <v>150.64333333333335</v>
      </c>
      <c r="AH26" s="67">
        <v>158.01333333333332</v>
      </c>
      <c r="AI26" s="67">
        <v>126.91333333333334</v>
      </c>
      <c r="AJ26" s="67">
        <v>121.20666666666666</v>
      </c>
      <c r="AK26" s="67"/>
      <c r="AL26" s="93" t="s">
        <v>126</v>
      </c>
    </row>
    <row r="27" spans="1:38" s="90" customFormat="1" ht="6" customHeight="1" x14ac:dyDescent="0.2">
      <c r="C27" s="67"/>
      <c r="D27" s="67"/>
      <c r="E27" s="67"/>
      <c r="F27" s="67"/>
      <c r="G27" s="67"/>
      <c r="H27" s="67"/>
      <c r="I27" s="67"/>
      <c r="J27" s="67"/>
      <c r="K27" s="67"/>
      <c r="L27" s="67"/>
      <c r="M27" s="67"/>
      <c r="N27" s="67"/>
      <c r="O27" s="67"/>
      <c r="P27" s="67"/>
      <c r="Q27" s="67"/>
      <c r="R27" s="67"/>
      <c r="T27" s="67"/>
      <c r="V27" s="67"/>
      <c r="W27" s="67"/>
      <c r="X27" s="67"/>
      <c r="Y27" s="67"/>
      <c r="Z27" s="67"/>
      <c r="AA27" s="67"/>
      <c r="AB27" s="67"/>
      <c r="AC27" s="67"/>
      <c r="AD27" s="67"/>
      <c r="AE27" s="67"/>
      <c r="AF27" s="67"/>
      <c r="AG27" s="67"/>
      <c r="AH27" s="67"/>
      <c r="AI27" s="67"/>
      <c r="AJ27" s="67"/>
      <c r="AK27" s="67"/>
    </row>
    <row r="28" spans="1:38" s="90" customFormat="1" ht="12" customHeight="1" x14ac:dyDescent="0.2">
      <c r="A28" s="93">
        <f>A9 +1</f>
        <v>2023</v>
      </c>
      <c r="B28" s="88" t="s">
        <v>110</v>
      </c>
      <c r="C28" s="67">
        <v>123.58</v>
      </c>
      <c r="D28" s="67">
        <v>99.19</v>
      </c>
      <c r="E28" s="67">
        <v>85.03</v>
      </c>
      <c r="F28" s="67">
        <v>153.38999999999999</v>
      </c>
      <c r="G28" s="67">
        <v>158.41</v>
      </c>
      <c r="H28" s="67">
        <v>23.98</v>
      </c>
      <c r="I28" s="67">
        <v>131.84</v>
      </c>
      <c r="J28" s="67">
        <v>129.04</v>
      </c>
      <c r="K28" s="67">
        <v>175.91</v>
      </c>
      <c r="L28" s="67">
        <v>108.53</v>
      </c>
      <c r="M28" s="67">
        <v>228.77</v>
      </c>
      <c r="N28" s="67">
        <v>134.61000000000001</v>
      </c>
      <c r="O28" s="67">
        <v>54.56</v>
      </c>
      <c r="P28" s="67">
        <v>227.41</v>
      </c>
      <c r="Q28" s="67">
        <v>288.14</v>
      </c>
      <c r="R28" s="89">
        <f>R9 +1</f>
        <v>2023</v>
      </c>
      <c r="S28" s="88" t="s">
        <v>110</v>
      </c>
      <c r="T28" s="87">
        <f>T9 +1</f>
        <v>2023</v>
      </c>
      <c r="U28" s="88" t="s">
        <v>110</v>
      </c>
      <c r="V28" s="67">
        <v>79.38</v>
      </c>
      <c r="W28" s="67">
        <v>121.63</v>
      </c>
      <c r="X28" s="67">
        <v>140.32</v>
      </c>
      <c r="Y28" s="67">
        <v>118.84</v>
      </c>
      <c r="Z28" s="67">
        <v>174.25</v>
      </c>
      <c r="AA28" s="67">
        <v>89.62</v>
      </c>
      <c r="AB28" s="67">
        <v>111.22</v>
      </c>
      <c r="AC28" s="67">
        <v>151.75</v>
      </c>
      <c r="AD28" s="67">
        <v>119.95</v>
      </c>
      <c r="AE28" s="67">
        <v>193</v>
      </c>
      <c r="AF28" s="67">
        <v>125.02</v>
      </c>
      <c r="AG28" s="67">
        <v>76.03</v>
      </c>
      <c r="AH28" s="67">
        <v>154.6</v>
      </c>
      <c r="AI28" s="67">
        <v>99.49</v>
      </c>
      <c r="AJ28" s="67">
        <v>112.05</v>
      </c>
      <c r="AK28" s="89">
        <f>AK9 +1</f>
        <v>2023</v>
      </c>
      <c r="AL28" s="88" t="s">
        <v>110</v>
      </c>
    </row>
    <row r="29" spans="1:38" s="90" customFormat="1" ht="12" customHeight="1" x14ac:dyDescent="0.2">
      <c r="B29" s="88" t="s">
        <v>111</v>
      </c>
      <c r="C29" s="67">
        <v>114.96</v>
      </c>
      <c r="D29" s="67">
        <v>106.31</v>
      </c>
      <c r="E29" s="67">
        <v>90.29</v>
      </c>
      <c r="F29" s="67">
        <v>162.94</v>
      </c>
      <c r="G29" s="67">
        <v>279.12</v>
      </c>
      <c r="H29" s="67">
        <v>23.03</v>
      </c>
      <c r="I29" s="67">
        <v>148.09</v>
      </c>
      <c r="J29" s="67">
        <v>127.82</v>
      </c>
      <c r="K29" s="67">
        <v>142.15</v>
      </c>
      <c r="L29" s="67">
        <v>104.67</v>
      </c>
      <c r="M29" s="67">
        <v>141.5</v>
      </c>
      <c r="N29" s="67">
        <v>98.75</v>
      </c>
      <c r="O29" s="67">
        <v>50.03</v>
      </c>
      <c r="P29" s="67">
        <v>184.83</v>
      </c>
      <c r="Q29" s="67">
        <v>257.63</v>
      </c>
      <c r="R29" s="67"/>
      <c r="S29" s="88" t="s">
        <v>111</v>
      </c>
      <c r="T29" s="67"/>
      <c r="U29" s="88" t="s">
        <v>111</v>
      </c>
      <c r="V29" s="67">
        <v>73.64</v>
      </c>
      <c r="W29" s="67">
        <v>118.3</v>
      </c>
      <c r="X29" s="67">
        <v>139.54</v>
      </c>
      <c r="Y29" s="67">
        <v>124.5</v>
      </c>
      <c r="Z29" s="67">
        <v>163.30000000000001</v>
      </c>
      <c r="AA29" s="67">
        <v>88.04</v>
      </c>
      <c r="AB29" s="67">
        <v>105.03</v>
      </c>
      <c r="AC29" s="67">
        <v>137.6</v>
      </c>
      <c r="AD29" s="67">
        <v>122.92</v>
      </c>
      <c r="AE29" s="67">
        <v>176.16</v>
      </c>
      <c r="AF29" s="67">
        <v>130.69999999999999</v>
      </c>
      <c r="AG29" s="67">
        <v>82.39</v>
      </c>
      <c r="AH29" s="67">
        <v>155.62</v>
      </c>
      <c r="AI29" s="67">
        <v>104.7</v>
      </c>
      <c r="AJ29" s="67">
        <v>118.91</v>
      </c>
      <c r="AK29" s="67"/>
      <c r="AL29" s="88" t="s">
        <v>111</v>
      </c>
    </row>
    <row r="30" spans="1:38" s="90" customFormat="1" ht="12" customHeight="1" x14ac:dyDescent="0.2">
      <c r="B30" s="88" t="s">
        <v>112</v>
      </c>
      <c r="C30" s="67">
        <v>142.19</v>
      </c>
      <c r="D30" s="67">
        <v>147.85</v>
      </c>
      <c r="E30" s="67">
        <v>151.72</v>
      </c>
      <c r="F30" s="67">
        <v>192.21</v>
      </c>
      <c r="G30" s="67">
        <v>230.75</v>
      </c>
      <c r="H30" s="67">
        <v>114.79</v>
      </c>
      <c r="I30" s="67">
        <v>136.65</v>
      </c>
      <c r="J30" s="67">
        <v>145.58000000000001</v>
      </c>
      <c r="K30" s="67">
        <v>170.54</v>
      </c>
      <c r="L30" s="67">
        <v>118.81</v>
      </c>
      <c r="M30" s="67">
        <v>177.71</v>
      </c>
      <c r="N30" s="67">
        <v>103.21</v>
      </c>
      <c r="O30" s="67">
        <v>58.19</v>
      </c>
      <c r="P30" s="67">
        <v>226.57</v>
      </c>
      <c r="Q30" s="67">
        <v>295.27</v>
      </c>
      <c r="R30" s="67"/>
      <c r="S30" s="88" t="s">
        <v>112</v>
      </c>
      <c r="T30" s="67"/>
      <c r="U30" s="88" t="s">
        <v>112</v>
      </c>
      <c r="V30" s="67">
        <v>75.75</v>
      </c>
      <c r="W30" s="67">
        <v>139.38</v>
      </c>
      <c r="X30" s="67">
        <v>148.52000000000001</v>
      </c>
      <c r="Y30" s="67">
        <v>129.04</v>
      </c>
      <c r="Z30" s="67">
        <v>179.29</v>
      </c>
      <c r="AA30" s="67">
        <v>123.56</v>
      </c>
      <c r="AB30" s="67">
        <v>129.29</v>
      </c>
      <c r="AC30" s="67">
        <v>161.4</v>
      </c>
      <c r="AD30" s="67">
        <v>166.92</v>
      </c>
      <c r="AE30" s="67">
        <v>200.99</v>
      </c>
      <c r="AF30" s="67">
        <v>158.91999999999999</v>
      </c>
      <c r="AG30" s="67">
        <v>199.96</v>
      </c>
      <c r="AH30" s="67">
        <v>165.69</v>
      </c>
      <c r="AI30" s="67">
        <v>123.86</v>
      </c>
      <c r="AJ30" s="67">
        <v>180.97</v>
      </c>
      <c r="AK30" s="67"/>
      <c r="AL30" s="88" t="s">
        <v>112</v>
      </c>
    </row>
    <row r="31" spans="1:38" s="90" customFormat="1" ht="12" customHeight="1" x14ac:dyDescent="0.2">
      <c r="B31" s="88" t="s">
        <v>113</v>
      </c>
      <c r="C31" s="67">
        <v>119.38</v>
      </c>
      <c r="D31" s="67">
        <v>111.88</v>
      </c>
      <c r="E31" s="67">
        <v>107.85</v>
      </c>
      <c r="F31" s="67">
        <v>171.25</v>
      </c>
      <c r="G31" s="67">
        <v>137.75</v>
      </c>
      <c r="H31" s="67">
        <v>52.04</v>
      </c>
      <c r="I31" s="67">
        <v>122.16</v>
      </c>
      <c r="J31" s="67">
        <v>117.88</v>
      </c>
      <c r="K31" s="67">
        <v>153.47</v>
      </c>
      <c r="L31" s="67">
        <v>120.18</v>
      </c>
      <c r="M31" s="67">
        <v>163.19</v>
      </c>
      <c r="N31" s="67">
        <v>69</v>
      </c>
      <c r="O31" s="67">
        <v>53.44</v>
      </c>
      <c r="P31" s="67">
        <v>195.91</v>
      </c>
      <c r="Q31" s="67">
        <v>279.82</v>
      </c>
      <c r="R31" s="67"/>
      <c r="S31" s="88" t="s">
        <v>113</v>
      </c>
      <c r="T31" s="67"/>
      <c r="U31" s="88" t="s">
        <v>113</v>
      </c>
      <c r="V31" s="67">
        <v>77.38</v>
      </c>
      <c r="W31" s="67">
        <v>121.62</v>
      </c>
      <c r="X31" s="67">
        <v>129.53</v>
      </c>
      <c r="Y31" s="67">
        <v>109.03</v>
      </c>
      <c r="Z31" s="67">
        <v>161.91</v>
      </c>
      <c r="AA31" s="67">
        <v>108.51</v>
      </c>
      <c r="AB31" s="67">
        <v>122.47</v>
      </c>
      <c r="AC31" s="67">
        <v>125.97</v>
      </c>
      <c r="AD31" s="67">
        <v>117.36</v>
      </c>
      <c r="AE31" s="67">
        <v>201.83</v>
      </c>
      <c r="AF31" s="67">
        <v>135.22999999999999</v>
      </c>
      <c r="AG31" s="67">
        <v>129.47</v>
      </c>
      <c r="AH31" s="67">
        <v>152.71</v>
      </c>
      <c r="AI31" s="67">
        <v>107.82</v>
      </c>
      <c r="AJ31" s="67">
        <v>77.27</v>
      </c>
      <c r="AK31" s="94"/>
      <c r="AL31" s="88" t="s">
        <v>113</v>
      </c>
    </row>
    <row r="32" spans="1:38" s="90" customFormat="1" ht="12" customHeight="1" x14ac:dyDescent="0.2">
      <c r="B32" s="88" t="s">
        <v>114</v>
      </c>
      <c r="C32" s="67">
        <v>130.6</v>
      </c>
      <c r="D32" s="67">
        <v>121.48</v>
      </c>
      <c r="E32" s="67">
        <v>107.19</v>
      </c>
      <c r="F32" s="67">
        <v>151.61000000000001</v>
      </c>
      <c r="G32" s="67">
        <v>186.24</v>
      </c>
      <c r="H32" s="67">
        <v>66.849999999999994</v>
      </c>
      <c r="I32" s="67">
        <v>161.49</v>
      </c>
      <c r="J32" s="67">
        <v>133.58000000000001</v>
      </c>
      <c r="K32" s="67">
        <v>153.91999999999999</v>
      </c>
      <c r="L32" s="67">
        <v>112.81</v>
      </c>
      <c r="M32" s="67">
        <v>177.7</v>
      </c>
      <c r="N32" s="67">
        <v>160.99</v>
      </c>
      <c r="O32" s="67">
        <v>56.32</v>
      </c>
      <c r="P32" s="67">
        <v>189.43</v>
      </c>
      <c r="Q32" s="67">
        <v>265.43</v>
      </c>
      <c r="R32" s="67"/>
      <c r="S32" s="88" t="s">
        <v>114</v>
      </c>
      <c r="T32" s="67"/>
      <c r="U32" s="88" t="s">
        <v>114</v>
      </c>
      <c r="V32" s="67">
        <v>71.760000000000005</v>
      </c>
      <c r="W32" s="67">
        <v>146.63999999999999</v>
      </c>
      <c r="X32" s="67">
        <v>155.33000000000001</v>
      </c>
      <c r="Y32" s="67">
        <v>135.58000000000001</v>
      </c>
      <c r="Z32" s="67">
        <v>186.54</v>
      </c>
      <c r="AA32" s="67">
        <v>110.11</v>
      </c>
      <c r="AB32" s="67">
        <v>164.36</v>
      </c>
      <c r="AC32" s="67">
        <v>189.67</v>
      </c>
      <c r="AD32" s="67">
        <v>148.38999999999999</v>
      </c>
      <c r="AE32" s="67">
        <v>283.39999999999998</v>
      </c>
      <c r="AF32" s="67">
        <v>139.25</v>
      </c>
      <c r="AG32" s="67">
        <v>119.26</v>
      </c>
      <c r="AH32" s="67">
        <v>167.2</v>
      </c>
      <c r="AI32" s="67">
        <v>112.73</v>
      </c>
      <c r="AJ32" s="67">
        <v>134.02000000000001</v>
      </c>
      <c r="AK32" s="94"/>
      <c r="AL32" s="88" t="s">
        <v>114</v>
      </c>
    </row>
    <row r="33" spans="1:38" s="95" customFormat="1" ht="12" customHeight="1" x14ac:dyDescent="0.2">
      <c r="B33" s="88" t="s">
        <v>115</v>
      </c>
      <c r="C33" s="67">
        <v>138.38999999999999</v>
      </c>
      <c r="D33" s="67">
        <v>106.89</v>
      </c>
      <c r="E33" s="67">
        <v>98.61</v>
      </c>
      <c r="F33" s="67">
        <v>147.22</v>
      </c>
      <c r="G33" s="67">
        <v>205.18</v>
      </c>
      <c r="H33" s="67">
        <v>54.02</v>
      </c>
      <c r="I33" s="67">
        <v>129.5</v>
      </c>
      <c r="J33" s="67">
        <v>115.39</v>
      </c>
      <c r="K33" s="67">
        <v>187.73</v>
      </c>
      <c r="L33" s="67">
        <v>124.95</v>
      </c>
      <c r="M33" s="67">
        <v>209.19</v>
      </c>
      <c r="N33" s="67">
        <v>200.52</v>
      </c>
      <c r="O33" s="67">
        <v>60.36</v>
      </c>
      <c r="P33" s="67">
        <v>246.84</v>
      </c>
      <c r="Q33" s="67">
        <v>304.33</v>
      </c>
      <c r="R33" s="67"/>
      <c r="S33" s="88" t="s">
        <v>115</v>
      </c>
      <c r="T33" s="67"/>
      <c r="U33" s="88" t="s">
        <v>115</v>
      </c>
      <c r="V33" s="67">
        <v>84.01</v>
      </c>
      <c r="W33" s="67">
        <v>149.31</v>
      </c>
      <c r="X33" s="67">
        <v>171.17</v>
      </c>
      <c r="Y33" s="67">
        <v>155.96</v>
      </c>
      <c r="Z33" s="67">
        <v>195.2</v>
      </c>
      <c r="AA33" s="67">
        <v>120.06</v>
      </c>
      <c r="AB33" s="67">
        <v>165.12</v>
      </c>
      <c r="AC33" s="67">
        <v>123.81</v>
      </c>
      <c r="AD33" s="67">
        <v>142.6</v>
      </c>
      <c r="AE33" s="67">
        <v>249.67</v>
      </c>
      <c r="AF33" s="67">
        <v>134.72</v>
      </c>
      <c r="AG33" s="67">
        <v>98.76</v>
      </c>
      <c r="AH33" s="67">
        <v>166.22</v>
      </c>
      <c r="AI33" s="67">
        <v>107.93</v>
      </c>
      <c r="AJ33" s="67">
        <v>140.05000000000001</v>
      </c>
      <c r="AK33" s="94"/>
      <c r="AL33" s="88" t="s">
        <v>115</v>
      </c>
    </row>
    <row r="34" spans="1:38" s="19" customFormat="1" ht="12" customHeight="1" x14ac:dyDescent="0.2">
      <c r="B34" s="88" t="s">
        <v>116</v>
      </c>
      <c r="C34" s="67">
        <v>132.84</v>
      </c>
      <c r="D34" s="67">
        <v>121.96</v>
      </c>
      <c r="E34" s="67">
        <v>118.31</v>
      </c>
      <c r="F34" s="67">
        <v>136.54</v>
      </c>
      <c r="G34" s="67">
        <v>183.33</v>
      </c>
      <c r="H34" s="67">
        <v>101.07</v>
      </c>
      <c r="I34" s="67">
        <v>131.66999999999999</v>
      </c>
      <c r="J34" s="67">
        <v>126.33</v>
      </c>
      <c r="K34" s="67">
        <v>171.39</v>
      </c>
      <c r="L34" s="67">
        <v>122.23</v>
      </c>
      <c r="M34" s="67">
        <v>177.65</v>
      </c>
      <c r="N34" s="67">
        <v>159.35</v>
      </c>
      <c r="O34" s="67">
        <v>51.71</v>
      </c>
      <c r="P34" s="67">
        <v>228.28</v>
      </c>
      <c r="Q34" s="67">
        <v>288.55</v>
      </c>
      <c r="R34" s="94"/>
      <c r="S34" s="88" t="s">
        <v>116</v>
      </c>
      <c r="T34" s="94"/>
      <c r="U34" s="88" t="s">
        <v>116</v>
      </c>
      <c r="V34" s="67">
        <v>83.74</v>
      </c>
      <c r="W34" s="67">
        <v>144.53</v>
      </c>
      <c r="X34" s="67">
        <v>148.76</v>
      </c>
      <c r="Y34" s="67">
        <v>120.73</v>
      </c>
      <c r="Z34" s="67">
        <v>193.04</v>
      </c>
      <c r="AA34" s="67">
        <v>143.36000000000001</v>
      </c>
      <c r="AB34" s="67">
        <v>151.33000000000001</v>
      </c>
      <c r="AC34" s="67">
        <v>122.11</v>
      </c>
      <c r="AD34" s="67">
        <v>123.65</v>
      </c>
      <c r="AE34" s="67">
        <v>256.58999999999997</v>
      </c>
      <c r="AF34" s="67">
        <v>134.69999999999999</v>
      </c>
      <c r="AG34" s="67">
        <v>130.06</v>
      </c>
      <c r="AH34" s="67">
        <v>167.89</v>
      </c>
      <c r="AI34" s="67">
        <v>109.55</v>
      </c>
      <c r="AJ34" s="67">
        <v>71.98</v>
      </c>
      <c r="AK34" s="94"/>
      <c r="AL34" s="88" t="s">
        <v>116</v>
      </c>
    </row>
    <row r="35" spans="1:38" s="19" customFormat="1" ht="12" customHeight="1" x14ac:dyDescent="0.2">
      <c r="B35" s="88" t="s">
        <v>117</v>
      </c>
      <c r="C35" s="67">
        <v>140.13999999999999</v>
      </c>
      <c r="D35" s="67">
        <v>141.59</v>
      </c>
      <c r="E35" s="67">
        <v>134.87</v>
      </c>
      <c r="F35" s="67">
        <v>139.66999999999999</v>
      </c>
      <c r="G35" s="67">
        <v>185.82</v>
      </c>
      <c r="H35" s="67">
        <v>129.62</v>
      </c>
      <c r="I35" s="67">
        <v>168.21</v>
      </c>
      <c r="J35" s="67">
        <v>127.35</v>
      </c>
      <c r="K35" s="67">
        <v>178.47</v>
      </c>
      <c r="L35" s="67">
        <v>124.08</v>
      </c>
      <c r="M35" s="67">
        <v>191.99</v>
      </c>
      <c r="N35" s="67">
        <v>313.5</v>
      </c>
      <c r="O35" s="67">
        <v>55.05</v>
      </c>
      <c r="P35" s="67">
        <v>233.92</v>
      </c>
      <c r="Q35" s="67">
        <v>258.19</v>
      </c>
      <c r="R35" s="94"/>
      <c r="S35" s="88" t="s">
        <v>117</v>
      </c>
      <c r="T35" s="94"/>
      <c r="U35" s="88" t="s">
        <v>117</v>
      </c>
      <c r="V35" s="67">
        <v>86.95</v>
      </c>
      <c r="W35" s="67">
        <v>138.59</v>
      </c>
      <c r="X35" s="67">
        <v>154.68</v>
      </c>
      <c r="Y35" s="67">
        <v>130.38999999999999</v>
      </c>
      <c r="Z35" s="67">
        <v>193.04</v>
      </c>
      <c r="AA35" s="67">
        <v>117.7</v>
      </c>
      <c r="AB35" s="67">
        <v>152.86000000000001</v>
      </c>
      <c r="AC35" s="67">
        <v>114.47</v>
      </c>
      <c r="AD35" s="67">
        <v>138.06</v>
      </c>
      <c r="AE35" s="67">
        <v>250.02</v>
      </c>
      <c r="AF35" s="67">
        <v>133.68</v>
      </c>
      <c r="AG35" s="67">
        <v>162.54</v>
      </c>
      <c r="AH35" s="67">
        <v>163.63</v>
      </c>
      <c r="AI35" s="67">
        <v>113.32</v>
      </c>
      <c r="AJ35" s="67">
        <v>106.41</v>
      </c>
      <c r="AK35" s="94"/>
      <c r="AL35" s="88" t="s">
        <v>117</v>
      </c>
    </row>
    <row r="36" spans="1:38" s="19" customFormat="1" ht="12" customHeight="1" x14ac:dyDescent="0.2">
      <c r="B36" s="88" t="s">
        <v>118</v>
      </c>
      <c r="C36" s="67">
        <v>171.28</v>
      </c>
      <c r="D36" s="67">
        <v>287.07</v>
      </c>
      <c r="E36" s="67">
        <v>341.32</v>
      </c>
      <c r="F36" s="67">
        <v>159.19</v>
      </c>
      <c r="G36" s="67">
        <v>166.59</v>
      </c>
      <c r="H36" s="67">
        <v>503.54</v>
      </c>
      <c r="I36" s="67">
        <v>181.61</v>
      </c>
      <c r="J36" s="67">
        <v>122.19</v>
      </c>
      <c r="K36" s="67">
        <v>176.62</v>
      </c>
      <c r="L36" s="67">
        <v>137.61000000000001</v>
      </c>
      <c r="M36" s="67">
        <v>206.67</v>
      </c>
      <c r="N36" s="67">
        <v>167.19</v>
      </c>
      <c r="O36" s="67">
        <v>58.8</v>
      </c>
      <c r="P36" s="67">
        <v>220.44</v>
      </c>
      <c r="Q36" s="67">
        <v>292.27</v>
      </c>
      <c r="R36" s="94"/>
      <c r="S36" s="88" t="s">
        <v>118</v>
      </c>
      <c r="T36" s="94"/>
      <c r="U36" s="88" t="s">
        <v>118</v>
      </c>
      <c r="V36" s="67">
        <v>82.43</v>
      </c>
      <c r="W36" s="67">
        <v>142.68</v>
      </c>
      <c r="X36" s="67">
        <v>155.87</v>
      </c>
      <c r="Y36" s="67">
        <v>130.41</v>
      </c>
      <c r="Z36" s="67">
        <v>196.09</v>
      </c>
      <c r="AA36" s="67">
        <v>123.92</v>
      </c>
      <c r="AB36" s="67">
        <v>156.07</v>
      </c>
      <c r="AC36" s="67">
        <v>125.18</v>
      </c>
      <c r="AD36" s="67">
        <v>162.16999999999999</v>
      </c>
      <c r="AE36" s="67">
        <v>242.4</v>
      </c>
      <c r="AF36" s="67">
        <v>128.53</v>
      </c>
      <c r="AG36" s="67">
        <v>283.86</v>
      </c>
      <c r="AH36" s="67">
        <v>161.62</v>
      </c>
      <c r="AI36" s="67">
        <v>110.28</v>
      </c>
      <c r="AJ36" s="67">
        <v>152.15</v>
      </c>
      <c r="AK36" s="94"/>
      <c r="AL36" s="88" t="s">
        <v>118</v>
      </c>
    </row>
    <row r="37" spans="1:38" s="19" customFormat="1" ht="12" customHeight="1" x14ac:dyDescent="0.2">
      <c r="B37" s="88" t="s">
        <v>119</v>
      </c>
      <c r="C37" s="67">
        <v>147.05000000000001</v>
      </c>
      <c r="D37" s="67">
        <v>189.47</v>
      </c>
      <c r="E37" s="67">
        <v>220.59</v>
      </c>
      <c r="F37" s="67">
        <v>160.76</v>
      </c>
      <c r="G37" s="67">
        <v>174.07</v>
      </c>
      <c r="H37" s="67">
        <v>273.64999999999998</v>
      </c>
      <c r="I37" s="67">
        <v>113.55</v>
      </c>
      <c r="J37" s="67">
        <v>134.38999999999999</v>
      </c>
      <c r="K37" s="67">
        <v>170.09</v>
      </c>
      <c r="L37" s="67">
        <v>142.9</v>
      </c>
      <c r="M37" s="67">
        <v>166.55</v>
      </c>
      <c r="N37" s="67">
        <v>153.08000000000001</v>
      </c>
      <c r="O37" s="67">
        <v>46.3</v>
      </c>
      <c r="P37" s="67">
        <v>218.89</v>
      </c>
      <c r="Q37" s="67">
        <v>314.38</v>
      </c>
      <c r="R37" s="94"/>
      <c r="S37" s="88" t="s">
        <v>119</v>
      </c>
      <c r="T37" s="94"/>
      <c r="U37" s="88" t="s">
        <v>119</v>
      </c>
      <c r="V37" s="67">
        <v>90.8</v>
      </c>
      <c r="W37" s="67">
        <v>139.52000000000001</v>
      </c>
      <c r="X37" s="67">
        <v>150.07</v>
      </c>
      <c r="Y37" s="67">
        <v>117.52</v>
      </c>
      <c r="Z37" s="67">
        <v>201.49</v>
      </c>
      <c r="AA37" s="67">
        <v>120.66</v>
      </c>
      <c r="AB37" s="67">
        <v>149.24</v>
      </c>
      <c r="AC37" s="67">
        <v>137.47999999999999</v>
      </c>
      <c r="AD37" s="67">
        <v>132.68</v>
      </c>
      <c r="AE37" s="67">
        <v>257.49</v>
      </c>
      <c r="AF37" s="67">
        <v>120.78</v>
      </c>
      <c r="AG37" s="67">
        <v>183.99</v>
      </c>
      <c r="AH37" s="67">
        <v>164.75</v>
      </c>
      <c r="AI37" s="67">
        <v>112.26</v>
      </c>
      <c r="AJ37" s="67">
        <v>87.71</v>
      </c>
      <c r="AK37" s="94"/>
      <c r="AL37" s="88" t="s">
        <v>119</v>
      </c>
    </row>
    <row r="38" spans="1:38" s="19" customFormat="1" ht="12" customHeight="1" x14ac:dyDescent="0.2">
      <c r="B38" s="88" t="s">
        <v>120</v>
      </c>
      <c r="C38" s="67">
        <v>152.31</v>
      </c>
      <c r="D38" s="67">
        <v>147.41</v>
      </c>
      <c r="E38" s="67">
        <v>148.15</v>
      </c>
      <c r="F38" s="67">
        <v>147.65</v>
      </c>
      <c r="G38" s="67">
        <v>82.47</v>
      </c>
      <c r="H38" s="67">
        <v>149.97999999999999</v>
      </c>
      <c r="I38" s="67">
        <v>143.24</v>
      </c>
      <c r="J38" s="67">
        <v>152.19999999999999</v>
      </c>
      <c r="K38" s="67">
        <v>195.46</v>
      </c>
      <c r="L38" s="67">
        <v>140.32</v>
      </c>
      <c r="M38" s="67">
        <v>212.05</v>
      </c>
      <c r="N38" s="67">
        <v>248.61</v>
      </c>
      <c r="O38" s="67">
        <v>55.25</v>
      </c>
      <c r="P38" s="67">
        <v>248.83</v>
      </c>
      <c r="Q38" s="67">
        <v>351.81</v>
      </c>
      <c r="R38" s="94"/>
      <c r="S38" s="88" t="s">
        <v>120</v>
      </c>
      <c r="T38" s="94"/>
      <c r="U38" s="88" t="s">
        <v>120</v>
      </c>
      <c r="V38" s="67">
        <v>76.040000000000006</v>
      </c>
      <c r="W38" s="67">
        <v>176.08</v>
      </c>
      <c r="X38" s="67">
        <v>170.44</v>
      </c>
      <c r="Y38" s="67">
        <v>136.18</v>
      </c>
      <c r="Z38" s="67">
        <v>224.57</v>
      </c>
      <c r="AA38" s="67">
        <v>175.24</v>
      </c>
      <c r="AB38" s="67">
        <v>200.26</v>
      </c>
      <c r="AC38" s="67">
        <v>167.33</v>
      </c>
      <c r="AD38" s="67">
        <v>143.44999999999999</v>
      </c>
      <c r="AE38" s="67">
        <v>235.62</v>
      </c>
      <c r="AF38" s="67">
        <v>120.82</v>
      </c>
      <c r="AG38" s="67">
        <v>147.79</v>
      </c>
      <c r="AH38" s="67">
        <v>169.71</v>
      </c>
      <c r="AI38" s="67">
        <v>120.6</v>
      </c>
      <c r="AJ38" s="67">
        <v>129.75</v>
      </c>
      <c r="AK38" s="94"/>
      <c r="AL38" s="88" t="s">
        <v>120</v>
      </c>
    </row>
    <row r="39" spans="1:38" s="19" customFormat="1" ht="12" customHeight="1" x14ac:dyDescent="0.2">
      <c r="B39" s="88" t="s">
        <v>121</v>
      </c>
      <c r="C39" s="67">
        <v>169.03</v>
      </c>
      <c r="D39" s="67">
        <v>112.97</v>
      </c>
      <c r="E39" s="67">
        <v>107.43</v>
      </c>
      <c r="F39" s="67">
        <v>188.94</v>
      </c>
      <c r="G39" s="67">
        <v>56.57</v>
      </c>
      <c r="H39" s="67">
        <v>37.58</v>
      </c>
      <c r="I39" s="67">
        <v>121.99</v>
      </c>
      <c r="J39" s="67">
        <v>134.31</v>
      </c>
      <c r="K39" s="67">
        <v>252.17</v>
      </c>
      <c r="L39" s="67">
        <v>190.45</v>
      </c>
      <c r="M39" s="67">
        <v>222.55</v>
      </c>
      <c r="N39" s="67">
        <v>174.04</v>
      </c>
      <c r="O39" s="67">
        <v>60.62</v>
      </c>
      <c r="P39" s="67">
        <v>343.51</v>
      </c>
      <c r="Q39" s="67">
        <v>493.75</v>
      </c>
      <c r="R39" s="94"/>
      <c r="S39" s="88" t="s">
        <v>121</v>
      </c>
      <c r="T39" s="94"/>
      <c r="U39" s="88" t="s">
        <v>121</v>
      </c>
      <c r="V39" s="67">
        <v>89.33</v>
      </c>
      <c r="W39" s="67">
        <v>193.69</v>
      </c>
      <c r="X39" s="67">
        <v>191.18</v>
      </c>
      <c r="Y39" s="67">
        <v>158.52000000000001</v>
      </c>
      <c r="Z39" s="67">
        <v>242.77</v>
      </c>
      <c r="AA39" s="67">
        <v>192.97</v>
      </c>
      <c r="AB39" s="67">
        <v>196.95</v>
      </c>
      <c r="AC39" s="67">
        <v>200.95</v>
      </c>
      <c r="AD39" s="67">
        <v>158.81</v>
      </c>
      <c r="AE39" s="67">
        <v>264.22000000000003</v>
      </c>
      <c r="AF39" s="67">
        <v>129.37</v>
      </c>
      <c r="AG39" s="67">
        <v>197.48</v>
      </c>
      <c r="AH39" s="67">
        <v>183.12</v>
      </c>
      <c r="AI39" s="67">
        <v>142.05000000000001</v>
      </c>
      <c r="AJ39" s="67">
        <v>129.63</v>
      </c>
      <c r="AK39" s="94"/>
      <c r="AL39" s="88" t="s">
        <v>121</v>
      </c>
    </row>
    <row r="40" spans="1:38" s="90" customFormat="1" ht="13.95" customHeight="1" x14ac:dyDescent="0.2">
      <c r="B40" s="92" t="s">
        <v>140</v>
      </c>
      <c r="C40" s="67">
        <v>140.14583333333331</v>
      </c>
      <c r="D40" s="67">
        <v>141.17250000000001</v>
      </c>
      <c r="E40" s="67">
        <v>142.61333333333334</v>
      </c>
      <c r="F40" s="67">
        <v>159.28083333333336</v>
      </c>
      <c r="G40" s="67">
        <v>170.52499999999998</v>
      </c>
      <c r="H40" s="67">
        <v>127.5125</v>
      </c>
      <c r="I40" s="67">
        <v>140.83333333333331</v>
      </c>
      <c r="J40" s="67">
        <v>130.50500000000002</v>
      </c>
      <c r="K40" s="67">
        <v>177.32666666666668</v>
      </c>
      <c r="L40" s="67">
        <v>128.96166666666667</v>
      </c>
      <c r="M40" s="67">
        <v>189.62666666666669</v>
      </c>
      <c r="N40" s="67">
        <v>165.23749999999998</v>
      </c>
      <c r="O40" s="67">
        <v>55.052500000000002</v>
      </c>
      <c r="P40" s="67">
        <v>230.40499999999997</v>
      </c>
      <c r="Q40" s="67">
        <v>307.46416666666664</v>
      </c>
      <c r="R40" s="67"/>
      <c r="S40" s="92" t="s">
        <v>122</v>
      </c>
      <c r="T40" s="67"/>
      <c r="U40" s="92" t="s">
        <v>141</v>
      </c>
      <c r="V40" s="67">
        <v>80.934166666666655</v>
      </c>
      <c r="W40" s="67">
        <v>144.33083333333332</v>
      </c>
      <c r="X40" s="67">
        <v>154.61750000000004</v>
      </c>
      <c r="Y40" s="67">
        <v>130.55833333333337</v>
      </c>
      <c r="Z40" s="67">
        <v>192.62416666666664</v>
      </c>
      <c r="AA40" s="67">
        <v>126.14583333333336</v>
      </c>
      <c r="AB40" s="67">
        <v>150.35</v>
      </c>
      <c r="AC40" s="67">
        <v>146.47666666666666</v>
      </c>
      <c r="AD40" s="67">
        <v>139.74666666666667</v>
      </c>
      <c r="AE40" s="67">
        <v>234.28250000000003</v>
      </c>
      <c r="AF40" s="67">
        <v>132.64333333333332</v>
      </c>
      <c r="AG40" s="67">
        <v>150.96583333333334</v>
      </c>
      <c r="AH40" s="67">
        <v>164.39666666666665</v>
      </c>
      <c r="AI40" s="67">
        <v>113.71583333333331</v>
      </c>
      <c r="AJ40" s="67">
        <v>120.075</v>
      </c>
      <c r="AK40" s="67"/>
      <c r="AL40" s="92" t="s">
        <v>122</v>
      </c>
    </row>
    <row r="41" spans="1:38" s="19" customFormat="1" ht="12" customHeight="1" x14ac:dyDescent="0.2">
      <c r="B41" s="93" t="s">
        <v>123</v>
      </c>
      <c r="C41" s="67">
        <v>126.91000000000001</v>
      </c>
      <c r="D41" s="67">
        <v>117.78333333333335</v>
      </c>
      <c r="E41" s="67">
        <v>109.01333333333332</v>
      </c>
      <c r="F41" s="67">
        <v>169.51333333333332</v>
      </c>
      <c r="G41" s="67">
        <v>222.76</v>
      </c>
      <c r="H41" s="67">
        <v>53.933333333333337</v>
      </c>
      <c r="I41" s="67">
        <v>138.86000000000001</v>
      </c>
      <c r="J41" s="67">
        <v>134.14666666666668</v>
      </c>
      <c r="K41" s="67">
        <v>162.86666666666667</v>
      </c>
      <c r="L41" s="67">
        <v>110.67</v>
      </c>
      <c r="M41" s="67">
        <v>182.66</v>
      </c>
      <c r="N41" s="67">
        <v>112.19</v>
      </c>
      <c r="O41" s="67">
        <v>54.26</v>
      </c>
      <c r="P41" s="67">
        <v>212.93666666666664</v>
      </c>
      <c r="Q41" s="67">
        <v>280.34666666666664</v>
      </c>
      <c r="R41" s="67"/>
      <c r="S41" s="93" t="s">
        <v>123</v>
      </c>
      <c r="T41" s="67"/>
      <c r="U41" s="93" t="s">
        <v>123</v>
      </c>
      <c r="V41" s="67">
        <v>76.256666666666661</v>
      </c>
      <c r="W41" s="67">
        <v>126.43666666666667</v>
      </c>
      <c r="X41" s="67">
        <v>142.79333333333332</v>
      </c>
      <c r="Y41" s="67">
        <v>124.12666666666667</v>
      </c>
      <c r="Z41" s="67">
        <v>172.28</v>
      </c>
      <c r="AA41" s="67">
        <v>100.40666666666668</v>
      </c>
      <c r="AB41" s="67">
        <v>115.17999999999999</v>
      </c>
      <c r="AC41" s="67">
        <v>150.25</v>
      </c>
      <c r="AD41" s="67">
        <v>136.59666666666666</v>
      </c>
      <c r="AE41" s="67">
        <v>190.04999999999998</v>
      </c>
      <c r="AF41" s="67">
        <v>138.21333333333334</v>
      </c>
      <c r="AG41" s="67">
        <v>119.46</v>
      </c>
      <c r="AH41" s="67">
        <v>158.63666666666668</v>
      </c>
      <c r="AI41" s="67">
        <v>109.35000000000001</v>
      </c>
      <c r="AJ41" s="67">
        <v>137.30999999999997</v>
      </c>
      <c r="AK41" s="67"/>
      <c r="AL41" s="93" t="s">
        <v>123</v>
      </c>
    </row>
    <row r="42" spans="1:38" s="90" customFormat="1" ht="12" customHeight="1" x14ac:dyDescent="0.2">
      <c r="B42" s="93" t="s">
        <v>124</v>
      </c>
      <c r="C42" s="67">
        <v>129.45666666666668</v>
      </c>
      <c r="D42" s="67">
        <v>113.41666666666667</v>
      </c>
      <c r="E42" s="67">
        <v>104.55</v>
      </c>
      <c r="F42" s="67">
        <v>156.69333333333336</v>
      </c>
      <c r="G42" s="67">
        <v>176.39000000000001</v>
      </c>
      <c r="H42" s="67">
        <v>57.636666666666663</v>
      </c>
      <c r="I42" s="67">
        <v>137.71666666666667</v>
      </c>
      <c r="J42" s="67">
        <v>122.28333333333335</v>
      </c>
      <c r="K42" s="67">
        <v>165.04</v>
      </c>
      <c r="L42" s="67">
        <v>119.31333333333333</v>
      </c>
      <c r="M42" s="67">
        <v>183.35999999999999</v>
      </c>
      <c r="N42" s="67">
        <v>143.50333333333333</v>
      </c>
      <c r="O42" s="67">
        <v>56.706666666666671</v>
      </c>
      <c r="P42" s="67">
        <v>210.72666666666669</v>
      </c>
      <c r="Q42" s="67">
        <v>283.19333333333333</v>
      </c>
      <c r="R42" s="67"/>
      <c r="S42" s="93" t="s">
        <v>124</v>
      </c>
      <c r="T42" s="67"/>
      <c r="U42" s="93" t="s">
        <v>124</v>
      </c>
      <c r="V42" s="67">
        <v>77.716666666666654</v>
      </c>
      <c r="W42" s="67">
        <v>139.19</v>
      </c>
      <c r="X42" s="67">
        <v>152.01</v>
      </c>
      <c r="Y42" s="67">
        <v>133.52333333333334</v>
      </c>
      <c r="Z42" s="67">
        <v>181.21666666666667</v>
      </c>
      <c r="AA42" s="67">
        <v>112.89333333333333</v>
      </c>
      <c r="AB42" s="67">
        <v>150.65</v>
      </c>
      <c r="AC42" s="67">
        <v>146.48333333333332</v>
      </c>
      <c r="AD42" s="67">
        <v>136.11666666666667</v>
      </c>
      <c r="AE42" s="67">
        <v>244.96666666666667</v>
      </c>
      <c r="AF42" s="67">
        <v>136.4</v>
      </c>
      <c r="AG42" s="67">
        <v>115.83</v>
      </c>
      <c r="AH42" s="67">
        <v>162.04333333333332</v>
      </c>
      <c r="AI42" s="67">
        <v>109.49333333333334</v>
      </c>
      <c r="AJ42" s="67">
        <v>117.11333333333334</v>
      </c>
      <c r="AK42" s="67"/>
      <c r="AL42" s="93" t="s">
        <v>124</v>
      </c>
    </row>
    <row r="43" spans="1:38" s="90" customFormat="1" ht="12" customHeight="1" x14ac:dyDescent="0.2">
      <c r="B43" s="93" t="s">
        <v>125</v>
      </c>
      <c r="C43" s="67">
        <v>148.08666666666667</v>
      </c>
      <c r="D43" s="67">
        <v>183.54</v>
      </c>
      <c r="E43" s="67">
        <v>198.16666666666666</v>
      </c>
      <c r="F43" s="67">
        <v>145.13333333333333</v>
      </c>
      <c r="G43" s="67">
        <v>178.58</v>
      </c>
      <c r="H43" s="67">
        <v>244.74333333333334</v>
      </c>
      <c r="I43" s="67">
        <v>160.49666666666667</v>
      </c>
      <c r="J43" s="67">
        <v>125.29</v>
      </c>
      <c r="K43" s="67">
        <v>175.49333333333334</v>
      </c>
      <c r="L43" s="67">
        <v>127.97333333333334</v>
      </c>
      <c r="M43" s="67">
        <v>192.10333333333332</v>
      </c>
      <c r="N43" s="67">
        <v>213.34666666666666</v>
      </c>
      <c r="O43" s="67">
        <v>55.186666666666667</v>
      </c>
      <c r="P43" s="67">
        <v>227.54666666666665</v>
      </c>
      <c r="Q43" s="67">
        <v>279.67</v>
      </c>
      <c r="R43" s="67"/>
      <c r="S43" s="93" t="s">
        <v>125</v>
      </c>
      <c r="T43" s="67"/>
      <c r="U43" s="93" t="s">
        <v>125</v>
      </c>
      <c r="V43" s="67">
        <v>84.373333333333335</v>
      </c>
      <c r="W43" s="67">
        <v>141.93333333333334</v>
      </c>
      <c r="X43" s="67">
        <v>153.10333333333332</v>
      </c>
      <c r="Y43" s="67">
        <v>127.17666666666666</v>
      </c>
      <c r="Z43" s="67">
        <v>194.05666666666664</v>
      </c>
      <c r="AA43" s="67">
        <v>128.32666666666668</v>
      </c>
      <c r="AB43" s="67">
        <v>153.42000000000002</v>
      </c>
      <c r="AC43" s="67">
        <v>120.58666666666666</v>
      </c>
      <c r="AD43" s="67">
        <v>141.29333333333332</v>
      </c>
      <c r="AE43" s="67">
        <v>249.67</v>
      </c>
      <c r="AF43" s="67">
        <v>132.30333333333331</v>
      </c>
      <c r="AG43" s="67">
        <v>192.15333333333334</v>
      </c>
      <c r="AH43" s="67">
        <v>164.38</v>
      </c>
      <c r="AI43" s="67">
        <v>111.05</v>
      </c>
      <c r="AJ43" s="67">
        <v>110.17999999999999</v>
      </c>
      <c r="AK43" s="67"/>
      <c r="AL43" s="93" t="s">
        <v>125</v>
      </c>
    </row>
    <row r="44" spans="1:38" s="90" customFormat="1" ht="12" customHeight="1" x14ac:dyDescent="0.2">
      <c r="B44" s="93" t="s">
        <v>126</v>
      </c>
      <c r="C44" s="67">
        <v>156.13</v>
      </c>
      <c r="D44" s="67">
        <v>149.95000000000002</v>
      </c>
      <c r="E44" s="67">
        <v>158.72333333333333</v>
      </c>
      <c r="F44" s="67">
        <v>165.78333333333333</v>
      </c>
      <c r="G44" s="67">
        <v>104.36999999999999</v>
      </c>
      <c r="H44" s="67">
        <v>153.73666666666665</v>
      </c>
      <c r="I44" s="67">
        <v>126.26</v>
      </c>
      <c r="J44" s="67">
        <v>140.29999999999998</v>
      </c>
      <c r="K44" s="67">
        <v>205.90666666666667</v>
      </c>
      <c r="L44" s="67">
        <v>157.89000000000001</v>
      </c>
      <c r="M44" s="67">
        <v>200.38333333333335</v>
      </c>
      <c r="N44" s="67">
        <v>191.91</v>
      </c>
      <c r="O44" s="67">
        <v>54.056666666666665</v>
      </c>
      <c r="P44" s="67">
        <v>270.41000000000003</v>
      </c>
      <c r="Q44" s="67">
        <v>386.6466666666667</v>
      </c>
      <c r="R44" s="67"/>
      <c r="S44" s="93" t="s">
        <v>126</v>
      </c>
      <c r="T44" s="67"/>
      <c r="U44" s="93" t="s">
        <v>126</v>
      </c>
      <c r="V44" s="67">
        <v>85.39</v>
      </c>
      <c r="W44" s="67">
        <v>169.76333333333335</v>
      </c>
      <c r="X44" s="67">
        <v>170.56333333333333</v>
      </c>
      <c r="Y44" s="67">
        <v>137.40666666666667</v>
      </c>
      <c r="Z44" s="67">
        <v>222.94333333333336</v>
      </c>
      <c r="AA44" s="67">
        <v>162.95666666666668</v>
      </c>
      <c r="AB44" s="67">
        <v>182.15</v>
      </c>
      <c r="AC44" s="67">
        <v>168.58666666666667</v>
      </c>
      <c r="AD44" s="67">
        <v>144.97999999999999</v>
      </c>
      <c r="AE44" s="67">
        <v>252.44333333333336</v>
      </c>
      <c r="AF44" s="67">
        <v>123.65666666666668</v>
      </c>
      <c r="AG44" s="67">
        <v>176.42</v>
      </c>
      <c r="AH44" s="67">
        <v>172.52666666666667</v>
      </c>
      <c r="AI44" s="67">
        <v>124.97000000000001</v>
      </c>
      <c r="AJ44" s="67">
        <v>115.69666666666666</v>
      </c>
      <c r="AK44" s="67"/>
      <c r="AL44" s="93" t="s">
        <v>126</v>
      </c>
    </row>
    <row r="45" spans="1:38" s="90" customFormat="1" ht="6" customHeight="1" x14ac:dyDescent="0.2">
      <c r="B45" s="93"/>
      <c r="C45" s="67"/>
      <c r="D45" s="67"/>
      <c r="E45" s="67"/>
      <c r="F45" s="67"/>
      <c r="G45" s="67"/>
      <c r="H45" s="67"/>
      <c r="I45" s="67"/>
      <c r="J45" s="67"/>
      <c r="K45" s="67"/>
      <c r="L45" s="67"/>
      <c r="M45" s="67"/>
      <c r="N45" s="67"/>
      <c r="O45" s="67"/>
      <c r="P45" s="67"/>
      <c r="Q45" s="67"/>
      <c r="R45" s="67"/>
      <c r="S45" s="93"/>
      <c r="T45" s="67"/>
      <c r="U45" s="93"/>
      <c r="V45" s="67"/>
      <c r="W45" s="67"/>
      <c r="X45" s="67"/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93"/>
    </row>
    <row r="46" spans="1:38" s="90" customFormat="1" ht="12" customHeight="1" x14ac:dyDescent="0.2">
      <c r="C46" s="109" t="s">
        <v>127</v>
      </c>
      <c r="D46" s="109"/>
      <c r="E46" s="109"/>
      <c r="F46" s="109"/>
      <c r="G46" s="109"/>
      <c r="H46" s="109"/>
      <c r="I46" s="109"/>
      <c r="J46" s="109"/>
      <c r="K46" s="109" t="s">
        <v>127</v>
      </c>
      <c r="L46" s="109"/>
      <c r="M46" s="109"/>
      <c r="N46" s="109"/>
      <c r="O46" s="109"/>
      <c r="P46" s="109"/>
      <c r="Q46" s="109"/>
      <c r="R46" s="91"/>
      <c r="T46" s="97"/>
      <c r="V46" s="109" t="s">
        <v>127</v>
      </c>
      <c r="W46" s="109"/>
      <c r="X46" s="109"/>
      <c r="Y46" s="109"/>
      <c r="Z46" s="109"/>
      <c r="AA46" s="109"/>
      <c r="AB46" s="109"/>
      <c r="AC46" s="109"/>
      <c r="AD46" s="109" t="s">
        <v>127</v>
      </c>
      <c r="AE46" s="109"/>
      <c r="AF46" s="109"/>
      <c r="AG46" s="109"/>
      <c r="AH46" s="109"/>
      <c r="AI46" s="109"/>
      <c r="AJ46" s="109"/>
      <c r="AK46" s="91"/>
    </row>
    <row r="47" spans="1:38" s="90" customFormat="1" ht="12" customHeight="1" x14ac:dyDescent="0.2">
      <c r="A47" s="93">
        <f>A28</f>
        <v>2023</v>
      </c>
      <c r="B47" s="88" t="s">
        <v>110</v>
      </c>
      <c r="C47" s="68">
        <v>14</v>
      </c>
      <c r="D47" s="68">
        <v>20.73</v>
      </c>
      <c r="E47" s="68">
        <v>32.03</v>
      </c>
      <c r="F47" s="68">
        <v>28.68</v>
      </c>
      <c r="G47" s="68">
        <v>45.85</v>
      </c>
      <c r="H47" s="68">
        <v>51.96</v>
      </c>
      <c r="I47" s="68">
        <v>12.2</v>
      </c>
      <c r="J47" s="68">
        <v>-3.72</v>
      </c>
      <c r="K47" s="68">
        <v>21.64</v>
      </c>
      <c r="L47" s="68">
        <v>9.81</v>
      </c>
      <c r="M47" s="68">
        <v>55.14</v>
      </c>
      <c r="N47" s="68">
        <v>-38.58</v>
      </c>
      <c r="O47" s="68">
        <v>14.14</v>
      </c>
      <c r="P47" s="68">
        <v>18.97</v>
      </c>
      <c r="Q47" s="68">
        <v>29.82</v>
      </c>
      <c r="R47" s="89">
        <f>R28</f>
        <v>2023</v>
      </c>
      <c r="S47" s="88" t="s">
        <v>110</v>
      </c>
      <c r="T47" s="87">
        <f>T28</f>
        <v>2023</v>
      </c>
      <c r="U47" s="88" t="s">
        <v>110</v>
      </c>
      <c r="V47" s="68">
        <v>2.36</v>
      </c>
      <c r="W47" s="68">
        <v>7.68</v>
      </c>
      <c r="X47" s="68">
        <v>2.84</v>
      </c>
      <c r="Y47" s="68">
        <v>2.14</v>
      </c>
      <c r="Z47" s="68">
        <v>3.6</v>
      </c>
      <c r="AA47" s="68">
        <v>5.3</v>
      </c>
      <c r="AB47" s="68">
        <v>5.38</v>
      </c>
      <c r="AC47" s="68">
        <v>39.28</v>
      </c>
      <c r="AD47" s="68">
        <v>9.48</v>
      </c>
      <c r="AE47" s="68">
        <v>-6.31</v>
      </c>
      <c r="AF47" s="68">
        <v>15.08</v>
      </c>
      <c r="AG47" s="68">
        <v>83.34</v>
      </c>
      <c r="AH47" s="68">
        <v>9.86</v>
      </c>
      <c r="AI47" s="68">
        <v>5.16</v>
      </c>
      <c r="AJ47" s="68">
        <v>13.62</v>
      </c>
      <c r="AK47" s="89">
        <f>AK28</f>
        <v>2023</v>
      </c>
      <c r="AL47" s="88" t="s">
        <v>110</v>
      </c>
    </row>
    <row r="48" spans="1:38" s="90" customFormat="1" ht="12" customHeight="1" x14ac:dyDescent="0.2">
      <c r="B48" s="88" t="s">
        <v>111</v>
      </c>
      <c r="C48" s="68">
        <v>9.5399999999999991</v>
      </c>
      <c r="D48" s="68">
        <v>27.98</v>
      </c>
      <c r="E48" s="68">
        <v>37.200000000000003</v>
      </c>
      <c r="F48" s="68">
        <v>33.86</v>
      </c>
      <c r="G48" s="68">
        <v>131.33000000000001</v>
      </c>
      <c r="H48" s="68">
        <v>44.03</v>
      </c>
      <c r="I48" s="68">
        <v>24.21</v>
      </c>
      <c r="J48" s="68">
        <v>-0.73</v>
      </c>
      <c r="K48" s="68">
        <v>6.85</v>
      </c>
      <c r="L48" s="68">
        <v>15.25</v>
      </c>
      <c r="M48" s="68">
        <v>6.46</v>
      </c>
      <c r="N48" s="68">
        <v>-0.64</v>
      </c>
      <c r="O48" s="68">
        <v>0.79</v>
      </c>
      <c r="P48" s="68">
        <v>1.81</v>
      </c>
      <c r="Q48" s="68">
        <v>26.52</v>
      </c>
      <c r="R48" s="91"/>
      <c r="S48" s="88" t="s">
        <v>111</v>
      </c>
      <c r="U48" s="88" t="s">
        <v>111</v>
      </c>
      <c r="V48" s="68">
        <v>-1.26</v>
      </c>
      <c r="W48" s="68">
        <v>5.0599999999999996</v>
      </c>
      <c r="X48" s="68">
        <v>4.5</v>
      </c>
      <c r="Y48" s="68">
        <v>5.24</v>
      </c>
      <c r="Z48" s="68">
        <v>3.62</v>
      </c>
      <c r="AA48" s="68">
        <v>-3.88</v>
      </c>
      <c r="AB48" s="68">
        <v>0.36</v>
      </c>
      <c r="AC48" s="68">
        <v>37.24</v>
      </c>
      <c r="AD48" s="68">
        <v>12.31</v>
      </c>
      <c r="AE48" s="68">
        <v>2.35</v>
      </c>
      <c r="AF48" s="68">
        <v>14.32</v>
      </c>
      <c r="AG48" s="68">
        <v>79.69</v>
      </c>
      <c r="AH48" s="68">
        <v>18.07</v>
      </c>
      <c r="AI48" s="68">
        <v>4.37</v>
      </c>
      <c r="AJ48" s="68">
        <v>13.69</v>
      </c>
      <c r="AK48" s="68"/>
      <c r="AL48" s="88" t="s">
        <v>111</v>
      </c>
    </row>
    <row r="49" spans="2:38" s="90" customFormat="1" ht="12" customHeight="1" x14ac:dyDescent="0.2">
      <c r="B49" s="88" t="s">
        <v>112</v>
      </c>
      <c r="C49" s="68">
        <v>14.9</v>
      </c>
      <c r="D49" s="68">
        <v>21.82</v>
      </c>
      <c r="E49" s="68">
        <v>30.21</v>
      </c>
      <c r="F49" s="68">
        <v>22.63</v>
      </c>
      <c r="G49" s="68">
        <v>75.72</v>
      </c>
      <c r="H49" s="68">
        <v>41.38</v>
      </c>
      <c r="I49" s="68">
        <v>5.29</v>
      </c>
      <c r="J49" s="68">
        <v>4.97</v>
      </c>
      <c r="K49" s="68">
        <v>18.760000000000002</v>
      </c>
      <c r="L49" s="68">
        <v>25.78</v>
      </c>
      <c r="M49" s="68">
        <v>18.05</v>
      </c>
      <c r="N49" s="68">
        <v>-14.67</v>
      </c>
      <c r="O49" s="68">
        <v>8.8699999999999992</v>
      </c>
      <c r="P49" s="68">
        <v>14.14</v>
      </c>
      <c r="Q49" s="68">
        <v>49.07</v>
      </c>
      <c r="R49" s="68"/>
      <c r="S49" s="88" t="s">
        <v>112</v>
      </c>
      <c r="T49" s="68"/>
      <c r="U49" s="88" t="s">
        <v>112</v>
      </c>
      <c r="V49" s="68">
        <v>-0.25</v>
      </c>
      <c r="W49" s="68">
        <v>6.11</v>
      </c>
      <c r="X49" s="68">
        <v>3.86</v>
      </c>
      <c r="Y49" s="68">
        <v>1.88</v>
      </c>
      <c r="Z49" s="68">
        <v>6.2</v>
      </c>
      <c r="AA49" s="68">
        <v>5.88</v>
      </c>
      <c r="AB49" s="68">
        <v>4.95</v>
      </c>
      <c r="AC49" s="68">
        <v>17.079999999999998</v>
      </c>
      <c r="AD49" s="68">
        <v>21.13</v>
      </c>
      <c r="AE49" s="68">
        <v>-9.4600000000000009</v>
      </c>
      <c r="AF49" s="68">
        <v>16.16</v>
      </c>
      <c r="AG49" s="68">
        <v>47.13</v>
      </c>
      <c r="AH49" s="68">
        <v>13.58</v>
      </c>
      <c r="AI49" s="68">
        <v>6.85</v>
      </c>
      <c r="AJ49" s="68">
        <v>46.99</v>
      </c>
      <c r="AK49" s="68"/>
      <c r="AL49" s="88" t="s">
        <v>112</v>
      </c>
    </row>
    <row r="50" spans="2:38" s="90" customFormat="1" ht="12" customHeight="1" x14ac:dyDescent="0.2">
      <c r="B50" s="88" t="s">
        <v>113</v>
      </c>
      <c r="C50" s="68">
        <v>4.6900000000000004</v>
      </c>
      <c r="D50" s="68">
        <v>20.57</v>
      </c>
      <c r="E50" s="68">
        <v>23.44</v>
      </c>
      <c r="F50" s="68">
        <v>24.71</v>
      </c>
      <c r="G50" s="68">
        <v>2.36</v>
      </c>
      <c r="H50" s="68">
        <v>21.33</v>
      </c>
      <c r="I50" s="68">
        <v>22.89</v>
      </c>
      <c r="J50" s="68">
        <v>-1.18</v>
      </c>
      <c r="K50" s="68">
        <v>13.68</v>
      </c>
      <c r="L50" s="68">
        <v>17.079999999999998</v>
      </c>
      <c r="M50" s="68">
        <v>20.6</v>
      </c>
      <c r="N50" s="68">
        <v>-25.5</v>
      </c>
      <c r="O50" s="68">
        <v>6.43</v>
      </c>
      <c r="P50" s="68">
        <v>10.89</v>
      </c>
      <c r="Q50" s="68">
        <v>23.98</v>
      </c>
      <c r="R50" s="68"/>
      <c r="S50" s="88" t="s">
        <v>113</v>
      </c>
      <c r="T50" s="68"/>
      <c r="U50" s="88" t="s">
        <v>113</v>
      </c>
      <c r="V50" s="68">
        <v>-19.03</v>
      </c>
      <c r="W50" s="68">
        <v>-1.48</v>
      </c>
      <c r="X50" s="68">
        <v>-2.89</v>
      </c>
      <c r="Y50" s="68">
        <v>-7.36</v>
      </c>
      <c r="Z50" s="68">
        <v>2.35</v>
      </c>
      <c r="AA50" s="68">
        <v>-1.8</v>
      </c>
      <c r="AB50" s="68">
        <v>8.59</v>
      </c>
      <c r="AC50" s="68">
        <v>-6.81</v>
      </c>
      <c r="AD50" s="68">
        <v>3.12</v>
      </c>
      <c r="AE50" s="68">
        <v>8.7100000000000009</v>
      </c>
      <c r="AF50" s="68">
        <v>1.33</v>
      </c>
      <c r="AG50" s="68">
        <v>88.95</v>
      </c>
      <c r="AH50" s="68">
        <v>7.4</v>
      </c>
      <c r="AI50" s="68">
        <v>-1.23</v>
      </c>
      <c r="AJ50" s="68">
        <v>-14.76</v>
      </c>
      <c r="AK50" s="94"/>
      <c r="AL50" s="88" t="s">
        <v>113</v>
      </c>
    </row>
    <row r="51" spans="2:38" s="90" customFormat="1" ht="12" customHeight="1" x14ac:dyDescent="0.2">
      <c r="B51" s="88" t="s">
        <v>114</v>
      </c>
      <c r="C51" s="68">
        <v>8.67</v>
      </c>
      <c r="D51" s="68">
        <v>18.82</v>
      </c>
      <c r="E51" s="68">
        <v>9.69</v>
      </c>
      <c r="F51" s="68">
        <v>10.85</v>
      </c>
      <c r="G51" s="68">
        <v>4.5</v>
      </c>
      <c r="H51" s="68">
        <v>7.79</v>
      </c>
      <c r="I51" s="68">
        <v>50</v>
      </c>
      <c r="J51" s="68">
        <v>7.26</v>
      </c>
      <c r="K51" s="68">
        <v>14.14</v>
      </c>
      <c r="L51" s="68">
        <v>21.61</v>
      </c>
      <c r="M51" s="68">
        <v>38.42</v>
      </c>
      <c r="N51" s="68">
        <v>-31.86</v>
      </c>
      <c r="O51" s="68">
        <v>0.88</v>
      </c>
      <c r="P51" s="68">
        <v>10.55</v>
      </c>
      <c r="Q51" s="68">
        <v>24.31</v>
      </c>
      <c r="R51" s="68"/>
      <c r="S51" s="88" t="s">
        <v>114</v>
      </c>
      <c r="T51" s="68"/>
      <c r="U51" s="88" t="s">
        <v>114</v>
      </c>
      <c r="V51" s="68">
        <v>7.01</v>
      </c>
      <c r="W51" s="68">
        <v>6.59</v>
      </c>
      <c r="X51" s="68">
        <v>0.52</v>
      </c>
      <c r="Y51" s="68">
        <v>0.62</v>
      </c>
      <c r="Z51" s="68">
        <v>0.41</v>
      </c>
      <c r="AA51" s="68">
        <v>-3.41</v>
      </c>
      <c r="AB51" s="68">
        <v>27.25</v>
      </c>
      <c r="AC51" s="68">
        <v>27.86</v>
      </c>
      <c r="AD51" s="68">
        <v>-3.52</v>
      </c>
      <c r="AE51" s="68">
        <v>-16.18</v>
      </c>
      <c r="AF51" s="68">
        <v>-1.1599999999999999</v>
      </c>
      <c r="AG51" s="68">
        <v>69.89</v>
      </c>
      <c r="AH51" s="68">
        <v>6.02</v>
      </c>
      <c r="AI51" s="68">
        <v>-0.13</v>
      </c>
      <c r="AJ51" s="68">
        <v>-7.23</v>
      </c>
      <c r="AK51" s="94"/>
      <c r="AL51" s="88" t="s">
        <v>114</v>
      </c>
    </row>
    <row r="52" spans="2:38" s="90" customFormat="1" ht="12" customHeight="1" x14ac:dyDescent="0.2">
      <c r="B52" s="88" t="s">
        <v>115</v>
      </c>
      <c r="C52" s="68">
        <v>8.06</v>
      </c>
      <c r="D52" s="68">
        <v>16.579999999999998</v>
      </c>
      <c r="E52" s="68">
        <v>13.5</v>
      </c>
      <c r="F52" s="68">
        <v>18.04</v>
      </c>
      <c r="G52" s="68">
        <v>-6.39</v>
      </c>
      <c r="H52" s="68">
        <v>5.67</v>
      </c>
      <c r="I52" s="68">
        <v>33.909999999999997</v>
      </c>
      <c r="J52" s="68">
        <v>-1.7</v>
      </c>
      <c r="K52" s="68">
        <v>13.97</v>
      </c>
      <c r="L52" s="68">
        <v>12.78</v>
      </c>
      <c r="M52" s="68">
        <v>15.82</v>
      </c>
      <c r="N52" s="68">
        <v>48.78</v>
      </c>
      <c r="O52" s="68">
        <v>15.7</v>
      </c>
      <c r="P52" s="68">
        <v>9.7200000000000006</v>
      </c>
      <c r="Q52" s="68">
        <v>23.2</v>
      </c>
      <c r="R52" s="68"/>
      <c r="S52" s="88" t="s">
        <v>115</v>
      </c>
      <c r="T52" s="68"/>
      <c r="U52" s="88" t="s">
        <v>115</v>
      </c>
      <c r="V52" s="68">
        <v>1.23</v>
      </c>
      <c r="W52" s="68">
        <v>3.04</v>
      </c>
      <c r="X52" s="68">
        <v>7.44</v>
      </c>
      <c r="Y52" s="68">
        <v>6.42</v>
      </c>
      <c r="Z52" s="68">
        <v>8.76</v>
      </c>
      <c r="AA52" s="68">
        <v>-7.55</v>
      </c>
      <c r="AB52" s="68">
        <v>26.95</v>
      </c>
      <c r="AC52" s="68">
        <v>-17.91</v>
      </c>
      <c r="AD52" s="68">
        <v>1.61</v>
      </c>
      <c r="AE52" s="68">
        <v>-17.77</v>
      </c>
      <c r="AF52" s="68">
        <v>-2.42</v>
      </c>
      <c r="AG52" s="68">
        <v>55.36</v>
      </c>
      <c r="AH52" s="68">
        <v>8.3000000000000007</v>
      </c>
      <c r="AI52" s="68">
        <v>3.36</v>
      </c>
      <c r="AJ52" s="68">
        <v>10.09</v>
      </c>
      <c r="AK52" s="94"/>
      <c r="AL52" s="88" t="s">
        <v>115</v>
      </c>
    </row>
    <row r="53" spans="2:38" s="90" customFormat="1" ht="12" customHeight="1" x14ac:dyDescent="0.2">
      <c r="B53" s="88" t="s">
        <v>116</v>
      </c>
      <c r="C53" s="68">
        <v>6.59</v>
      </c>
      <c r="D53" s="68">
        <v>19.510000000000002</v>
      </c>
      <c r="E53" s="68">
        <v>16.95</v>
      </c>
      <c r="F53" s="68">
        <v>9.1</v>
      </c>
      <c r="G53" s="68">
        <v>-6.72</v>
      </c>
      <c r="H53" s="68">
        <v>29.18</v>
      </c>
      <c r="I53" s="68">
        <v>35.99</v>
      </c>
      <c r="J53" s="68">
        <v>3.03</v>
      </c>
      <c r="K53" s="68">
        <v>12.37</v>
      </c>
      <c r="L53" s="68">
        <v>5.44</v>
      </c>
      <c r="M53" s="68">
        <v>17.649999999999999</v>
      </c>
      <c r="N53" s="68">
        <v>-19.510000000000002</v>
      </c>
      <c r="O53" s="68">
        <v>-2.95</v>
      </c>
      <c r="P53" s="68">
        <v>13.45</v>
      </c>
      <c r="Q53" s="68">
        <v>27.05</v>
      </c>
      <c r="R53" s="94"/>
      <c r="S53" s="88" t="s">
        <v>116</v>
      </c>
      <c r="T53" s="94"/>
      <c r="U53" s="88" t="s">
        <v>116</v>
      </c>
      <c r="V53" s="68">
        <v>-16.95</v>
      </c>
      <c r="W53" s="68">
        <v>9.4700000000000006</v>
      </c>
      <c r="X53" s="68">
        <v>6.47</v>
      </c>
      <c r="Y53" s="68">
        <v>9.08</v>
      </c>
      <c r="Z53" s="68">
        <v>4.0199999999999996</v>
      </c>
      <c r="AA53" s="68">
        <v>22.74</v>
      </c>
      <c r="AB53" s="68">
        <v>25.04</v>
      </c>
      <c r="AC53" s="68">
        <v>-23.31</v>
      </c>
      <c r="AD53" s="68">
        <v>0.19</v>
      </c>
      <c r="AE53" s="68">
        <v>13.99</v>
      </c>
      <c r="AF53" s="68">
        <v>0.12</v>
      </c>
      <c r="AG53" s="68">
        <v>73.58</v>
      </c>
      <c r="AH53" s="68">
        <v>6.33</v>
      </c>
      <c r="AI53" s="68">
        <v>3.11</v>
      </c>
      <c r="AJ53" s="68">
        <v>-29.25</v>
      </c>
      <c r="AK53" s="94"/>
      <c r="AL53" s="88" t="s">
        <v>116</v>
      </c>
    </row>
    <row r="54" spans="2:38" s="90" customFormat="1" ht="12" customHeight="1" x14ac:dyDescent="0.2">
      <c r="B54" s="88" t="s">
        <v>117</v>
      </c>
      <c r="C54" s="68">
        <v>6.97</v>
      </c>
      <c r="D54" s="68">
        <v>18.02</v>
      </c>
      <c r="E54" s="68">
        <v>10.98</v>
      </c>
      <c r="F54" s="68">
        <v>3.98</v>
      </c>
      <c r="G54" s="68">
        <v>-10.58</v>
      </c>
      <c r="H54" s="68">
        <v>19.399999999999999</v>
      </c>
      <c r="I54" s="68">
        <v>46.81</v>
      </c>
      <c r="J54" s="68">
        <v>5</v>
      </c>
      <c r="K54" s="68">
        <v>13.91</v>
      </c>
      <c r="L54" s="68">
        <v>2.58</v>
      </c>
      <c r="M54" s="68">
        <v>4.37</v>
      </c>
      <c r="N54" s="68">
        <v>40.799999999999997</v>
      </c>
      <c r="O54" s="68">
        <v>7.65</v>
      </c>
      <c r="P54" s="68">
        <v>14.88</v>
      </c>
      <c r="Q54" s="68">
        <v>29.49</v>
      </c>
      <c r="R54" s="94"/>
      <c r="S54" s="88" t="s">
        <v>117</v>
      </c>
      <c r="T54" s="94"/>
      <c r="U54" s="88" t="s">
        <v>117</v>
      </c>
      <c r="V54" s="68">
        <v>-2.99</v>
      </c>
      <c r="W54" s="68">
        <v>1.18</v>
      </c>
      <c r="X54" s="68">
        <v>2.91</v>
      </c>
      <c r="Y54" s="68">
        <v>3.21</v>
      </c>
      <c r="Z54" s="68">
        <v>2.58</v>
      </c>
      <c r="AA54" s="68">
        <v>1.32</v>
      </c>
      <c r="AB54" s="68">
        <v>16.73</v>
      </c>
      <c r="AC54" s="68">
        <v>-24.2</v>
      </c>
      <c r="AD54" s="68">
        <v>-2.04</v>
      </c>
      <c r="AE54" s="68">
        <v>-17.739999999999998</v>
      </c>
      <c r="AF54" s="68">
        <v>-2.61</v>
      </c>
      <c r="AG54" s="68">
        <v>35.93</v>
      </c>
      <c r="AH54" s="68">
        <v>3.13</v>
      </c>
      <c r="AI54" s="68">
        <v>-0.8</v>
      </c>
      <c r="AJ54" s="68">
        <v>0.46</v>
      </c>
      <c r="AK54" s="94"/>
      <c r="AL54" s="88" t="s">
        <v>117</v>
      </c>
    </row>
    <row r="55" spans="2:38" s="90" customFormat="1" ht="12" customHeight="1" x14ac:dyDescent="0.2">
      <c r="B55" s="88" t="s">
        <v>118</v>
      </c>
      <c r="C55" s="68">
        <v>6.04</v>
      </c>
      <c r="D55" s="68">
        <v>18.510000000000002</v>
      </c>
      <c r="E55" s="68">
        <v>12.53</v>
      </c>
      <c r="F55" s="68">
        <v>-5.73</v>
      </c>
      <c r="G55" s="68">
        <v>-2.09</v>
      </c>
      <c r="H55" s="68">
        <v>18.989999999999998</v>
      </c>
      <c r="I55" s="68">
        <v>92.49</v>
      </c>
      <c r="J55" s="68">
        <v>-6.89</v>
      </c>
      <c r="K55" s="68">
        <v>6.68</v>
      </c>
      <c r="L55" s="68">
        <v>6.83</v>
      </c>
      <c r="M55" s="68">
        <v>-3.28</v>
      </c>
      <c r="N55" s="68">
        <v>24.94</v>
      </c>
      <c r="O55" s="68">
        <v>3.03</v>
      </c>
      <c r="P55" s="68">
        <v>4.1900000000000004</v>
      </c>
      <c r="Q55" s="68">
        <v>31.84</v>
      </c>
      <c r="R55" s="94"/>
      <c r="S55" s="88" t="s">
        <v>118</v>
      </c>
      <c r="T55" s="94"/>
      <c r="U55" s="88" t="s">
        <v>118</v>
      </c>
      <c r="V55" s="68">
        <v>-11.73</v>
      </c>
      <c r="W55" s="68">
        <v>-3.1</v>
      </c>
      <c r="X55" s="68">
        <v>2.58</v>
      </c>
      <c r="Y55" s="68">
        <v>1.83</v>
      </c>
      <c r="Z55" s="68">
        <v>3.38</v>
      </c>
      <c r="AA55" s="68">
        <v>-14.13</v>
      </c>
      <c r="AB55" s="68">
        <v>20.25</v>
      </c>
      <c r="AC55" s="68">
        <v>-22.2</v>
      </c>
      <c r="AD55" s="68">
        <v>5.09</v>
      </c>
      <c r="AE55" s="68">
        <v>6.13</v>
      </c>
      <c r="AF55" s="68">
        <v>-9.4499999999999993</v>
      </c>
      <c r="AG55" s="68">
        <v>43.9</v>
      </c>
      <c r="AH55" s="68">
        <v>6.91</v>
      </c>
      <c r="AI55" s="68">
        <v>-3.76</v>
      </c>
      <c r="AJ55" s="68">
        <v>0.79</v>
      </c>
      <c r="AK55" s="94"/>
      <c r="AL55" s="88" t="s">
        <v>118</v>
      </c>
    </row>
    <row r="56" spans="2:38" s="90" customFormat="1" ht="12" customHeight="1" x14ac:dyDescent="0.2">
      <c r="B56" s="88" t="s">
        <v>119</v>
      </c>
      <c r="C56" s="68">
        <v>6.55</v>
      </c>
      <c r="D56" s="68">
        <v>8.65</v>
      </c>
      <c r="E56" s="68">
        <v>7.16</v>
      </c>
      <c r="F56" s="68">
        <v>1.92</v>
      </c>
      <c r="G56" s="68">
        <v>-9.92</v>
      </c>
      <c r="H56" s="68">
        <v>10.33</v>
      </c>
      <c r="I56" s="68">
        <v>22.39</v>
      </c>
      <c r="J56" s="68">
        <v>2.57</v>
      </c>
      <c r="K56" s="68">
        <v>9.2100000000000009</v>
      </c>
      <c r="L56" s="68">
        <v>21.78</v>
      </c>
      <c r="M56" s="68">
        <v>-4.96</v>
      </c>
      <c r="N56" s="68">
        <v>-13.94</v>
      </c>
      <c r="O56" s="68">
        <v>-7.81</v>
      </c>
      <c r="P56" s="68">
        <v>7.75</v>
      </c>
      <c r="Q56" s="68">
        <v>37.33</v>
      </c>
      <c r="R56" s="94"/>
      <c r="S56" s="88" t="s">
        <v>119</v>
      </c>
      <c r="T56" s="94"/>
      <c r="U56" s="88" t="s">
        <v>119</v>
      </c>
      <c r="V56" s="68">
        <v>19.38</v>
      </c>
      <c r="W56" s="68">
        <v>-4.16</v>
      </c>
      <c r="X56" s="68">
        <v>-0.56000000000000005</v>
      </c>
      <c r="Y56" s="68">
        <v>0.7</v>
      </c>
      <c r="Z56" s="68">
        <v>-1.69</v>
      </c>
      <c r="AA56" s="68">
        <v>-1.03</v>
      </c>
      <c r="AB56" s="68">
        <v>14.33</v>
      </c>
      <c r="AC56" s="68">
        <v>-34.74</v>
      </c>
      <c r="AD56" s="68">
        <v>5.03</v>
      </c>
      <c r="AE56" s="68">
        <v>14.1</v>
      </c>
      <c r="AF56" s="68">
        <v>-8.11</v>
      </c>
      <c r="AG56" s="68">
        <v>34.43</v>
      </c>
      <c r="AH56" s="68">
        <v>6.52</v>
      </c>
      <c r="AI56" s="68">
        <v>-1.44</v>
      </c>
      <c r="AJ56" s="68">
        <v>-2.21</v>
      </c>
      <c r="AK56" s="94"/>
      <c r="AL56" s="88" t="s">
        <v>119</v>
      </c>
    </row>
    <row r="57" spans="2:38" s="90" customFormat="1" ht="12" customHeight="1" x14ac:dyDescent="0.2">
      <c r="B57" s="88" t="s">
        <v>120</v>
      </c>
      <c r="C57" s="68">
        <v>8.7899999999999991</v>
      </c>
      <c r="D57" s="68">
        <v>5.73</v>
      </c>
      <c r="E57" s="68">
        <v>1.67</v>
      </c>
      <c r="F57" s="68">
        <v>-3.21</v>
      </c>
      <c r="G57" s="68">
        <v>-23.45</v>
      </c>
      <c r="H57" s="68">
        <v>6.69</v>
      </c>
      <c r="I57" s="68">
        <v>22.21</v>
      </c>
      <c r="J57" s="68">
        <v>4.34</v>
      </c>
      <c r="K57" s="68">
        <v>15.52</v>
      </c>
      <c r="L57" s="68">
        <v>21.51</v>
      </c>
      <c r="M57" s="68">
        <v>24.23</v>
      </c>
      <c r="N57" s="68">
        <v>47.53</v>
      </c>
      <c r="O57" s="68">
        <v>-4.54</v>
      </c>
      <c r="P57" s="68">
        <v>7.35</v>
      </c>
      <c r="Q57" s="68">
        <v>40.35</v>
      </c>
      <c r="R57" s="94"/>
      <c r="S57" s="88" t="s">
        <v>120</v>
      </c>
      <c r="T57" s="94"/>
      <c r="U57" s="88" t="s">
        <v>120</v>
      </c>
      <c r="V57" s="68">
        <v>6.5</v>
      </c>
      <c r="W57" s="68">
        <v>7.74</v>
      </c>
      <c r="X57" s="68">
        <v>2.5</v>
      </c>
      <c r="Y57" s="68">
        <v>2.96</v>
      </c>
      <c r="Z57" s="68">
        <v>2.0499999999999998</v>
      </c>
      <c r="AA57" s="68">
        <v>10.69</v>
      </c>
      <c r="AB57" s="68">
        <v>27.8</v>
      </c>
      <c r="AC57" s="68">
        <v>-4.7300000000000004</v>
      </c>
      <c r="AD57" s="68">
        <v>2.3199999999999998</v>
      </c>
      <c r="AE57" s="68">
        <v>16.21</v>
      </c>
      <c r="AF57" s="68">
        <v>-6.49</v>
      </c>
      <c r="AG57" s="68">
        <v>16.98</v>
      </c>
      <c r="AH57" s="68">
        <v>10.19</v>
      </c>
      <c r="AI57" s="68">
        <v>-1.1299999999999999</v>
      </c>
      <c r="AJ57" s="68">
        <v>-4.95</v>
      </c>
      <c r="AK57" s="94"/>
      <c r="AL57" s="88" t="s">
        <v>120</v>
      </c>
    </row>
    <row r="58" spans="2:38" s="55" customFormat="1" ht="12" customHeight="1" x14ac:dyDescent="0.2">
      <c r="B58" s="88" t="s">
        <v>121</v>
      </c>
      <c r="C58" s="68">
        <v>2.8</v>
      </c>
      <c r="D58" s="68">
        <v>13.8</v>
      </c>
      <c r="E58" s="68">
        <v>12.65</v>
      </c>
      <c r="F58" s="68">
        <v>21.49</v>
      </c>
      <c r="G58" s="68">
        <v>-24.65</v>
      </c>
      <c r="H58" s="68">
        <v>-13.53</v>
      </c>
      <c r="I58" s="68">
        <v>25.87</v>
      </c>
      <c r="J58" s="68">
        <v>-1.6</v>
      </c>
      <c r="K58" s="68">
        <v>12.97</v>
      </c>
      <c r="L58" s="68">
        <v>13.24</v>
      </c>
      <c r="M58" s="68">
        <v>-6.47</v>
      </c>
      <c r="N58" s="68">
        <v>-14.92</v>
      </c>
      <c r="O58" s="68">
        <v>8.58</v>
      </c>
      <c r="P58" s="68">
        <v>9.09</v>
      </c>
      <c r="Q58" s="68">
        <v>66.040000000000006</v>
      </c>
      <c r="R58" s="94"/>
      <c r="S58" s="88" t="s">
        <v>121</v>
      </c>
      <c r="T58" s="94"/>
      <c r="U58" s="88" t="s">
        <v>121</v>
      </c>
      <c r="V58" s="68">
        <v>-24.26</v>
      </c>
      <c r="W58" s="68">
        <v>-1.33</v>
      </c>
      <c r="X58" s="68">
        <v>0.89</v>
      </c>
      <c r="Y58" s="68">
        <v>-0.91</v>
      </c>
      <c r="Z58" s="68">
        <v>2.81</v>
      </c>
      <c r="AA58" s="68">
        <v>-8.67</v>
      </c>
      <c r="AB58" s="68">
        <v>13.47</v>
      </c>
      <c r="AC58" s="68">
        <v>-5.37</v>
      </c>
      <c r="AD58" s="68">
        <v>0.66</v>
      </c>
      <c r="AE58" s="68">
        <v>8.57</v>
      </c>
      <c r="AF58" s="68">
        <v>-0.6</v>
      </c>
      <c r="AG58" s="68">
        <v>4.6399999999999997</v>
      </c>
      <c r="AH58" s="68">
        <v>10.74</v>
      </c>
      <c r="AI58" s="68">
        <v>-1.94</v>
      </c>
      <c r="AJ58" s="68">
        <v>-5.68</v>
      </c>
      <c r="AK58" s="94"/>
      <c r="AL58" s="88" t="s">
        <v>121</v>
      </c>
    </row>
    <row r="59" spans="2:38" s="55" customFormat="1" ht="13.95" customHeight="1" x14ac:dyDescent="0.2">
      <c r="B59" s="92" t="s">
        <v>140</v>
      </c>
      <c r="C59" s="68">
        <v>7.8750208469640341</v>
      </c>
      <c r="D59" s="68">
        <v>16.779259095859842</v>
      </c>
      <c r="E59" s="68">
        <v>14.729326584654572</v>
      </c>
      <c r="F59" s="68">
        <v>13.05934614542852</v>
      </c>
      <c r="G59" s="68">
        <v>11.02550607946435</v>
      </c>
      <c r="H59" s="68">
        <v>16.715356862266503</v>
      </c>
      <c r="I59" s="68">
        <v>31.726632163122758</v>
      </c>
      <c r="J59" s="68">
        <v>0.95731719109602409</v>
      </c>
      <c r="K59" s="68">
        <v>13.264350195878066</v>
      </c>
      <c r="L59" s="68">
        <v>14.041267501842313</v>
      </c>
      <c r="M59" s="68">
        <v>13.337948827780636</v>
      </c>
      <c r="N59" s="68">
        <v>-1.2810044907347446</v>
      </c>
      <c r="O59" s="68">
        <v>4.1149215154762828</v>
      </c>
      <c r="P59" s="68">
        <v>10.134039713995463</v>
      </c>
      <c r="Q59" s="68">
        <v>34.899544798084122</v>
      </c>
      <c r="R59" s="68"/>
      <c r="S59" s="92" t="s">
        <v>140</v>
      </c>
      <c r="T59" s="68"/>
      <c r="U59" s="92" t="s">
        <v>142</v>
      </c>
      <c r="V59" s="68">
        <v>-5.0560644423372167</v>
      </c>
      <c r="W59" s="68">
        <v>2.8229301480628237</v>
      </c>
      <c r="X59" s="68">
        <v>2.5723099376409948</v>
      </c>
      <c r="Y59" s="68">
        <v>2.1103811460451567</v>
      </c>
      <c r="Z59" s="68">
        <v>3.0700424499696624</v>
      </c>
      <c r="AA59" s="68">
        <v>-0.1852877565015234</v>
      </c>
      <c r="AB59" s="68">
        <v>16.553399312643748</v>
      </c>
      <c r="AC59" s="68">
        <v>-5.0502104029256856</v>
      </c>
      <c r="AD59" s="68">
        <v>4.3067200756350559</v>
      </c>
      <c r="AE59" s="68">
        <v>-1.58781832501964</v>
      </c>
      <c r="AF59" s="68">
        <v>0.95134202648534938</v>
      </c>
      <c r="AG59" s="68">
        <v>42.73254439734643</v>
      </c>
      <c r="AH59" s="68">
        <v>8.778314475396428</v>
      </c>
      <c r="AI59" s="68">
        <v>0.84767056875958247</v>
      </c>
      <c r="AJ59" s="68">
        <v>2.1263023601956235</v>
      </c>
      <c r="AK59" s="98"/>
      <c r="AL59" s="92" t="s">
        <v>122</v>
      </c>
    </row>
    <row r="60" spans="2:38" s="90" customFormat="1" ht="12" customHeight="1" x14ac:dyDescent="0.2">
      <c r="B60" s="93" t="s">
        <v>123</v>
      </c>
      <c r="C60" s="68">
        <v>12.942746959359241</v>
      </c>
      <c r="D60" s="68">
        <v>23.290300069783683</v>
      </c>
      <c r="E60" s="68">
        <v>32.54975073967492</v>
      </c>
      <c r="F60" s="68">
        <v>27.883116229945173</v>
      </c>
      <c r="G60" s="68">
        <v>85.329598713220008</v>
      </c>
      <c r="H60" s="68">
        <v>43.236543909348484</v>
      </c>
      <c r="I60" s="68">
        <v>13.658190548946862</v>
      </c>
      <c r="J60" s="68">
        <v>0.23911527348809614</v>
      </c>
      <c r="K60" s="68">
        <v>15.988130563798236</v>
      </c>
      <c r="L60" s="68">
        <v>16.859667030375576</v>
      </c>
      <c r="M60" s="68">
        <v>27.168086143278188</v>
      </c>
      <c r="N60" s="68">
        <v>-23.421537621442056</v>
      </c>
      <c r="O60" s="68">
        <v>7.8799125190536188</v>
      </c>
      <c r="P60" s="68">
        <v>11.836484593837525</v>
      </c>
      <c r="Q60" s="68">
        <v>34.857692616050656</v>
      </c>
      <c r="R60" s="68"/>
      <c r="S60" s="93" t="s">
        <v>123</v>
      </c>
      <c r="T60" s="68"/>
      <c r="U60" s="93" t="s">
        <v>123</v>
      </c>
      <c r="V60" s="68">
        <v>0.30692331301793274</v>
      </c>
      <c r="W60" s="68">
        <v>6.2731144234001874</v>
      </c>
      <c r="X60" s="68">
        <v>3.7289941401520679</v>
      </c>
      <c r="Y60" s="68">
        <v>3.0638509866873278</v>
      </c>
      <c r="Z60" s="68">
        <v>4.4944501728634805</v>
      </c>
      <c r="AA60" s="68">
        <v>2.6653033401499897</v>
      </c>
      <c r="AB60" s="68">
        <v>3.6474893514907905</v>
      </c>
      <c r="AC60" s="68">
        <v>29.872936295271842</v>
      </c>
      <c r="AD60" s="68">
        <v>14.848238558336362</v>
      </c>
      <c r="AE60" s="68">
        <v>-4.9892516122581725</v>
      </c>
      <c r="AF60" s="68">
        <v>15.248207237756418</v>
      </c>
      <c r="AG60" s="68">
        <v>60.542937777180498</v>
      </c>
      <c r="AH60" s="68">
        <v>13.745219885277265</v>
      </c>
      <c r="AI60" s="68">
        <v>5.5332153771915813</v>
      </c>
      <c r="AJ60" s="68">
        <v>26.231115741733774</v>
      </c>
      <c r="AK60" s="68"/>
      <c r="AL60" s="93" t="s">
        <v>123</v>
      </c>
    </row>
    <row r="61" spans="2:38" s="90" customFormat="1" ht="12" customHeight="1" x14ac:dyDescent="0.2">
      <c r="B61" s="93" t="s">
        <v>124</v>
      </c>
      <c r="C61" s="68">
        <v>7.2016120128078001</v>
      </c>
      <c r="D61" s="68">
        <v>18.669782366071416</v>
      </c>
      <c r="E61" s="68">
        <v>15.325219693348501</v>
      </c>
      <c r="F61" s="68">
        <v>17.870665229056428</v>
      </c>
      <c r="G61" s="68">
        <v>-0.5282153464415984</v>
      </c>
      <c r="H61" s="68">
        <v>10.81843235275268</v>
      </c>
      <c r="I61" s="68">
        <v>36.003028507472521</v>
      </c>
      <c r="J61" s="68">
        <v>1.5586069431371357</v>
      </c>
      <c r="K61" s="68">
        <v>13.933313390247818</v>
      </c>
      <c r="L61" s="68">
        <v>16.897452645329849</v>
      </c>
      <c r="M61" s="68">
        <v>23.802664746128912</v>
      </c>
      <c r="N61" s="68">
        <v>-7.1516380184182538</v>
      </c>
      <c r="O61" s="68">
        <v>7.5279691549207115</v>
      </c>
      <c r="P61" s="68">
        <v>10.328097731239112</v>
      </c>
      <c r="Q61" s="68">
        <v>23.800364298724958</v>
      </c>
      <c r="R61" s="68"/>
      <c r="S61" s="93" t="s">
        <v>124</v>
      </c>
      <c r="T61" s="68"/>
      <c r="U61" s="93" t="s">
        <v>124</v>
      </c>
      <c r="V61" s="68">
        <v>-5.0769481312596838</v>
      </c>
      <c r="W61" s="68">
        <v>2.8674894686276104</v>
      </c>
      <c r="X61" s="68">
        <v>1.9676676430472071</v>
      </c>
      <c r="Y61" s="68">
        <v>0.39599989974685457</v>
      </c>
      <c r="Z61" s="68">
        <v>3.8609964847929064</v>
      </c>
      <c r="AA61" s="68">
        <v>-4.4275756977170744</v>
      </c>
      <c r="AB61" s="68">
        <v>21.488669659417752</v>
      </c>
      <c r="AC61" s="68">
        <v>1.1764976746327704</v>
      </c>
      <c r="AD61" s="68">
        <v>9.8051231768607749E-2</v>
      </c>
      <c r="AE61" s="68">
        <v>-11.181745667254845</v>
      </c>
      <c r="AF61" s="68">
        <v>-0.77594568380212081</v>
      </c>
      <c r="AG61" s="68">
        <v>71.778140293637875</v>
      </c>
      <c r="AH61" s="68">
        <v>7.2258861415620714</v>
      </c>
      <c r="AI61" s="68">
        <v>0.61875880659194138</v>
      </c>
      <c r="AJ61" s="68">
        <v>-3.03314657908534</v>
      </c>
      <c r="AK61" s="68"/>
      <c r="AL61" s="93" t="s">
        <v>124</v>
      </c>
    </row>
    <row r="62" spans="2:38" s="90" customFormat="1" ht="12" customHeight="1" x14ac:dyDescent="0.2">
      <c r="B62" s="93" t="s">
        <v>125</v>
      </c>
      <c r="C62" s="68">
        <v>6.4963083708888831</v>
      </c>
      <c r="D62" s="68">
        <v>18.601645629604093</v>
      </c>
      <c r="E62" s="68">
        <v>13.020665006368688</v>
      </c>
      <c r="F62" s="68">
        <v>1.6505965026965015</v>
      </c>
      <c r="G62" s="68">
        <v>-6.7418664160008319</v>
      </c>
      <c r="H62" s="68">
        <v>20.371493680017053</v>
      </c>
      <c r="I62" s="68">
        <v>57.47833197056417</v>
      </c>
      <c r="J62" s="68">
        <v>0.19726494815131446</v>
      </c>
      <c r="K62" s="68">
        <v>10.896261190100049</v>
      </c>
      <c r="L62" s="68">
        <v>4.9850966665755152</v>
      </c>
      <c r="M62" s="68">
        <v>5.0452946430198864</v>
      </c>
      <c r="N62" s="68">
        <v>15.439001515042179</v>
      </c>
      <c r="O62" s="68">
        <v>2.5202798934918462</v>
      </c>
      <c r="P62" s="68">
        <v>10.744472023490843</v>
      </c>
      <c r="Q62" s="68">
        <v>29.438899088230301</v>
      </c>
      <c r="R62" s="94"/>
      <c r="S62" s="93" t="s">
        <v>125</v>
      </c>
      <c r="T62" s="94"/>
      <c r="U62" s="93" t="s">
        <v>125</v>
      </c>
      <c r="V62" s="68">
        <v>-10.822998872604288</v>
      </c>
      <c r="W62" s="68">
        <v>2.291836832748757</v>
      </c>
      <c r="X62" s="68">
        <v>3.9209919000859941</v>
      </c>
      <c r="Y62" s="68">
        <v>4.5058617289361251</v>
      </c>
      <c r="Z62" s="68">
        <v>3.3223888543792555</v>
      </c>
      <c r="AA62" s="68">
        <v>2.0409245122985737</v>
      </c>
      <c r="AB62" s="68">
        <v>20.559499174895905</v>
      </c>
      <c r="AC62" s="68">
        <v>-23.214399422664656</v>
      </c>
      <c r="AD62" s="68">
        <v>1.246835140686926</v>
      </c>
      <c r="AE62" s="68">
        <v>-1.1116538822069373</v>
      </c>
      <c r="AF62" s="68">
        <v>-4.0677720307439529</v>
      </c>
      <c r="AG62" s="68">
        <v>47.142456032876424</v>
      </c>
      <c r="AH62" s="68">
        <v>5.4281133083912323</v>
      </c>
      <c r="AI62" s="68">
        <v>-0.5730145939654534</v>
      </c>
      <c r="AJ62" s="68">
        <v>-7.830015057721269</v>
      </c>
      <c r="AK62" s="68"/>
      <c r="AL62" s="93" t="s">
        <v>125</v>
      </c>
    </row>
    <row r="63" spans="2:38" s="90" customFormat="1" ht="12" customHeight="1" x14ac:dyDescent="0.2">
      <c r="B63" s="93" t="s">
        <v>126</v>
      </c>
      <c r="C63" s="68">
        <v>5.8652020612964577</v>
      </c>
      <c r="D63" s="68">
        <v>8.9014234530841776</v>
      </c>
      <c r="E63" s="68">
        <v>6.5400277442162036</v>
      </c>
      <c r="F63" s="68">
        <v>6.7755855643101057</v>
      </c>
      <c r="G63" s="68">
        <v>-16.737136019146405</v>
      </c>
      <c r="H63" s="68">
        <v>6.7492188404119702</v>
      </c>
      <c r="I63" s="68">
        <v>23.417288455899126</v>
      </c>
      <c r="J63" s="68">
        <v>1.8191494508684514</v>
      </c>
      <c r="K63" s="68">
        <v>12.691781446684303</v>
      </c>
      <c r="L63" s="68">
        <v>18.122194513715726</v>
      </c>
      <c r="M63" s="68">
        <v>2.959562916402632</v>
      </c>
      <c r="N63" s="68">
        <v>4.4957891679976711</v>
      </c>
      <c r="O63" s="68">
        <v>-1.073628987982687</v>
      </c>
      <c r="P63" s="68">
        <v>8.187079910380902</v>
      </c>
      <c r="Q63" s="68">
        <v>49.292112850082361</v>
      </c>
      <c r="R63" s="94"/>
      <c r="S63" s="93" t="s">
        <v>126</v>
      </c>
      <c r="T63" s="94"/>
      <c r="U63" s="93" t="s">
        <v>126</v>
      </c>
      <c r="V63" s="68">
        <v>-3.4777694046721876</v>
      </c>
      <c r="W63" s="68">
        <v>0.78763531297620659</v>
      </c>
      <c r="X63" s="68">
        <v>0.98679666068008487</v>
      </c>
      <c r="Y63" s="68">
        <v>0.80207365383672879</v>
      </c>
      <c r="Z63" s="68">
        <v>1.1631424509181301</v>
      </c>
      <c r="AA63" s="68">
        <v>-0.53712030274053291</v>
      </c>
      <c r="AB63" s="68">
        <v>18.587239583333343</v>
      </c>
      <c r="AC63" s="68">
        <v>-15.51940133963619</v>
      </c>
      <c r="AD63" s="68">
        <v>2.507659674758429</v>
      </c>
      <c r="AE63" s="68">
        <v>12.729789672675324</v>
      </c>
      <c r="AF63" s="68">
        <v>-5.0742067553735666</v>
      </c>
      <c r="AG63" s="68">
        <v>17.111057022105186</v>
      </c>
      <c r="AH63" s="68">
        <v>9.1848789131719002</v>
      </c>
      <c r="AI63" s="68">
        <v>-1.5312286599779412</v>
      </c>
      <c r="AJ63" s="68">
        <v>-4.5459545679555617</v>
      </c>
      <c r="AK63" s="68"/>
      <c r="AL63" s="93" t="s">
        <v>126</v>
      </c>
    </row>
    <row r="64" spans="2:38" s="55" customFormat="1" x14ac:dyDescent="0.25">
      <c r="B64" s="19"/>
      <c r="K64" s="19"/>
      <c r="R64" s="59"/>
      <c r="S64" s="19"/>
      <c r="U64" s="19"/>
      <c r="X64" s="69"/>
      <c r="Y64" s="69"/>
      <c r="Z64" s="69"/>
      <c r="AA64" s="69"/>
      <c r="AB64" s="69"/>
      <c r="AC64" s="69"/>
      <c r="AD64" s="69"/>
      <c r="AK64" s="70"/>
      <c r="AL64" s="19"/>
    </row>
    <row r="65" spans="2:38" s="55" customFormat="1" x14ac:dyDescent="0.25">
      <c r="B65" s="19"/>
      <c r="K65" s="19"/>
      <c r="R65" s="59"/>
      <c r="S65" s="19"/>
      <c r="U65" s="19"/>
      <c r="X65" s="69"/>
      <c r="Y65" s="69"/>
      <c r="Z65" s="69"/>
      <c r="AA65" s="69"/>
      <c r="AB65" s="69"/>
      <c r="AC65" s="69"/>
      <c r="AD65" s="69"/>
      <c r="AK65" s="70"/>
      <c r="AL65" s="19"/>
    </row>
    <row r="66" spans="2:38" s="55" customFormat="1" x14ac:dyDescent="0.25">
      <c r="B66" s="19"/>
      <c r="K66" s="19"/>
      <c r="R66" s="59"/>
      <c r="S66" s="19"/>
      <c r="U66" s="19"/>
      <c r="X66" s="69"/>
      <c r="Y66" s="69"/>
      <c r="Z66" s="69"/>
      <c r="AA66" s="69"/>
      <c r="AB66" s="69"/>
      <c r="AC66" s="69"/>
      <c r="AD66" s="69"/>
      <c r="AK66" s="70"/>
      <c r="AL66" s="19"/>
    </row>
    <row r="67" spans="2:38" s="55" customFormat="1" x14ac:dyDescent="0.25">
      <c r="B67" s="19"/>
      <c r="K67" s="19"/>
      <c r="R67" s="59"/>
      <c r="S67" s="19"/>
      <c r="U67" s="19"/>
      <c r="X67" s="69"/>
      <c r="Y67" s="69"/>
      <c r="Z67" s="69"/>
      <c r="AA67" s="69"/>
      <c r="AB67" s="69"/>
      <c r="AC67" s="69"/>
      <c r="AD67" s="69"/>
      <c r="AK67" s="70"/>
      <c r="AL67" s="19"/>
    </row>
    <row r="68" spans="2:38" s="55" customFormat="1" x14ac:dyDescent="0.25">
      <c r="B68" s="19"/>
      <c r="K68" s="19"/>
      <c r="R68" s="59"/>
      <c r="S68" s="19"/>
      <c r="U68" s="19"/>
      <c r="X68" s="69"/>
      <c r="Y68" s="69"/>
      <c r="Z68" s="69"/>
      <c r="AA68" s="69"/>
      <c r="AB68" s="69"/>
      <c r="AC68" s="69"/>
      <c r="AD68" s="69"/>
      <c r="AK68" s="70"/>
      <c r="AL68" s="19"/>
    </row>
    <row r="69" spans="2:38" s="55" customFormat="1" x14ac:dyDescent="0.25">
      <c r="B69" s="19"/>
      <c r="K69" s="19"/>
      <c r="R69" s="59"/>
      <c r="S69" s="19"/>
      <c r="U69" s="19"/>
      <c r="X69" s="69"/>
      <c r="Y69" s="69"/>
      <c r="Z69" s="69"/>
      <c r="AA69" s="69"/>
      <c r="AB69" s="69"/>
      <c r="AC69" s="69"/>
      <c r="AD69" s="69"/>
      <c r="AK69" s="70"/>
      <c r="AL69" s="19"/>
    </row>
    <row r="70" spans="2:38" s="55" customFormat="1" x14ac:dyDescent="0.25">
      <c r="B70" s="19"/>
      <c r="K70" s="19"/>
      <c r="R70" s="59"/>
      <c r="S70" s="19"/>
      <c r="U70" s="19"/>
      <c r="X70" s="69"/>
      <c r="Y70" s="69"/>
      <c r="Z70" s="69"/>
      <c r="AA70" s="69"/>
      <c r="AB70" s="69"/>
      <c r="AC70" s="69"/>
      <c r="AD70" s="69"/>
      <c r="AK70" s="70"/>
      <c r="AL70" s="19"/>
    </row>
    <row r="71" spans="2:38" s="55" customFormat="1" x14ac:dyDescent="0.25">
      <c r="B71" s="19"/>
      <c r="K71" s="19"/>
      <c r="R71" s="59"/>
      <c r="S71" s="19"/>
      <c r="U71" s="19"/>
      <c r="X71" s="69"/>
      <c r="Y71" s="69"/>
      <c r="Z71" s="69"/>
      <c r="AA71" s="69"/>
      <c r="AB71" s="69"/>
      <c r="AC71" s="69"/>
      <c r="AD71" s="69"/>
      <c r="AK71" s="70"/>
      <c r="AL71" s="19"/>
    </row>
    <row r="72" spans="2:38" s="55" customFormat="1" x14ac:dyDescent="0.25">
      <c r="B72" s="19"/>
      <c r="K72" s="19"/>
      <c r="R72" s="59"/>
      <c r="S72" s="19"/>
      <c r="U72" s="19"/>
      <c r="X72" s="69"/>
      <c r="Y72" s="69"/>
      <c r="Z72" s="69"/>
      <c r="AA72" s="69"/>
      <c r="AB72" s="69"/>
      <c r="AC72" s="69"/>
      <c r="AD72" s="69"/>
      <c r="AK72" s="70"/>
      <c r="AL72" s="19"/>
    </row>
    <row r="73" spans="2:38" s="55" customFormat="1" x14ac:dyDescent="0.25">
      <c r="B73" s="19"/>
      <c r="K73" s="19"/>
      <c r="R73" s="59"/>
      <c r="S73" s="19"/>
      <c r="U73" s="19"/>
      <c r="X73" s="69"/>
      <c r="Y73" s="69"/>
      <c r="Z73" s="69"/>
      <c r="AA73" s="69"/>
      <c r="AB73" s="69"/>
      <c r="AC73" s="69"/>
      <c r="AD73" s="69"/>
      <c r="AK73" s="70"/>
      <c r="AL73" s="19"/>
    </row>
    <row r="74" spans="2:38" s="55" customFormat="1" x14ac:dyDescent="0.25">
      <c r="B74" s="19"/>
      <c r="L74" s="69"/>
      <c r="M74" s="69"/>
      <c r="N74" s="69"/>
      <c r="O74" s="69"/>
      <c r="P74" s="69"/>
      <c r="Q74" s="69"/>
      <c r="R74" s="70"/>
      <c r="S74" s="19"/>
      <c r="T74" s="69"/>
      <c r="U74" s="19"/>
      <c r="V74" s="69"/>
      <c r="W74" s="69"/>
      <c r="X74" s="69"/>
      <c r="Y74" s="69"/>
      <c r="Z74" s="69"/>
      <c r="AA74" s="69"/>
      <c r="AB74" s="69"/>
      <c r="AC74" s="69"/>
      <c r="AD74" s="69"/>
      <c r="AK74" s="70"/>
      <c r="AL74" s="19"/>
    </row>
    <row r="75" spans="2:38" s="55" customFormat="1" x14ac:dyDescent="0.25">
      <c r="B75" s="19"/>
      <c r="L75" s="69"/>
      <c r="M75" s="69"/>
      <c r="N75" s="69"/>
      <c r="O75" s="69"/>
      <c r="P75" s="69"/>
      <c r="Q75" s="69"/>
      <c r="R75" s="70"/>
      <c r="S75" s="19"/>
      <c r="T75" s="69"/>
      <c r="U75" s="19"/>
      <c r="V75" s="69"/>
      <c r="W75" s="69"/>
      <c r="X75" s="69"/>
      <c r="Y75" s="69"/>
      <c r="Z75" s="69"/>
      <c r="AA75" s="69"/>
      <c r="AB75" s="69"/>
      <c r="AC75" s="69"/>
      <c r="AD75" s="69"/>
      <c r="AE75" s="69"/>
      <c r="AF75" s="69"/>
      <c r="AG75" s="69"/>
      <c r="AH75" s="69"/>
      <c r="AI75" s="69"/>
      <c r="AJ75" s="69"/>
      <c r="AK75" s="70"/>
      <c r="AL75" s="19"/>
    </row>
    <row r="76" spans="2:38" s="55" customFormat="1" x14ac:dyDescent="0.25">
      <c r="B76" s="19"/>
      <c r="L76" s="69"/>
      <c r="M76" s="69"/>
      <c r="N76" s="69"/>
      <c r="O76" s="69"/>
      <c r="P76" s="69"/>
      <c r="Q76" s="69"/>
      <c r="R76" s="70"/>
      <c r="S76" s="19"/>
      <c r="T76" s="69"/>
      <c r="U76" s="19"/>
      <c r="V76" s="69"/>
      <c r="W76" s="69"/>
      <c r="X76" s="69"/>
      <c r="Y76" s="69"/>
      <c r="Z76" s="69"/>
      <c r="AA76" s="69"/>
      <c r="AB76" s="69"/>
      <c r="AC76" s="69"/>
      <c r="AD76" s="69"/>
      <c r="AE76" s="69"/>
      <c r="AF76" s="69"/>
      <c r="AG76" s="69"/>
      <c r="AH76" s="69"/>
      <c r="AI76" s="69"/>
      <c r="AJ76" s="69"/>
      <c r="AK76" s="70"/>
      <c r="AL76" s="19"/>
    </row>
    <row r="77" spans="2:38" s="55" customFormat="1" x14ac:dyDescent="0.25">
      <c r="B77" s="19"/>
      <c r="L77" s="69"/>
      <c r="M77" s="69"/>
      <c r="N77" s="69"/>
      <c r="O77" s="69"/>
      <c r="P77" s="69"/>
      <c r="Q77" s="69"/>
      <c r="R77" s="70"/>
      <c r="S77" s="19"/>
      <c r="T77" s="69"/>
      <c r="U77" s="19"/>
      <c r="V77" s="69"/>
      <c r="W77" s="69"/>
      <c r="X77" s="69"/>
      <c r="Y77" s="69"/>
      <c r="Z77" s="69"/>
      <c r="AA77" s="69"/>
      <c r="AB77" s="69"/>
      <c r="AC77" s="69"/>
      <c r="AD77" s="69"/>
      <c r="AE77" s="69"/>
      <c r="AF77" s="69"/>
      <c r="AG77" s="69"/>
      <c r="AH77" s="69"/>
      <c r="AI77" s="69"/>
      <c r="AJ77" s="69"/>
      <c r="AK77" s="70"/>
      <c r="AL77" s="19"/>
    </row>
    <row r="78" spans="2:38" s="55" customFormat="1" x14ac:dyDescent="0.25">
      <c r="B78" s="19"/>
      <c r="L78" s="69"/>
      <c r="M78" s="69"/>
      <c r="N78" s="69"/>
      <c r="O78" s="69"/>
      <c r="P78" s="69"/>
      <c r="Q78" s="69"/>
      <c r="R78" s="70"/>
      <c r="S78" s="19"/>
      <c r="T78" s="69"/>
      <c r="U78" s="19"/>
      <c r="V78" s="69"/>
      <c r="W78" s="69"/>
      <c r="X78" s="69"/>
      <c r="Y78" s="69"/>
      <c r="Z78" s="69"/>
      <c r="AA78" s="69"/>
      <c r="AB78" s="69"/>
      <c r="AC78" s="69"/>
      <c r="AD78" s="69"/>
      <c r="AE78" s="69"/>
      <c r="AF78" s="69"/>
      <c r="AG78" s="69"/>
      <c r="AH78" s="69"/>
      <c r="AI78" s="69"/>
      <c r="AJ78" s="69"/>
      <c r="AK78" s="70"/>
      <c r="AL78" s="19"/>
    </row>
    <row r="79" spans="2:38" s="55" customFormat="1" x14ac:dyDescent="0.25">
      <c r="B79" s="19"/>
      <c r="L79" s="69"/>
      <c r="M79" s="69"/>
      <c r="N79" s="69"/>
      <c r="O79" s="69"/>
      <c r="P79" s="69"/>
      <c r="Q79" s="69"/>
      <c r="R79" s="70"/>
      <c r="S79" s="19"/>
      <c r="T79" s="69"/>
      <c r="U79" s="19"/>
      <c r="V79" s="69"/>
      <c r="W79" s="69"/>
      <c r="X79" s="69"/>
      <c r="Y79" s="69"/>
      <c r="Z79" s="69"/>
      <c r="AA79" s="69"/>
      <c r="AB79" s="69"/>
      <c r="AC79" s="69"/>
      <c r="AD79" s="69"/>
      <c r="AE79" s="69"/>
      <c r="AF79" s="69"/>
      <c r="AG79" s="69"/>
      <c r="AH79" s="69"/>
      <c r="AI79" s="69"/>
      <c r="AJ79" s="69"/>
      <c r="AK79" s="70"/>
      <c r="AL79" s="19"/>
    </row>
    <row r="80" spans="2:38" s="55" customFormat="1" x14ac:dyDescent="0.25">
      <c r="B80" s="19"/>
      <c r="L80" s="69"/>
      <c r="M80" s="69"/>
      <c r="N80" s="69"/>
      <c r="O80" s="69"/>
      <c r="P80" s="69"/>
      <c r="Q80" s="69"/>
      <c r="R80" s="70"/>
      <c r="S80" s="19"/>
      <c r="T80" s="69"/>
      <c r="U80" s="19"/>
      <c r="V80" s="69"/>
      <c r="W80" s="69"/>
      <c r="X80" s="69"/>
      <c r="Y80" s="69"/>
      <c r="Z80" s="69"/>
      <c r="AA80" s="69"/>
      <c r="AB80" s="69"/>
      <c r="AC80" s="69"/>
      <c r="AD80" s="69"/>
      <c r="AE80" s="69"/>
      <c r="AF80" s="69"/>
      <c r="AG80" s="69"/>
      <c r="AH80" s="69"/>
      <c r="AI80" s="69"/>
      <c r="AJ80" s="69"/>
      <c r="AK80" s="70"/>
      <c r="AL80" s="19"/>
    </row>
    <row r="81" spans="2:38" s="55" customFormat="1" x14ac:dyDescent="0.25">
      <c r="B81" s="19"/>
      <c r="L81" s="69"/>
      <c r="M81" s="69"/>
      <c r="N81" s="69"/>
      <c r="O81" s="69"/>
      <c r="P81" s="69"/>
      <c r="Q81" s="69"/>
      <c r="R81" s="70"/>
      <c r="S81" s="19"/>
      <c r="T81" s="69"/>
      <c r="U81" s="1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70"/>
      <c r="AL81" s="19"/>
    </row>
    <row r="82" spans="2:38" s="55" customFormat="1" x14ac:dyDescent="0.25">
      <c r="B82" s="19"/>
      <c r="L82" s="69"/>
      <c r="M82" s="69"/>
      <c r="N82" s="69"/>
      <c r="O82" s="69"/>
      <c r="P82" s="69"/>
      <c r="Q82" s="69"/>
      <c r="R82" s="70"/>
      <c r="S82" s="19"/>
      <c r="T82" s="69"/>
      <c r="U82" s="19"/>
      <c r="V82" s="69"/>
      <c r="W82" s="69"/>
      <c r="X82" s="69"/>
      <c r="Y82" s="69"/>
      <c r="Z82" s="69"/>
      <c r="AA82" s="69"/>
      <c r="AB82" s="69"/>
      <c r="AC82" s="69"/>
      <c r="AD82" s="69"/>
      <c r="AE82" s="69"/>
      <c r="AF82" s="69"/>
      <c r="AG82" s="69"/>
      <c r="AH82" s="69"/>
      <c r="AI82" s="69"/>
      <c r="AJ82" s="69"/>
      <c r="AK82" s="70"/>
      <c r="AL82" s="19"/>
    </row>
    <row r="83" spans="2:38" s="55" customFormat="1" x14ac:dyDescent="0.25">
      <c r="B83" s="19"/>
      <c r="L83" s="69"/>
      <c r="M83" s="69"/>
      <c r="N83" s="69"/>
      <c r="O83" s="69"/>
      <c r="P83" s="69"/>
      <c r="Q83" s="69"/>
      <c r="R83" s="70"/>
      <c r="S83" s="19"/>
      <c r="T83" s="69"/>
      <c r="U83" s="19"/>
      <c r="V83" s="69"/>
      <c r="W83" s="69"/>
      <c r="X83" s="69"/>
      <c r="Y83" s="69"/>
      <c r="Z83" s="69"/>
      <c r="AA83" s="69"/>
      <c r="AB83" s="69"/>
      <c r="AC83" s="69"/>
      <c r="AD83" s="69"/>
      <c r="AE83" s="69"/>
      <c r="AF83" s="69"/>
      <c r="AG83" s="69"/>
      <c r="AH83" s="69"/>
      <c r="AI83" s="69"/>
      <c r="AJ83" s="69"/>
      <c r="AK83" s="70"/>
      <c r="AL83" s="19"/>
    </row>
    <row r="84" spans="2:38" s="55" customFormat="1" x14ac:dyDescent="0.25">
      <c r="B84" s="19"/>
      <c r="L84" s="69"/>
      <c r="M84" s="69"/>
      <c r="N84" s="69"/>
      <c r="O84" s="69"/>
      <c r="P84" s="69"/>
      <c r="Q84" s="69"/>
      <c r="R84" s="70"/>
      <c r="S84" s="19"/>
      <c r="T84" s="69"/>
      <c r="U84" s="19"/>
      <c r="V84" s="69"/>
      <c r="W84" s="69"/>
      <c r="X84" s="69"/>
      <c r="Y84" s="69"/>
      <c r="Z84" s="69"/>
      <c r="AA84" s="69"/>
      <c r="AB84" s="69"/>
      <c r="AC84" s="69"/>
      <c r="AD84" s="69"/>
      <c r="AE84" s="69"/>
      <c r="AF84" s="69"/>
      <c r="AG84" s="69"/>
      <c r="AH84" s="69"/>
      <c r="AI84" s="69"/>
      <c r="AJ84" s="69"/>
      <c r="AK84" s="70"/>
      <c r="AL84" s="19"/>
    </row>
    <row r="85" spans="2:38" s="55" customFormat="1" x14ac:dyDescent="0.25">
      <c r="B85" s="19"/>
      <c r="L85" s="69"/>
      <c r="M85" s="69"/>
      <c r="N85" s="69"/>
      <c r="O85" s="69"/>
      <c r="P85" s="69"/>
      <c r="Q85" s="69"/>
      <c r="R85" s="70"/>
      <c r="S85" s="19"/>
      <c r="T85" s="69"/>
      <c r="U85" s="19"/>
      <c r="V85" s="69"/>
      <c r="W85" s="69"/>
      <c r="X85" s="69"/>
      <c r="Y85" s="69"/>
      <c r="Z85" s="69"/>
      <c r="AA85" s="69"/>
      <c r="AB85" s="69"/>
      <c r="AC85" s="69"/>
      <c r="AD85" s="69"/>
      <c r="AE85" s="69"/>
      <c r="AF85" s="69"/>
      <c r="AG85" s="69"/>
      <c r="AH85" s="69"/>
      <c r="AI85" s="69"/>
      <c r="AJ85" s="69"/>
      <c r="AK85" s="70"/>
      <c r="AL85" s="19"/>
    </row>
    <row r="86" spans="2:38" s="55" customFormat="1" x14ac:dyDescent="0.25">
      <c r="B86" s="19"/>
      <c r="L86" s="69"/>
      <c r="M86" s="69"/>
      <c r="N86" s="69"/>
      <c r="O86" s="69"/>
      <c r="P86" s="69"/>
      <c r="Q86" s="69"/>
      <c r="R86" s="70"/>
      <c r="S86" s="19"/>
      <c r="T86" s="69"/>
      <c r="U86" s="19"/>
      <c r="V86" s="69"/>
      <c r="W86" s="69"/>
      <c r="X86" s="69"/>
      <c r="Y86" s="69"/>
      <c r="Z86" s="69"/>
      <c r="AA86" s="69"/>
      <c r="AB86" s="69"/>
      <c r="AC86" s="69"/>
      <c r="AD86" s="69"/>
      <c r="AE86" s="69"/>
      <c r="AF86" s="69"/>
      <c r="AG86" s="69"/>
      <c r="AH86" s="69"/>
      <c r="AI86" s="69"/>
      <c r="AJ86" s="69"/>
      <c r="AK86" s="70"/>
      <c r="AL86" s="19"/>
    </row>
    <row r="87" spans="2:38" s="55" customFormat="1" x14ac:dyDescent="0.25">
      <c r="B87" s="19"/>
      <c r="L87" s="69"/>
      <c r="M87" s="69"/>
      <c r="N87" s="69"/>
      <c r="O87" s="69"/>
      <c r="P87" s="69"/>
      <c r="Q87" s="69"/>
      <c r="R87" s="70"/>
      <c r="S87" s="19"/>
      <c r="T87" s="69"/>
      <c r="U87" s="19"/>
      <c r="V87" s="69"/>
      <c r="W87" s="69"/>
      <c r="X87" s="69"/>
      <c r="Y87" s="69"/>
      <c r="Z87" s="69"/>
      <c r="AA87" s="69"/>
      <c r="AB87" s="69"/>
      <c r="AC87" s="69"/>
      <c r="AD87" s="69"/>
      <c r="AE87" s="69"/>
      <c r="AF87" s="69"/>
      <c r="AG87" s="69"/>
      <c r="AH87" s="69"/>
      <c r="AI87" s="69"/>
      <c r="AJ87" s="69"/>
      <c r="AK87" s="70"/>
      <c r="AL87" s="19"/>
    </row>
    <row r="88" spans="2:38" s="55" customFormat="1" x14ac:dyDescent="0.25">
      <c r="B88" s="19"/>
      <c r="K88" s="69"/>
      <c r="L88" s="69"/>
      <c r="M88" s="69"/>
      <c r="N88" s="69"/>
      <c r="O88" s="69"/>
      <c r="P88" s="69"/>
      <c r="Q88" s="69"/>
      <c r="R88" s="70"/>
      <c r="S88" s="19"/>
      <c r="T88" s="69"/>
      <c r="U88" s="19"/>
      <c r="V88" s="69"/>
      <c r="W88" s="69"/>
      <c r="X88" s="69"/>
      <c r="Y88" s="69"/>
      <c r="Z88" s="69"/>
      <c r="AA88" s="69"/>
      <c r="AB88" s="69"/>
      <c r="AC88" s="69"/>
      <c r="AD88" s="69"/>
      <c r="AE88" s="69"/>
      <c r="AF88" s="69"/>
      <c r="AG88" s="69"/>
      <c r="AH88" s="69"/>
      <c r="AI88" s="69"/>
      <c r="AJ88" s="69"/>
      <c r="AK88" s="70"/>
      <c r="AL88" s="19"/>
    </row>
    <row r="89" spans="2:38" s="55" customFormat="1" x14ac:dyDescent="0.25">
      <c r="B89" s="19"/>
      <c r="K89" s="69"/>
      <c r="L89" s="69"/>
      <c r="M89" s="69"/>
      <c r="N89" s="69"/>
      <c r="O89" s="69"/>
      <c r="P89" s="69"/>
      <c r="Q89" s="69"/>
      <c r="R89" s="70"/>
      <c r="S89" s="19"/>
      <c r="T89" s="69"/>
      <c r="U89" s="19"/>
      <c r="V89" s="69"/>
      <c r="W89" s="69"/>
      <c r="X89" s="69"/>
      <c r="Y89" s="69"/>
      <c r="Z89" s="69"/>
      <c r="AA89" s="69"/>
      <c r="AB89" s="69"/>
      <c r="AC89" s="69"/>
      <c r="AD89" s="69"/>
      <c r="AE89" s="69"/>
      <c r="AF89" s="69"/>
      <c r="AG89" s="69"/>
      <c r="AH89" s="69"/>
      <c r="AI89" s="69"/>
      <c r="AJ89" s="69"/>
      <c r="AK89" s="70"/>
      <c r="AL89" s="19"/>
    </row>
    <row r="90" spans="2:38" s="55" customFormat="1" x14ac:dyDescent="0.25">
      <c r="B90" s="19"/>
      <c r="K90" s="69"/>
      <c r="L90" s="69"/>
      <c r="M90" s="69"/>
      <c r="N90" s="69"/>
      <c r="O90" s="69"/>
      <c r="P90" s="69"/>
      <c r="Q90" s="69"/>
      <c r="R90" s="70"/>
      <c r="S90" s="19"/>
      <c r="T90" s="69"/>
      <c r="U90" s="19"/>
      <c r="V90" s="69"/>
      <c r="W90" s="69"/>
      <c r="X90" s="69"/>
      <c r="Y90" s="69"/>
      <c r="Z90" s="69"/>
      <c r="AA90" s="69"/>
      <c r="AB90" s="69"/>
      <c r="AC90" s="69"/>
      <c r="AD90" s="69"/>
      <c r="AE90" s="69"/>
      <c r="AF90" s="69"/>
      <c r="AG90" s="69"/>
      <c r="AH90" s="69"/>
      <c r="AI90" s="69"/>
      <c r="AJ90" s="69"/>
      <c r="AK90" s="70"/>
      <c r="AL90" s="19"/>
    </row>
    <row r="91" spans="2:38" s="55" customFormat="1" x14ac:dyDescent="0.25">
      <c r="B91" s="19"/>
      <c r="K91" s="69"/>
      <c r="L91" s="69"/>
      <c r="M91" s="69"/>
      <c r="N91" s="69"/>
      <c r="O91" s="69"/>
      <c r="P91" s="69"/>
      <c r="Q91" s="69"/>
      <c r="R91" s="70"/>
      <c r="S91" s="19"/>
      <c r="T91" s="69"/>
      <c r="U91" s="19"/>
      <c r="V91" s="69"/>
      <c r="W91" s="69"/>
      <c r="X91" s="69"/>
      <c r="Y91" s="69"/>
      <c r="Z91" s="69"/>
      <c r="AA91" s="69"/>
      <c r="AB91" s="69"/>
      <c r="AC91" s="69"/>
      <c r="AD91" s="69"/>
      <c r="AE91" s="69"/>
      <c r="AF91" s="69"/>
      <c r="AG91" s="69"/>
      <c r="AH91" s="69"/>
      <c r="AI91" s="69"/>
      <c r="AJ91" s="69"/>
      <c r="AK91" s="70"/>
      <c r="AL91" s="19"/>
    </row>
    <row r="92" spans="2:38" s="55" customFormat="1" x14ac:dyDescent="0.25">
      <c r="B92" s="19"/>
      <c r="K92" s="69"/>
      <c r="L92" s="69"/>
      <c r="M92" s="69"/>
      <c r="N92" s="69"/>
      <c r="O92" s="69"/>
      <c r="P92" s="69"/>
      <c r="Q92" s="69"/>
      <c r="R92" s="70"/>
      <c r="S92" s="19"/>
      <c r="T92" s="69"/>
      <c r="U92" s="19"/>
      <c r="V92" s="69"/>
      <c r="W92" s="69"/>
      <c r="X92" s="69"/>
      <c r="Y92" s="69"/>
      <c r="Z92" s="69"/>
      <c r="AA92" s="69"/>
      <c r="AB92" s="69"/>
      <c r="AC92" s="69"/>
      <c r="AD92" s="69"/>
      <c r="AE92" s="69"/>
      <c r="AF92" s="69"/>
      <c r="AG92" s="69"/>
      <c r="AH92" s="69"/>
      <c r="AI92" s="69"/>
      <c r="AJ92" s="69"/>
      <c r="AK92" s="70"/>
      <c r="AL92" s="19"/>
    </row>
    <row r="93" spans="2:38" s="55" customFormat="1" x14ac:dyDescent="0.25">
      <c r="B93" s="19"/>
      <c r="K93" s="69"/>
      <c r="L93" s="69"/>
      <c r="M93" s="69"/>
      <c r="N93" s="69"/>
      <c r="O93" s="69"/>
      <c r="P93" s="69"/>
      <c r="Q93" s="69"/>
      <c r="R93" s="70"/>
      <c r="S93" s="19"/>
      <c r="T93" s="69"/>
      <c r="U93" s="19"/>
      <c r="V93" s="69"/>
      <c r="W93" s="69"/>
      <c r="X93" s="69"/>
      <c r="Y93" s="69"/>
      <c r="Z93" s="69"/>
      <c r="AA93" s="69"/>
      <c r="AB93" s="69"/>
      <c r="AC93" s="69"/>
      <c r="AD93" s="69"/>
      <c r="AE93" s="69"/>
      <c r="AF93" s="69"/>
      <c r="AG93" s="69"/>
      <c r="AH93" s="69"/>
      <c r="AI93" s="69"/>
      <c r="AJ93" s="69"/>
      <c r="AK93" s="70"/>
      <c r="AL93" s="19"/>
    </row>
    <row r="94" spans="2:38" s="55" customFormat="1" x14ac:dyDescent="0.25">
      <c r="B94" s="19"/>
      <c r="K94" s="69"/>
      <c r="L94" s="69"/>
      <c r="M94" s="69"/>
      <c r="N94" s="69"/>
      <c r="O94" s="69"/>
      <c r="P94" s="69"/>
      <c r="Q94" s="69"/>
      <c r="R94" s="70"/>
      <c r="S94" s="19"/>
      <c r="T94" s="69"/>
      <c r="U94" s="19"/>
      <c r="V94" s="69"/>
      <c r="W94" s="69"/>
      <c r="X94" s="69"/>
      <c r="Y94" s="69"/>
      <c r="Z94" s="69"/>
      <c r="AA94" s="69"/>
      <c r="AB94" s="69"/>
      <c r="AC94" s="69"/>
      <c r="AD94" s="69"/>
      <c r="AE94" s="69"/>
      <c r="AF94" s="69"/>
      <c r="AG94" s="69"/>
      <c r="AH94" s="69"/>
      <c r="AI94" s="69"/>
      <c r="AJ94" s="69"/>
      <c r="AK94" s="70"/>
      <c r="AL94" s="19"/>
    </row>
    <row r="95" spans="2:38" s="55" customFormat="1" x14ac:dyDescent="0.25">
      <c r="B95" s="19"/>
      <c r="K95" s="69"/>
      <c r="L95" s="69"/>
      <c r="M95" s="69"/>
      <c r="N95" s="69"/>
      <c r="O95" s="69"/>
      <c r="P95" s="69"/>
      <c r="Q95" s="69"/>
      <c r="R95" s="70"/>
      <c r="S95" s="19"/>
      <c r="T95" s="69"/>
      <c r="U95" s="19"/>
      <c r="V95" s="69"/>
      <c r="W95" s="69"/>
      <c r="X95" s="69"/>
      <c r="Y95" s="69"/>
      <c r="Z95" s="69"/>
      <c r="AA95" s="69"/>
      <c r="AB95" s="69"/>
      <c r="AC95" s="69"/>
      <c r="AD95" s="69"/>
      <c r="AE95" s="69"/>
      <c r="AF95" s="69"/>
      <c r="AG95" s="69"/>
      <c r="AH95" s="69"/>
      <c r="AI95" s="69"/>
      <c r="AJ95" s="69"/>
      <c r="AK95" s="70"/>
      <c r="AL95" s="19"/>
    </row>
    <row r="96" spans="2:38" s="55" customFormat="1" x14ac:dyDescent="0.25">
      <c r="B96" s="19"/>
      <c r="K96" s="69"/>
      <c r="L96" s="69"/>
      <c r="M96" s="69"/>
      <c r="N96" s="69"/>
      <c r="O96" s="69"/>
      <c r="P96" s="69"/>
      <c r="Q96" s="69"/>
      <c r="R96" s="70"/>
      <c r="S96" s="19"/>
      <c r="T96" s="69"/>
      <c r="U96" s="19"/>
      <c r="V96" s="69"/>
      <c r="W96" s="69"/>
      <c r="X96" s="69"/>
      <c r="Y96" s="69"/>
      <c r="Z96" s="69"/>
      <c r="AA96" s="69"/>
      <c r="AB96" s="69"/>
      <c r="AC96" s="69"/>
      <c r="AD96" s="69"/>
      <c r="AE96" s="69"/>
      <c r="AF96" s="69"/>
      <c r="AG96" s="69"/>
      <c r="AH96" s="69"/>
      <c r="AI96" s="69"/>
      <c r="AJ96" s="69"/>
      <c r="AK96" s="70"/>
      <c r="AL96" s="19"/>
    </row>
    <row r="97" spans="2:38" s="55" customFormat="1" x14ac:dyDescent="0.25">
      <c r="B97" s="19"/>
      <c r="K97" s="69"/>
      <c r="L97" s="69"/>
      <c r="M97" s="69"/>
      <c r="N97" s="69"/>
      <c r="O97" s="69"/>
      <c r="P97" s="69"/>
      <c r="Q97" s="69"/>
      <c r="R97" s="70"/>
      <c r="S97" s="19"/>
      <c r="T97" s="69"/>
      <c r="U97" s="19"/>
      <c r="V97" s="69"/>
      <c r="W97" s="69"/>
      <c r="X97" s="69"/>
      <c r="Y97" s="69"/>
      <c r="Z97" s="69"/>
      <c r="AA97" s="69"/>
      <c r="AB97" s="69"/>
      <c r="AC97" s="69"/>
      <c r="AD97" s="69"/>
      <c r="AE97" s="69"/>
      <c r="AF97" s="69"/>
      <c r="AG97" s="69"/>
      <c r="AH97" s="69"/>
      <c r="AI97" s="69"/>
      <c r="AJ97" s="69"/>
      <c r="AK97" s="70"/>
      <c r="AL97" s="19"/>
    </row>
    <row r="98" spans="2:38" s="55" customFormat="1" x14ac:dyDescent="0.25">
      <c r="B98" s="19"/>
      <c r="K98" s="69"/>
      <c r="L98" s="69"/>
      <c r="M98" s="69"/>
      <c r="N98" s="69"/>
      <c r="O98" s="69"/>
      <c r="P98" s="69"/>
      <c r="Q98" s="69"/>
      <c r="R98" s="70"/>
      <c r="S98" s="19"/>
      <c r="T98" s="69"/>
      <c r="U98" s="19"/>
      <c r="V98" s="69"/>
      <c r="W98" s="69"/>
      <c r="X98" s="69"/>
      <c r="Y98" s="69"/>
      <c r="Z98" s="69"/>
      <c r="AA98" s="69"/>
      <c r="AB98" s="69"/>
      <c r="AC98" s="69"/>
      <c r="AD98" s="69"/>
      <c r="AE98" s="69"/>
      <c r="AF98" s="69"/>
      <c r="AG98" s="69"/>
      <c r="AH98" s="69"/>
      <c r="AI98" s="69"/>
      <c r="AJ98" s="69"/>
      <c r="AK98" s="70"/>
      <c r="AL98" s="19"/>
    </row>
    <row r="99" spans="2:38" s="55" customFormat="1" x14ac:dyDescent="0.25">
      <c r="B99" s="19"/>
      <c r="K99" s="69"/>
      <c r="L99" s="69"/>
      <c r="M99" s="69"/>
      <c r="N99" s="69"/>
      <c r="O99" s="69"/>
      <c r="P99" s="69"/>
      <c r="Q99" s="69"/>
      <c r="R99" s="70"/>
      <c r="S99" s="19"/>
      <c r="T99" s="69"/>
      <c r="U99" s="19"/>
      <c r="V99" s="69"/>
      <c r="W99" s="69"/>
      <c r="X99" s="69"/>
      <c r="Y99" s="69"/>
      <c r="Z99" s="69"/>
      <c r="AA99" s="69"/>
      <c r="AB99" s="69"/>
      <c r="AC99" s="69"/>
      <c r="AD99" s="69"/>
      <c r="AE99" s="69"/>
      <c r="AF99" s="69"/>
      <c r="AG99" s="69"/>
      <c r="AH99" s="69"/>
      <c r="AI99" s="69"/>
      <c r="AJ99" s="69"/>
      <c r="AK99" s="70"/>
      <c r="AL99" s="19"/>
    </row>
    <row r="100" spans="2:38" s="55" customFormat="1" x14ac:dyDescent="0.25">
      <c r="B100" s="19"/>
      <c r="K100" s="69"/>
      <c r="L100" s="69"/>
      <c r="M100" s="69"/>
      <c r="N100" s="69"/>
      <c r="O100" s="69"/>
      <c r="P100" s="69"/>
      <c r="Q100" s="69"/>
      <c r="R100" s="70"/>
      <c r="S100" s="19"/>
      <c r="T100" s="69"/>
      <c r="U100" s="19"/>
      <c r="V100" s="69"/>
      <c r="W100" s="69"/>
      <c r="X100" s="69"/>
      <c r="Y100" s="69"/>
      <c r="Z100" s="69"/>
      <c r="AA100" s="69"/>
      <c r="AB100" s="69"/>
      <c r="AC100" s="69"/>
      <c r="AD100" s="69"/>
      <c r="AE100" s="69"/>
      <c r="AF100" s="69"/>
      <c r="AG100" s="69"/>
      <c r="AH100" s="69"/>
      <c r="AI100" s="69"/>
      <c r="AJ100" s="69"/>
      <c r="AK100" s="70"/>
      <c r="AL100" s="19"/>
    </row>
    <row r="101" spans="2:38" s="55" customFormat="1" x14ac:dyDescent="0.25">
      <c r="B101" s="19"/>
      <c r="K101" s="69"/>
      <c r="L101" s="69"/>
      <c r="M101" s="69"/>
      <c r="N101" s="69"/>
      <c r="O101" s="69"/>
      <c r="P101" s="69"/>
      <c r="Q101" s="69"/>
      <c r="R101" s="70"/>
      <c r="S101" s="19"/>
      <c r="T101" s="69"/>
      <c r="U101" s="19"/>
      <c r="V101" s="69"/>
      <c r="W101" s="69"/>
      <c r="X101" s="69"/>
      <c r="Y101" s="69"/>
      <c r="Z101" s="69"/>
      <c r="AA101" s="69"/>
      <c r="AB101" s="69"/>
      <c r="AC101" s="69"/>
      <c r="AD101" s="69"/>
      <c r="AE101" s="69"/>
      <c r="AF101" s="69"/>
      <c r="AG101" s="69"/>
      <c r="AH101" s="69"/>
      <c r="AI101" s="69"/>
      <c r="AJ101" s="69"/>
      <c r="AK101" s="70"/>
      <c r="AL101" s="19"/>
    </row>
    <row r="102" spans="2:38" s="55" customFormat="1" x14ac:dyDescent="0.25">
      <c r="B102" s="19"/>
      <c r="K102" s="69"/>
      <c r="L102" s="69"/>
      <c r="M102" s="69"/>
      <c r="N102" s="69"/>
      <c r="O102" s="69"/>
      <c r="P102" s="69"/>
      <c r="Q102" s="69"/>
      <c r="R102" s="70"/>
      <c r="S102" s="19"/>
      <c r="T102" s="69"/>
      <c r="U102" s="19"/>
      <c r="V102" s="69"/>
      <c r="W102" s="69"/>
      <c r="X102" s="69"/>
      <c r="Y102" s="69"/>
      <c r="Z102" s="69"/>
      <c r="AA102" s="69"/>
      <c r="AB102" s="69"/>
      <c r="AC102" s="69"/>
      <c r="AD102" s="69"/>
      <c r="AE102" s="69"/>
      <c r="AF102" s="69"/>
      <c r="AG102" s="69"/>
      <c r="AH102" s="69"/>
      <c r="AI102" s="69"/>
      <c r="AJ102" s="69"/>
      <c r="AK102" s="70"/>
      <c r="AL102" s="19"/>
    </row>
    <row r="103" spans="2:38" s="55" customFormat="1" x14ac:dyDescent="0.25">
      <c r="B103" s="19"/>
      <c r="K103" s="69"/>
      <c r="L103" s="69"/>
      <c r="M103" s="69"/>
      <c r="N103" s="69"/>
      <c r="O103" s="69"/>
      <c r="P103" s="69"/>
      <c r="Q103" s="69"/>
      <c r="R103" s="70"/>
      <c r="S103" s="19"/>
      <c r="T103" s="69"/>
      <c r="U103" s="19"/>
      <c r="V103" s="69"/>
      <c r="W103" s="69"/>
      <c r="X103" s="69"/>
      <c r="Y103" s="69"/>
      <c r="Z103" s="69"/>
      <c r="AA103" s="69"/>
      <c r="AB103" s="69"/>
      <c r="AC103" s="69"/>
      <c r="AD103" s="69"/>
      <c r="AE103" s="69"/>
      <c r="AF103" s="69"/>
      <c r="AG103" s="69"/>
      <c r="AH103" s="69"/>
      <c r="AI103" s="69"/>
      <c r="AJ103" s="69"/>
      <c r="AK103" s="70"/>
      <c r="AL103" s="19"/>
    </row>
    <row r="104" spans="2:38" s="55" customFormat="1" x14ac:dyDescent="0.25">
      <c r="B104" s="19"/>
      <c r="K104" s="69"/>
      <c r="L104" s="69"/>
      <c r="M104" s="69"/>
      <c r="N104" s="69"/>
      <c r="O104" s="69"/>
      <c r="P104" s="69"/>
      <c r="Q104" s="69"/>
      <c r="R104" s="70"/>
      <c r="S104" s="19"/>
      <c r="T104" s="69"/>
      <c r="U104" s="19"/>
      <c r="V104" s="69"/>
      <c r="W104" s="69"/>
      <c r="X104" s="69"/>
      <c r="Y104" s="69"/>
      <c r="Z104" s="69"/>
      <c r="AA104" s="69"/>
      <c r="AB104" s="69"/>
      <c r="AC104" s="69"/>
      <c r="AD104" s="69"/>
      <c r="AE104" s="69"/>
      <c r="AF104" s="69"/>
      <c r="AG104" s="69"/>
      <c r="AH104" s="69"/>
      <c r="AI104" s="69"/>
      <c r="AJ104" s="69"/>
      <c r="AK104" s="70"/>
      <c r="AL104" s="19"/>
    </row>
    <row r="105" spans="2:38" s="55" customFormat="1" x14ac:dyDescent="0.25">
      <c r="B105" s="19"/>
      <c r="K105" s="69"/>
      <c r="L105" s="69"/>
      <c r="M105" s="69"/>
      <c r="N105" s="69"/>
      <c r="O105" s="69"/>
      <c r="P105" s="69"/>
      <c r="Q105" s="69"/>
      <c r="R105" s="70"/>
      <c r="S105" s="19"/>
      <c r="T105" s="69"/>
      <c r="U105" s="19"/>
      <c r="V105" s="69"/>
      <c r="W105" s="69"/>
      <c r="X105" s="69"/>
      <c r="Y105" s="69"/>
      <c r="Z105" s="69"/>
      <c r="AA105" s="69"/>
      <c r="AB105" s="69"/>
      <c r="AC105" s="69"/>
      <c r="AD105" s="69"/>
      <c r="AE105" s="69"/>
      <c r="AF105" s="69"/>
      <c r="AG105" s="69"/>
      <c r="AH105" s="69"/>
      <c r="AI105" s="69"/>
      <c r="AJ105" s="69"/>
      <c r="AK105" s="70"/>
      <c r="AL105" s="19"/>
    </row>
    <row r="106" spans="2:38" s="55" customFormat="1" x14ac:dyDescent="0.25">
      <c r="B106" s="19"/>
      <c r="K106" s="69"/>
      <c r="L106" s="69"/>
      <c r="M106" s="69"/>
      <c r="N106" s="69"/>
      <c r="O106" s="69"/>
      <c r="P106" s="69"/>
      <c r="Q106" s="69"/>
      <c r="R106" s="70"/>
      <c r="S106" s="19"/>
      <c r="T106" s="69"/>
      <c r="U106" s="19"/>
      <c r="V106" s="69"/>
      <c r="W106" s="69"/>
      <c r="X106" s="69"/>
      <c r="Y106" s="69"/>
      <c r="Z106" s="69"/>
      <c r="AA106" s="69"/>
      <c r="AB106" s="69"/>
      <c r="AC106" s="69"/>
      <c r="AD106" s="69"/>
      <c r="AE106" s="69"/>
      <c r="AF106" s="69"/>
      <c r="AG106" s="69"/>
      <c r="AH106" s="69"/>
      <c r="AI106" s="69"/>
      <c r="AJ106" s="69"/>
      <c r="AK106" s="70"/>
      <c r="AL106" s="19"/>
    </row>
    <row r="107" spans="2:38" s="55" customFormat="1" x14ac:dyDescent="0.25">
      <c r="B107" s="19"/>
      <c r="K107" s="69"/>
      <c r="L107" s="69"/>
      <c r="M107" s="69"/>
      <c r="N107" s="69"/>
      <c r="O107" s="69"/>
      <c r="P107" s="69"/>
      <c r="Q107" s="69"/>
      <c r="R107" s="70"/>
      <c r="S107" s="19"/>
      <c r="T107" s="69"/>
      <c r="U107" s="19"/>
      <c r="V107" s="69"/>
      <c r="W107" s="69"/>
      <c r="X107" s="69"/>
      <c r="Y107" s="69"/>
      <c r="Z107" s="69"/>
      <c r="AA107" s="69"/>
      <c r="AB107" s="69"/>
      <c r="AC107" s="69"/>
      <c r="AD107" s="69"/>
      <c r="AE107" s="69"/>
      <c r="AF107" s="69"/>
      <c r="AG107" s="69"/>
      <c r="AH107" s="69"/>
      <c r="AI107" s="69"/>
      <c r="AJ107" s="69"/>
      <c r="AK107" s="70"/>
      <c r="AL107" s="19"/>
    </row>
    <row r="108" spans="2:38" s="55" customFormat="1" x14ac:dyDescent="0.25">
      <c r="B108" s="19"/>
      <c r="K108" s="69"/>
      <c r="L108" s="69"/>
      <c r="M108" s="69"/>
      <c r="N108" s="69"/>
      <c r="O108" s="69"/>
      <c r="P108" s="69"/>
      <c r="Q108" s="69"/>
      <c r="R108" s="70"/>
      <c r="S108" s="19"/>
      <c r="T108" s="69"/>
      <c r="U108" s="19"/>
      <c r="V108" s="69"/>
      <c r="W108" s="69"/>
      <c r="X108" s="69"/>
      <c r="Y108" s="69"/>
      <c r="Z108" s="69"/>
      <c r="AA108" s="69"/>
      <c r="AB108" s="69"/>
      <c r="AC108" s="69"/>
      <c r="AD108" s="69"/>
      <c r="AE108" s="69"/>
      <c r="AF108" s="69"/>
      <c r="AG108" s="69"/>
      <c r="AH108" s="69"/>
      <c r="AI108" s="69"/>
      <c r="AJ108" s="69"/>
      <c r="AK108" s="70"/>
      <c r="AL108" s="19"/>
    </row>
    <row r="109" spans="2:38" s="55" customFormat="1" x14ac:dyDescent="0.25">
      <c r="B109" s="19"/>
      <c r="K109" s="69"/>
      <c r="L109" s="69"/>
      <c r="M109" s="69"/>
      <c r="N109" s="69"/>
      <c r="O109" s="69"/>
      <c r="P109" s="69"/>
      <c r="Q109" s="69"/>
      <c r="R109" s="70"/>
      <c r="S109" s="19"/>
      <c r="T109" s="69"/>
      <c r="U109" s="19"/>
      <c r="V109" s="69"/>
      <c r="W109" s="69"/>
      <c r="X109" s="69"/>
      <c r="Y109" s="69"/>
      <c r="Z109" s="69"/>
      <c r="AA109" s="69"/>
      <c r="AB109" s="69"/>
      <c r="AC109" s="69"/>
      <c r="AD109" s="69"/>
      <c r="AE109" s="69"/>
      <c r="AF109" s="69"/>
      <c r="AG109" s="69"/>
      <c r="AH109" s="69"/>
      <c r="AI109" s="69"/>
      <c r="AJ109" s="69"/>
      <c r="AK109" s="70"/>
      <c r="AL109" s="19"/>
    </row>
    <row r="110" spans="2:38" s="55" customFormat="1" x14ac:dyDescent="0.25">
      <c r="B110" s="19"/>
      <c r="K110" s="69"/>
      <c r="L110" s="69"/>
      <c r="M110" s="69"/>
      <c r="N110" s="69"/>
      <c r="O110" s="69"/>
      <c r="P110" s="69"/>
      <c r="Q110" s="69"/>
      <c r="R110" s="70"/>
      <c r="S110" s="19"/>
      <c r="T110" s="69"/>
      <c r="U110" s="19"/>
      <c r="V110" s="69"/>
      <c r="W110" s="69"/>
      <c r="X110" s="69"/>
      <c r="Y110" s="69"/>
      <c r="Z110" s="69"/>
      <c r="AA110" s="69"/>
      <c r="AB110" s="69"/>
      <c r="AC110" s="69"/>
      <c r="AD110" s="69"/>
      <c r="AE110" s="69"/>
      <c r="AF110" s="69"/>
      <c r="AG110" s="69"/>
      <c r="AH110" s="69"/>
      <c r="AI110" s="69"/>
      <c r="AJ110" s="69"/>
      <c r="AK110" s="70"/>
      <c r="AL110" s="19"/>
    </row>
    <row r="111" spans="2:38" s="55" customFormat="1" x14ac:dyDescent="0.25">
      <c r="B111" s="19"/>
      <c r="K111" s="69"/>
      <c r="L111" s="69"/>
      <c r="M111" s="69"/>
      <c r="N111" s="69"/>
      <c r="O111" s="69"/>
      <c r="P111" s="69"/>
      <c r="Q111" s="69"/>
      <c r="R111" s="70"/>
      <c r="S111" s="19"/>
      <c r="T111" s="69"/>
      <c r="U111" s="19"/>
      <c r="V111" s="69"/>
      <c r="W111" s="69"/>
      <c r="X111" s="69"/>
      <c r="Y111" s="69"/>
      <c r="Z111" s="69"/>
      <c r="AA111" s="69"/>
      <c r="AB111" s="69"/>
      <c r="AC111" s="69"/>
      <c r="AD111" s="69"/>
      <c r="AE111" s="69"/>
      <c r="AF111" s="69"/>
      <c r="AG111" s="69"/>
      <c r="AH111" s="69"/>
      <c r="AI111" s="69"/>
      <c r="AJ111" s="69"/>
      <c r="AK111" s="70"/>
      <c r="AL111" s="19"/>
    </row>
    <row r="112" spans="2:38" s="55" customFormat="1" x14ac:dyDescent="0.25">
      <c r="B112" s="19"/>
      <c r="K112" s="69"/>
      <c r="L112" s="69"/>
      <c r="M112" s="69"/>
      <c r="N112" s="69"/>
      <c r="O112" s="69"/>
      <c r="P112" s="69"/>
      <c r="Q112" s="69"/>
      <c r="R112" s="70"/>
      <c r="S112" s="19"/>
      <c r="T112" s="69"/>
      <c r="U112" s="19"/>
      <c r="V112" s="69"/>
      <c r="W112" s="69"/>
      <c r="X112" s="69"/>
      <c r="Y112" s="69"/>
      <c r="Z112" s="69"/>
      <c r="AA112" s="69"/>
      <c r="AB112" s="69"/>
      <c r="AC112" s="69"/>
      <c r="AD112" s="69"/>
      <c r="AE112" s="69"/>
      <c r="AF112" s="69"/>
      <c r="AG112" s="69"/>
      <c r="AH112" s="69"/>
      <c r="AI112" s="69"/>
      <c r="AJ112" s="69"/>
      <c r="AK112" s="70"/>
      <c r="AL112" s="19"/>
    </row>
    <row r="113" spans="2:38" s="55" customFormat="1" x14ac:dyDescent="0.25">
      <c r="B113" s="19"/>
      <c r="K113" s="69"/>
      <c r="L113" s="69"/>
      <c r="M113" s="69"/>
      <c r="N113" s="69"/>
      <c r="O113" s="69"/>
      <c r="P113" s="69"/>
      <c r="Q113" s="69"/>
      <c r="R113" s="70"/>
      <c r="S113" s="19"/>
      <c r="T113" s="69"/>
      <c r="U113" s="19"/>
      <c r="V113" s="69"/>
      <c r="W113" s="69"/>
      <c r="X113" s="69"/>
      <c r="Y113" s="69"/>
      <c r="Z113" s="69"/>
      <c r="AA113" s="69"/>
      <c r="AB113" s="69"/>
      <c r="AC113" s="69"/>
      <c r="AD113" s="69"/>
      <c r="AE113" s="69"/>
      <c r="AF113" s="69"/>
      <c r="AG113" s="69"/>
      <c r="AH113" s="69"/>
      <c r="AI113" s="69"/>
      <c r="AJ113" s="69"/>
      <c r="AK113" s="70"/>
      <c r="AL113" s="19"/>
    </row>
    <row r="114" spans="2:38" s="55" customFormat="1" x14ac:dyDescent="0.25">
      <c r="B114" s="19"/>
      <c r="K114" s="69"/>
      <c r="L114" s="69"/>
      <c r="M114" s="69"/>
      <c r="N114" s="69"/>
      <c r="O114" s="69"/>
      <c r="P114" s="69"/>
      <c r="Q114" s="69"/>
      <c r="R114" s="70"/>
      <c r="S114" s="19"/>
      <c r="T114" s="69"/>
      <c r="U114" s="19"/>
      <c r="V114" s="69"/>
      <c r="W114" s="69"/>
      <c r="X114" s="69"/>
      <c r="Y114" s="69"/>
      <c r="Z114" s="69"/>
      <c r="AA114" s="69"/>
      <c r="AB114" s="69"/>
      <c r="AC114" s="69"/>
      <c r="AD114" s="69"/>
      <c r="AE114" s="69"/>
      <c r="AF114" s="69"/>
      <c r="AG114" s="69"/>
      <c r="AH114" s="69"/>
      <c r="AI114" s="69"/>
      <c r="AJ114" s="69"/>
      <c r="AK114" s="70"/>
      <c r="AL114" s="19"/>
    </row>
    <row r="115" spans="2:38" s="55" customFormat="1" x14ac:dyDescent="0.25">
      <c r="B115" s="19"/>
      <c r="K115" s="69"/>
      <c r="L115" s="69"/>
      <c r="M115" s="69"/>
      <c r="N115" s="69"/>
      <c r="O115" s="69"/>
      <c r="P115" s="69"/>
      <c r="Q115" s="69"/>
      <c r="R115" s="70"/>
      <c r="S115" s="19"/>
      <c r="T115" s="69"/>
      <c r="U115" s="19"/>
      <c r="V115" s="69"/>
      <c r="W115" s="69"/>
      <c r="X115" s="69"/>
      <c r="Y115" s="69"/>
      <c r="Z115" s="69"/>
      <c r="AA115" s="69"/>
      <c r="AB115" s="69"/>
      <c r="AC115" s="69"/>
      <c r="AD115" s="69"/>
      <c r="AE115" s="69"/>
      <c r="AF115" s="69"/>
      <c r="AG115" s="69"/>
      <c r="AH115" s="69"/>
      <c r="AI115" s="69"/>
      <c r="AJ115" s="69"/>
      <c r="AK115" s="70"/>
      <c r="AL115" s="19"/>
    </row>
    <row r="116" spans="2:38" s="55" customFormat="1" x14ac:dyDescent="0.25">
      <c r="B116" s="19"/>
      <c r="K116" s="69"/>
      <c r="L116" s="69"/>
      <c r="M116" s="69"/>
      <c r="N116" s="69"/>
      <c r="O116" s="69"/>
      <c r="P116" s="69"/>
      <c r="Q116" s="69"/>
      <c r="R116" s="70"/>
      <c r="S116" s="19"/>
      <c r="T116" s="69"/>
      <c r="U116" s="19"/>
      <c r="V116" s="69"/>
      <c r="W116" s="69"/>
      <c r="X116" s="69"/>
      <c r="Y116" s="69"/>
      <c r="Z116" s="69"/>
      <c r="AA116" s="69"/>
      <c r="AB116" s="69"/>
      <c r="AC116" s="69"/>
      <c r="AD116" s="69"/>
      <c r="AE116" s="69"/>
      <c r="AF116" s="69"/>
      <c r="AG116" s="69"/>
      <c r="AH116" s="69"/>
      <c r="AI116" s="69"/>
      <c r="AJ116" s="69"/>
      <c r="AK116" s="70"/>
      <c r="AL116" s="19"/>
    </row>
    <row r="117" spans="2:38" s="55" customFormat="1" x14ac:dyDescent="0.25">
      <c r="B117" s="19"/>
      <c r="K117" s="69"/>
      <c r="L117" s="69"/>
      <c r="M117" s="69"/>
      <c r="N117" s="69"/>
      <c r="O117" s="69"/>
      <c r="P117" s="69"/>
      <c r="Q117" s="69"/>
      <c r="R117" s="70"/>
      <c r="S117" s="19"/>
      <c r="T117" s="69"/>
      <c r="U117" s="19"/>
      <c r="V117" s="69"/>
      <c r="W117" s="69"/>
      <c r="X117" s="69"/>
      <c r="Y117" s="69"/>
      <c r="Z117" s="69"/>
      <c r="AA117" s="69"/>
      <c r="AB117" s="69"/>
      <c r="AC117" s="69"/>
      <c r="AD117" s="69"/>
      <c r="AE117" s="69"/>
      <c r="AF117" s="69"/>
      <c r="AG117" s="69"/>
      <c r="AH117" s="69"/>
      <c r="AI117" s="69"/>
      <c r="AJ117" s="69"/>
      <c r="AK117" s="70"/>
      <c r="AL117" s="19"/>
    </row>
    <row r="118" spans="2:38" s="55" customFormat="1" x14ac:dyDescent="0.25">
      <c r="B118" s="19"/>
      <c r="K118" s="69"/>
      <c r="L118" s="69"/>
      <c r="M118" s="69"/>
      <c r="N118" s="69"/>
      <c r="O118" s="69"/>
      <c r="P118" s="69"/>
      <c r="Q118" s="69"/>
      <c r="R118" s="70"/>
      <c r="S118" s="19"/>
      <c r="T118" s="69"/>
      <c r="U118" s="19"/>
      <c r="V118" s="69"/>
      <c r="W118" s="69"/>
      <c r="X118" s="69"/>
      <c r="Y118" s="69"/>
      <c r="Z118" s="69"/>
      <c r="AA118" s="69"/>
      <c r="AB118" s="69"/>
      <c r="AC118" s="69"/>
      <c r="AD118" s="69"/>
      <c r="AE118" s="69"/>
      <c r="AF118" s="69"/>
      <c r="AG118" s="69"/>
      <c r="AH118" s="69"/>
      <c r="AI118" s="69"/>
      <c r="AJ118" s="69"/>
      <c r="AK118" s="70"/>
      <c r="AL118" s="19"/>
    </row>
    <row r="119" spans="2:38" s="55" customFormat="1" x14ac:dyDescent="0.25">
      <c r="B119" s="19"/>
      <c r="K119" s="69"/>
      <c r="L119" s="69"/>
      <c r="M119" s="69"/>
      <c r="N119" s="69"/>
      <c r="O119" s="69"/>
      <c r="P119" s="69"/>
      <c r="Q119" s="69"/>
      <c r="R119" s="70"/>
      <c r="S119" s="19"/>
      <c r="T119" s="69"/>
      <c r="U119" s="19"/>
      <c r="V119" s="69"/>
      <c r="W119" s="69"/>
      <c r="X119" s="69"/>
      <c r="Y119" s="69"/>
      <c r="Z119" s="69"/>
      <c r="AA119" s="69"/>
      <c r="AB119" s="69"/>
      <c r="AC119" s="69"/>
      <c r="AD119" s="69"/>
      <c r="AE119" s="69"/>
      <c r="AF119" s="69"/>
      <c r="AG119" s="69"/>
      <c r="AH119" s="69"/>
      <c r="AI119" s="69"/>
      <c r="AJ119" s="69"/>
      <c r="AK119" s="70"/>
      <c r="AL119" s="19"/>
    </row>
    <row r="120" spans="2:38" s="55" customFormat="1" x14ac:dyDescent="0.25">
      <c r="B120" s="19"/>
      <c r="K120" s="69"/>
      <c r="L120" s="69"/>
      <c r="M120" s="69"/>
      <c r="N120" s="69"/>
      <c r="O120" s="69"/>
      <c r="P120" s="69"/>
      <c r="Q120" s="69"/>
      <c r="R120" s="70"/>
      <c r="S120" s="19"/>
      <c r="T120" s="69"/>
      <c r="U120" s="19"/>
      <c r="V120" s="69"/>
      <c r="W120" s="69"/>
      <c r="X120" s="69"/>
      <c r="Y120" s="69"/>
      <c r="Z120" s="69"/>
      <c r="AA120" s="69"/>
      <c r="AB120" s="69"/>
      <c r="AC120" s="69"/>
      <c r="AD120" s="69"/>
      <c r="AE120" s="69"/>
      <c r="AF120" s="69"/>
      <c r="AG120" s="69"/>
      <c r="AH120" s="69"/>
      <c r="AI120" s="69"/>
      <c r="AJ120" s="69"/>
      <c r="AK120" s="70"/>
      <c r="AL120" s="19"/>
    </row>
    <row r="121" spans="2:38" s="55" customFormat="1" x14ac:dyDescent="0.25">
      <c r="B121" s="19"/>
      <c r="K121" s="69"/>
      <c r="L121" s="69"/>
      <c r="M121" s="69"/>
      <c r="N121" s="69"/>
      <c r="O121" s="69"/>
      <c r="P121" s="69"/>
      <c r="Q121" s="69"/>
      <c r="R121" s="70"/>
      <c r="S121" s="19"/>
      <c r="T121" s="69"/>
      <c r="U121" s="19"/>
      <c r="V121" s="69"/>
      <c r="W121" s="69"/>
      <c r="X121" s="69"/>
      <c r="Y121" s="69"/>
      <c r="Z121" s="69"/>
      <c r="AA121" s="69"/>
      <c r="AB121" s="69"/>
      <c r="AC121" s="69"/>
      <c r="AD121" s="69"/>
      <c r="AE121" s="69"/>
      <c r="AF121" s="69"/>
      <c r="AG121" s="69"/>
      <c r="AH121" s="69"/>
      <c r="AI121" s="69"/>
      <c r="AJ121" s="69"/>
      <c r="AK121" s="70"/>
      <c r="AL121" s="19"/>
    </row>
    <row r="122" spans="2:38" s="55" customFormat="1" x14ac:dyDescent="0.25">
      <c r="B122" s="19"/>
      <c r="K122" s="69"/>
      <c r="L122" s="69"/>
      <c r="M122" s="69"/>
      <c r="N122" s="69"/>
      <c r="O122" s="69"/>
      <c r="P122" s="69"/>
      <c r="Q122" s="69"/>
      <c r="R122" s="70"/>
      <c r="S122" s="19"/>
      <c r="T122" s="69"/>
      <c r="U122" s="19"/>
      <c r="V122" s="69"/>
      <c r="W122" s="69"/>
      <c r="X122" s="69"/>
      <c r="Y122" s="69"/>
      <c r="Z122" s="69"/>
      <c r="AA122" s="69"/>
      <c r="AB122" s="69"/>
      <c r="AC122" s="69"/>
      <c r="AD122" s="69"/>
      <c r="AE122" s="69"/>
      <c r="AF122" s="69"/>
      <c r="AG122" s="69"/>
      <c r="AH122" s="69"/>
      <c r="AI122" s="69"/>
      <c r="AJ122" s="69"/>
      <c r="AK122" s="70"/>
      <c r="AL122" s="19"/>
    </row>
    <row r="123" spans="2:38" s="55" customFormat="1" x14ac:dyDescent="0.25">
      <c r="B123" s="19"/>
      <c r="K123" s="69"/>
      <c r="L123" s="69"/>
      <c r="M123" s="69"/>
      <c r="N123" s="69"/>
      <c r="O123" s="69"/>
      <c r="P123" s="69"/>
      <c r="Q123" s="69"/>
      <c r="R123" s="70"/>
      <c r="S123" s="19"/>
      <c r="T123" s="69"/>
      <c r="U123" s="19"/>
      <c r="V123" s="69"/>
      <c r="W123" s="69"/>
      <c r="X123" s="69"/>
      <c r="Y123" s="69"/>
      <c r="Z123" s="69"/>
      <c r="AA123" s="69"/>
      <c r="AB123" s="69"/>
      <c r="AC123" s="69"/>
      <c r="AD123" s="69"/>
      <c r="AE123" s="69"/>
      <c r="AF123" s="69"/>
      <c r="AG123" s="69"/>
      <c r="AH123" s="69"/>
      <c r="AI123" s="69"/>
      <c r="AJ123" s="69"/>
      <c r="AK123" s="70"/>
      <c r="AL123" s="19"/>
    </row>
    <row r="124" spans="2:38" s="55" customFormat="1" x14ac:dyDescent="0.25">
      <c r="B124" s="19"/>
      <c r="K124" s="69"/>
      <c r="L124" s="69"/>
      <c r="M124" s="69"/>
      <c r="N124" s="69"/>
      <c r="O124" s="69"/>
      <c r="P124" s="69"/>
      <c r="Q124" s="69"/>
      <c r="R124" s="70"/>
      <c r="S124" s="19"/>
      <c r="T124" s="69"/>
      <c r="U124" s="19"/>
      <c r="V124" s="69"/>
      <c r="W124" s="69"/>
      <c r="X124" s="69"/>
      <c r="Y124" s="69"/>
      <c r="Z124" s="69"/>
      <c r="AA124" s="69"/>
      <c r="AB124" s="69"/>
      <c r="AC124" s="69"/>
      <c r="AD124" s="69"/>
      <c r="AE124" s="69"/>
      <c r="AF124" s="69"/>
      <c r="AG124" s="69"/>
      <c r="AH124" s="69"/>
      <c r="AI124" s="69"/>
      <c r="AJ124" s="69"/>
      <c r="AK124" s="70"/>
      <c r="AL124" s="19"/>
    </row>
    <row r="125" spans="2:38" s="55" customFormat="1" x14ac:dyDescent="0.25">
      <c r="B125" s="19"/>
      <c r="K125" s="69"/>
      <c r="L125" s="69"/>
      <c r="M125" s="69"/>
      <c r="N125" s="69"/>
      <c r="O125" s="69"/>
      <c r="P125" s="69"/>
      <c r="Q125" s="69"/>
      <c r="R125" s="70"/>
      <c r="S125" s="19"/>
      <c r="T125" s="69"/>
      <c r="U125" s="19"/>
      <c r="V125" s="69"/>
      <c r="W125" s="69"/>
      <c r="X125" s="69"/>
      <c r="Y125" s="69"/>
      <c r="Z125" s="69"/>
      <c r="AA125" s="69"/>
      <c r="AB125" s="69"/>
      <c r="AC125" s="69"/>
      <c r="AD125" s="69"/>
      <c r="AE125" s="69"/>
      <c r="AF125" s="69"/>
      <c r="AG125" s="69"/>
      <c r="AH125" s="69"/>
      <c r="AI125" s="69"/>
      <c r="AJ125" s="69"/>
      <c r="AK125" s="70"/>
      <c r="AL125" s="19"/>
    </row>
    <row r="126" spans="2:38" s="55" customFormat="1" x14ac:dyDescent="0.25">
      <c r="B126" s="19"/>
      <c r="K126" s="69"/>
      <c r="L126" s="69"/>
      <c r="M126" s="69"/>
      <c r="N126" s="69"/>
      <c r="O126" s="69"/>
      <c r="P126" s="69"/>
      <c r="Q126" s="69"/>
      <c r="R126" s="70"/>
      <c r="S126" s="19"/>
      <c r="T126" s="69"/>
      <c r="U126" s="19"/>
      <c r="V126" s="69"/>
      <c r="W126" s="69"/>
      <c r="X126" s="69"/>
      <c r="Y126" s="69"/>
      <c r="Z126" s="69"/>
      <c r="AA126" s="69"/>
      <c r="AB126" s="69"/>
      <c r="AC126" s="69"/>
      <c r="AD126" s="69"/>
      <c r="AE126" s="69"/>
      <c r="AF126" s="69"/>
      <c r="AG126" s="69"/>
      <c r="AH126" s="69"/>
      <c r="AI126" s="69"/>
      <c r="AJ126" s="69"/>
      <c r="AK126" s="70"/>
      <c r="AL126" s="19"/>
    </row>
    <row r="127" spans="2:38" s="55" customFormat="1" x14ac:dyDescent="0.25">
      <c r="B127" s="19"/>
      <c r="K127" s="69"/>
      <c r="L127" s="69"/>
      <c r="M127" s="69"/>
      <c r="N127" s="69"/>
      <c r="O127" s="69"/>
      <c r="P127" s="69"/>
      <c r="Q127" s="69"/>
      <c r="R127" s="70"/>
      <c r="S127" s="19"/>
      <c r="T127" s="69"/>
      <c r="U127" s="19"/>
      <c r="V127" s="69"/>
      <c r="W127" s="69"/>
      <c r="X127" s="69"/>
      <c r="Y127" s="69"/>
      <c r="Z127" s="69"/>
      <c r="AA127" s="69"/>
      <c r="AB127" s="69"/>
      <c r="AC127" s="69"/>
      <c r="AD127" s="69"/>
      <c r="AE127" s="69"/>
      <c r="AF127" s="69"/>
      <c r="AG127" s="69"/>
      <c r="AH127" s="69"/>
      <c r="AI127" s="69"/>
      <c r="AJ127" s="69"/>
      <c r="AK127" s="70"/>
      <c r="AL127" s="19"/>
    </row>
    <row r="128" spans="2:38" s="55" customFormat="1" x14ac:dyDescent="0.25">
      <c r="B128" s="19"/>
      <c r="K128" s="69"/>
      <c r="L128" s="69"/>
      <c r="M128" s="69"/>
      <c r="N128" s="69"/>
      <c r="O128" s="69"/>
      <c r="P128" s="69"/>
      <c r="Q128" s="69"/>
      <c r="R128" s="70"/>
      <c r="S128" s="19"/>
      <c r="T128" s="69"/>
      <c r="U128" s="19"/>
      <c r="V128" s="69"/>
      <c r="W128" s="69"/>
      <c r="X128" s="69"/>
      <c r="Y128" s="69"/>
      <c r="Z128" s="69"/>
      <c r="AA128" s="69"/>
      <c r="AB128" s="69"/>
      <c r="AC128" s="69"/>
      <c r="AD128" s="69"/>
      <c r="AE128" s="69"/>
      <c r="AF128" s="69"/>
      <c r="AG128" s="69"/>
      <c r="AH128" s="69"/>
      <c r="AI128" s="69"/>
      <c r="AJ128" s="69"/>
      <c r="AK128" s="70"/>
      <c r="AL128" s="19"/>
    </row>
    <row r="129" spans="2:38" s="55" customFormat="1" x14ac:dyDescent="0.25">
      <c r="B129" s="19"/>
      <c r="K129" s="69"/>
      <c r="L129" s="69"/>
      <c r="M129" s="69"/>
      <c r="N129" s="69"/>
      <c r="O129" s="69"/>
      <c r="P129" s="69"/>
      <c r="Q129" s="69"/>
      <c r="R129" s="70"/>
      <c r="S129" s="19"/>
      <c r="T129" s="69"/>
      <c r="U129" s="19"/>
      <c r="V129" s="69"/>
      <c r="W129" s="69"/>
      <c r="X129" s="69"/>
      <c r="Y129" s="69"/>
      <c r="Z129" s="69"/>
      <c r="AA129" s="69"/>
      <c r="AB129" s="69"/>
      <c r="AC129" s="69"/>
      <c r="AD129" s="69"/>
      <c r="AE129" s="69"/>
      <c r="AF129" s="69"/>
      <c r="AG129" s="69"/>
      <c r="AH129" s="69"/>
      <c r="AI129" s="69"/>
      <c r="AJ129" s="69"/>
      <c r="AK129" s="70"/>
      <c r="AL129" s="19"/>
    </row>
    <row r="130" spans="2:38" s="55" customFormat="1" x14ac:dyDescent="0.25">
      <c r="B130" s="19"/>
      <c r="K130" s="69"/>
      <c r="L130" s="69"/>
      <c r="M130" s="69"/>
      <c r="N130" s="69"/>
      <c r="O130" s="69"/>
      <c r="P130" s="69"/>
      <c r="Q130" s="69"/>
      <c r="R130" s="70"/>
      <c r="S130" s="19"/>
      <c r="T130" s="69"/>
      <c r="U130" s="19"/>
      <c r="V130" s="69"/>
      <c r="W130" s="69"/>
      <c r="X130" s="69"/>
      <c r="Y130" s="69"/>
      <c r="Z130" s="69"/>
      <c r="AA130" s="69"/>
      <c r="AB130" s="69"/>
      <c r="AC130" s="69"/>
      <c r="AD130" s="69"/>
      <c r="AE130" s="69"/>
      <c r="AF130" s="69"/>
      <c r="AG130" s="69"/>
      <c r="AH130" s="69"/>
      <c r="AI130" s="69"/>
      <c r="AJ130" s="69"/>
      <c r="AK130" s="70"/>
      <c r="AL130" s="19"/>
    </row>
    <row r="131" spans="2:38" s="55" customFormat="1" x14ac:dyDescent="0.25">
      <c r="B131" s="19"/>
      <c r="K131" s="69"/>
      <c r="L131" s="69"/>
      <c r="M131" s="69"/>
      <c r="N131" s="69"/>
      <c r="O131" s="69"/>
      <c r="P131" s="69"/>
      <c r="Q131" s="69"/>
      <c r="R131" s="70"/>
      <c r="S131" s="19"/>
      <c r="T131" s="69"/>
      <c r="U131" s="19"/>
      <c r="V131" s="69"/>
      <c r="W131" s="69"/>
      <c r="X131" s="69"/>
      <c r="Y131" s="69"/>
      <c r="Z131" s="69"/>
      <c r="AA131" s="69"/>
      <c r="AB131" s="69"/>
      <c r="AC131" s="69"/>
      <c r="AD131" s="69"/>
      <c r="AE131" s="69"/>
      <c r="AF131" s="69"/>
      <c r="AG131" s="69"/>
      <c r="AH131" s="69"/>
      <c r="AI131" s="69"/>
      <c r="AJ131" s="69"/>
      <c r="AK131" s="70"/>
      <c r="AL131" s="19"/>
    </row>
    <row r="132" spans="2:38" s="55" customFormat="1" x14ac:dyDescent="0.25">
      <c r="B132" s="19"/>
      <c r="K132" s="69"/>
      <c r="L132" s="69"/>
      <c r="M132" s="69"/>
      <c r="N132" s="69"/>
      <c r="O132" s="69"/>
      <c r="P132" s="69"/>
      <c r="Q132" s="69"/>
      <c r="R132" s="70"/>
      <c r="S132" s="19"/>
      <c r="T132" s="69"/>
      <c r="U132" s="19"/>
      <c r="V132" s="69"/>
      <c r="W132" s="69"/>
      <c r="X132" s="69"/>
      <c r="Y132" s="69"/>
      <c r="Z132" s="69"/>
      <c r="AA132" s="69"/>
      <c r="AB132" s="69"/>
      <c r="AC132" s="69"/>
      <c r="AD132" s="69"/>
      <c r="AE132" s="69"/>
      <c r="AF132" s="69"/>
      <c r="AG132" s="69"/>
      <c r="AH132" s="69"/>
      <c r="AI132" s="69"/>
      <c r="AJ132" s="69"/>
      <c r="AK132" s="70"/>
      <c r="AL132" s="19"/>
    </row>
    <row r="133" spans="2:38" s="55" customFormat="1" x14ac:dyDescent="0.25">
      <c r="B133" s="19"/>
      <c r="K133" s="69"/>
      <c r="L133" s="69"/>
      <c r="M133" s="69"/>
      <c r="N133" s="69"/>
      <c r="O133" s="69"/>
      <c r="P133" s="69"/>
      <c r="Q133" s="69"/>
      <c r="R133" s="70"/>
      <c r="S133" s="19"/>
      <c r="T133" s="69"/>
      <c r="U133" s="19"/>
      <c r="V133" s="69"/>
      <c r="W133" s="69"/>
      <c r="X133" s="69"/>
      <c r="Y133" s="69"/>
      <c r="Z133" s="69"/>
      <c r="AA133" s="69"/>
      <c r="AB133" s="69"/>
      <c r="AC133" s="69"/>
      <c r="AD133" s="69"/>
      <c r="AE133" s="69"/>
      <c r="AF133" s="69"/>
      <c r="AG133" s="69"/>
      <c r="AH133" s="69"/>
      <c r="AI133" s="69"/>
      <c r="AJ133" s="69"/>
      <c r="AK133" s="70"/>
      <c r="AL133" s="19"/>
    </row>
    <row r="134" spans="2:38" s="55" customFormat="1" x14ac:dyDescent="0.25">
      <c r="B134" s="19"/>
      <c r="K134" s="69"/>
      <c r="L134" s="69"/>
      <c r="M134" s="69"/>
      <c r="N134" s="69"/>
      <c r="O134" s="69"/>
      <c r="P134" s="69"/>
      <c r="Q134" s="69"/>
      <c r="R134" s="70"/>
      <c r="S134" s="19"/>
      <c r="T134" s="69"/>
      <c r="U134" s="19"/>
      <c r="V134" s="69"/>
      <c r="W134" s="69"/>
      <c r="X134" s="69"/>
      <c r="Y134" s="69"/>
      <c r="Z134" s="69"/>
      <c r="AA134" s="69"/>
      <c r="AB134" s="69"/>
      <c r="AC134" s="69"/>
      <c r="AD134" s="69"/>
      <c r="AE134" s="69"/>
      <c r="AF134" s="69"/>
      <c r="AG134" s="69"/>
      <c r="AH134" s="69"/>
      <c r="AI134" s="69"/>
      <c r="AJ134" s="69"/>
      <c r="AK134" s="70"/>
      <c r="AL134" s="19"/>
    </row>
    <row r="135" spans="2:38" s="55" customFormat="1" x14ac:dyDescent="0.25">
      <c r="B135" s="19"/>
      <c r="K135" s="69"/>
      <c r="L135" s="69"/>
      <c r="M135" s="69"/>
      <c r="N135" s="69"/>
      <c r="O135" s="69"/>
      <c r="P135" s="69"/>
      <c r="Q135" s="69"/>
      <c r="R135" s="70"/>
      <c r="S135" s="19"/>
      <c r="T135" s="69"/>
      <c r="U135" s="19"/>
      <c r="V135" s="69"/>
      <c r="W135" s="69"/>
      <c r="X135" s="69"/>
      <c r="Y135" s="69"/>
      <c r="Z135" s="69"/>
      <c r="AA135" s="69"/>
      <c r="AB135" s="69"/>
      <c r="AC135" s="69"/>
      <c r="AD135" s="69"/>
      <c r="AE135" s="69"/>
      <c r="AF135" s="69"/>
      <c r="AG135" s="69"/>
      <c r="AH135" s="69"/>
      <c r="AI135" s="69"/>
      <c r="AJ135" s="69"/>
      <c r="AK135" s="70"/>
      <c r="AL135" s="19"/>
    </row>
    <row r="136" spans="2:38" s="55" customFormat="1" x14ac:dyDescent="0.25">
      <c r="B136" s="19"/>
      <c r="K136" s="69"/>
      <c r="L136" s="69"/>
      <c r="M136" s="69"/>
      <c r="N136" s="69"/>
      <c r="O136" s="69"/>
      <c r="P136" s="69"/>
      <c r="Q136" s="69"/>
      <c r="R136" s="70"/>
      <c r="S136" s="19"/>
      <c r="T136" s="69"/>
      <c r="U136" s="19"/>
      <c r="V136" s="69"/>
      <c r="W136" s="69"/>
      <c r="X136" s="69"/>
      <c r="Y136" s="69"/>
      <c r="Z136" s="69"/>
      <c r="AA136" s="69"/>
      <c r="AB136" s="69"/>
      <c r="AC136" s="69"/>
      <c r="AD136" s="69"/>
      <c r="AE136" s="69"/>
      <c r="AF136" s="69"/>
      <c r="AG136" s="69"/>
      <c r="AH136" s="69"/>
      <c r="AI136" s="69"/>
      <c r="AJ136" s="69"/>
      <c r="AK136" s="70"/>
      <c r="AL136" s="19"/>
    </row>
    <row r="137" spans="2:38" s="55" customFormat="1" x14ac:dyDescent="0.25">
      <c r="B137" s="19"/>
      <c r="K137" s="69"/>
      <c r="L137" s="69"/>
      <c r="M137" s="69"/>
      <c r="N137" s="69"/>
      <c r="O137" s="69"/>
      <c r="P137" s="69"/>
      <c r="Q137" s="69"/>
      <c r="R137" s="70"/>
      <c r="S137" s="19"/>
      <c r="T137" s="69"/>
      <c r="U137" s="19"/>
      <c r="V137" s="69"/>
      <c r="W137" s="69"/>
      <c r="X137" s="69"/>
      <c r="Y137" s="69"/>
      <c r="Z137" s="69"/>
      <c r="AA137" s="69"/>
      <c r="AB137" s="69"/>
      <c r="AC137" s="69"/>
      <c r="AD137" s="69"/>
      <c r="AE137" s="69"/>
      <c r="AF137" s="69"/>
      <c r="AG137" s="69"/>
      <c r="AH137" s="69"/>
      <c r="AI137" s="69"/>
      <c r="AJ137" s="69"/>
      <c r="AK137" s="70"/>
      <c r="AL137" s="19"/>
    </row>
    <row r="138" spans="2:38" s="55" customFormat="1" x14ac:dyDescent="0.25">
      <c r="B138" s="19"/>
      <c r="K138" s="69"/>
      <c r="L138" s="69"/>
      <c r="M138" s="69"/>
      <c r="N138" s="69"/>
      <c r="O138" s="69"/>
      <c r="P138" s="69"/>
      <c r="Q138" s="69"/>
      <c r="R138" s="70"/>
      <c r="S138" s="19"/>
      <c r="T138" s="69"/>
      <c r="U138" s="19"/>
      <c r="V138" s="69"/>
      <c r="W138" s="69"/>
      <c r="X138" s="69"/>
      <c r="Y138" s="69"/>
      <c r="Z138" s="69"/>
      <c r="AA138" s="69"/>
      <c r="AB138" s="69"/>
      <c r="AC138" s="69"/>
      <c r="AD138" s="69"/>
      <c r="AE138" s="69"/>
      <c r="AF138" s="69"/>
      <c r="AG138" s="69"/>
      <c r="AH138" s="69"/>
      <c r="AI138" s="69"/>
      <c r="AJ138" s="69"/>
      <c r="AK138" s="70"/>
      <c r="AL138" s="19"/>
    </row>
    <row r="139" spans="2:38" s="55" customFormat="1" x14ac:dyDescent="0.25">
      <c r="B139" s="19"/>
      <c r="K139" s="69"/>
      <c r="L139" s="69"/>
      <c r="M139" s="69"/>
      <c r="N139" s="69"/>
      <c r="O139" s="69"/>
      <c r="P139" s="69"/>
      <c r="Q139" s="69"/>
      <c r="R139" s="70"/>
      <c r="S139" s="19"/>
      <c r="T139" s="69"/>
      <c r="U139" s="19"/>
      <c r="V139" s="69"/>
      <c r="W139" s="69"/>
      <c r="X139" s="69"/>
      <c r="Y139" s="69"/>
      <c r="Z139" s="69"/>
      <c r="AA139" s="69"/>
      <c r="AB139" s="69"/>
      <c r="AC139" s="69"/>
      <c r="AD139" s="69"/>
      <c r="AE139" s="69"/>
      <c r="AF139" s="69"/>
      <c r="AG139" s="69"/>
      <c r="AH139" s="69"/>
      <c r="AI139" s="69"/>
      <c r="AJ139" s="69"/>
      <c r="AK139" s="70"/>
      <c r="AL139" s="19"/>
    </row>
    <row r="140" spans="2:38" s="55" customFormat="1" x14ac:dyDescent="0.25">
      <c r="B140" s="19"/>
      <c r="K140" s="69"/>
      <c r="L140" s="69"/>
      <c r="M140" s="69"/>
      <c r="N140" s="69"/>
      <c r="O140" s="69"/>
      <c r="P140" s="69"/>
      <c r="Q140" s="69"/>
      <c r="R140" s="70"/>
      <c r="S140" s="19"/>
      <c r="T140" s="69"/>
      <c r="U140" s="19"/>
      <c r="V140" s="69"/>
      <c r="W140" s="69"/>
      <c r="X140" s="69"/>
      <c r="Y140" s="69"/>
      <c r="Z140" s="69"/>
      <c r="AA140" s="69"/>
      <c r="AB140" s="69"/>
      <c r="AC140" s="69"/>
      <c r="AD140" s="69"/>
      <c r="AE140" s="69"/>
      <c r="AF140" s="69"/>
      <c r="AG140" s="69"/>
      <c r="AH140" s="69"/>
      <c r="AI140" s="69"/>
      <c r="AJ140" s="69"/>
      <c r="AK140" s="70"/>
      <c r="AL140" s="19"/>
    </row>
    <row r="141" spans="2:38" s="55" customFormat="1" x14ac:dyDescent="0.25">
      <c r="B141" s="19"/>
      <c r="K141" s="69"/>
      <c r="L141" s="69"/>
      <c r="M141" s="69"/>
      <c r="N141" s="69"/>
      <c r="O141" s="69"/>
      <c r="P141" s="69"/>
      <c r="Q141" s="69"/>
      <c r="R141" s="70"/>
      <c r="S141" s="19"/>
      <c r="T141" s="69"/>
      <c r="U141" s="19"/>
      <c r="V141" s="69"/>
      <c r="W141" s="69"/>
      <c r="X141" s="69"/>
      <c r="Y141" s="69"/>
      <c r="Z141" s="69"/>
      <c r="AA141" s="69"/>
      <c r="AB141" s="69"/>
      <c r="AC141" s="69"/>
      <c r="AD141" s="69"/>
      <c r="AE141" s="69"/>
      <c r="AF141" s="69"/>
      <c r="AG141" s="69"/>
      <c r="AH141" s="69"/>
      <c r="AI141" s="69"/>
      <c r="AJ141" s="69"/>
      <c r="AK141" s="70"/>
      <c r="AL141" s="19"/>
    </row>
    <row r="142" spans="2:38" s="55" customFormat="1" x14ac:dyDescent="0.25">
      <c r="B142" s="19"/>
      <c r="K142" s="69"/>
      <c r="L142" s="69"/>
      <c r="M142" s="69"/>
      <c r="N142" s="69"/>
      <c r="O142" s="69"/>
      <c r="P142" s="69"/>
      <c r="Q142" s="69"/>
      <c r="R142" s="70"/>
      <c r="S142" s="19"/>
      <c r="T142" s="69"/>
      <c r="U142" s="19"/>
      <c r="V142" s="69"/>
      <c r="W142" s="69"/>
      <c r="X142" s="69"/>
      <c r="Y142" s="69"/>
      <c r="Z142" s="69"/>
      <c r="AA142" s="69"/>
      <c r="AB142" s="69"/>
      <c r="AC142" s="69"/>
      <c r="AD142" s="69"/>
      <c r="AE142" s="69"/>
      <c r="AF142" s="69"/>
      <c r="AG142" s="69"/>
      <c r="AH142" s="69"/>
      <c r="AI142" s="69"/>
      <c r="AJ142" s="69"/>
      <c r="AK142" s="70"/>
      <c r="AL142" s="19"/>
    </row>
    <row r="143" spans="2:38" s="55" customFormat="1" x14ac:dyDescent="0.25">
      <c r="B143" s="19"/>
      <c r="K143" s="69"/>
      <c r="L143" s="69"/>
      <c r="M143" s="69"/>
      <c r="N143" s="69"/>
      <c r="O143" s="69"/>
      <c r="P143" s="69"/>
      <c r="Q143" s="69"/>
      <c r="R143" s="70"/>
      <c r="S143" s="19"/>
      <c r="T143" s="69"/>
      <c r="U143" s="19"/>
      <c r="V143" s="69"/>
      <c r="W143" s="69"/>
      <c r="X143" s="69"/>
      <c r="Y143" s="69"/>
      <c r="Z143" s="69"/>
      <c r="AA143" s="69"/>
      <c r="AB143" s="69"/>
      <c r="AC143" s="69"/>
      <c r="AD143" s="69"/>
      <c r="AE143" s="69"/>
      <c r="AF143" s="69"/>
      <c r="AG143" s="69"/>
      <c r="AH143" s="69"/>
      <c r="AI143" s="69"/>
      <c r="AJ143" s="69"/>
      <c r="AK143" s="70"/>
      <c r="AL143" s="19"/>
    </row>
    <row r="144" spans="2:38" s="55" customFormat="1" x14ac:dyDescent="0.25">
      <c r="B144" s="19"/>
      <c r="K144" s="69"/>
      <c r="L144" s="69"/>
      <c r="M144" s="69"/>
      <c r="N144" s="69"/>
      <c r="O144" s="69"/>
      <c r="P144" s="69"/>
      <c r="Q144" s="69"/>
      <c r="R144" s="70"/>
      <c r="S144" s="19"/>
      <c r="T144" s="69"/>
      <c r="U144" s="19"/>
      <c r="V144" s="69"/>
      <c r="W144" s="69"/>
      <c r="X144" s="69"/>
      <c r="Y144" s="69"/>
      <c r="Z144" s="69"/>
      <c r="AA144" s="69"/>
      <c r="AB144" s="69"/>
      <c r="AC144" s="69"/>
      <c r="AD144" s="69"/>
      <c r="AE144" s="69"/>
      <c r="AF144" s="69"/>
      <c r="AG144" s="69"/>
      <c r="AH144" s="69"/>
      <c r="AI144" s="69"/>
      <c r="AJ144" s="69"/>
      <c r="AK144" s="70"/>
      <c r="AL144" s="19"/>
    </row>
    <row r="145" spans="2:38" s="55" customFormat="1" x14ac:dyDescent="0.25">
      <c r="B145" s="19"/>
      <c r="K145" s="69"/>
      <c r="L145" s="69"/>
      <c r="M145" s="69"/>
      <c r="N145" s="69"/>
      <c r="O145" s="69"/>
      <c r="P145" s="69"/>
      <c r="Q145" s="69"/>
      <c r="R145" s="70"/>
      <c r="S145" s="19"/>
      <c r="T145" s="69"/>
      <c r="U145" s="19"/>
      <c r="V145" s="69"/>
      <c r="W145" s="69"/>
      <c r="X145" s="69"/>
      <c r="Y145" s="69"/>
      <c r="Z145" s="69"/>
      <c r="AA145" s="69"/>
      <c r="AB145" s="69"/>
      <c r="AC145" s="69"/>
      <c r="AD145" s="69"/>
      <c r="AE145" s="69"/>
      <c r="AF145" s="69"/>
      <c r="AG145" s="69"/>
      <c r="AH145" s="69"/>
      <c r="AI145" s="69"/>
      <c r="AJ145" s="69"/>
      <c r="AK145" s="70"/>
      <c r="AL145" s="19"/>
    </row>
    <row r="146" spans="2:38" s="55" customFormat="1" x14ac:dyDescent="0.25">
      <c r="B146" s="19"/>
      <c r="K146" s="69"/>
      <c r="L146" s="69"/>
      <c r="M146" s="69"/>
      <c r="N146" s="69"/>
      <c r="O146" s="69"/>
      <c r="P146" s="69"/>
      <c r="Q146" s="69"/>
      <c r="R146" s="70"/>
      <c r="S146" s="19"/>
      <c r="T146" s="69"/>
      <c r="U146" s="19"/>
      <c r="V146" s="69"/>
      <c r="W146" s="69"/>
      <c r="X146" s="69"/>
      <c r="Y146" s="69"/>
      <c r="Z146" s="69"/>
      <c r="AA146" s="69"/>
      <c r="AB146" s="69"/>
      <c r="AC146" s="69"/>
      <c r="AD146" s="69"/>
      <c r="AE146" s="69"/>
      <c r="AF146" s="69"/>
      <c r="AG146" s="69"/>
      <c r="AH146" s="69"/>
      <c r="AI146" s="69"/>
      <c r="AJ146" s="69"/>
      <c r="AK146" s="70"/>
      <c r="AL146" s="19"/>
    </row>
    <row r="147" spans="2:38" s="55" customFormat="1" x14ac:dyDescent="0.25">
      <c r="B147" s="19"/>
      <c r="K147" s="69"/>
      <c r="L147" s="69"/>
      <c r="M147" s="69"/>
      <c r="N147" s="69"/>
      <c r="O147" s="69"/>
      <c r="P147" s="69"/>
      <c r="Q147" s="69"/>
      <c r="R147" s="70"/>
      <c r="S147" s="19"/>
      <c r="T147" s="69"/>
      <c r="U147" s="19"/>
      <c r="V147" s="69"/>
      <c r="W147" s="69"/>
      <c r="X147" s="69"/>
      <c r="Y147" s="69"/>
      <c r="Z147" s="69"/>
      <c r="AA147" s="69"/>
      <c r="AB147" s="69"/>
      <c r="AC147" s="69"/>
      <c r="AD147" s="69"/>
      <c r="AE147" s="69"/>
      <c r="AF147" s="69"/>
      <c r="AG147" s="69"/>
      <c r="AH147" s="69"/>
      <c r="AI147" s="69"/>
      <c r="AJ147" s="69"/>
      <c r="AK147" s="70"/>
      <c r="AL147" s="19"/>
    </row>
    <row r="148" spans="2:38" s="55" customFormat="1" x14ac:dyDescent="0.25">
      <c r="B148" s="19"/>
      <c r="K148" s="69"/>
      <c r="L148" s="69"/>
      <c r="M148" s="69"/>
      <c r="N148" s="69"/>
      <c r="O148" s="69"/>
      <c r="P148" s="69"/>
      <c r="Q148" s="69"/>
      <c r="R148" s="70"/>
      <c r="S148" s="19"/>
      <c r="T148" s="69"/>
      <c r="U148" s="19"/>
      <c r="V148" s="69"/>
      <c r="W148" s="69"/>
      <c r="X148" s="69"/>
      <c r="Y148" s="69"/>
      <c r="Z148" s="69"/>
      <c r="AA148" s="69"/>
      <c r="AB148" s="69"/>
      <c r="AC148" s="69"/>
      <c r="AD148" s="69"/>
      <c r="AE148" s="69"/>
      <c r="AF148" s="69"/>
      <c r="AG148" s="69"/>
      <c r="AH148" s="69"/>
      <c r="AI148" s="69"/>
      <c r="AJ148" s="69"/>
      <c r="AK148" s="70"/>
      <c r="AL148" s="19"/>
    </row>
    <row r="149" spans="2:38" s="55" customFormat="1" x14ac:dyDescent="0.25">
      <c r="B149" s="19"/>
      <c r="K149" s="69"/>
      <c r="L149" s="69"/>
      <c r="M149" s="69"/>
      <c r="N149" s="69"/>
      <c r="O149" s="69"/>
      <c r="P149" s="69"/>
      <c r="Q149" s="69"/>
      <c r="R149" s="70"/>
      <c r="S149" s="19"/>
      <c r="T149" s="69"/>
      <c r="U149" s="19"/>
      <c r="V149" s="69"/>
      <c r="W149" s="69"/>
      <c r="X149" s="69"/>
      <c r="Y149" s="69"/>
      <c r="Z149" s="69"/>
      <c r="AA149" s="69"/>
      <c r="AB149" s="69"/>
      <c r="AC149" s="69"/>
      <c r="AD149" s="69"/>
      <c r="AE149" s="69"/>
      <c r="AF149" s="69"/>
      <c r="AG149" s="69"/>
      <c r="AH149" s="69"/>
      <c r="AI149" s="69"/>
      <c r="AJ149" s="69"/>
      <c r="AK149" s="70"/>
      <c r="AL149" s="19"/>
    </row>
    <row r="150" spans="2:38" s="55" customFormat="1" x14ac:dyDescent="0.25">
      <c r="B150" s="19"/>
      <c r="K150" s="69"/>
      <c r="L150" s="69"/>
      <c r="M150" s="69"/>
      <c r="N150" s="69"/>
      <c r="O150" s="69"/>
      <c r="P150" s="69"/>
      <c r="Q150" s="69"/>
      <c r="R150" s="70"/>
      <c r="S150" s="19"/>
      <c r="T150" s="69"/>
      <c r="U150" s="19"/>
      <c r="V150" s="69"/>
      <c r="W150" s="69"/>
      <c r="X150" s="69"/>
      <c r="Y150" s="69"/>
      <c r="Z150" s="69"/>
      <c r="AA150" s="69"/>
      <c r="AB150" s="69"/>
      <c r="AC150" s="69"/>
      <c r="AD150" s="69"/>
      <c r="AE150" s="69"/>
      <c r="AF150" s="69"/>
      <c r="AG150" s="69"/>
      <c r="AH150" s="69"/>
      <c r="AI150" s="69"/>
      <c r="AJ150" s="69"/>
      <c r="AK150" s="70"/>
      <c r="AL150" s="19"/>
    </row>
    <row r="151" spans="2:38" s="55" customFormat="1" x14ac:dyDescent="0.25">
      <c r="B151" s="19"/>
      <c r="K151" s="69"/>
      <c r="L151" s="69"/>
      <c r="M151" s="69"/>
      <c r="N151" s="69"/>
      <c r="O151" s="69"/>
      <c r="P151" s="69"/>
      <c r="Q151" s="69"/>
      <c r="R151" s="70"/>
      <c r="S151" s="19"/>
      <c r="T151" s="69"/>
      <c r="U151" s="19"/>
      <c r="V151" s="69"/>
      <c r="W151" s="69"/>
      <c r="X151" s="69"/>
      <c r="Y151" s="69"/>
      <c r="Z151" s="69"/>
      <c r="AA151" s="69"/>
      <c r="AB151" s="69"/>
      <c r="AC151" s="69"/>
      <c r="AD151" s="69"/>
      <c r="AE151" s="69"/>
      <c r="AF151" s="69"/>
      <c r="AG151" s="69"/>
      <c r="AH151" s="69"/>
      <c r="AI151" s="69"/>
      <c r="AJ151" s="69"/>
      <c r="AK151" s="70"/>
      <c r="AL151" s="19"/>
    </row>
    <row r="152" spans="2:38" s="55" customFormat="1" x14ac:dyDescent="0.25">
      <c r="B152" s="19"/>
      <c r="K152" s="69"/>
      <c r="L152" s="69"/>
      <c r="M152" s="69"/>
      <c r="N152" s="69"/>
      <c r="O152" s="69"/>
      <c r="P152" s="69"/>
      <c r="Q152" s="69"/>
      <c r="R152" s="70"/>
      <c r="S152" s="19"/>
      <c r="T152" s="69"/>
      <c r="U152" s="19"/>
      <c r="V152" s="69"/>
      <c r="W152" s="69"/>
      <c r="X152" s="69"/>
      <c r="Y152" s="69"/>
      <c r="Z152" s="69"/>
      <c r="AA152" s="69"/>
      <c r="AB152" s="69"/>
      <c r="AC152" s="69"/>
      <c r="AD152" s="69"/>
      <c r="AE152" s="69"/>
      <c r="AF152" s="69"/>
      <c r="AG152" s="69"/>
      <c r="AH152" s="69"/>
      <c r="AI152" s="69"/>
      <c r="AJ152" s="69"/>
      <c r="AK152" s="70"/>
      <c r="AL152" s="19"/>
    </row>
    <row r="153" spans="2:38" s="55" customFormat="1" x14ac:dyDescent="0.25">
      <c r="B153" s="19"/>
      <c r="K153" s="69"/>
      <c r="L153" s="69"/>
      <c r="M153" s="69"/>
      <c r="N153" s="69"/>
      <c r="O153" s="69"/>
      <c r="P153" s="69"/>
      <c r="Q153" s="69"/>
      <c r="R153" s="70"/>
      <c r="S153" s="19"/>
      <c r="T153" s="69"/>
      <c r="U153" s="19"/>
      <c r="V153" s="69"/>
      <c r="W153" s="69"/>
      <c r="X153" s="69"/>
      <c r="Y153" s="69"/>
      <c r="Z153" s="69"/>
      <c r="AA153" s="69"/>
      <c r="AB153" s="69"/>
      <c r="AC153" s="69"/>
      <c r="AD153" s="69"/>
      <c r="AE153" s="69"/>
      <c r="AF153" s="69"/>
      <c r="AG153" s="69"/>
      <c r="AH153" s="69"/>
      <c r="AI153" s="69"/>
      <c r="AJ153" s="69"/>
      <c r="AK153" s="70"/>
      <c r="AL153" s="19"/>
    </row>
    <row r="154" spans="2:38" s="55" customFormat="1" x14ac:dyDescent="0.25">
      <c r="B154" s="19"/>
      <c r="K154" s="69"/>
      <c r="L154" s="69"/>
      <c r="M154" s="69"/>
      <c r="N154" s="69"/>
      <c r="O154" s="69"/>
      <c r="P154" s="69"/>
      <c r="Q154" s="69"/>
      <c r="R154" s="70"/>
      <c r="S154" s="19"/>
      <c r="T154" s="69"/>
      <c r="U154" s="19"/>
      <c r="V154" s="69"/>
      <c r="W154" s="69"/>
      <c r="X154" s="69"/>
      <c r="Y154" s="69"/>
      <c r="Z154" s="69"/>
      <c r="AA154" s="69"/>
      <c r="AB154" s="69"/>
      <c r="AC154" s="69"/>
      <c r="AD154" s="69"/>
      <c r="AE154" s="69"/>
      <c r="AF154" s="69"/>
      <c r="AG154" s="69"/>
      <c r="AH154" s="69"/>
      <c r="AI154" s="69"/>
      <c r="AJ154" s="69"/>
      <c r="AK154" s="70"/>
      <c r="AL154" s="19"/>
    </row>
    <row r="155" spans="2:38" s="55" customFormat="1" x14ac:dyDescent="0.25">
      <c r="B155" s="19"/>
      <c r="K155" s="69"/>
      <c r="L155" s="69"/>
      <c r="M155" s="69"/>
      <c r="N155" s="69"/>
      <c r="O155" s="69"/>
      <c r="P155" s="69"/>
      <c r="Q155" s="69"/>
      <c r="R155" s="70"/>
      <c r="S155" s="19"/>
      <c r="T155" s="69"/>
      <c r="U155" s="19"/>
      <c r="V155" s="69"/>
      <c r="W155" s="69"/>
      <c r="X155" s="69"/>
      <c r="Y155" s="69"/>
      <c r="Z155" s="69"/>
      <c r="AA155" s="69"/>
      <c r="AB155" s="69"/>
      <c r="AC155" s="69"/>
      <c r="AD155" s="69"/>
      <c r="AE155" s="69"/>
      <c r="AF155" s="69"/>
      <c r="AG155" s="69"/>
      <c r="AH155" s="69"/>
      <c r="AI155" s="69"/>
      <c r="AJ155" s="69"/>
      <c r="AK155" s="70"/>
      <c r="AL155" s="19"/>
    </row>
    <row r="156" spans="2:38" s="55" customFormat="1" x14ac:dyDescent="0.25">
      <c r="B156" s="19"/>
      <c r="K156" s="69"/>
      <c r="L156" s="69"/>
      <c r="M156" s="69"/>
      <c r="N156" s="69"/>
      <c r="O156" s="69"/>
      <c r="P156" s="69"/>
      <c r="Q156" s="69"/>
      <c r="R156" s="70"/>
      <c r="S156" s="19"/>
      <c r="T156" s="69"/>
      <c r="U156" s="19"/>
      <c r="V156" s="69"/>
      <c r="W156" s="69"/>
      <c r="X156" s="69"/>
      <c r="Y156" s="69"/>
      <c r="Z156" s="69"/>
      <c r="AA156" s="69"/>
      <c r="AB156" s="69"/>
      <c r="AC156" s="69"/>
      <c r="AD156" s="69"/>
      <c r="AE156" s="69"/>
      <c r="AF156" s="69"/>
      <c r="AG156" s="69"/>
      <c r="AH156" s="69"/>
      <c r="AI156" s="69"/>
      <c r="AJ156" s="69"/>
      <c r="AK156" s="70"/>
      <c r="AL156" s="19"/>
    </row>
    <row r="157" spans="2:38" s="55" customFormat="1" x14ac:dyDescent="0.25">
      <c r="B157" s="19"/>
      <c r="K157" s="69"/>
      <c r="L157" s="69"/>
      <c r="M157" s="69"/>
      <c r="N157" s="69"/>
      <c r="O157" s="69"/>
      <c r="P157" s="69"/>
      <c r="Q157" s="69"/>
      <c r="R157" s="70"/>
      <c r="S157" s="19"/>
      <c r="T157" s="69"/>
      <c r="U157" s="19"/>
      <c r="V157" s="69"/>
      <c r="W157" s="69"/>
      <c r="X157" s="69"/>
      <c r="Y157" s="69"/>
      <c r="Z157" s="69"/>
      <c r="AA157" s="69"/>
      <c r="AB157" s="69"/>
      <c r="AC157" s="69"/>
      <c r="AD157" s="69"/>
      <c r="AE157" s="69"/>
      <c r="AF157" s="69"/>
      <c r="AG157" s="69"/>
      <c r="AH157" s="69"/>
      <c r="AI157" s="69"/>
      <c r="AJ157" s="69"/>
      <c r="AK157" s="70"/>
      <c r="AL157" s="19"/>
    </row>
    <row r="158" spans="2:38" s="55" customFormat="1" x14ac:dyDescent="0.25">
      <c r="B158" s="19"/>
      <c r="K158" s="69"/>
      <c r="L158" s="69"/>
      <c r="M158" s="69"/>
      <c r="N158" s="69"/>
      <c r="O158" s="69"/>
      <c r="P158" s="69"/>
      <c r="Q158" s="69"/>
      <c r="R158" s="70"/>
      <c r="S158" s="19"/>
      <c r="T158" s="69"/>
      <c r="U158" s="19"/>
      <c r="V158" s="69"/>
      <c r="W158" s="69"/>
      <c r="X158" s="69"/>
      <c r="Y158" s="69"/>
      <c r="Z158" s="69"/>
      <c r="AA158" s="69"/>
      <c r="AB158" s="69"/>
      <c r="AC158" s="69"/>
      <c r="AD158" s="69"/>
      <c r="AE158" s="69"/>
      <c r="AF158" s="69"/>
      <c r="AG158" s="69"/>
      <c r="AH158" s="69"/>
      <c r="AI158" s="69"/>
      <c r="AJ158" s="69"/>
      <c r="AK158" s="70"/>
      <c r="AL158" s="19"/>
    </row>
    <row r="159" spans="2:38" s="55" customFormat="1" x14ac:dyDescent="0.25">
      <c r="B159" s="19"/>
      <c r="K159" s="69"/>
      <c r="L159" s="69"/>
      <c r="M159" s="69"/>
      <c r="N159" s="69"/>
      <c r="O159" s="69"/>
      <c r="P159" s="69"/>
      <c r="Q159" s="69"/>
      <c r="R159" s="70"/>
      <c r="S159" s="19"/>
      <c r="T159" s="69"/>
      <c r="U159" s="19"/>
      <c r="V159" s="69"/>
      <c r="W159" s="69"/>
      <c r="X159" s="69"/>
      <c r="Y159" s="69"/>
      <c r="Z159" s="69"/>
      <c r="AA159" s="69"/>
      <c r="AB159" s="69"/>
      <c r="AC159" s="69"/>
      <c r="AD159" s="69"/>
      <c r="AE159" s="69"/>
      <c r="AF159" s="69"/>
      <c r="AG159" s="69"/>
      <c r="AH159" s="69"/>
      <c r="AI159" s="69"/>
      <c r="AJ159" s="69"/>
      <c r="AK159" s="70"/>
      <c r="AL159" s="19"/>
    </row>
    <row r="160" spans="2:38" s="55" customFormat="1" x14ac:dyDescent="0.25">
      <c r="B160" s="19"/>
      <c r="K160" s="69"/>
      <c r="L160" s="69"/>
      <c r="M160" s="69"/>
      <c r="N160" s="69"/>
      <c r="O160" s="69"/>
      <c r="P160" s="69"/>
      <c r="Q160" s="69"/>
      <c r="R160" s="70"/>
      <c r="S160" s="19"/>
      <c r="T160" s="69"/>
      <c r="U160" s="19"/>
      <c r="V160" s="69"/>
      <c r="W160" s="69"/>
      <c r="X160" s="69"/>
      <c r="Y160" s="69"/>
      <c r="Z160" s="69"/>
      <c r="AA160" s="69"/>
      <c r="AB160" s="69"/>
      <c r="AC160" s="69"/>
      <c r="AD160" s="69"/>
      <c r="AE160" s="69"/>
      <c r="AF160" s="69"/>
      <c r="AG160" s="69"/>
      <c r="AH160" s="69"/>
      <c r="AI160" s="69"/>
      <c r="AJ160" s="69"/>
      <c r="AK160" s="70"/>
      <c r="AL160" s="19"/>
    </row>
    <row r="161" spans="2:38" s="55" customFormat="1" x14ac:dyDescent="0.25">
      <c r="B161" s="19"/>
      <c r="K161" s="69"/>
      <c r="L161" s="69"/>
      <c r="M161" s="69"/>
      <c r="N161" s="69"/>
      <c r="O161" s="69"/>
      <c r="P161" s="69"/>
      <c r="Q161" s="69"/>
      <c r="R161" s="70"/>
      <c r="S161" s="19"/>
      <c r="T161" s="69"/>
      <c r="U161" s="19"/>
      <c r="V161" s="69"/>
      <c r="W161" s="69"/>
      <c r="X161" s="69"/>
      <c r="Y161" s="69"/>
      <c r="Z161" s="69"/>
      <c r="AA161" s="69"/>
      <c r="AB161" s="69"/>
      <c r="AC161" s="69"/>
      <c r="AD161" s="69"/>
      <c r="AE161" s="69"/>
      <c r="AF161" s="69"/>
      <c r="AG161" s="69"/>
      <c r="AH161" s="69"/>
      <c r="AI161" s="69"/>
      <c r="AJ161" s="69"/>
      <c r="AK161" s="70"/>
      <c r="AL161" s="19"/>
    </row>
    <row r="162" spans="2:38" s="55" customFormat="1" x14ac:dyDescent="0.25">
      <c r="B162" s="19"/>
      <c r="K162" s="69"/>
      <c r="L162" s="69"/>
      <c r="M162" s="69"/>
      <c r="N162" s="69"/>
      <c r="O162" s="69"/>
      <c r="P162" s="69"/>
      <c r="Q162" s="69"/>
      <c r="R162" s="70"/>
      <c r="S162" s="19"/>
      <c r="T162" s="69"/>
      <c r="U162" s="19"/>
      <c r="V162" s="69"/>
      <c r="W162" s="69"/>
      <c r="X162" s="69"/>
      <c r="Y162" s="69"/>
      <c r="Z162" s="69"/>
      <c r="AA162" s="69"/>
      <c r="AB162" s="69"/>
      <c r="AC162" s="69"/>
      <c r="AD162" s="69"/>
      <c r="AE162" s="69"/>
      <c r="AF162" s="69"/>
      <c r="AG162" s="69"/>
      <c r="AH162" s="69"/>
      <c r="AI162" s="69"/>
      <c r="AJ162" s="69"/>
      <c r="AK162" s="70"/>
      <c r="AL162" s="19"/>
    </row>
    <row r="163" spans="2:38" s="55" customFormat="1" x14ac:dyDescent="0.25">
      <c r="K163" s="69"/>
      <c r="L163" s="69"/>
      <c r="M163" s="69"/>
      <c r="N163" s="69"/>
      <c r="O163" s="69"/>
      <c r="P163" s="69"/>
      <c r="Q163" s="69"/>
      <c r="R163" s="70"/>
      <c r="T163" s="69"/>
      <c r="V163" s="69"/>
      <c r="W163" s="69"/>
      <c r="X163" s="69"/>
      <c r="Y163" s="69"/>
      <c r="Z163" s="69"/>
      <c r="AA163" s="69"/>
      <c r="AB163" s="69"/>
      <c r="AC163" s="69"/>
      <c r="AD163" s="69"/>
      <c r="AE163" s="69"/>
      <c r="AF163" s="69"/>
      <c r="AG163" s="69"/>
      <c r="AH163" s="69"/>
      <c r="AI163" s="69"/>
      <c r="AJ163" s="69"/>
      <c r="AK163" s="70"/>
    </row>
    <row r="164" spans="2:38" s="55" customFormat="1" x14ac:dyDescent="0.25">
      <c r="K164" s="69"/>
      <c r="L164" s="69"/>
      <c r="M164" s="69"/>
      <c r="N164" s="69"/>
      <c r="O164" s="69"/>
      <c r="P164" s="69"/>
      <c r="Q164" s="69"/>
      <c r="R164" s="70"/>
      <c r="T164" s="69"/>
      <c r="V164" s="69"/>
      <c r="W164" s="69"/>
      <c r="X164" s="69"/>
      <c r="Y164" s="69"/>
      <c r="Z164" s="69"/>
      <c r="AA164" s="69"/>
      <c r="AB164" s="69"/>
      <c r="AC164" s="69"/>
      <c r="AD164" s="69"/>
      <c r="AE164" s="69"/>
      <c r="AF164" s="69"/>
      <c r="AG164" s="69"/>
      <c r="AH164" s="69"/>
      <c r="AI164" s="69"/>
      <c r="AJ164" s="69"/>
      <c r="AK164" s="70"/>
    </row>
    <row r="165" spans="2:38" s="55" customFormat="1" x14ac:dyDescent="0.25">
      <c r="K165" s="69"/>
      <c r="L165" s="69"/>
      <c r="M165" s="69"/>
      <c r="N165" s="69"/>
      <c r="O165" s="69"/>
      <c r="P165" s="69"/>
      <c r="Q165" s="69"/>
      <c r="R165" s="70"/>
      <c r="T165" s="69"/>
      <c r="V165" s="69"/>
      <c r="W165" s="69"/>
      <c r="X165" s="69"/>
      <c r="Y165" s="69"/>
      <c r="Z165" s="69"/>
      <c r="AA165" s="69"/>
      <c r="AB165" s="69"/>
      <c r="AC165" s="69"/>
      <c r="AD165" s="69"/>
      <c r="AE165" s="69"/>
      <c r="AF165" s="69"/>
      <c r="AG165" s="69"/>
      <c r="AH165" s="69"/>
      <c r="AI165" s="69"/>
      <c r="AJ165" s="69"/>
      <c r="AK165" s="70"/>
    </row>
    <row r="166" spans="2:38" s="55" customFormat="1" x14ac:dyDescent="0.25">
      <c r="K166" s="69"/>
      <c r="L166" s="69"/>
      <c r="M166" s="69"/>
      <c r="N166" s="69"/>
      <c r="O166" s="69"/>
      <c r="P166" s="69"/>
      <c r="Q166" s="69"/>
      <c r="R166" s="70"/>
      <c r="T166" s="69"/>
      <c r="V166" s="69"/>
      <c r="W166" s="69"/>
      <c r="X166" s="69"/>
      <c r="Y166" s="69"/>
      <c r="Z166" s="69"/>
      <c r="AA166" s="69"/>
      <c r="AB166" s="69"/>
      <c r="AC166" s="69"/>
      <c r="AD166" s="69"/>
      <c r="AE166" s="69"/>
      <c r="AF166" s="69"/>
      <c r="AG166" s="69"/>
      <c r="AH166" s="69"/>
      <c r="AI166" s="69"/>
      <c r="AJ166" s="69"/>
      <c r="AK166" s="70"/>
    </row>
    <row r="167" spans="2:38" s="55" customFormat="1" x14ac:dyDescent="0.25">
      <c r="K167" s="69"/>
      <c r="L167" s="69"/>
      <c r="M167" s="69"/>
      <c r="N167" s="69"/>
      <c r="O167" s="69"/>
      <c r="P167" s="69"/>
      <c r="Q167" s="69"/>
      <c r="R167" s="70"/>
      <c r="T167" s="69"/>
      <c r="V167" s="69"/>
      <c r="W167" s="69"/>
      <c r="X167" s="69"/>
      <c r="Y167" s="69"/>
      <c r="Z167" s="69"/>
      <c r="AA167" s="69"/>
      <c r="AB167" s="69"/>
      <c r="AC167" s="69"/>
      <c r="AD167" s="69"/>
      <c r="AE167" s="69"/>
      <c r="AF167" s="69"/>
      <c r="AG167" s="69"/>
      <c r="AH167" s="69"/>
      <c r="AI167" s="69"/>
      <c r="AJ167" s="69"/>
      <c r="AK167" s="70"/>
    </row>
    <row r="168" spans="2:38" s="55" customFormat="1" x14ac:dyDescent="0.25">
      <c r="K168" s="69"/>
      <c r="L168" s="69"/>
      <c r="M168" s="69"/>
      <c r="N168" s="69"/>
      <c r="O168" s="69"/>
      <c r="P168" s="69"/>
      <c r="Q168" s="69"/>
      <c r="R168" s="70"/>
      <c r="T168" s="69"/>
      <c r="V168" s="69"/>
      <c r="W168" s="69"/>
      <c r="X168" s="69"/>
      <c r="Y168" s="69"/>
      <c r="Z168" s="69"/>
      <c r="AA168" s="69"/>
      <c r="AB168" s="69"/>
      <c r="AC168" s="69"/>
      <c r="AD168" s="69"/>
      <c r="AE168" s="69"/>
      <c r="AF168" s="69"/>
      <c r="AG168" s="69"/>
      <c r="AH168" s="69"/>
      <c r="AI168" s="69"/>
      <c r="AJ168" s="69"/>
      <c r="AK168" s="70"/>
    </row>
    <row r="169" spans="2:38" s="55" customFormat="1" x14ac:dyDescent="0.25">
      <c r="K169" s="69"/>
      <c r="L169" s="69"/>
      <c r="M169" s="69"/>
      <c r="N169" s="69"/>
      <c r="O169" s="69"/>
      <c r="P169" s="69"/>
      <c r="Q169" s="69"/>
      <c r="R169" s="70"/>
      <c r="T169" s="69"/>
      <c r="V169" s="69"/>
      <c r="W169" s="69"/>
      <c r="X169" s="69"/>
      <c r="Y169" s="69"/>
      <c r="Z169" s="69"/>
      <c r="AA169" s="69"/>
      <c r="AB169" s="69"/>
      <c r="AC169" s="69"/>
      <c r="AD169" s="69"/>
      <c r="AE169" s="69"/>
      <c r="AF169" s="69"/>
      <c r="AG169" s="69"/>
      <c r="AH169" s="69"/>
      <c r="AI169" s="69"/>
      <c r="AJ169" s="69"/>
      <c r="AK169" s="70"/>
    </row>
    <row r="170" spans="2:38" s="55" customFormat="1" x14ac:dyDescent="0.25">
      <c r="K170" s="69"/>
      <c r="L170" s="69"/>
      <c r="M170" s="69"/>
      <c r="N170" s="69"/>
      <c r="O170" s="69"/>
      <c r="P170" s="69"/>
      <c r="Q170" s="69"/>
      <c r="R170" s="70"/>
      <c r="T170" s="69"/>
      <c r="V170" s="69"/>
      <c r="W170" s="69"/>
      <c r="X170" s="69"/>
      <c r="Y170" s="69"/>
      <c r="Z170" s="69"/>
      <c r="AA170" s="69"/>
      <c r="AB170" s="69"/>
      <c r="AC170" s="69"/>
      <c r="AD170" s="69"/>
      <c r="AE170" s="69"/>
      <c r="AF170" s="69"/>
      <c r="AG170" s="69"/>
      <c r="AH170" s="69"/>
      <c r="AI170" s="69"/>
      <c r="AJ170" s="69"/>
      <c r="AK170" s="70"/>
    </row>
    <row r="171" spans="2:38" s="55" customFormat="1" x14ac:dyDescent="0.25">
      <c r="K171" s="69"/>
      <c r="L171" s="69"/>
      <c r="M171" s="69"/>
      <c r="N171" s="69"/>
      <c r="O171" s="69"/>
      <c r="P171" s="69"/>
      <c r="Q171" s="69"/>
      <c r="R171" s="70"/>
      <c r="T171" s="69"/>
      <c r="V171" s="69"/>
      <c r="W171" s="69"/>
      <c r="X171" s="69"/>
      <c r="Y171" s="69"/>
      <c r="Z171" s="69"/>
      <c r="AA171" s="69"/>
      <c r="AB171" s="69"/>
      <c r="AC171" s="69"/>
      <c r="AD171" s="69"/>
      <c r="AE171" s="69"/>
      <c r="AF171" s="69"/>
      <c r="AG171" s="69"/>
      <c r="AH171" s="69"/>
      <c r="AI171" s="69"/>
      <c r="AJ171" s="69"/>
      <c r="AK171" s="70"/>
    </row>
    <row r="172" spans="2:38" s="55" customFormat="1" x14ac:dyDescent="0.25">
      <c r="K172" s="69"/>
      <c r="L172" s="69"/>
      <c r="M172" s="69"/>
      <c r="N172" s="69"/>
      <c r="O172" s="69"/>
      <c r="P172" s="69"/>
      <c r="Q172" s="69"/>
      <c r="R172" s="70"/>
      <c r="T172" s="69"/>
      <c r="V172" s="69"/>
      <c r="W172" s="69"/>
      <c r="X172" s="69"/>
      <c r="Y172" s="69"/>
      <c r="Z172" s="69"/>
      <c r="AA172" s="69"/>
      <c r="AB172" s="69"/>
      <c r="AC172" s="69"/>
      <c r="AD172" s="69"/>
      <c r="AE172" s="69"/>
      <c r="AF172" s="69"/>
      <c r="AG172" s="69"/>
      <c r="AH172" s="69"/>
      <c r="AI172" s="69"/>
      <c r="AJ172" s="69"/>
      <c r="AK172" s="70"/>
    </row>
    <row r="173" spans="2:38" s="55" customFormat="1" x14ac:dyDescent="0.25">
      <c r="K173" s="69"/>
      <c r="L173" s="69"/>
      <c r="M173" s="69"/>
      <c r="N173" s="69"/>
      <c r="O173" s="69"/>
      <c r="P173" s="69"/>
      <c r="Q173" s="69"/>
      <c r="R173" s="70"/>
      <c r="T173" s="69"/>
      <c r="V173" s="69"/>
      <c r="W173" s="69"/>
      <c r="X173" s="69"/>
      <c r="Y173" s="69"/>
      <c r="Z173" s="69"/>
      <c r="AA173" s="69"/>
      <c r="AB173" s="69"/>
      <c r="AC173" s="69"/>
      <c r="AD173" s="69"/>
      <c r="AE173" s="69"/>
      <c r="AF173" s="69"/>
      <c r="AG173" s="69"/>
      <c r="AH173" s="69"/>
      <c r="AI173" s="69"/>
      <c r="AJ173" s="69"/>
      <c r="AK173" s="70"/>
    </row>
    <row r="174" spans="2:38" s="55" customFormat="1" x14ac:dyDescent="0.25">
      <c r="K174" s="69"/>
      <c r="L174" s="69"/>
      <c r="M174" s="69"/>
      <c r="N174" s="69"/>
      <c r="O174" s="69"/>
      <c r="P174" s="69"/>
      <c r="Q174" s="69"/>
      <c r="R174" s="70"/>
      <c r="T174" s="69"/>
      <c r="V174" s="69"/>
      <c r="W174" s="69"/>
      <c r="X174" s="69"/>
      <c r="Y174" s="69"/>
      <c r="Z174" s="69"/>
      <c r="AA174" s="69"/>
      <c r="AB174" s="69"/>
      <c r="AC174" s="69"/>
      <c r="AD174" s="69"/>
      <c r="AE174" s="69"/>
      <c r="AF174" s="69"/>
      <c r="AG174" s="69"/>
      <c r="AH174" s="69"/>
      <c r="AI174" s="69"/>
      <c r="AJ174" s="69"/>
      <c r="AK174" s="70"/>
    </row>
    <row r="175" spans="2:38" s="55" customFormat="1" x14ac:dyDescent="0.25">
      <c r="K175" s="69"/>
      <c r="L175" s="69"/>
      <c r="M175" s="69"/>
      <c r="N175" s="69"/>
      <c r="O175" s="69"/>
      <c r="P175" s="69"/>
      <c r="Q175" s="69"/>
      <c r="R175" s="70"/>
      <c r="T175" s="69"/>
      <c r="V175" s="69"/>
      <c r="W175" s="69"/>
      <c r="X175" s="69"/>
      <c r="Y175" s="69"/>
      <c r="Z175" s="69"/>
      <c r="AA175" s="69"/>
      <c r="AB175" s="69"/>
      <c r="AC175" s="69"/>
      <c r="AD175" s="69"/>
      <c r="AE175" s="69"/>
      <c r="AF175" s="69"/>
      <c r="AG175" s="69"/>
      <c r="AH175" s="69"/>
      <c r="AI175" s="69"/>
      <c r="AJ175" s="69"/>
      <c r="AK175" s="70"/>
    </row>
    <row r="176" spans="2:38" s="55" customFormat="1" x14ac:dyDescent="0.25">
      <c r="K176" s="69"/>
      <c r="L176" s="69"/>
      <c r="M176" s="69"/>
      <c r="N176" s="69"/>
      <c r="O176" s="69"/>
      <c r="P176" s="69"/>
      <c r="Q176" s="69"/>
      <c r="R176" s="70"/>
      <c r="T176" s="69"/>
      <c r="V176" s="69"/>
      <c r="W176" s="69"/>
      <c r="X176" s="69"/>
      <c r="Y176" s="69"/>
      <c r="Z176" s="69"/>
      <c r="AA176" s="69"/>
      <c r="AB176" s="69"/>
      <c r="AC176" s="69"/>
      <c r="AD176" s="69"/>
      <c r="AE176" s="69"/>
      <c r="AF176" s="69"/>
      <c r="AG176" s="69"/>
      <c r="AH176" s="69"/>
      <c r="AI176" s="69"/>
      <c r="AJ176" s="69"/>
      <c r="AK176" s="70"/>
    </row>
  </sheetData>
  <mergeCells count="50">
    <mergeCell ref="A1:J1"/>
    <mergeCell ref="K1:S1"/>
    <mergeCell ref="T1:AC1"/>
    <mergeCell ref="A2:J2"/>
    <mergeCell ref="K2:S2"/>
    <mergeCell ref="T2:AC2"/>
    <mergeCell ref="AD2:AL2"/>
    <mergeCell ref="A4:B7"/>
    <mergeCell ref="D4:J4"/>
    <mergeCell ref="K4:Q4"/>
    <mergeCell ref="R4:S7"/>
    <mergeCell ref="T4:U7"/>
    <mergeCell ref="W4:AC4"/>
    <mergeCell ref="AD4:AJ4"/>
    <mergeCell ref="AK4:AL7"/>
    <mergeCell ref="C5:C7"/>
    <mergeCell ref="D5:D7"/>
    <mergeCell ref="E5:H5"/>
    <mergeCell ref="I5:I6"/>
    <mergeCell ref="J5:J6"/>
    <mergeCell ref="K5:K7"/>
    <mergeCell ref="AE6:AE7"/>
    <mergeCell ref="AF6:AF7"/>
    <mergeCell ref="X5:Z5"/>
    <mergeCell ref="AD5:AD7"/>
    <mergeCell ref="E6:E7"/>
    <mergeCell ref="L6:L7"/>
    <mergeCell ref="M6:M7"/>
    <mergeCell ref="N6:N7"/>
    <mergeCell ref="O6:O7"/>
    <mergeCell ref="P6:P7"/>
    <mergeCell ref="Q6:Q7"/>
    <mergeCell ref="V6:V7"/>
    <mergeCell ref="W5:W7"/>
    <mergeCell ref="C46:J46"/>
    <mergeCell ref="K46:Q46"/>
    <mergeCell ref="V46:AC46"/>
    <mergeCell ref="AD46:AJ46"/>
    <mergeCell ref="AG6:AG7"/>
    <mergeCell ref="AH6:AH7"/>
    <mergeCell ref="AI6:AI7"/>
    <mergeCell ref="AJ6:AJ7"/>
    <mergeCell ref="C8:J8"/>
    <mergeCell ref="K8:Q8"/>
    <mergeCell ref="V8:AC8"/>
    <mergeCell ref="AD8:AJ8"/>
    <mergeCell ref="X6:X7"/>
    <mergeCell ref="AA6:AA7"/>
    <mergeCell ref="AB6:AB7"/>
    <mergeCell ref="AC6:AC7"/>
  </mergeCells>
  <hyperlinks>
    <hyperlink ref="A1:E1" location="Inhaltsverzeichnis!B10" display="1. Realer Umsatzindex im Land Berlin nach Wirtschaftsbereichen" xr:uid="{A8003C32-326F-414A-9FB0-A93BBB7442D1}"/>
    <hyperlink ref="K2:M2" location="Inhaltsverzeichnis!B12" display="1.2 Wirtschaftszweig J" xr:uid="{BE155CF6-7046-4E46-9723-5E8BA7C106AF}"/>
    <hyperlink ref="AD2:AF2" location="Inhaltsverzeichnis!B15" display="1.4 Wirtschaftszweig N" xr:uid="{FE126157-04BB-4E42-A57F-2108A381561C}"/>
    <hyperlink ref="A2:C2" location="Inhaltsverzeichnis!B11" display="    Wirtschaftszweig H" xr:uid="{1889CE11-00CB-4F68-85B7-63035A4C14A0}"/>
    <hyperlink ref="T2:AC2" location="Inhaltsverzeichnis!B11" display="    Wirtschaftszweig L und M" xr:uid="{37A75E22-8A60-43E0-AC72-0B2CDB4635CD}"/>
    <hyperlink ref="A1:J1" location="Inhaltsverzeichnis!B8" display="1.  Realer Umsatzindex im Land Berlin nach Wirtschaftsbereichen (vorläufige Ergebnisse)" xr:uid="{0644342F-C6CB-4A23-BA6B-97AC5D55CA33}"/>
    <hyperlink ref="A2:J2" location="Inhaltsverzeichnis!B9" display="     Wirtschaftszweig H" xr:uid="{71EB92D1-0D63-4616-9BE2-BD2C4C43598A}"/>
    <hyperlink ref="K2:S2" location="Inhaltsverzeichnis!B10" display="Wirtschaftszweig J" xr:uid="{A42CA751-CFB4-48DE-A2B1-EB8D9DA19564}"/>
    <hyperlink ref="AD2:AL2" location="Inhaltsverzeichnis!B13" display="Wirtschaftszweig N" xr:uid="{C12E8E40-03F7-41B0-9ED0-5F7816838454}"/>
  </hyperlinks>
  <pageMargins left="0.59055118110236227" right="0.59055118110236227" top="0.78740157480314965" bottom="0.59055118110236227" header="0.31496062992125984" footer="0.23622047244094491"/>
  <pageSetup paperSize="9" scale="85" firstPageNumber="4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J I 3 – m 12/23  —  Berlin    &amp;G</oddFooter>
  </headerFooter>
  <colBreaks count="3" manualBreakCount="3">
    <brk id="10" max="63" man="1"/>
    <brk id="19" max="63" man="1"/>
    <brk id="29" max="63" man="1"/>
  </col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A79455-D8DD-4753-82DA-5035D3DAFDC3}">
  <dimension ref="A1:AL176"/>
  <sheetViews>
    <sheetView zoomScaleNormal="100" workbookViewId="0">
      <pane ySplit="7" topLeftCell="A8" activePane="bottomLeft" state="frozen"/>
      <selection activeCell="B1" sqref="B1"/>
      <selection pane="bottomLeft" sqref="A1:J1"/>
    </sheetView>
  </sheetViews>
  <sheetFormatPr baseColWidth="10" defaultColWidth="9.33203125" defaultRowHeight="13.2" x14ac:dyDescent="0.25"/>
  <cols>
    <col min="1" max="1" width="4" style="69" customWidth="1"/>
    <col min="2" max="2" width="7.6640625" style="69" customWidth="1"/>
    <col min="3" max="3" width="10.6640625" style="69" customWidth="1"/>
    <col min="4" max="4" width="5.88671875" style="69" customWidth="1"/>
    <col min="5" max="5" width="11.6640625" style="69" customWidth="1"/>
    <col min="6" max="6" width="8.88671875" style="69" customWidth="1"/>
    <col min="7" max="7" width="7.33203125" style="69" customWidth="1"/>
    <col min="8" max="8" width="6.33203125" style="69" customWidth="1"/>
    <col min="9" max="9" width="9.6640625" style="69" customWidth="1"/>
    <col min="10" max="10" width="10" style="69" customWidth="1"/>
    <col min="11" max="11" width="7.6640625" style="69" customWidth="1"/>
    <col min="12" max="12" width="6.33203125" style="69" customWidth="1"/>
    <col min="13" max="13" width="14.88671875" style="69" customWidth="1"/>
    <col min="14" max="14" width="6.109375" style="69" customWidth="1"/>
    <col min="15" max="15" width="5.88671875" style="69" customWidth="1"/>
    <col min="16" max="16" width="9.109375" style="69" customWidth="1"/>
    <col min="17" max="17" width="8.6640625" style="69" customWidth="1"/>
    <col min="18" max="18" width="6.6640625" style="70" customWidth="1"/>
    <col min="19" max="19" width="8.6640625" style="69" customWidth="1"/>
    <col min="20" max="20" width="4" style="69" customWidth="1"/>
    <col min="21" max="21" width="7.6640625" style="69" customWidth="1"/>
    <col min="22" max="22" width="6" style="69" customWidth="1"/>
    <col min="23" max="23" width="8" style="69" customWidth="1"/>
    <col min="24" max="24" width="12.109375" style="69" customWidth="1"/>
    <col min="25" max="25" width="8.44140625" style="69" customWidth="1"/>
    <col min="26" max="26" width="7.44140625" style="69" customWidth="1"/>
    <col min="27" max="27" width="9.88671875" style="69" customWidth="1"/>
    <col min="28" max="28" width="6" style="69" customWidth="1"/>
    <col min="29" max="29" width="6.33203125" style="69" customWidth="1"/>
    <col min="30" max="30" width="6.5546875" style="69" customWidth="1"/>
    <col min="31" max="31" width="6" style="69" customWidth="1"/>
    <col min="32" max="32" width="8.5546875" style="69" customWidth="1"/>
    <col min="33" max="33" width="10.6640625" style="69" customWidth="1"/>
    <col min="34" max="34" width="8.6640625" style="69" customWidth="1"/>
    <col min="35" max="35" width="9.44140625" style="69" customWidth="1"/>
    <col min="36" max="36" width="11.33203125" style="69" customWidth="1"/>
    <col min="37" max="37" width="6.6640625" style="70" customWidth="1"/>
    <col min="38" max="38" width="7.6640625" style="69" customWidth="1"/>
    <col min="39" max="16384" width="9.33203125" style="69"/>
  </cols>
  <sheetData>
    <row r="1" spans="1:38" s="57" customFormat="1" ht="12" customHeight="1" x14ac:dyDescent="0.25">
      <c r="A1" s="134" t="s">
        <v>128</v>
      </c>
      <c r="B1" s="134"/>
      <c r="C1" s="134"/>
      <c r="D1" s="134"/>
      <c r="E1" s="134"/>
      <c r="F1" s="134"/>
      <c r="G1" s="134"/>
      <c r="H1" s="134"/>
      <c r="I1" s="134"/>
      <c r="J1" s="134"/>
      <c r="K1" s="44"/>
      <c r="L1" s="71"/>
      <c r="M1" s="71"/>
      <c r="N1" s="72"/>
      <c r="O1" s="72"/>
      <c r="P1" s="72"/>
      <c r="Q1" s="72"/>
      <c r="R1" s="73"/>
      <c r="S1" s="72"/>
      <c r="T1" s="148" t="s">
        <v>129</v>
      </c>
      <c r="U1" s="148"/>
      <c r="V1" s="148"/>
      <c r="W1" s="148"/>
      <c r="X1" s="148"/>
      <c r="Y1" s="148"/>
      <c r="Z1" s="148"/>
      <c r="AA1" s="148"/>
      <c r="AB1" s="148"/>
      <c r="AC1" s="148"/>
      <c r="AD1" s="44"/>
      <c r="AE1" s="46"/>
      <c r="AF1" s="46"/>
      <c r="AG1" s="55"/>
      <c r="AH1" s="55"/>
      <c r="AI1" s="55"/>
      <c r="AJ1" s="55"/>
      <c r="AK1" s="59"/>
    </row>
    <row r="2" spans="1:38" s="55" customFormat="1" ht="12" customHeight="1" x14ac:dyDescent="0.25">
      <c r="A2" s="134" t="s">
        <v>130</v>
      </c>
      <c r="B2" s="134"/>
      <c r="C2" s="134"/>
      <c r="D2" s="134"/>
      <c r="E2" s="134"/>
      <c r="F2" s="134"/>
      <c r="G2" s="134"/>
      <c r="H2" s="134"/>
      <c r="I2" s="134"/>
      <c r="J2" s="134"/>
      <c r="K2" s="134" t="s">
        <v>64</v>
      </c>
      <c r="L2" s="134"/>
      <c r="M2" s="134"/>
      <c r="N2" s="134"/>
      <c r="O2" s="134"/>
      <c r="P2" s="134"/>
      <c r="Q2" s="134"/>
      <c r="R2" s="134"/>
      <c r="S2" s="134"/>
      <c r="T2" s="134" t="s">
        <v>65</v>
      </c>
      <c r="U2" s="134"/>
      <c r="V2" s="134"/>
      <c r="W2" s="134"/>
      <c r="X2" s="134"/>
      <c r="Y2" s="134"/>
      <c r="Z2" s="134"/>
      <c r="AA2" s="134"/>
      <c r="AB2" s="134"/>
      <c r="AC2" s="134"/>
      <c r="AD2" s="134" t="s">
        <v>66</v>
      </c>
      <c r="AE2" s="134"/>
      <c r="AF2" s="134"/>
      <c r="AG2" s="134"/>
      <c r="AH2" s="134"/>
      <c r="AI2" s="134"/>
      <c r="AJ2" s="134"/>
      <c r="AK2" s="134"/>
      <c r="AL2" s="134"/>
    </row>
    <row r="3" spans="1:38" s="55" customFormat="1" ht="7.95" customHeight="1" x14ac:dyDescent="0.2">
      <c r="K3" s="58"/>
      <c r="R3" s="59"/>
      <c r="AK3" s="59"/>
    </row>
    <row r="4" spans="1:38" s="55" customFormat="1" ht="12" customHeight="1" x14ac:dyDescent="0.2">
      <c r="A4" s="135" t="s">
        <v>67</v>
      </c>
      <c r="B4" s="127"/>
      <c r="C4" s="60" t="s">
        <v>68</v>
      </c>
      <c r="D4" s="138" t="s">
        <v>69</v>
      </c>
      <c r="E4" s="139"/>
      <c r="F4" s="139"/>
      <c r="G4" s="139"/>
      <c r="H4" s="139"/>
      <c r="I4" s="139"/>
      <c r="J4" s="139"/>
      <c r="K4" s="125" t="s">
        <v>70</v>
      </c>
      <c r="L4" s="125"/>
      <c r="M4" s="125"/>
      <c r="N4" s="125"/>
      <c r="O4" s="125"/>
      <c r="P4" s="125"/>
      <c r="Q4" s="125"/>
      <c r="R4" s="122" t="s">
        <v>67</v>
      </c>
      <c r="S4" s="135"/>
      <c r="T4" s="135" t="s">
        <v>67</v>
      </c>
      <c r="U4" s="127"/>
      <c r="V4" s="74" t="s">
        <v>71</v>
      </c>
      <c r="W4" s="124" t="s">
        <v>72</v>
      </c>
      <c r="X4" s="125"/>
      <c r="Y4" s="125"/>
      <c r="Z4" s="125"/>
      <c r="AA4" s="125"/>
      <c r="AB4" s="125"/>
      <c r="AC4" s="125"/>
      <c r="AD4" s="125" t="s">
        <v>73</v>
      </c>
      <c r="AE4" s="125"/>
      <c r="AF4" s="125"/>
      <c r="AG4" s="125"/>
      <c r="AH4" s="125"/>
      <c r="AI4" s="125"/>
      <c r="AJ4" s="125"/>
      <c r="AK4" s="122" t="s">
        <v>67</v>
      </c>
      <c r="AL4" s="135"/>
    </row>
    <row r="5" spans="1:38" s="55" customFormat="1" ht="12" customHeight="1" x14ac:dyDescent="0.2">
      <c r="A5" s="136"/>
      <c r="B5" s="128"/>
      <c r="C5" s="141" t="s">
        <v>39</v>
      </c>
      <c r="D5" s="120" t="s">
        <v>74</v>
      </c>
      <c r="E5" s="124" t="s">
        <v>75</v>
      </c>
      <c r="F5" s="125"/>
      <c r="G5" s="125"/>
      <c r="H5" s="126"/>
      <c r="I5" s="143">
        <v>52</v>
      </c>
      <c r="J5" s="145">
        <v>53</v>
      </c>
      <c r="K5" s="127" t="s">
        <v>76</v>
      </c>
      <c r="L5" s="20">
        <v>58</v>
      </c>
      <c r="M5" s="20">
        <v>59</v>
      </c>
      <c r="N5" s="20">
        <v>60</v>
      </c>
      <c r="O5" s="20">
        <v>61</v>
      </c>
      <c r="P5" s="20">
        <v>62</v>
      </c>
      <c r="Q5" s="76">
        <v>63</v>
      </c>
      <c r="R5" s="140"/>
      <c r="S5" s="136"/>
      <c r="T5" s="136"/>
      <c r="U5" s="128"/>
      <c r="V5" s="74" t="s">
        <v>77</v>
      </c>
      <c r="W5" s="120" t="s">
        <v>78</v>
      </c>
      <c r="X5" s="124" t="s">
        <v>79</v>
      </c>
      <c r="Y5" s="125"/>
      <c r="Z5" s="126"/>
      <c r="AA5" s="20">
        <v>71</v>
      </c>
      <c r="AB5" s="20">
        <v>73</v>
      </c>
      <c r="AC5" s="75">
        <v>74</v>
      </c>
      <c r="AD5" s="127" t="s">
        <v>80</v>
      </c>
      <c r="AE5" s="61" t="s">
        <v>81</v>
      </c>
      <c r="AF5" s="20">
        <v>78</v>
      </c>
      <c r="AG5" s="20" t="s">
        <v>82</v>
      </c>
      <c r="AH5" s="20" t="s">
        <v>83</v>
      </c>
      <c r="AI5" s="20" t="s">
        <v>84</v>
      </c>
      <c r="AJ5" s="75">
        <v>82</v>
      </c>
      <c r="AK5" s="140"/>
      <c r="AL5" s="136"/>
    </row>
    <row r="6" spans="1:38" s="55" customFormat="1" ht="12" customHeight="1" x14ac:dyDescent="0.2">
      <c r="A6" s="136"/>
      <c r="B6" s="128"/>
      <c r="C6" s="142"/>
      <c r="D6" s="133"/>
      <c r="E6" s="120" t="s">
        <v>85</v>
      </c>
      <c r="F6" s="62">
        <v>49</v>
      </c>
      <c r="G6" s="20">
        <v>50</v>
      </c>
      <c r="H6" s="20">
        <v>51</v>
      </c>
      <c r="I6" s="144"/>
      <c r="J6" s="146"/>
      <c r="K6" s="128"/>
      <c r="L6" s="120" t="s">
        <v>86</v>
      </c>
      <c r="M6" s="129" t="s">
        <v>87</v>
      </c>
      <c r="N6" s="120" t="s">
        <v>88</v>
      </c>
      <c r="O6" s="120" t="s">
        <v>89</v>
      </c>
      <c r="P6" s="120" t="s">
        <v>90</v>
      </c>
      <c r="Q6" s="122" t="s">
        <v>91</v>
      </c>
      <c r="R6" s="140"/>
      <c r="S6" s="136"/>
      <c r="T6" s="136"/>
      <c r="U6" s="128"/>
      <c r="V6" s="149" t="s">
        <v>92</v>
      </c>
      <c r="W6" s="133"/>
      <c r="X6" s="116" t="s">
        <v>93</v>
      </c>
      <c r="Y6" s="20">
        <v>69</v>
      </c>
      <c r="Z6" s="63" t="s">
        <v>94</v>
      </c>
      <c r="AA6" s="118" t="s">
        <v>95</v>
      </c>
      <c r="AB6" s="120" t="s">
        <v>96</v>
      </c>
      <c r="AC6" s="122" t="s">
        <v>97</v>
      </c>
      <c r="AD6" s="128"/>
      <c r="AE6" s="110" t="s">
        <v>98</v>
      </c>
      <c r="AF6" s="110" t="s">
        <v>99</v>
      </c>
      <c r="AG6" s="110" t="s">
        <v>100</v>
      </c>
      <c r="AH6" s="110" t="s">
        <v>101</v>
      </c>
      <c r="AI6" s="110" t="s">
        <v>102</v>
      </c>
      <c r="AJ6" s="112" t="s">
        <v>103</v>
      </c>
      <c r="AK6" s="140"/>
      <c r="AL6" s="136"/>
    </row>
    <row r="7" spans="1:38" s="55" customFormat="1" ht="42.6" customHeight="1" x14ac:dyDescent="0.2">
      <c r="A7" s="137"/>
      <c r="B7" s="119"/>
      <c r="C7" s="117"/>
      <c r="D7" s="121"/>
      <c r="E7" s="121"/>
      <c r="F7" s="64" t="s">
        <v>104</v>
      </c>
      <c r="G7" s="64" t="s">
        <v>105</v>
      </c>
      <c r="H7" s="64" t="s">
        <v>106</v>
      </c>
      <c r="I7" s="64" t="s">
        <v>107</v>
      </c>
      <c r="J7" s="65" t="s">
        <v>133</v>
      </c>
      <c r="K7" s="119"/>
      <c r="L7" s="121"/>
      <c r="M7" s="130"/>
      <c r="N7" s="121"/>
      <c r="O7" s="121"/>
      <c r="P7" s="121"/>
      <c r="Q7" s="123"/>
      <c r="R7" s="123"/>
      <c r="S7" s="137"/>
      <c r="T7" s="137"/>
      <c r="U7" s="119"/>
      <c r="V7" s="150"/>
      <c r="W7" s="121"/>
      <c r="X7" s="117"/>
      <c r="Y7" s="66" t="s">
        <v>108</v>
      </c>
      <c r="Z7" s="64" t="s">
        <v>109</v>
      </c>
      <c r="AA7" s="119"/>
      <c r="AB7" s="121"/>
      <c r="AC7" s="123"/>
      <c r="AD7" s="119"/>
      <c r="AE7" s="111"/>
      <c r="AF7" s="111"/>
      <c r="AG7" s="111"/>
      <c r="AH7" s="111"/>
      <c r="AI7" s="111"/>
      <c r="AJ7" s="113"/>
      <c r="AK7" s="123"/>
      <c r="AL7" s="137"/>
    </row>
    <row r="8" spans="1:38" s="82" customFormat="1" ht="13.95" customHeight="1" x14ac:dyDescent="0.2">
      <c r="B8" s="83"/>
      <c r="C8" s="115" t="s">
        <v>143</v>
      </c>
      <c r="D8" s="115"/>
      <c r="E8" s="115"/>
      <c r="F8" s="115"/>
      <c r="G8" s="115"/>
      <c r="H8" s="115"/>
      <c r="I8" s="115"/>
      <c r="J8" s="115"/>
      <c r="K8" s="115" t="s">
        <v>143</v>
      </c>
      <c r="L8" s="115"/>
      <c r="M8" s="115"/>
      <c r="N8" s="115"/>
      <c r="O8" s="115"/>
      <c r="P8" s="115"/>
      <c r="Q8" s="115"/>
      <c r="R8" s="86"/>
      <c r="S8" s="85"/>
      <c r="T8" s="85"/>
      <c r="U8" s="83"/>
      <c r="V8" s="114" t="s">
        <v>143</v>
      </c>
      <c r="W8" s="114"/>
      <c r="X8" s="114"/>
      <c r="Y8" s="114"/>
      <c r="Z8" s="114"/>
      <c r="AA8" s="114"/>
      <c r="AB8" s="114"/>
      <c r="AC8" s="114"/>
      <c r="AD8" s="115" t="s">
        <v>143</v>
      </c>
      <c r="AE8" s="115"/>
      <c r="AF8" s="115"/>
      <c r="AG8" s="115"/>
      <c r="AH8" s="115"/>
      <c r="AI8" s="115"/>
      <c r="AJ8" s="115"/>
      <c r="AK8" s="86"/>
      <c r="AL8" s="83"/>
    </row>
    <row r="9" spans="1:38" s="90" customFormat="1" ht="12" customHeight="1" x14ac:dyDescent="0.2">
      <c r="A9" s="87">
        <v>2022</v>
      </c>
      <c r="B9" s="88" t="s">
        <v>110</v>
      </c>
      <c r="C9" s="67">
        <v>117.64</v>
      </c>
      <c r="D9" s="67">
        <v>88.22</v>
      </c>
      <c r="E9" s="67">
        <v>60.29</v>
      </c>
      <c r="F9" s="67">
        <v>106.26</v>
      </c>
      <c r="G9" s="67">
        <v>128.97999999999999</v>
      </c>
      <c r="H9" s="67">
        <v>18.899999999999999</v>
      </c>
      <c r="I9" s="67">
        <v>149.18</v>
      </c>
      <c r="J9" s="67">
        <v>156.18</v>
      </c>
      <c r="K9" s="67">
        <v>151.57</v>
      </c>
      <c r="L9" s="67">
        <v>111.43</v>
      </c>
      <c r="M9" s="67">
        <v>167.37</v>
      </c>
      <c r="N9" s="67">
        <v>231.96</v>
      </c>
      <c r="O9" s="67">
        <v>51.53</v>
      </c>
      <c r="P9" s="67">
        <v>195.3</v>
      </c>
      <c r="Q9" s="67">
        <v>217.11</v>
      </c>
      <c r="R9" s="89">
        <v>2022</v>
      </c>
      <c r="S9" s="88" t="s">
        <v>110</v>
      </c>
      <c r="T9" s="87">
        <v>2022</v>
      </c>
      <c r="U9" s="88" t="s">
        <v>110</v>
      </c>
      <c r="V9" s="67">
        <v>84.82</v>
      </c>
      <c r="W9" s="67">
        <v>125.38</v>
      </c>
      <c r="X9" s="67">
        <v>149.13</v>
      </c>
      <c r="Y9" s="67">
        <v>131.13999999999999</v>
      </c>
      <c r="Z9" s="67">
        <v>177.56</v>
      </c>
      <c r="AA9" s="67">
        <v>96.38</v>
      </c>
      <c r="AB9" s="67">
        <v>118.11</v>
      </c>
      <c r="AC9" s="67">
        <v>123.34</v>
      </c>
      <c r="AD9" s="67">
        <v>124.17</v>
      </c>
      <c r="AE9" s="67">
        <v>224.97</v>
      </c>
      <c r="AF9" s="67">
        <v>128.53</v>
      </c>
      <c r="AG9" s="67">
        <v>33.869999999999997</v>
      </c>
      <c r="AH9" s="67">
        <v>166.6</v>
      </c>
      <c r="AI9" s="67">
        <v>110.04</v>
      </c>
      <c r="AJ9" s="67">
        <v>112.92</v>
      </c>
      <c r="AK9" s="89">
        <v>2022</v>
      </c>
      <c r="AL9" s="88" t="s">
        <v>110</v>
      </c>
    </row>
    <row r="10" spans="1:38" s="90" customFormat="1" ht="12" customHeight="1" x14ac:dyDescent="0.2">
      <c r="B10" s="88" t="s">
        <v>111</v>
      </c>
      <c r="C10" s="67">
        <v>114.44</v>
      </c>
      <c r="D10" s="67">
        <v>90.66</v>
      </c>
      <c r="E10" s="67">
        <v>62.94</v>
      </c>
      <c r="F10" s="67">
        <v>111.19</v>
      </c>
      <c r="G10" s="67">
        <v>144.59</v>
      </c>
      <c r="H10" s="67">
        <v>19.3</v>
      </c>
      <c r="I10" s="67">
        <v>153.80000000000001</v>
      </c>
      <c r="J10" s="67">
        <v>151.30000000000001</v>
      </c>
      <c r="K10" s="67">
        <v>138.97999999999999</v>
      </c>
      <c r="L10" s="67">
        <v>99.99</v>
      </c>
      <c r="M10" s="67">
        <v>149.72999999999999</v>
      </c>
      <c r="N10" s="67">
        <v>104.6</v>
      </c>
      <c r="O10" s="67">
        <v>53.7</v>
      </c>
      <c r="P10" s="67">
        <v>185.75</v>
      </c>
      <c r="Q10" s="67">
        <v>199.02</v>
      </c>
      <c r="R10" s="91"/>
      <c r="S10" s="88" t="s">
        <v>111</v>
      </c>
      <c r="T10" s="67"/>
      <c r="U10" s="88" t="s">
        <v>111</v>
      </c>
      <c r="V10" s="67">
        <v>81.72</v>
      </c>
      <c r="W10" s="67">
        <v>125.22</v>
      </c>
      <c r="X10" s="67">
        <v>146.94999999999999</v>
      </c>
      <c r="Y10" s="67">
        <v>134.19999999999999</v>
      </c>
      <c r="Z10" s="67">
        <v>167.1</v>
      </c>
      <c r="AA10" s="67">
        <v>104.5</v>
      </c>
      <c r="AB10" s="67">
        <v>113.93</v>
      </c>
      <c r="AC10" s="67">
        <v>113.63</v>
      </c>
      <c r="AD10" s="67">
        <v>125.36</v>
      </c>
      <c r="AE10" s="67">
        <v>190.32</v>
      </c>
      <c r="AF10" s="67">
        <v>136.12</v>
      </c>
      <c r="AG10" s="67">
        <v>40.96</v>
      </c>
      <c r="AH10" s="67">
        <v>156.49</v>
      </c>
      <c r="AI10" s="67">
        <v>117.54</v>
      </c>
      <c r="AJ10" s="67">
        <v>120.44</v>
      </c>
      <c r="AK10" s="91"/>
      <c r="AL10" s="88" t="s">
        <v>111</v>
      </c>
    </row>
    <row r="11" spans="1:38" s="90" customFormat="1" ht="12" customHeight="1" x14ac:dyDescent="0.2">
      <c r="B11" s="88" t="s">
        <v>112</v>
      </c>
      <c r="C11" s="67">
        <v>135.55000000000001</v>
      </c>
      <c r="D11" s="67">
        <v>134.79</v>
      </c>
      <c r="E11" s="67">
        <v>118.81</v>
      </c>
      <c r="F11" s="67">
        <v>140.16</v>
      </c>
      <c r="G11" s="67">
        <v>157.88999999999999</v>
      </c>
      <c r="H11" s="67">
        <v>99.44</v>
      </c>
      <c r="I11" s="67">
        <v>173.34</v>
      </c>
      <c r="J11" s="67">
        <v>164.23</v>
      </c>
      <c r="K11" s="67">
        <v>149.94999999999999</v>
      </c>
      <c r="L11" s="67">
        <v>102.42</v>
      </c>
      <c r="M11" s="67">
        <v>169.18</v>
      </c>
      <c r="N11" s="67">
        <v>127.31</v>
      </c>
      <c r="O11" s="67">
        <v>57.96</v>
      </c>
      <c r="P11" s="67">
        <v>203.3</v>
      </c>
      <c r="Q11" s="67">
        <v>193.43</v>
      </c>
      <c r="R11" s="91"/>
      <c r="S11" s="88" t="s">
        <v>112</v>
      </c>
      <c r="T11" s="67"/>
      <c r="U11" s="88" t="s">
        <v>112</v>
      </c>
      <c r="V11" s="67">
        <v>83.37</v>
      </c>
      <c r="W11" s="67">
        <v>146.76</v>
      </c>
      <c r="X11" s="67">
        <v>157.74</v>
      </c>
      <c r="Y11" s="67">
        <v>144.13999999999999</v>
      </c>
      <c r="Z11" s="67">
        <v>179.23</v>
      </c>
      <c r="AA11" s="67">
        <v>134.19</v>
      </c>
      <c r="AB11" s="67">
        <v>133.86000000000001</v>
      </c>
      <c r="AC11" s="67">
        <v>156.49</v>
      </c>
      <c r="AD11" s="67">
        <v>156.54</v>
      </c>
      <c r="AE11" s="67">
        <v>243.3</v>
      </c>
      <c r="AF11" s="67">
        <v>163.91</v>
      </c>
      <c r="AG11" s="67">
        <v>125.84</v>
      </c>
      <c r="AH11" s="67">
        <v>173.55</v>
      </c>
      <c r="AI11" s="67">
        <v>136.46</v>
      </c>
      <c r="AJ11" s="67">
        <v>142.41999999999999</v>
      </c>
      <c r="AK11" s="67"/>
      <c r="AL11" s="88" t="s">
        <v>112</v>
      </c>
    </row>
    <row r="12" spans="1:38" s="90" customFormat="1" ht="12" customHeight="1" x14ac:dyDescent="0.2">
      <c r="B12" s="88" t="s">
        <v>113</v>
      </c>
      <c r="C12" s="67">
        <v>125.67</v>
      </c>
      <c r="D12" s="67">
        <v>103.98</v>
      </c>
      <c r="E12" s="67">
        <v>89.02</v>
      </c>
      <c r="F12" s="67">
        <v>127.66</v>
      </c>
      <c r="G12" s="67">
        <v>166.8</v>
      </c>
      <c r="H12" s="67">
        <v>53.79</v>
      </c>
      <c r="I12" s="67">
        <v>135.91</v>
      </c>
      <c r="J12" s="67">
        <v>142.19999999999999</v>
      </c>
      <c r="K12" s="67">
        <v>141.46</v>
      </c>
      <c r="L12" s="67">
        <v>112.74</v>
      </c>
      <c r="M12" s="67">
        <v>153.82</v>
      </c>
      <c r="N12" s="67">
        <v>97.39</v>
      </c>
      <c r="O12" s="67">
        <v>54.5</v>
      </c>
      <c r="P12" s="67">
        <v>181.03</v>
      </c>
      <c r="Q12" s="67">
        <v>222</v>
      </c>
      <c r="R12" s="91"/>
      <c r="S12" s="88" t="s">
        <v>113</v>
      </c>
      <c r="T12" s="67"/>
      <c r="U12" s="88" t="s">
        <v>113</v>
      </c>
      <c r="V12" s="67">
        <v>105.01</v>
      </c>
      <c r="W12" s="67">
        <v>138.5</v>
      </c>
      <c r="X12" s="67">
        <v>147.15</v>
      </c>
      <c r="Y12" s="67">
        <v>133.96</v>
      </c>
      <c r="Z12" s="67">
        <v>168</v>
      </c>
      <c r="AA12" s="67">
        <v>128.01</v>
      </c>
      <c r="AB12" s="67">
        <v>124.71</v>
      </c>
      <c r="AC12" s="67">
        <v>152.75</v>
      </c>
      <c r="AD12" s="67">
        <v>132.26</v>
      </c>
      <c r="AE12" s="67">
        <v>206.78</v>
      </c>
      <c r="AF12" s="67">
        <v>160.80000000000001</v>
      </c>
      <c r="AG12" s="67">
        <v>74.540000000000006</v>
      </c>
      <c r="AH12" s="67">
        <v>169.34</v>
      </c>
      <c r="AI12" s="67">
        <v>128.77000000000001</v>
      </c>
      <c r="AJ12" s="67">
        <v>105.6</v>
      </c>
      <c r="AK12" s="67"/>
      <c r="AL12" s="88" t="s">
        <v>113</v>
      </c>
    </row>
    <row r="13" spans="1:38" s="90" customFormat="1" ht="12" customHeight="1" x14ac:dyDescent="0.2">
      <c r="B13" s="88" t="s">
        <v>114</v>
      </c>
      <c r="C13" s="67">
        <v>133.28</v>
      </c>
      <c r="D13" s="67">
        <v>116.03</v>
      </c>
      <c r="E13" s="67">
        <v>101.96</v>
      </c>
      <c r="F13" s="67">
        <v>124.74</v>
      </c>
      <c r="G13" s="67">
        <v>234.03</v>
      </c>
      <c r="H13" s="67">
        <v>79.37</v>
      </c>
      <c r="I13" s="67">
        <v>147.18</v>
      </c>
      <c r="J13" s="67">
        <v>149.18</v>
      </c>
      <c r="K13" s="67">
        <v>141.62</v>
      </c>
      <c r="L13" s="67">
        <v>101.51</v>
      </c>
      <c r="M13" s="67">
        <v>148.47</v>
      </c>
      <c r="N13" s="67">
        <v>249.54</v>
      </c>
      <c r="O13" s="67">
        <v>60.57</v>
      </c>
      <c r="P13" s="67">
        <v>175.69</v>
      </c>
      <c r="Q13" s="67">
        <v>209.29</v>
      </c>
      <c r="R13" s="91"/>
      <c r="S13" s="88" t="s">
        <v>114</v>
      </c>
      <c r="T13" s="67"/>
      <c r="U13" s="88" t="s">
        <v>114</v>
      </c>
      <c r="V13" s="67">
        <v>73.89</v>
      </c>
      <c r="W13" s="67">
        <v>154.78</v>
      </c>
      <c r="X13" s="67">
        <v>170.36</v>
      </c>
      <c r="Y13" s="67">
        <v>153.43</v>
      </c>
      <c r="Z13" s="67">
        <v>197.11</v>
      </c>
      <c r="AA13" s="67">
        <v>132.86000000000001</v>
      </c>
      <c r="AB13" s="67">
        <v>145.19</v>
      </c>
      <c r="AC13" s="67">
        <v>167.98</v>
      </c>
      <c r="AD13" s="67">
        <v>177.7</v>
      </c>
      <c r="AE13" s="67">
        <v>369.43</v>
      </c>
      <c r="AF13" s="67">
        <v>170.45</v>
      </c>
      <c r="AG13" s="67">
        <v>76.34</v>
      </c>
      <c r="AH13" s="67">
        <v>187.9</v>
      </c>
      <c r="AI13" s="67">
        <v>132.93</v>
      </c>
      <c r="AJ13" s="67">
        <v>170.03</v>
      </c>
      <c r="AK13" s="67"/>
      <c r="AL13" s="88" t="s">
        <v>114</v>
      </c>
    </row>
    <row r="14" spans="1:38" s="90" customFormat="1" ht="12" customHeight="1" x14ac:dyDescent="0.2">
      <c r="B14" s="88" t="s">
        <v>115</v>
      </c>
      <c r="C14" s="67">
        <v>142.1</v>
      </c>
      <c r="D14" s="67">
        <v>104.48</v>
      </c>
      <c r="E14" s="67">
        <v>90.55</v>
      </c>
      <c r="F14" s="67">
        <v>113.46</v>
      </c>
      <c r="G14" s="67">
        <v>287.77</v>
      </c>
      <c r="H14" s="67">
        <v>66.47</v>
      </c>
      <c r="I14" s="67">
        <v>133.88</v>
      </c>
      <c r="J14" s="67">
        <v>140.96</v>
      </c>
      <c r="K14" s="67">
        <v>173.55</v>
      </c>
      <c r="L14" s="67">
        <v>123.04</v>
      </c>
      <c r="M14" s="67">
        <v>209.89</v>
      </c>
      <c r="N14" s="67">
        <v>142.04</v>
      </c>
      <c r="O14" s="67">
        <v>56.59</v>
      </c>
      <c r="P14" s="67">
        <v>230.8</v>
      </c>
      <c r="Q14" s="67">
        <v>242.11</v>
      </c>
      <c r="R14" s="91"/>
      <c r="S14" s="88" t="s">
        <v>115</v>
      </c>
      <c r="T14" s="67"/>
      <c r="U14" s="88" t="s">
        <v>115</v>
      </c>
      <c r="V14" s="67">
        <v>91.51</v>
      </c>
      <c r="W14" s="67">
        <v>163.87</v>
      </c>
      <c r="X14" s="67">
        <v>176.14</v>
      </c>
      <c r="Y14" s="67">
        <v>167.14</v>
      </c>
      <c r="Z14" s="67">
        <v>190.36</v>
      </c>
      <c r="AA14" s="67">
        <v>152.05000000000001</v>
      </c>
      <c r="AB14" s="67">
        <v>146.85</v>
      </c>
      <c r="AC14" s="67">
        <v>172.19</v>
      </c>
      <c r="AD14" s="67">
        <v>163.76</v>
      </c>
      <c r="AE14" s="67">
        <v>333.23</v>
      </c>
      <c r="AF14" s="67">
        <v>167.3</v>
      </c>
      <c r="AG14" s="67">
        <v>80.7</v>
      </c>
      <c r="AH14" s="67">
        <v>182.79</v>
      </c>
      <c r="AI14" s="67">
        <v>122.85</v>
      </c>
      <c r="AJ14" s="67">
        <v>150.51</v>
      </c>
      <c r="AK14" s="67"/>
      <c r="AL14" s="88" t="s">
        <v>115</v>
      </c>
    </row>
    <row r="15" spans="1:38" s="90" customFormat="1" ht="12" customHeight="1" x14ac:dyDescent="0.2">
      <c r="B15" s="88" t="s">
        <v>116</v>
      </c>
      <c r="C15" s="67">
        <v>138.91999999999999</v>
      </c>
      <c r="D15" s="67">
        <v>118.52</v>
      </c>
      <c r="E15" s="67">
        <v>109.54</v>
      </c>
      <c r="F15" s="67">
        <v>113.91</v>
      </c>
      <c r="G15" s="67">
        <v>257.83</v>
      </c>
      <c r="H15" s="67">
        <v>102.61</v>
      </c>
      <c r="I15" s="67">
        <v>135.35</v>
      </c>
      <c r="J15" s="67">
        <v>147.44999999999999</v>
      </c>
      <c r="K15" s="67">
        <v>160.32</v>
      </c>
      <c r="L15" s="67">
        <v>128.19</v>
      </c>
      <c r="M15" s="67">
        <v>173.22</v>
      </c>
      <c r="N15" s="67">
        <v>208.39</v>
      </c>
      <c r="O15" s="67">
        <v>57.81</v>
      </c>
      <c r="P15" s="67">
        <v>206.59</v>
      </c>
      <c r="Q15" s="67">
        <v>222.07</v>
      </c>
      <c r="R15" s="91"/>
      <c r="S15" s="88" t="s">
        <v>116</v>
      </c>
      <c r="T15" s="67"/>
      <c r="U15" s="88" t="s">
        <v>116</v>
      </c>
      <c r="V15" s="67">
        <v>111.41</v>
      </c>
      <c r="W15" s="67">
        <v>149.11000000000001</v>
      </c>
      <c r="X15" s="67">
        <v>153.52000000000001</v>
      </c>
      <c r="Y15" s="67">
        <v>126.1</v>
      </c>
      <c r="Z15" s="67">
        <v>196.83</v>
      </c>
      <c r="AA15" s="67">
        <v>137.11000000000001</v>
      </c>
      <c r="AB15" s="67">
        <v>136.76</v>
      </c>
      <c r="AC15" s="67">
        <v>181.98</v>
      </c>
      <c r="AD15" s="67">
        <v>145.94999999999999</v>
      </c>
      <c r="AE15" s="67">
        <v>248.71</v>
      </c>
      <c r="AF15" s="67">
        <v>163.34</v>
      </c>
      <c r="AG15" s="67">
        <v>109.54</v>
      </c>
      <c r="AH15" s="67">
        <v>188.26</v>
      </c>
      <c r="AI15" s="67">
        <v>124.76</v>
      </c>
      <c r="AJ15" s="67">
        <v>119.77</v>
      </c>
      <c r="AK15" s="67"/>
      <c r="AL15" s="88" t="s">
        <v>116</v>
      </c>
    </row>
    <row r="16" spans="1:38" s="90" customFormat="1" ht="12" customHeight="1" x14ac:dyDescent="0.2">
      <c r="B16" s="88" t="s">
        <v>117</v>
      </c>
      <c r="C16" s="67">
        <v>147.08000000000001</v>
      </c>
      <c r="D16" s="67">
        <v>141.19999999999999</v>
      </c>
      <c r="E16" s="67">
        <v>134.78</v>
      </c>
      <c r="F16" s="67">
        <v>122.59</v>
      </c>
      <c r="G16" s="67">
        <v>272.67</v>
      </c>
      <c r="H16" s="67">
        <v>142.46</v>
      </c>
      <c r="I16" s="67">
        <v>159.38</v>
      </c>
      <c r="J16" s="67">
        <v>146.13</v>
      </c>
      <c r="K16" s="67">
        <v>165.13</v>
      </c>
      <c r="L16" s="67">
        <v>134.33000000000001</v>
      </c>
      <c r="M16" s="67">
        <v>208.73</v>
      </c>
      <c r="N16" s="67">
        <v>234.34</v>
      </c>
      <c r="O16" s="67">
        <v>55.6</v>
      </c>
      <c r="P16" s="67">
        <v>209.18</v>
      </c>
      <c r="Q16" s="67">
        <v>195.1</v>
      </c>
      <c r="R16" s="91"/>
      <c r="S16" s="88" t="s">
        <v>117</v>
      </c>
      <c r="T16" s="67"/>
      <c r="U16" s="88" t="s">
        <v>117</v>
      </c>
      <c r="V16" s="67">
        <v>99.21</v>
      </c>
      <c r="W16" s="67">
        <v>154.91999999999999</v>
      </c>
      <c r="X16" s="67">
        <v>165.64</v>
      </c>
      <c r="Y16" s="67">
        <v>144.08000000000001</v>
      </c>
      <c r="Z16" s="67">
        <v>199.69</v>
      </c>
      <c r="AA16" s="67">
        <v>136.58000000000001</v>
      </c>
      <c r="AB16" s="67">
        <v>149.72</v>
      </c>
      <c r="AC16" s="67">
        <v>171.06</v>
      </c>
      <c r="AD16" s="67">
        <v>167.74</v>
      </c>
      <c r="AE16" s="67">
        <v>337.9</v>
      </c>
      <c r="AF16" s="67">
        <v>166.99</v>
      </c>
      <c r="AG16" s="67">
        <v>173.52</v>
      </c>
      <c r="AH16" s="67">
        <v>190.15</v>
      </c>
      <c r="AI16" s="67">
        <v>134.86000000000001</v>
      </c>
      <c r="AJ16" s="67">
        <v>125.42</v>
      </c>
      <c r="AK16" s="67"/>
      <c r="AL16" s="88" t="s">
        <v>117</v>
      </c>
    </row>
    <row r="17" spans="1:38" s="90" customFormat="1" ht="12" customHeight="1" x14ac:dyDescent="0.2">
      <c r="B17" s="88" t="s">
        <v>118</v>
      </c>
      <c r="C17" s="67">
        <v>185.1</v>
      </c>
      <c r="D17" s="67">
        <v>294.26</v>
      </c>
      <c r="E17" s="67">
        <v>363.34</v>
      </c>
      <c r="F17" s="67">
        <v>152.69999999999999</v>
      </c>
      <c r="G17" s="67">
        <v>222.7</v>
      </c>
      <c r="H17" s="67">
        <v>549.36</v>
      </c>
      <c r="I17" s="67">
        <v>130.79</v>
      </c>
      <c r="J17" s="67">
        <v>158.63</v>
      </c>
      <c r="K17" s="67">
        <v>175.82</v>
      </c>
      <c r="L17" s="67">
        <v>144.53</v>
      </c>
      <c r="M17" s="67">
        <v>248.37</v>
      </c>
      <c r="N17" s="67">
        <v>140.53</v>
      </c>
      <c r="O17" s="67">
        <v>62.28</v>
      </c>
      <c r="P17" s="67">
        <v>217.35</v>
      </c>
      <c r="Q17" s="67">
        <v>217.17</v>
      </c>
      <c r="R17" s="91"/>
      <c r="S17" s="88" t="s">
        <v>118</v>
      </c>
      <c r="T17" s="67"/>
      <c r="U17" s="88" t="s">
        <v>118</v>
      </c>
      <c r="V17" s="67">
        <v>103.42</v>
      </c>
      <c r="W17" s="67">
        <v>167.8</v>
      </c>
      <c r="X17" s="67">
        <v>167.4</v>
      </c>
      <c r="Y17" s="67">
        <v>145.97</v>
      </c>
      <c r="Z17" s="67">
        <v>201.27</v>
      </c>
      <c r="AA17" s="67">
        <v>170.06</v>
      </c>
      <c r="AB17" s="67">
        <v>152.97999999999999</v>
      </c>
      <c r="AC17" s="67">
        <v>183.34</v>
      </c>
      <c r="AD17" s="67">
        <v>184.66</v>
      </c>
      <c r="AE17" s="67">
        <v>256.39</v>
      </c>
      <c r="AF17" s="67">
        <v>173.27</v>
      </c>
      <c r="AG17" s="67">
        <v>255.05</v>
      </c>
      <c r="AH17" s="67">
        <v>183</v>
      </c>
      <c r="AI17" s="67">
        <v>137.02000000000001</v>
      </c>
      <c r="AJ17" s="67">
        <v>179.89</v>
      </c>
      <c r="AK17" s="67"/>
      <c r="AL17" s="88" t="s">
        <v>118</v>
      </c>
    </row>
    <row r="18" spans="1:38" s="90" customFormat="1" ht="12" customHeight="1" x14ac:dyDescent="0.2">
      <c r="B18" s="88" t="s">
        <v>119</v>
      </c>
      <c r="C18" s="67">
        <v>156.09</v>
      </c>
      <c r="D18" s="67">
        <v>205.14</v>
      </c>
      <c r="E18" s="67">
        <v>235.89</v>
      </c>
      <c r="F18" s="67">
        <v>142.84</v>
      </c>
      <c r="G18" s="67">
        <v>252.94</v>
      </c>
      <c r="H18" s="67">
        <v>316.39</v>
      </c>
      <c r="I18" s="67">
        <v>126.74</v>
      </c>
      <c r="J18" s="67">
        <v>159.16999999999999</v>
      </c>
      <c r="K18" s="67">
        <v>165.06</v>
      </c>
      <c r="L18" s="67">
        <v>132.76</v>
      </c>
      <c r="M18" s="67">
        <v>203.46</v>
      </c>
      <c r="N18" s="67">
        <v>188.69</v>
      </c>
      <c r="O18" s="67">
        <v>55.03</v>
      </c>
      <c r="P18" s="67">
        <v>208.83</v>
      </c>
      <c r="Q18" s="67">
        <v>224.5</v>
      </c>
      <c r="R18" s="91"/>
      <c r="S18" s="88" t="s">
        <v>119</v>
      </c>
      <c r="T18" s="67"/>
      <c r="U18" s="88" t="s">
        <v>119</v>
      </c>
      <c r="V18" s="67">
        <v>84.4</v>
      </c>
      <c r="W18" s="67">
        <v>166.43</v>
      </c>
      <c r="X18" s="67">
        <v>165.79</v>
      </c>
      <c r="Y18" s="67">
        <v>132.94999999999999</v>
      </c>
      <c r="Z18" s="67">
        <v>217.69</v>
      </c>
      <c r="AA18" s="67">
        <v>144.1</v>
      </c>
      <c r="AB18" s="67">
        <v>158.72999999999999</v>
      </c>
      <c r="AC18" s="67">
        <v>241.02</v>
      </c>
      <c r="AD18" s="67">
        <v>150.75</v>
      </c>
      <c r="AE18" s="67">
        <v>253.94</v>
      </c>
      <c r="AF18" s="67">
        <v>161.54</v>
      </c>
      <c r="AG18" s="67">
        <v>171.73</v>
      </c>
      <c r="AH18" s="67">
        <v>189.93</v>
      </c>
      <c r="AI18" s="67">
        <v>138.62</v>
      </c>
      <c r="AJ18" s="67">
        <v>105.42</v>
      </c>
      <c r="AK18" s="67"/>
      <c r="AL18" s="88" t="s">
        <v>119</v>
      </c>
    </row>
    <row r="19" spans="1:38" s="90" customFormat="1" ht="12" customHeight="1" x14ac:dyDescent="0.2">
      <c r="B19" s="88" t="s">
        <v>120</v>
      </c>
      <c r="C19" s="67">
        <v>157.16</v>
      </c>
      <c r="D19" s="67">
        <v>159.6</v>
      </c>
      <c r="E19" s="67">
        <v>157.6</v>
      </c>
      <c r="F19" s="67">
        <v>136.02000000000001</v>
      </c>
      <c r="G19" s="67">
        <v>141.01</v>
      </c>
      <c r="H19" s="67">
        <v>176.7</v>
      </c>
      <c r="I19" s="67">
        <v>158.6</v>
      </c>
      <c r="J19" s="67">
        <v>178.19</v>
      </c>
      <c r="K19" s="67">
        <v>179.39</v>
      </c>
      <c r="L19" s="67">
        <v>131.32</v>
      </c>
      <c r="M19" s="67">
        <v>199.71</v>
      </c>
      <c r="N19" s="67">
        <v>179.01</v>
      </c>
      <c r="O19" s="67">
        <v>63.56</v>
      </c>
      <c r="P19" s="67">
        <v>238.8</v>
      </c>
      <c r="Q19" s="67">
        <v>246.17</v>
      </c>
      <c r="R19" s="91"/>
      <c r="S19" s="88" t="s">
        <v>120</v>
      </c>
      <c r="T19" s="67"/>
      <c r="U19" s="88" t="s">
        <v>120</v>
      </c>
      <c r="V19" s="67">
        <v>79.39</v>
      </c>
      <c r="W19" s="67">
        <v>188.18</v>
      </c>
      <c r="X19" s="67">
        <v>183.51</v>
      </c>
      <c r="Y19" s="67">
        <v>151.21</v>
      </c>
      <c r="Z19" s="67">
        <v>234.52</v>
      </c>
      <c r="AA19" s="67">
        <v>188.19</v>
      </c>
      <c r="AB19" s="67">
        <v>193.02</v>
      </c>
      <c r="AC19" s="67">
        <v>199.66</v>
      </c>
      <c r="AD19" s="67">
        <v>165.33</v>
      </c>
      <c r="AE19" s="67">
        <v>232.25</v>
      </c>
      <c r="AF19" s="67">
        <v>159.83000000000001</v>
      </c>
      <c r="AG19" s="67">
        <v>118.4</v>
      </c>
      <c r="AH19" s="67">
        <v>192.06</v>
      </c>
      <c r="AI19" s="67">
        <v>151.30000000000001</v>
      </c>
      <c r="AJ19" s="67">
        <v>161.29</v>
      </c>
      <c r="AK19" s="67"/>
      <c r="AL19" s="88" t="s">
        <v>120</v>
      </c>
    </row>
    <row r="20" spans="1:38" s="90" customFormat="1" ht="12" customHeight="1" x14ac:dyDescent="0.2">
      <c r="B20" s="88" t="s">
        <v>121</v>
      </c>
      <c r="C20" s="67">
        <v>184.06</v>
      </c>
      <c r="D20" s="67">
        <v>108.97</v>
      </c>
      <c r="E20" s="67">
        <v>94.87</v>
      </c>
      <c r="F20" s="67">
        <v>142.08000000000001</v>
      </c>
      <c r="G20" s="67">
        <v>98.29</v>
      </c>
      <c r="H20" s="67">
        <v>53.78</v>
      </c>
      <c r="I20" s="67">
        <v>130.11000000000001</v>
      </c>
      <c r="J20" s="67">
        <v>167.82</v>
      </c>
      <c r="K20" s="67">
        <v>237.81</v>
      </c>
      <c r="L20" s="67">
        <v>189.63</v>
      </c>
      <c r="M20" s="67">
        <v>280.92</v>
      </c>
      <c r="N20" s="67">
        <v>216.64</v>
      </c>
      <c r="O20" s="67">
        <v>61.28</v>
      </c>
      <c r="P20" s="67">
        <v>325.8</v>
      </c>
      <c r="Q20" s="67">
        <v>294.76</v>
      </c>
      <c r="R20" s="91"/>
      <c r="S20" s="88" t="s">
        <v>121</v>
      </c>
      <c r="T20" s="67"/>
      <c r="U20" s="88" t="s">
        <v>121</v>
      </c>
      <c r="V20" s="67">
        <v>131.24</v>
      </c>
      <c r="W20" s="67">
        <v>227.23</v>
      </c>
      <c r="X20" s="67">
        <v>211.27</v>
      </c>
      <c r="Y20" s="67">
        <v>184.55</v>
      </c>
      <c r="Z20" s="67">
        <v>253.48</v>
      </c>
      <c r="AA20" s="67">
        <v>253.46</v>
      </c>
      <c r="AB20" s="67">
        <v>209.11</v>
      </c>
      <c r="AC20" s="67">
        <v>241.39</v>
      </c>
      <c r="AD20" s="67">
        <v>189.53</v>
      </c>
      <c r="AE20" s="67">
        <v>276.58999999999997</v>
      </c>
      <c r="AF20" s="67">
        <v>161.81</v>
      </c>
      <c r="AG20" s="67">
        <v>220.09</v>
      </c>
      <c r="AH20" s="67">
        <v>209.42</v>
      </c>
      <c r="AI20" s="67">
        <v>182.09</v>
      </c>
      <c r="AJ20" s="67">
        <v>162.36000000000001</v>
      </c>
      <c r="AK20" s="67"/>
      <c r="AL20" s="88" t="s">
        <v>121</v>
      </c>
    </row>
    <row r="21" spans="1:38" s="90" customFormat="1" ht="12" customHeight="1" x14ac:dyDescent="0.2">
      <c r="B21" s="92" t="s">
        <v>122</v>
      </c>
      <c r="C21" s="67">
        <v>144.75749999999999</v>
      </c>
      <c r="D21" s="67">
        <v>138.8208333333333</v>
      </c>
      <c r="E21" s="67">
        <v>134.96583333333331</v>
      </c>
      <c r="F21" s="67">
        <v>127.80083333333333</v>
      </c>
      <c r="G21" s="67">
        <v>197.125</v>
      </c>
      <c r="H21" s="67">
        <v>139.88083333333336</v>
      </c>
      <c r="I21" s="67">
        <v>144.52166666666665</v>
      </c>
      <c r="J21" s="67">
        <v>155.12000000000003</v>
      </c>
      <c r="K21" s="67">
        <v>165.05499999999998</v>
      </c>
      <c r="L21" s="67">
        <v>125.99083333333333</v>
      </c>
      <c r="M21" s="67">
        <v>192.7391666666667</v>
      </c>
      <c r="N21" s="67">
        <v>176.70333333333335</v>
      </c>
      <c r="O21" s="67">
        <v>57.534166666666671</v>
      </c>
      <c r="P21" s="67">
        <v>214.86833333333334</v>
      </c>
      <c r="Q21" s="67">
        <v>223.56083333333336</v>
      </c>
      <c r="R21" s="91"/>
      <c r="S21" s="92" t="s">
        <v>122</v>
      </c>
      <c r="T21" s="67"/>
      <c r="U21" s="92" t="s">
        <v>122</v>
      </c>
      <c r="V21" s="67">
        <v>94.115833333333327</v>
      </c>
      <c r="W21" s="67">
        <v>159.01500000000001</v>
      </c>
      <c r="X21" s="67">
        <v>166.21666666666667</v>
      </c>
      <c r="Y21" s="67">
        <v>145.73916666666665</v>
      </c>
      <c r="Z21" s="67">
        <v>198.57000000000002</v>
      </c>
      <c r="AA21" s="67">
        <v>148.12416666666667</v>
      </c>
      <c r="AB21" s="67">
        <v>148.58083333333332</v>
      </c>
      <c r="AC21" s="67">
        <v>175.4025</v>
      </c>
      <c r="AD21" s="67">
        <v>156.97916666666666</v>
      </c>
      <c r="AE21" s="67">
        <v>264.48416666666668</v>
      </c>
      <c r="AF21" s="67">
        <v>159.49083333333331</v>
      </c>
      <c r="AG21" s="67">
        <v>123.38166666666667</v>
      </c>
      <c r="AH21" s="67">
        <v>182.45750000000001</v>
      </c>
      <c r="AI21" s="67">
        <v>134.76999999999998</v>
      </c>
      <c r="AJ21" s="67">
        <v>138.00583333333336</v>
      </c>
      <c r="AK21" s="67"/>
      <c r="AL21" s="92" t="s">
        <v>122</v>
      </c>
    </row>
    <row r="22" spans="1:38" s="90" customFormat="1" ht="12" customHeight="1" x14ac:dyDescent="0.2">
      <c r="B22" s="92" t="s">
        <v>122</v>
      </c>
      <c r="C22" s="67">
        <v>144.75749999999999</v>
      </c>
      <c r="D22" s="67">
        <v>138.8208333333333</v>
      </c>
      <c r="E22" s="67">
        <v>134.96583333333331</v>
      </c>
      <c r="F22" s="67">
        <v>127.80083333333333</v>
      </c>
      <c r="G22" s="67">
        <v>197.125</v>
      </c>
      <c r="H22" s="67">
        <v>139.88083333333336</v>
      </c>
      <c r="I22" s="67">
        <v>144.52166666666665</v>
      </c>
      <c r="J22" s="67">
        <v>155.12000000000003</v>
      </c>
      <c r="K22" s="67">
        <v>165.05499999999998</v>
      </c>
      <c r="L22" s="67">
        <v>125.99083333333333</v>
      </c>
      <c r="M22" s="67">
        <v>192.7391666666667</v>
      </c>
      <c r="N22" s="67">
        <v>176.70333333333335</v>
      </c>
      <c r="O22" s="67">
        <v>57.534166666666671</v>
      </c>
      <c r="P22" s="67">
        <v>214.86833333333334</v>
      </c>
      <c r="Q22" s="67">
        <v>223.56083333333336</v>
      </c>
      <c r="R22" s="91"/>
      <c r="S22" s="92" t="s">
        <v>122</v>
      </c>
      <c r="T22" s="67"/>
      <c r="U22" s="92" t="s">
        <v>122</v>
      </c>
      <c r="V22" s="67">
        <v>94.115833333333327</v>
      </c>
      <c r="W22" s="67">
        <v>159.01500000000001</v>
      </c>
      <c r="X22" s="67">
        <v>166.21666666666667</v>
      </c>
      <c r="Y22" s="67">
        <v>145.73916666666665</v>
      </c>
      <c r="Z22" s="67">
        <v>198.57000000000002</v>
      </c>
      <c r="AA22" s="67">
        <v>148.12416666666667</v>
      </c>
      <c r="AB22" s="67">
        <v>148.58083333333332</v>
      </c>
      <c r="AC22" s="67">
        <v>175.4025</v>
      </c>
      <c r="AD22" s="67">
        <v>156.97916666666666</v>
      </c>
      <c r="AE22" s="67">
        <v>264.48416666666668</v>
      </c>
      <c r="AF22" s="67">
        <v>159.49083333333331</v>
      </c>
      <c r="AG22" s="67">
        <v>123.38166666666667</v>
      </c>
      <c r="AH22" s="67">
        <v>182.45750000000001</v>
      </c>
      <c r="AI22" s="67">
        <v>134.76999999999998</v>
      </c>
      <c r="AJ22" s="67">
        <v>138.00583333333336</v>
      </c>
      <c r="AK22" s="67"/>
      <c r="AL22" s="92" t="s">
        <v>122</v>
      </c>
    </row>
    <row r="23" spans="1:38" s="90" customFormat="1" ht="12" customHeight="1" x14ac:dyDescent="0.2">
      <c r="B23" s="93" t="s">
        <v>123</v>
      </c>
      <c r="C23" s="67">
        <v>122.54333333333334</v>
      </c>
      <c r="D23" s="67">
        <v>104.55666666666666</v>
      </c>
      <c r="E23" s="67">
        <v>80.679999999999993</v>
      </c>
      <c r="F23" s="67">
        <v>119.20333333333333</v>
      </c>
      <c r="G23" s="67">
        <v>143.82</v>
      </c>
      <c r="H23" s="67">
        <v>45.879999999999995</v>
      </c>
      <c r="I23" s="67">
        <v>158.77333333333334</v>
      </c>
      <c r="J23" s="67">
        <v>157.23666666666668</v>
      </c>
      <c r="K23" s="67">
        <v>146.83333333333331</v>
      </c>
      <c r="L23" s="67">
        <v>104.61333333333334</v>
      </c>
      <c r="M23" s="67">
        <v>162.09333333333333</v>
      </c>
      <c r="N23" s="67">
        <v>154.62333333333333</v>
      </c>
      <c r="O23" s="67">
        <v>54.396666666666668</v>
      </c>
      <c r="P23" s="67">
        <v>194.78333333333333</v>
      </c>
      <c r="Q23" s="67">
        <v>203.18666666666664</v>
      </c>
      <c r="R23" s="91"/>
      <c r="S23" s="93" t="s">
        <v>123</v>
      </c>
      <c r="T23" s="67"/>
      <c r="U23" s="93" t="s">
        <v>123</v>
      </c>
      <c r="V23" s="67">
        <v>83.303333333333327</v>
      </c>
      <c r="W23" s="67">
        <v>132.45333333333335</v>
      </c>
      <c r="X23" s="67">
        <v>151.27333333333334</v>
      </c>
      <c r="Y23" s="67">
        <v>136.49333333333331</v>
      </c>
      <c r="Z23" s="67">
        <v>174.63</v>
      </c>
      <c r="AA23" s="67">
        <v>111.69</v>
      </c>
      <c r="AB23" s="67">
        <v>121.96666666666668</v>
      </c>
      <c r="AC23" s="67">
        <v>131.15333333333334</v>
      </c>
      <c r="AD23" s="67">
        <v>135.35666666666665</v>
      </c>
      <c r="AE23" s="67">
        <v>219.52999999999997</v>
      </c>
      <c r="AF23" s="67">
        <v>142.85333333333332</v>
      </c>
      <c r="AG23" s="67">
        <v>66.89</v>
      </c>
      <c r="AH23" s="67">
        <v>165.54666666666668</v>
      </c>
      <c r="AI23" s="67">
        <v>121.34666666666668</v>
      </c>
      <c r="AJ23" s="67">
        <v>125.25999999999999</v>
      </c>
      <c r="AK23" s="67"/>
      <c r="AL23" s="93" t="s">
        <v>123</v>
      </c>
    </row>
    <row r="24" spans="1:38" s="90" customFormat="1" ht="12" customHeight="1" x14ac:dyDescent="0.2">
      <c r="B24" s="93" t="s">
        <v>124</v>
      </c>
      <c r="C24" s="67">
        <v>133.68333333333331</v>
      </c>
      <c r="D24" s="67">
        <v>108.16333333333334</v>
      </c>
      <c r="E24" s="67">
        <v>93.84333333333332</v>
      </c>
      <c r="F24" s="67">
        <v>121.95333333333332</v>
      </c>
      <c r="G24" s="67">
        <v>229.53333333333333</v>
      </c>
      <c r="H24" s="67">
        <v>66.543333333333337</v>
      </c>
      <c r="I24" s="67">
        <v>138.99</v>
      </c>
      <c r="J24" s="67">
        <v>144.11333333333334</v>
      </c>
      <c r="K24" s="67">
        <v>152.21</v>
      </c>
      <c r="L24" s="67">
        <v>112.43</v>
      </c>
      <c r="M24" s="67">
        <v>170.72666666666666</v>
      </c>
      <c r="N24" s="67">
        <v>162.99</v>
      </c>
      <c r="O24" s="67">
        <v>57.22</v>
      </c>
      <c r="P24" s="67">
        <v>195.84</v>
      </c>
      <c r="Q24" s="67">
        <v>224.46666666666667</v>
      </c>
      <c r="R24" s="91"/>
      <c r="S24" s="93" t="s">
        <v>124</v>
      </c>
      <c r="T24" s="67"/>
      <c r="U24" s="93" t="s">
        <v>124</v>
      </c>
      <c r="V24" s="67">
        <v>90.13666666666667</v>
      </c>
      <c r="W24" s="67">
        <v>152.38333333333333</v>
      </c>
      <c r="X24" s="67">
        <v>164.54999999999998</v>
      </c>
      <c r="Y24" s="67">
        <v>151.51</v>
      </c>
      <c r="Z24" s="67">
        <v>185.15666666666667</v>
      </c>
      <c r="AA24" s="67">
        <v>137.64000000000001</v>
      </c>
      <c r="AB24" s="67">
        <v>138.91666666666666</v>
      </c>
      <c r="AC24" s="67">
        <v>164.30666666666667</v>
      </c>
      <c r="AD24" s="67">
        <v>157.90666666666667</v>
      </c>
      <c r="AE24" s="67">
        <v>303.1466666666667</v>
      </c>
      <c r="AF24" s="67">
        <v>166.18333333333334</v>
      </c>
      <c r="AG24" s="67">
        <v>77.193333333333328</v>
      </c>
      <c r="AH24" s="67">
        <v>180.01</v>
      </c>
      <c r="AI24" s="67">
        <v>128.18333333333337</v>
      </c>
      <c r="AJ24" s="67">
        <v>142.04666666666665</v>
      </c>
      <c r="AK24" s="67"/>
      <c r="AL24" s="93" t="s">
        <v>124</v>
      </c>
    </row>
    <row r="25" spans="1:38" s="90" customFormat="1" ht="12" customHeight="1" x14ac:dyDescent="0.2">
      <c r="B25" s="93" t="s">
        <v>125</v>
      </c>
      <c r="C25" s="67">
        <v>157.03333333333333</v>
      </c>
      <c r="D25" s="67">
        <v>184.66</v>
      </c>
      <c r="E25" s="67">
        <v>202.55333333333331</v>
      </c>
      <c r="F25" s="67">
        <v>129.73333333333332</v>
      </c>
      <c r="G25" s="67">
        <v>251.06666666666669</v>
      </c>
      <c r="H25" s="67">
        <v>264.81</v>
      </c>
      <c r="I25" s="67">
        <v>141.84</v>
      </c>
      <c r="J25" s="67">
        <v>150.73666666666665</v>
      </c>
      <c r="K25" s="67">
        <v>167.09</v>
      </c>
      <c r="L25" s="67">
        <v>135.68333333333331</v>
      </c>
      <c r="M25" s="67">
        <v>210.10666666666665</v>
      </c>
      <c r="N25" s="67">
        <v>194.42</v>
      </c>
      <c r="O25" s="67">
        <v>58.563333333333333</v>
      </c>
      <c r="P25" s="67">
        <v>211.04</v>
      </c>
      <c r="Q25" s="67">
        <v>211.44666666666663</v>
      </c>
      <c r="R25" s="91"/>
      <c r="S25" s="93" t="s">
        <v>125</v>
      </c>
      <c r="T25" s="67"/>
      <c r="U25" s="93" t="s">
        <v>125</v>
      </c>
      <c r="V25" s="67">
        <v>104.68</v>
      </c>
      <c r="W25" s="67">
        <v>157.27666666666667</v>
      </c>
      <c r="X25" s="67">
        <v>162.18666666666664</v>
      </c>
      <c r="Y25" s="67">
        <v>138.71666666666667</v>
      </c>
      <c r="Z25" s="67">
        <v>199.26333333333332</v>
      </c>
      <c r="AA25" s="67">
        <v>147.91666666666669</v>
      </c>
      <c r="AB25" s="67">
        <v>146.48666666666668</v>
      </c>
      <c r="AC25" s="67">
        <v>178.79333333333332</v>
      </c>
      <c r="AD25" s="67">
        <v>166.11666666666667</v>
      </c>
      <c r="AE25" s="67">
        <v>281</v>
      </c>
      <c r="AF25" s="67">
        <v>167.86666666666667</v>
      </c>
      <c r="AG25" s="67">
        <v>179.37</v>
      </c>
      <c r="AH25" s="67">
        <v>187.13666666666666</v>
      </c>
      <c r="AI25" s="67">
        <v>132.21333333333334</v>
      </c>
      <c r="AJ25" s="67">
        <v>141.69333333333333</v>
      </c>
      <c r="AK25" s="67"/>
      <c r="AL25" s="93" t="s">
        <v>125</v>
      </c>
    </row>
    <row r="26" spans="1:38" s="90" customFormat="1" ht="12" customHeight="1" x14ac:dyDescent="0.2">
      <c r="B26" s="93" t="s">
        <v>126</v>
      </c>
      <c r="C26" s="67">
        <v>165.77</v>
      </c>
      <c r="D26" s="67">
        <v>157.90333333333334</v>
      </c>
      <c r="E26" s="67">
        <v>162.78666666666666</v>
      </c>
      <c r="F26" s="67">
        <v>140.31333333333336</v>
      </c>
      <c r="G26" s="67">
        <v>164.08</v>
      </c>
      <c r="H26" s="67">
        <v>182.29</v>
      </c>
      <c r="I26" s="67">
        <v>138.48333333333332</v>
      </c>
      <c r="J26" s="67">
        <v>168.39333333333335</v>
      </c>
      <c r="K26" s="67">
        <v>194.08666666666667</v>
      </c>
      <c r="L26" s="67">
        <v>151.23666666666665</v>
      </c>
      <c r="M26" s="67">
        <v>228.03</v>
      </c>
      <c r="N26" s="67">
        <v>194.77999999999997</v>
      </c>
      <c r="O26" s="67">
        <v>59.956666666666671</v>
      </c>
      <c r="P26" s="67">
        <v>257.81</v>
      </c>
      <c r="Q26" s="67">
        <v>255.14333333333332</v>
      </c>
      <c r="R26" s="91"/>
      <c r="S26" s="93" t="s">
        <v>126</v>
      </c>
      <c r="T26" s="67"/>
      <c r="U26" s="93" t="s">
        <v>126</v>
      </c>
      <c r="V26" s="67">
        <v>98.343333333333348</v>
      </c>
      <c r="W26" s="67">
        <v>193.94666666666669</v>
      </c>
      <c r="X26" s="67">
        <v>186.85666666666665</v>
      </c>
      <c r="Y26" s="67">
        <v>156.23666666666665</v>
      </c>
      <c r="Z26" s="67">
        <v>235.23000000000002</v>
      </c>
      <c r="AA26" s="67">
        <v>195.25</v>
      </c>
      <c r="AB26" s="67">
        <v>186.95333333333335</v>
      </c>
      <c r="AC26" s="67">
        <v>227.35666666666665</v>
      </c>
      <c r="AD26" s="67">
        <v>168.53666666666666</v>
      </c>
      <c r="AE26" s="67">
        <v>254.26</v>
      </c>
      <c r="AF26" s="67">
        <v>161.06</v>
      </c>
      <c r="AG26" s="67">
        <v>170.07333333333335</v>
      </c>
      <c r="AH26" s="67">
        <v>197.13666666666666</v>
      </c>
      <c r="AI26" s="67">
        <v>157.33666666666667</v>
      </c>
      <c r="AJ26" s="67">
        <v>143.02333333333334</v>
      </c>
      <c r="AK26" s="67"/>
      <c r="AL26" s="93" t="s">
        <v>126</v>
      </c>
    </row>
    <row r="27" spans="1:38" s="90" customFormat="1" ht="6" customHeight="1" x14ac:dyDescent="0.2">
      <c r="C27" s="67"/>
      <c r="D27" s="67"/>
      <c r="E27" s="67"/>
      <c r="F27" s="67"/>
      <c r="G27" s="67"/>
      <c r="H27" s="67"/>
      <c r="I27" s="67"/>
      <c r="J27" s="67"/>
      <c r="K27" s="67"/>
      <c r="L27" s="67"/>
      <c r="M27" s="67"/>
      <c r="N27" s="67"/>
      <c r="O27" s="67"/>
      <c r="P27" s="67"/>
      <c r="Q27" s="67"/>
      <c r="R27" s="91"/>
      <c r="T27" s="67"/>
      <c r="V27" s="67"/>
      <c r="W27" s="67"/>
      <c r="X27" s="67"/>
      <c r="Y27" s="67"/>
      <c r="Z27" s="67"/>
      <c r="AA27" s="67"/>
      <c r="AB27" s="67"/>
      <c r="AC27" s="67"/>
      <c r="AD27" s="67"/>
      <c r="AE27" s="67"/>
      <c r="AF27" s="67"/>
      <c r="AG27" s="67"/>
      <c r="AH27" s="67"/>
      <c r="AI27" s="67"/>
      <c r="AJ27" s="67"/>
      <c r="AK27" s="67"/>
    </row>
    <row r="28" spans="1:38" s="90" customFormat="1" ht="12" customHeight="1" x14ac:dyDescent="0.2">
      <c r="A28" s="87">
        <f>A9 +1</f>
        <v>2023</v>
      </c>
      <c r="B28" s="88" t="s">
        <v>110</v>
      </c>
      <c r="C28" s="67">
        <v>137.83000000000001</v>
      </c>
      <c r="D28" s="67">
        <v>104.71</v>
      </c>
      <c r="E28" s="67">
        <v>76.06</v>
      </c>
      <c r="F28" s="67">
        <v>126.38</v>
      </c>
      <c r="G28" s="67">
        <v>219.87</v>
      </c>
      <c r="H28" s="67">
        <v>29.29</v>
      </c>
      <c r="I28" s="67">
        <v>173.07</v>
      </c>
      <c r="J28" s="67">
        <v>159.57</v>
      </c>
      <c r="K28" s="67">
        <v>189.71</v>
      </c>
      <c r="L28" s="67">
        <v>127.69</v>
      </c>
      <c r="M28" s="67">
        <v>273.7</v>
      </c>
      <c r="N28" s="67">
        <v>143.51</v>
      </c>
      <c r="O28" s="67">
        <v>59.77</v>
      </c>
      <c r="P28" s="67">
        <v>236.6</v>
      </c>
      <c r="Q28" s="67">
        <v>286.39</v>
      </c>
      <c r="R28" s="89">
        <f>R9 +1</f>
        <v>2023</v>
      </c>
      <c r="S28" s="88" t="s">
        <v>110</v>
      </c>
      <c r="T28" s="87">
        <f>T9 +1</f>
        <v>2023</v>
      </c>
      <c r="U28" s="88" t="s">
        <v>110</v>
      </c>
      <c r="V28" s="67">
        <v>88.34</v>
      </c>
      <c r="W28" s="67">
        <v>140.36000000000001</v>
      </c>
      <c r="X28" s="67">
        <v>157.99</v>
      </c>
      <c r="Y28" s="67">
        <v>138.56</v>
      </c>
      <c r="Z28" s="67">
        <v>188.69</v>
      </c>
      <c r="AA28" s="67">
        <v>108.48</v>
      </c>
      <c r="AB28" s="67">
        <v>129.65</v>
      </c>
      <c r="AC28" s="67">
        <v>174.65</v>
      </c>
      <c r="AD28" s="67">
        <v>145.08000000000001</v>
      </c>
      <c r="AE28" s="67">
        <v>225.67</v>
      </c>
      <c r="AF28" s="67">
        <v>156.71</v>
      </c>
      <c r="AG28" s="67">
        <v>74.739999999999995</v>
      </c>
      <c r="AH28" s="67">
        <v>198.36</v>
      </c>
      <c r="AI28" s="67">
        <v>126.63</v>
      </c>
      <c r="AJ28" s="67">
        <v>134.03</v>
      </c>
      <c r="AK28" s="89">
        <f>AK9 +1</f>
        <v>2023</v>
      </c>
      <c r="AL28" s="88" t="s">
        <v>110</v>
      </c>
    </row>
    <row r="29" spans="1:38" s="90" customFormat="1" ht="12" customHeight="1" x14ac:dyDescent="0.2">
      <c r="B29" s="88" t="s">
        <v>111</v>
      </c>
      <c r="C29" s="67">
        <v>128.96</v>
      </c>
      <c r="D29" s="67">
        <v>113.26</v>
      </c>
      <c r="E29" s="67">
        <v>82.15</v>
      </c>
      <c r="F29" s="67">
        <v>137.32</v>
      </c>
      <c r="G29" s="67">
        <v>387.33</v>
      </c>
      <c r="H29" s="67">
        <v>27.75</v>
      </c>
      <c r="I29" s="67">
        <v>193.03</v>
      </c>
      <c r="J29" s="67">
        <v>158.63999999999999</v>
      </c>
      <c r="K29" s="67">
        <v>152.72999999999999</v>
      </c>
      <c r="L29" s="67">
        <v>121.49</v>
      </c>
      <c r="M29" s="67">
        <v>168.24</v>
      </c>
      <c r="N29" s="67">
        <v>104.46</v>
      </c>
      <c r="O29" s="67">
        <v>54.77</v>
      </c>
      <c r="P29" s="67">
        <v>193.21</v>
      </c>
      <c r="Q29" s="67">
        <v>257.47000000000003</v>
      </c>
      <c r="R29" s="91"/>
      <c r="S29" s="88" t="s">
        <v>111</v>
      </c>
      <c r="T29" s="67"/>
      <c r="U29" s="88" t="s">
        <v>111</v>
      </c>
      <c r="V29" s="67">
        <v>82.1</v>
      </c>
      <c r="W29" s="67">
        <v>137.19999999999999</v>
      </c>
      <c r="X29" s="67">
        <v>158.66999999999999</v>
      </c>
      <c r="Y29" s="67">
        <v>146.41</v>
      </c>
      <c r="Z29" s="67">
        <v>178.04</v>
      </c>
      <c r="AA29" s="67">
        <v>107.35</v>
      </c>
      <c r="AB29" s="67">
        <v>119.23</v>
      </c>
      <c r="AC29" s="67">
        <v>160.88999999999999</v>
      </c>
      <c r="AD29" s="67">
        <v>150.32</v>
      </c>
      <c r="AE29" s="67">
        <v>207.34</v>
      </c>
      <c r="AF29" s="67">
        <v>165.24</v>
      </c>
      <c r="AG29" s="67">
        <v>88.78</v>
      </c>
      <c r="AH29" s="67">
        <v>201.26</v>
      </c>
      <c r="AI29" s="67">
        <v>133.97</v>
      </c>
      <c r="AJ29" s="67">
        <v>143.01</v>
      </c>
      <c r="AK29" s="67"/>
      <c r="AL29" s="88" t="s">
        <v>111</v>
      </c>
    </row>
    <row r="30" spans="1:38" s="90" customFormat="1" ht="12" customHeight="1" x14ac:dyDescent="0.2">
      <c r="B30" s="88" t="s">
        <v>112</v>
      </c>
      <c r="C30" s="67">
        <v>160.59</v>
      </c>
      <c r="D30" s="67">
        <v>159.84</v>
      </c>
      <c r="E30" s="67">
        <v>151.22999999999999</v>
      </c>
      <c r="F30" s="67">
        <v>165.21</v>
      </c>
      <c r="G30" s="67">
        <v>320.19</v>
      </c>
      <c r="H30" s="67">
        <v>135.51</v>
      </c>
      <c r="I30" s="67">
        <v>178.63</v>
      </c>
      <c r="J30" s="67">
        <v>180.8</v>
      </c>
      <c r="K30" s="67">
        <v>183.73</v>
      </c>
      <c r="L30" s="67">
        <v>137.16</v>
      </c>
      <c r="M30" s="67">
        <v>212.01</v>
      </c>
      <c r="N30" s="67">
        <v>108.85</v>
      </c>
      <c r="O30" s="67">
        <v>63.85</v>
      </c>
      <c r="P30" s="67">
        <v>237.5</v>
      </c>
      <c r="Q30" s="67">
        <v>296.98</v>
      </c>
      <c r="R30" s="91"/>
      <c r="S30" s="88" t="s">
        <v>112</v>
      </c>
      <c r="T30" s="67"/>
      <c r="U30" s="88" t="s">
        <v>112</v>
      </c>
      <c r="V30" s="67">
        <v>84.6</v>
      </c>
      <c r="W30" s="67">
        <v>162.47</v>
      </c>
      <c r="X30" s="67">
        <v>169.4</v>
      </c>
      <c r="Y30" s="67">
        <v>152.54</v>
      </c>
      <c r="Z30" s="67">
        <v>196.02</v>
      </c>
      <c r="AA30" s="67">
        <v>151.35</v>
      </c>
      <c r="AB30" s="67">
        <v>146.41</v>
      </c>
      <c r="AC30" s="67">
        <v>188.22</v>
      </c>
      <c r="AD30" s="67">
        <v>205.37</v>
      </c>
      <c r="AE30" s="67">
        <v>234.96</v>
      </c>
      <c r="AF30" s="67">
        <v>202.76</v>
      </c>
      <c r="AG30" s="67">
        <v>235.13</v>
      </c>
      <c r="AH30" s="67">
        <v>214.89</v>
      </c>
      <c r="AI30" s="67">
        <v>159.26</v>
      </c>
      <c r="AJ30" s="67">
        <v>220.03</v>
      </c>
      <c r="AK30" s="67"/>
      <c r="AL30" s="88" t="s">
        <v>112</v>
      </c>
    </row>
    <row r="31" spans="1:38" s="90" customFormat="1" ht="12" customHeight="1" x14ac:dyDescent="0.2">
      <c r="B31" s="88" t="s">
        <v>113</v>
      </c>
      <c r="C31" s="67">
        <v>134.53</v>
      </c>
      <c r="D31" s="67">
        <v>119.38</v>
      </c>
      <c r="E31" s="67">
        <v>103.48</v>
      </c>
      <c r="F31" s="67">
        <v>151.13999999999999</v>
      </c>
      <c r="G31" s="67">
        <v>188.79</v>
      </c>
      <c r="H31" s="67">
        <v>60.26</v>
      </c>
      <c r="I31" s="67">
        <v>158.71</v>
      </c>
      <c r="J31" s="67">
        <v>146.27000000000001</v>
      </c>
      <c r="K31" s="67">
        <v>165.8</v>
      </c>
      <c r="L31" s="67">
        <v>139.07</v>
      </c>
      <c r="M31" s="67">
        <v>193.2</v>
      </c>
      <c r="N31" s="67">
        <v>73.239999999999995</v>
      </c>
      <c r="O31" s="67">
        <v>58.91</v>
      </c>
      <c r="P31" s="67">
        <v>205.71</v>
      </c>
      <c r="Q31" s="67">
        <v>283.56</v>
      </c>
      <c r="R31" s="91"/>
      <c r="S31" s="88" t="s">
        <v>113</v>
      </c>
      <c r="T31" s="67"/>
      <c r="U31" s="88" t="s">
        <v>113</v>
      </c>
      <c r="V31" s="67">
        <v>86.57</v>
      </c>
      <c r="W31" s="67">
        <v>142.25</v>
      </c>
      <c r="X31" s="67">
        <v>147.66999999999999</v>
      </c>
      <c r="Y31" s="67">
        <v>128.97</v>
      </c>
      <c r="Z31" s="67">
        <v>177.22</v>
      </c>
      <c r="AA31" s="67">
        <v>133.18</v>
      </c>
      <c r="AB31" s="67">
        <v>141.18</v>
      </c>
      <c r="AC31" s="67">
        <v>147.71</v>
      </c>
      <c r="AD31" s="67">
        <v>145.33000000000001</v>
      </c>
      <c r="AE31" s="67">
        <v>238.58</v>
      </c>
      <c r="AF31" s="67">
        <v>174.11</v>
      </c>
      <c r="AG31" s="67">
        <v>154.21</v>
      </c>
      <c r="AH31" s="67">
        <v>198.03</v>
      </c>
      <c r="AI31" s="67">
        <v>138.77000000000001</v>
      </c>
      <c r="AJ31" s="67">
        <v>93.23</v>
      </c>
      <c r="AK31" s="94"/>
      <c r="AL31" s="88" t="s">
        <v>113</v>
      </c>
    </row>
    <row r="32" spans="1:38" s="90" customFormat="1" ht="12" customHeight="1" x14ac:dyDescent="0.2">
      <c r="B32" s="88" t="s">
        <v>114</v>
      </c>
      <c r="C32" s="67">
        <v>148.44</v>
      </c>
      <c r="D32" s="67">
        <v>132.96</v>
      </c>
      <c r="E32" s="67">
        <v>105.03</v>
      </c>
      <c r="F32" s="67">
        <v>134.69999999999999</v>
      </c>
      <c r="G32" s="67">
        <v>255.44</v>
      </c>
      <c r="H32" s="67">
        <v>76.06</v>
      </c>
      <c r="I32" s="67">
        <v>207.67</v>
      </c>
      <c r="J32" s="67">
        <v>165.75</v>
      </c>
      <c r="K32" s="67">
        <v>166.32</v>
      </c>
      <c r="L32" s="67">
        <v>130.58000000000001</v>
      </c>
      <c r="M32" s="67">
        <v>207.75</v>
      </c>
      <c r="N32" s="67">
        <v>172.31</v>
      </c>
      <c r="O32" s="67">
        <v>62.29</v>
      </c>
      <c r="P32" s="67">
        <v>199.13</v>
      </c>
      <c r="Q32" s="67">
        <v>268.68</v>
      </c>
      <c r="R32" s="91"/>
      <c r="S32" s="88" t="s">
        <v>114</v>
      </c>
      <c r="T32" s="67"/>
      <c r="U32" s="88" t="s">
        <v>114</v>
      </c>
      <c r="V32" s="67">
        <v>80.44</v>
      </c>
      <c r="W32" s="67">
        <v>171.69</v>
      </c>
      <c r="X32" s="67">
        <v>177.32</v>
      </c>
      <c r="Y32" s="67">
        <v>160.38999999999999</v>
      </c>
      <c r="Z32" s="67">
        <v>204.06</v>
      </c>
      <c r="AA32" s="67">
        <v>135.26</v>
      </c>
      <c r="AB32" s="67">
        <v>193.35</v>
      </c>
      <c r="AC32" s="67">
        <v>220.9</v>
      </c>
      <c r="AD32" s="67">
        <v>183.05</v>
      </c>
      <c r="AE32" s="67">
        <v>326.79000000000002</v>
      </c>
      <c r="AF32" s="67">
        <v>180.49</v>
      </c>
      <c r="AG32" s="67">
        <v>145.80000000000001</v>
      </c>
      <c r="AH32" s="67">
        <v>216.76</v>
      </c>
      <c r="AI32" s="67">
        <v>145.66</v>
      </c>
      <c r="AJ32" s="67">
        <v>163.65</v>
      </c>
      <c r="AK32" s="94"/>
      <c r="AL32" s="88" t="s">
        <v>114</v>
      </c>
    </row>
    <row r="33" spans="1:38" s="95" customFormat="1" ht="12" customHeight="1" x14ac:dyDescent="0.2">
      <c r="B33" s="88" t="s">
        <v>115</v>
      </c>
      <c r="C33" s="67">
        <v>157.15</v>
      </c>
      <c r="D33" s="67">
        <v>114.84</v>
      </c>
      <c r="E33" s="67">
        <v>95.1</v>
      </c>
      <c r="F33" s="67">
        <v>129.76</v>
      </c>
      <c r="G33" s="67">
        <v>281.38</v>
      </c>
      <c r="H33" s="67">
        <v>61.04</v>
      </c>
      <c r="I33" s="67">
        <v>165.52</v>
      </c>
      <c r="J33" s="67">
        <v>143.47</v>
      </c>
      <c r="K33" s="67">
        <v>203.81</v>
      </c>
      <c r="L33" s="67">
        <v>145.79</v>
      </c>
      <c r="M33" s="67">
        <v>250.94</v>
      </c>
      <c r="N33" s="67">
        <v>214.76</v>
      </c>
      <c r="O33" s="67">
        <v>66.91</v>
      </c>
      <c r="P33" s="67">
        <v>259.83999999999997</v>
      </c>
      <c r="Q33" s="67">
        <v>309.08</v>
      </c>
      <c r="R33" s="96"/>
      <c r="S33" s="88" t="s">
        <v>115</v>
      </c>
      <c r="T33" s="67"/>
      <c r="U33" s="88" t="s">
        <v>115</v>
      </c>
      <c r="V33" s="67">
        <v>94.31</v>
      </c>
      <c r="W33" s="67">
        <v>175.4</v>
      </c>
      <c r="X33" s="67">
        <v>196.11</v>
      </c>
      <c r="Y33" s="67">
        <v>185.1</v>
      </c>
      <c r="Z33" s="67">
        <v>213.51</v>
      </c>
      <c r="AA33" s="67">
        <v>147.71</v>
      </c>
      <c r="AB33" s="67">
        <v>196.32</v>
      </c>
      <c r="AC33" s="67">
        <v>143.09</v>
      </c>
      <c r="AD33" s="67">
        <v>178.04</v>
      </c>
      <c r="AE33" s="67">
        <v>292.57</v>
      </c>
      <c r="AF33" s="67">
        <v>175.1</v>
      </c>
      <c r="AG33" s="67">
        <v>128.22999999999999</v>
      </c>
      <c r="AH33" s="67">
        <v>215.7</v>
      </c>
      <c r="AI33" s="67">
        <v>139.57</v>
      </c>
      <c r="AJ33" s="67">
        <v>172.67</v>
      </c>
      <c r="AK33" s="94"/>
      <c r="AL33" s="88" t="s">
        <v>115</v>
      </c>
    </row>
    <row r="34" spans="1:38" s="19" customFormat="1" ht="12" customHeight="1" x14ac:dyDescent="0.2">
      <c r="B34" s="88" t="s">
        <v>116</v>
      </c>
      <c r="C34" s="67">
        <v>151.16</v>
      </c>
      <c r="D34" s="67">
        <v>133.02000000000001</v>
      </c>
      <c r="E34" s="67">
        <v>118.72</v>
      </c>
      <c r="F34" s="67">
        <v>120.6</v>
      </c>
      <c r="G34" s="67">
        <v>251.19</v>
      </c>
      <c r="H34" s="67">
        <v>114.27</v>
      </c>
      <c r="I34" s="67">
        <v>168.26</v>
      </c>
      <c r="J34" s="67">
        <v>157.59</v>
      </c>
      <c r="K34" s="67">
        <v>185.61</v>
      </c>
      <c r="L34" s="67">
        <v>141.79</v>
      </c>
      <c r="M34" s="67">
        <v>212.44</v>
      </c>
      <c r="N34" s="67">
        <v>168.93</v>
      </c>
      <c r="O34" s="67">
        <v>57.34</v>
      </c>
      <c r="P34" s="67">
        <v>240.58</v>
      </c>
      <c r="Q34" s="67">
        <v>291.94</v>
      </c>
      <c r="R34" s="86"/>
      <c r="S34" s="88" t="s">
        <v>116</v>
      </c>
      <c r="T34" s="94"/>
      <c r="U34" s="88" t="s">
        <v>116</v>
      </c>
      <c r="V34" s="67">
        <v>94.2</v>
      </c>
      <c r="W34" s="67">
        <v>170.32</v>
      </c>
      <c r="X34" s="67">
        <v>169.28</v>
      </c>
      <c r="Y34" s="67">
        <v>142.85</v>
      </c>
      <c r="Z34" s="67">
        <v>211.02</v>
      </c>
      <c r="AA34" s="67">
        <v>176.73</v>
      </c>
      <c r="AB34" s="67">
        <v>180.6</v>
      </c>
      <c r="AC34" s="67">
        <v>142.66999999999999</v>
      </c>
      <c r="AD34" s="67">
        <v>155.96</v>
      </c>
      <c r="AE34" s="67">
        <v>299.45999999999998</v>
      </c>
      <c r="AF34" s="67">
        <v>175.54</v>
      </c>
      <c r="AG34" s="67">
        <v>187.7</v>
      </c>
      <c r="AH34" s="67">
        <v>218.19</v>
      </c>
      <c r="AI34" s="67">
        <v>141.72</v>
      </c>
      <c r="AJ34" s="67">
        <v>87.07</v>
      </c>
      <c r="AK34" s="94"/>
      <c r="AL34" s="88" t="s">
        <v>116</v>
      </c>
    </row>
    <row r="35" spans="1:38" s="19" customFormat="1" ht="12" customHeight="1" x14ac:dyDescent="0.2">
      <c r="B35" s="88" t="s">
        <v>117</v>
      </c>
      <c r="C35" s="67">
        <v>160.19999999999999</v>
      </c>
      <c r="D35" s="67">
        <v>156.83000000000001</v>
      </c>
      <c r="E35" s="67">
        <v>138.01</v>
      </c>
      <c r="F35" s="67">
        <v>124.33</v>
      </c>
      <c r="G35" s="67">
        <v>254.69</v>
      </c>
      <c r="H35" s="67">
        <v>147.43</v>
      </c>
      <c r="I35" s="67">
        <v>214.87</v>
      </c>
      <c r="J35" s="67">
        <v>159.30000000000001</v>
      </c>
      <c r="K35" s="67">
        <v>193.81</v>
      </c>
      <c r="L35" s="67">
        <v>144.87</v>
      </c>
      <c r="M35" s="67">
        <v>229.98</v>
      </c>
      <c r="N35" s="67">
        <v>334.72</v>
      </c>
      <c r="O35" s="67">
        <v>61</v>
      </c>
      <c r="P35" s="67">
        <v>246.61</v>
      </c>
      <c r="Q35" s="67">
        <v>260.91000000000003</v>
      </c>
      <c r="R35" s="86"/>
      <c r="S35" s="88" t="s">
        <v>117</v>
      </c>
      <c r="T35" s="94"/>
      <c r="U35" s="88" t="s">
        <v>117</v>
      </c>
      <c r="V35" s="67">
        <v>97.99</v>
      </c>
      <c r="W35" s="67">
        <v>162.86000000000001</v>
      </c>
      <c r="X35" s="67">
        <v>176.45</v>
      </c>
      <c r="Y35" s="67">
        <v>154.68</v>
      </c>
      <c r="Z35" s="67">
        <v>210.85</v>
      </c>
      <c r="AA35" s="67">
        <v>145.19</v>
      </c>
      <c r="AB35" s="67">
        <v>183.57</v>
      </c>
      <c r="AC35" s="67">
        <v>130.76</v>
      </c>
      <c r="AD35" s="67">
        <v>175.62</v>
      </c>
      <c r="AE35" s="67">
        <v>294.22000000000003</v>
      </c>
      <c r="AF35" s="67">
        <v>174.14</v>
      </c>
      <c r="AG35" s="67">
        <v>238.45</v>
      </c>
      <c r="AH35" s="67">
        <v>212.75</v>
      </c>
      <c r="AI35" s="67">
        <v>146.91999999999999</v>
      </c>
      <c r="AJ35" s="67">
        <v>130.84</v>
      </c>
      <c r="AK35" s="94"/>
      <c r="AL35" s="88" t="s">
        <v>117</v>
      </c>
    </row>
    <row r="36" spans="1:38" s="19" customFormat="1" ht="12" customHeight="1" x14ac:dyDescent="0.2">
      <c r="B36" s="88" t="s">
        <v>118</v>
      </c>
      <c r="C36" s="67">
        <v>196.59</v>
      </c>
      <c r="D36" s="67">
        <v>323.7</v>
      </c>
      <c r="E36" s="67">
        <v>374.15</v>
      </c>
      <c r="F36" s="67">
        <v>146.05000000000001</v>
      </c>
      <c r="G36" s="67">
        <v>228.28</v>
      </c>
      <c r="H36" s="67">
        <v>575.46</v>
      </c>
      <c r="I36" s="67">
        <v>232.38</v>
      </c>
      <c r="J36" s="67">
        <v>152.9</v>
      </c>
      <c r="K36" s="67">
        <v>192.14</v>
      </c>
      <c r="L36" s="67">
        <v>160.59</v>
      </c>
      <c r="M36" s="67">
        <v>248.3</v>
      </c>
      <c r="N36" s="67">
        <v>177.19</v>
      </c>
      <c r="O36" s="67">
        <v>65.069999999999993</v>
      </c>
      <c r="P36" s="67">
        <v>232.19</v>
      </c>
      <c r="Q36" s="67">
        <v>294.63</v>
      </c>
      <c r="R36" s="86"/>
      <c r="S36" s="88" t="s">
        <v>118</v>
      </c>
      <c r="T36" s="94"/>
      <c r="U36" s="88" t="s">
        <v>118</v>
      </c>
      <c r="V36" s="67">
        <v>92.95</v>
      </c>
      <c r="W36" s="67">
        <v>167.74</v>
      </c>
      <c r="X36" s="67">
        <v>177.49</v>
      </c>
      <c r="Y36" s="67">
        <v>154.69</v>
      </c>
      <c r="Z36" s="67">
        <v>213.51</v>
      </c>
      <c r="AA36" s="67">
        <v>152.84</v>
      </c>
      <c r="AB36" s="67">
        <v>189.5</v>
      </c>
      <c r="AC36" s="67">
        <v>141.41999999999999</v>
      </c>
      <c r="AD36" s="67">
        <v>206.24</v>
      </c>
      <c r="AE36" s="67">
        <v>287.35000000000002</v>
      </c>
      <c r="AF36" s="67">
        <v>166.95</v>
      </c>
      <c r="AG36" s="67">
        <v>389.64</v>
      </c>
      <c r="AH36" s="67">
        <v>209.64</v>
      </c>
      <c r="AI36" s="67">
        <v>142.80000000000001</v>
      </c>
      <c r="AJ36" s="67">
        <v>189.15</v>
      </c>
      <c r="AK36" s="94"/>
      <c r="AL36" s="88" t="s">
        <v>118</v>
      </c>
    </row>
    <row r="37" spans="1:38" s="19" customFormat="1" ht="12" customHeight="1" x14ac:dyDescent="0.2">
      <c r="B37" s="88" t="s">
        <v>119</v>
      </c>
      <c r="C37" s="67">
        <v>167.35</v>
      </c>
      <c r="D37" s="67">
        <v>209.04</v>
      </c>
      <c r="E37" s="67">
        <v>234.42</v>
      </c>
      <c r="F37" s="67">
        <v>142.83000000000001</v>
      </c>
      <c r="G37" s="67">
        <v>238.54</v>
      </c>
      <c r="H37" s="67">
        <v>313.93</v>
      </c>
      <c r="I37" s="67">
        <v>145.5</v>
      </c>
      <c r="J37" s="67">
        <v>168.05</v>
      </c>
      <c r="K37" s="67">
        <v>184.71</v>
      </c>
      <c r="L37" s="67">
        <v>170.31</v>
      </c>
      <c r="M37" s="67">
        <v>200.81</v>
      </c>
      <c r="N37" s="67">
        <v>164.67</v>
      </c>
      <c r="O37" s="67">
        <v>51.15</v>
      </c>
      <c r="P37" s="67">
        <v>230.21</v>
      </c>
      <c r="Q37" s="67">
        <v>315.44</v>
      </c>
      <c r="R37" s="86"/>
      <c r="S37" s="88" t="s">
        <v>119</v>
      </c>
      <c r="T37" s="94"/>
      <c r="U37" s="88" t="s">
        <v>119</v>
      </c>
      <c r="V37" s="67">
        <v>102.57</v>
      </c>
      <c r="W37" s="67">
        <v>164.2</v>
      </c>
      <c r="X37" s="67">
        <v>169.84</v>
      </c>
      <c r="Y37" s="67">
        <v>138.97</v>
      </c>
      <c r="Z37" s="67">
        <v>218.61</v>
      </c>
      <c r="AA37" s="67">
        <v>148.65</v>
      </c>
      <c r="AB37" s="67">
        <v>183.01</v>
      </c>
      <c r="AC37" s="67">
        <v>159.58000000000001</v>
      </c>
      <c r="AD37" s="67">
        <v>166.59</v>
      </c>
      <c r="AE37" s="67">
        <v>304.39</v>
      </c>
      <c r="AF37" s="67">
        <v>156.61000000000001</v>
      </c>
      <c r="AG37" s="67">
        <v>244.96</v>
      </c>
      <c r="AH37" s="67">
        <v>212.92</v>
      </c>
      <c r="AI37" s="67">
        <v>144.94</v>
      </c>
      <c r="AJ37" s="67">
        <v>107.03</v>
      </c>
      <c r="AK37" s="94"/>
      <c r="AL37" s="88" t="s">
        <v>119</v>
      </c>
    </row>
    <row r="38" spans="1:38" s="19" customFormat="1" ht="12" customHeight="1" x14ac:dyDescent="0.2">
      <c r="B38" s="88" t="s">
        <v>120</v>
      </c>
      <c r="C38" s="67">
        <v>173.87</v>
      </c>
      <c r="D38" s="67">
        <v>163.37</v>
      </c>
      <c r="E38" s="67">
        <v>153.36000000000001</v>
      </c>
      <c r="F38" s="67">
        <v>131.36000000000001</v>
      </c>
      <c r="G38" s="67">
        <v>113.01</v>
      </c>
      <c r="H38" s="67">
        <v>173.34</v>
      </c>
      <c r="I38" s="67">
        <v>184.29</v>
      </c>
      <c r="J38" s="67">
        <v>190.04</v>
      </c>
      <c r="K38" s="67">
        <v>212.49</v>
      </c>
      <c r="L38" s="67">
        <v>167.19</v>
      </c>
      <c r="M38" s="67">
        <v>259.64</v>
      </c>
      <c r="N38" s="67">
        <v>267.77</v>
      </c>
      <c r="O38" s="67">
        <v>60.91</v>
      </c>
      <c r="P38" s="67">
        <v>261.18</v>
      </c>
      <c r="Q38" s="67">
        <v>351.21</v>
      </c>
      <c r="R38" s="86"/>
      <c r="S38" s="88" t="s">
        <v>120</v>
      </c>
      <c r="T38" s="94"/>
      <c r="U38" s="88" t="s">
        <v>120</v>
      </c>
      <c r="V38" s="67">
        <v>85.99</v>
      </c>
      <c r="W38" s="67">
        <v>208</v>
      </c>
      <c r="X38" s="67">
        <v>192.63</v>
      </c>
      <c r="Y38" s="67">
        <v>160.72</v>
      </c>
      <c r="Z38" s="67">
        <v>243.05</v>
      </c>
      <c r="AA38" s="67">
        <v>215.45</v>
      </c>
      <c r="AB38" s="67">
        <v>245.88</v>
      </c>
      <c r="AC38" s="67">
        <v>195.34</v>
      </c>
      <c r="AD38" s="67">
        <v>178.29</v>
      </c>
      <c r="AE38" s="67">
        <v>282.33999999999997</v>
      </c>
      <c r="AF38" s="67">
        <v>156.53</v>
      </c>
      <c r="AG38" s="67">
        <v>174.26</v>
      </c>
      <c r="AH38" s="67">
        <v>218.36</v>
      </c>
      <c r="AI38" s="67">
        <v>155.41999999999999</v>
      </c>
      <c r="AJ38" s="67">
        <v>159.59</v>
      </c>
      <c r="AK38" s="94"/>
      <c r="AL38" s="88" t="s">
        <v>120</v>
      </c>
    </row>
    <row r="39" spans="1:38" s="19" customFormat="1" ht="12" customHeight="1" x14ac:dyDescent="0.2">
      <c r="B39" s="88" t="s">
        <v>121</v>
      </c>
      <c r="C39" s="67">
        <v>190.46</v>
      </c>
      <c r="D39" s="67">
        <v>117.92</v>
      </c>
      <c r="E39" s="67">
        <v>99.06</v>
      </c>
      <c r="F39" s="67">
        <v>163.41999999999999</v>
      </c>
      <c r="G39" s="67">
        <v>77.540000000000006</v>
      </c>
      <c r="H39" s="67">
        <v>43.59</v>
      </c>
      <c r="I39" s="67">
        <v>157.59</v>
      </c>
      <c r="J39" s="67">
        <v>167.62</v>
      </c>
      <c r="K39" s="67">
        <v>270.95999999999998</v>
      </c>
      <c r="L39" s="67">
        <v>219.94</v>
      </c>
      <c r="M39" s="67">
        <v>270.27</v>
      </c>
      <c r="N39" s="67">
        <v>186.01</v>
      </c>
      <c r="O39" s="67">
        <v>66.73</v>
      </c>
      <c r="P39" s="67">
        <v>359.99</v>
      </c>
      <c r="Q39" s="67">
        <v>491.5</v>
      </c>
      <c r="R39" s="86"/>
      <c r="S39" s="88" t="s">
        <v>121</v>
      </c>
      <c r="T39" s="94"/>
      <c r="U39" s="88" t="s">
        <v>121</v>
      </c>
      <c r="V39" s="67">
        <v>101.1</v>
      </c>
      <c r="W39" s="67">
        <v>227.96</v>
      </c>
      <c r="X39" s="67">
        <v>216.24</v>
      </c>
      <c r="Y39" s="67">
        <v>186.82</v>
      </c>
      <c r="Z39" s="67">
        <v>262.72000000000003</v>
      </c>
      <c r="AA39" s="67">
        <v>237.38</v>
      </c>
      <c r="AB39" s="67">
        <v>237.38</v>
      </c>
      <c r="AC39" s="67">
        <v>234.55</v>
      </c>
      <c r="AD39" s="67">
        <v>197.81</v>
      </c>
      <c r="AE39" s="67">
        <v>313.26</v>
      </c>
      <c r="AF39" s="67">
        <v>167.37</v>
      </c>
      <c r="AG39" s="67">
        <v>247.04</v>
      </c>
      <c r="AH39" s="67">
        <v>234.87</v>
      </c>
      <c r="AI39" s="67">
        <v>182.66</v>
      </c>
      <c r="AJ39" s="67">
        <v>158.9</v>
      </c>
      <c r="AK39" s="94"/>
      <c r="AL39" s="88" t="s">
        <v>121</v>
      </c>
    </row>
    <row r="40" spans="1:38" s="90" customFormat="1" ht="12" customHeight="1" x14ac:dyDescent="0.2">
      <c r="B40" s="92" t="s">
        <v>122</v>
      </c>
      <c r="C40" s="67">
        <v>158.92749999999998</v>
      </c>
      <c r="D40" s="67">
        <v>154.07249999999999</v>
      </c>
      <c r="E40" s="67">
        <v>144.23083333333332</v>
      </c>
      <c r="F40" s="67">
        <v>139.42499999999998</v>
      </c>
      <c r="G40" s="67">
        <v>234.68750000000003</v>
      </c>
      <c r="H40" s="67">
        <v>146.49416666666667</v>
      </c>
      <c r="I40" s="67">
        <v>181.62666666666669</v>
      </c>
      <c r="J40" s="67">
        <v>162.5</v>
      </c>
      <c r="K40" s="67">
        <v>191.8183333333333</v>
      </c>
      <c r="L40" s="67">
        <v>150.53916666666666</v>
      </c>
      <c r="M40" s="67">
        <v>227.27333333333334</v>
      </c>
      <c r="N40" s="67">
        <v>176.36833333333334</v>
      </c>
      <c r="O40" s="67">
        <v>60.725000000000001</v>
      </c>
      <c r="P40" s="67">
        <v>241.89583333333334</v>
      </c>
      <c r="Q40" s="67">
        <v>308.98250000000002</v>
      </c>
      <c r="R40" s="91"/>
      <c r="S40" s="92" t="s">
        <v>122</v>
      </c>
      <c r="T40" s="67"/>
      <c r="U40" s="92" t="s">
        <v>122</v>
      </c>
      <c r="V40" s="67">
        <v>90.93</v>
      </c>
      <c r="W40" s="67">
        <v>169.20416666666668</v>
      </c>
      <c r="X40" s="67">
        <v>175.75750000000002</v>
      </c>
      <c r="Y40" s="67">
        <v>154.22499999999999</v>
      </c>
      <c r="Z40" s="67">
        <v>209.77500000000001</v>
      </c>
      <c r="AA40" s="67">
        <v>154.96416666666667</v>
      </c>
      <c r="AB40" s="67">
        <v>178.84</v>
      </c>
      <c r="AC40" s="67">
        <v>169.98166666666665</v>
      </c>
      <c r="AD40" s="67">
        <v>173.97499999999999</v>
      </c>
      <c r="AE40" s="67">
        <v>275.57750000000004</v>
      </c>
      <c r="AF40" s="67">
        <v>170.96250000000001</v>
      </c>
      <c r="AG40" s="67">
        <v>192.41166666666672</v>
      </c>
      <c r="AH40" s="67">
        <v>212.64416666666668</v>
      </c>
      <c r="AI40" s="67">
        <v>146.52666666666667</v>
      </c>
      <c r="AJ40" s="67">
        <v>146.6</v>
      </c>
      <c r="AK40" s="67"/>
      <c r="AL40" s="92" t="s">
        <v>122</v>
      </c>
    </row>
    <row r="41" spans="1:38" s="19" customFormat="1" ht="12" customHeight="1" x14ac:dyDescent="0.2">
      <c r="B41" s="93" t="s">
        <v>123</v>
      </c>
      <c r="C41" s="67">
        <v>142.46</v>
      </c>
      <c r="D41" s="67">
        <v>125.93666666666667</v>
      </c>
      <c r="E41" s="67">
        <v>103.14666666666666</v>
      </c>
      <c r="F41" s="67">
        <v>142.97</v>
      </c>
      <c r="G41" s="67">
        <v>309.13000000000005</v>
      </c>
      <c r="H41" s="67">
        <v>64.183333333333323</v>
      </c>
      <c r="I41" s="67">
        <v>181.57666666666668</v>
      </c>
      <c r="J41" s="67">
        <v>166.33666666666667</v>
      </c>
      <c r="K41" s="67">
        <v>175.39</v>
      </c>
      <c r="L41" s="67">
        <v>128.78</v>
      </c>
      <c r="M41" s="67">
        <v>217.98333333333335</v>
      </c>
      <c r="N41" s="67">
        <v>118.93999999999998</v>
      </c>
      <c r="O41" s="67">
        <v>59.463333333333338</v>
      </c>
      <c r="P41" s="67">
        <v>222.43666666666664</v>
      </c>
      <c r="Q41" s="67">
        <v>280.28000000000003</v>
      </c>
      <c r="R41" s="86"/>
      <c r="S41" s="93" t="s">
        <v>123</v>
      </c>
      <c r="T41" s="67"/>
      <c r="U41" s="93" t="s">
        <v>123</v>
      </c>
      <c r="V41" s="67">
        <v>85.013333333333335</v>
      </c>
      <c r="W41" s="67">
        <v>146.67666666666665</v>
      </c>
      <c r="X41" s="67">
        <v>162.01999999999998</v>
      </c>
      <c r="Y41" s="67">
        <v>145.83666666666667</v>
      </c>
      <c r="Z41" s="67">
        <v>187.58333333333334</v>
      </c>
      <c r="AA41" s="67">
        <v>122.39333333333332</v>
      </c>
      <c r="AB41" s="67">
        <v>131.76333333333332</v>
      </c>
      <c r="AC41" s="67">
        <v>174.58666666666667</v>
      </c>
      <c r="AD41" s="67">
        <v>166.92333333333332</v>
      </c>
      <c r="AE41" s="67">
        <v>222.65666666666667</v>
      </c>
      <c r="AF41" s="67">
        <v>174.90333333333334</v>
      </c>
      <c r="AG41" s="67">
        <v>132.88333333333333</v>
      </c>
      <c r="AH41" s="67">
        <v>204.83666666666667</v>
      </c>
      <c r="AI41" s="67">
        <v>139.95333333333335</v>
      </c>
      <c r="AJ41" s="67">
        <v>165.68999999999997</v>
      </c>
      <c r="AK41" s="67"/>
      <c r="AL41" s="93" t="s">
        <v>123</v>
      </c>
    </row>
    <row r="42" spans="1:38" s="90" customFormat="1" ht="12" customHeight="1" x14ac:dyDescent="0.2">
      <c r="B42" s="93" t="s">
        <v>124</v>
      </c>
      <c r="C42" s="67">
        <v>146.70666666666668</v>
      </c>
      <c r="D42" s="67">
        <v>122.39333333333333</v>
      </c>
      <c r="E42" s="67">
        <v>101.20333333333333</v>
      </c>
      <c r="F42" s="67">
        <v>138.53333333333333</v>
      </c>
      <c r="G42" s="67">
        <v>241.87</v>
      </c>
      <c r="H42" s="67">
        <v>65.786666666666662</v>
      </c>
      <c r="I42" s="67">
        <v>177.29999999999998</v>
      </c>
      <c r="J42" s="67">
        <v>151.83000000000001</v>
      </c>
      <c r="K42" s="67">
        <v>178.64333333333335</v>
      </c>
      <c r="L42" s="67">
        <v>138.47999999999999</v>
      </c>
      <c r="M42" s="67">
        <v>217.29666666666665</v>
      </c>
      <c r="N42" s="67">
        <v>153.43666666666667</v>
      </c>
      <c r="O42" s="67">
        <v>62.703333333333326</v>
      </c>
      <c r="P42" s="67">
        <v>221.56000000000003</v>
      </c>
      <c r="Q42" s="67">
        <v>287.10666666666663</v>
      </c>
      <c r="R42" s="91"/>
      <c r="S42" s="93" t="s">
        <v>124</v>
      </c>
      <c r="T42" s="67"/>
      <c r="U42" s="93" t="s">
        <v>124</v>
      </c>
      <c r="V42" s="67">
        <v>87.106666666666669</v>
      </c>
      <c r="W42" s="67">
        <v>163.11333333333334</v>
      </c>
      <c r="X42" s="67">
        <v>173.70000000000002</v>
      </c>
      <c r="Y42" s="67">
        <v>158.15333333333334</v>
      </c>
      <c r="Z42" s="67">
        <v>198.26333333333332</v>
      </c>
      <c r="AA42" s="67">
        <v>138.71666666666667</v>
      </c>
      <c r="AB42" s="67">
        <v>176.94999999999996</v>
      </c>
      <c r="AC42" s="67">
        <v>170.56666666666669</v>
      </c>
      <c r="AD42" s="67">
        <v>168.80666666666664</v>
      </c>
      <c r="AE42" s="67">
        <v>285.98</v>
      </c>
      <c r="AF42" s="67">
        <v>176.56666666666669</v>
      </c>
      <c r="AG42" s="67">
        <v>142.74666666666667</v>
      </c>
      <c r="AH42" s="67">
        <v>210.16333333333333</v>
      </c>
      <c r="AI42" s="67">
        <v>141.33333333333334</v>
      </c>
      <c r="AJ42" s="67">
        <v>143.18333333333331</v>
      </c>
      <c r="AK42" s="67"/>
      <c r="AL42" s="93" t="s">
        <v>124</v>
      </c>
    </row>
    <row r="43" spans="1:38" s="90" customFormat="1" ht="12" customHeight="1" x14ac:dyDescent="0.2">
      <c r="B43" s="93" t="s">
        <v>125</v>
      </c>
      <c r="C43" s="67">
        <v>169.31666666666669</v>
      </c>
      <c r="D43" s="67">
        <v>204.51666666666665</v>
      </c>
      <c r="E43" s="67">
        <v>210.29333333333332</v>
      </c>
      <c r="F43" s="67">
        <v>130.32666666666668</v>
      </c>
      <c r="G43" s="67">
        <v>244.72</v>
      </c>
      <c r="H43" s="67">
        <v>279.05333333333334</v>
      </c>
      <c r="I43" s="67">
        <v>205.17</v>
      </c>
      <c r="J43" s="67">
        <v>156.59666666666666</v>
      </c>
      <c r="K43" s="67">
        <v>190.51999999999998</v>
      </c>
      <c r="L43" s="67">
        <v>149.08333333333334</v>
      </c>
      <c r="M43" s="67">
        <v>230.24</v>
      </c>
      <c r="N43" s="67">
        <v>226.94666666666669</v>
      </c>
      <c r="O43" s="67">
        <v>61.136666666666663</v>
      </c>
      <c r="P43" s="67">
        <v>239.79333333333338</v>
      </c>
      <c r="Q43" s="67">
        <v>282.49333333333334</v>
      </c>
      <c r="R43" s="91"/>
      <c r="S43" s="93" t="s">
        <v>125</v>
      </c>
      <c r="T43" s="67"/>
      <c r="U43" s="93" t="s">
        <v>125</v>
      </c>
      <c r="V43" s="67">
        <v>95.046666666666667</v>
      </c>
      <c r="W43" s="67">
        <v>166.97333333333333</v>
      </c>
      <c r="X43" s="67">
        <v>174.40666666666667</v>
      </c>
      <c r="Y43" s="67">
        <v>150.73999999999998</v>
      </c>
      <c r="Z43" s="67">
        <v>211.79333333333332</v>
      </c>
      <c r="AA43" s="67">
        <v>158.25333333333333</v>
      </c>
      <c r="AB43" s="67">
        <v>184.55666666666664</v>
      </c>
      <c r="AC43" s="67">
        <v>138.2833333333333</v>
      </c>
      <c r="AD43" s="67">
        <v>179.27333333333334</v>
      </c>
      <c r="AE43" s="67">
        <v>293.67666666666668</v>
      </c>
      <c r="AF43" s="67">
        <v>172.20999999999995</v>
      </c>
      <c r="AG43" s="67">
        <v>271.93</v>
      </c>
      <c r="AH43" s="67">
        <v>213.52666666666664</v>
      </c>
      <c r="AI43" s="67">
        <v>143.81333333333333</v>
      </c>
      <c r="AJ43" s="67">
        <v>135.68666666666667</v>
      </c>
      <c r="AK43" s="67"/>
      <c r="AL43" s="93" t="s">
        <v>125</v>
      </c>
    </row>
    <row r="44" spans="1:38" s="90" customFormat="1" ht="12" customHeight="1" x14ac:dyDescent="0.2">
      <c r="B44" s="93" t="s">
        <v>126</v>
      </c>
      <c r="C44" s="67">
        <v>177.22666666666669</v>
      </c>
      <c r="D44" s="67">
        <v>163.44333333333333</v>
      </c>
      <c r="E44" s="67">
        <v>162.28</v>
      </c>
      <c r="F44" s="67">
        <v>145.87</v>
      </c>
      <c r="G44" s="67">
        <v>143.03</v>
      </c>
      <c r="H44" s="67">
        <v>176.95333333333335</v>
      </c>
      <c r="I44" s="67">
        <v>162.46</v>
      </c>
      <c r="J44" s="67">
        <v>175.23666666666668</v>
      </c>
      <c r="K44" s="67">
        <v>222.72000000000003</v>
      </c>
      <c r="L44" s="67">
        <v>185.81333333333336</v>
      </c>
      <c r="M44" s="67">
        <v>243.57333333333335</v>
      </c>
      <c r="N44" s="67">
        <v>206.14999999999998</v>
      </c>
      <c r="O44" s="67">
        <v>59.596666666666671</v>
      </c>
      <c r="P44" s="67">
        <v>283.79333333333335</v>
      </c>
      <c r="Q44" s="67">
        <v>386.05</v>
      </c>
      <c r="R44" s="91"/>
      <c r="S44" s="93" t="s">
        <v>126</v>
      </c>
      <c r="T44" s="67"/>
      <c r="U44" s="93" t="s">
        <v>126</v>
      </c>
      <c r="V44" s="67">
        <v>96.553333333333327</v>
      </c>
      <c r="W44" s="67">
        <v>200.05333333333331</v>
      </c>
      <c r="X44" s="67">
        <v>192.90333333333334</v>
      </c>
      <c r="Y44" s="67">
        <v>162.16999999999999</v>
      </c>
      <c r="Z44" s="67">
        <v>241.46000000000004</v>
      </c>
      <c r="AA44" s="67">
        <v>200.49333333333334</v>
      </c>
      <c r="AB44" s="67">
        <v>222.09</v>
      </c>
      <c r="AC44" s="67">
        <v>196.49</v>
      </c>
      <c r="AD44" s="67">
        <v>180.89666666666668</v>
      </c>
      <c r="AE44" s="67">
        <v>299.99666666666667</v>
      </c>
      <c r="AF44" s="67">
        <v>160.16999999999999</v>
      </c>
      <c r="AG44" s="67">
        <v>222.08666666666667</v>
      </c>
      <c r="AH44" s="67">
        <v>222.04999999999998</v>
      </c>
      <c r="AI44" s="67">
        <v>161.00666666666666</v>
      </c>
      <c r="AJ44" s="67">
        <v>141.84</v>
      </c>
      <c r="AK44" s="67"/>
      <c r="AL44" s="93" t="s">
        <v>126</v>
      </c>
    </row>
    <row r="45" spans="1:38" s="90" customFormat="1" ht="6" customHeight="1" x14ac:dyDescent="0.2">
      <c r="B45" s="93"/>
      <c r="C45" s="67"/>
      <c r="D45" s="67"/>
      <c r="E45" s="67"/>
      <c r="F45" s="67"/>
      <c r="G45" s="67"/>
      <c r="H45" s="67"/>
      <c r="I45" s="67"/>
      <c r="J45" s="67"/>
      <c r="K45" s="67"/>
      <c r="L45" s="67"/>
      <c r="M45" s="67"/>
      <c r="N45" s="67"/>
      <c r="O45" s="67"/>
      <c r="P45" s="67"/>
      <c r="Q45" s="67"/>
      <c r="R45" s="91"/>
      <c r="S45" s="93"/>
      <c r="T45" s="67"/>
      <c r="U45" s="93"/>
      <c r="V45" s="67"/>
      <c r="W45" s="67"/>
      <c r="X45" s="67"/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93"/>
    </row>
    <row r="46" spans="1:38" s="90" customFormat="1" ht="12" customHeight="1" x14ac:dyDescent="0.2">
      <c r="C46" s="109" t="s">
        <v>127</v>
      </c>
      <c r="D46" s="109"/>
      <c r="E46" s="109"/>
      <c r="F46" s="109"/>
      <c r="G46" s="109"/>
      <c r="H46" s="109"/>
      <c r="I46" s="109"/>
      <c r="J46" s="109"/>
      <c r="K46" s="109" t="s">
        <v>127</v>
      </c>
      <c r="L46" s="109"/>
      <c r="M46" s="109"/>
      <c r="N46" s="109"/>
      <c r="O46" s="109"/>
      <c r="P46" s="109"/>
      <c r="Q46" s="109"/>
      <c r="R46" s="91"/>
      <c r="T46" s="97"/>
      <c r="V46" s="109" t="s">
        <v>127</v>
      </c>
      <c r="W46" s="109"/>
      <c r="X46" s="109"/>
      <c r="Y46" s="109"/>
      <c r="Z46" s="109"/>
      <c r="AA46" s="109"/>
      <c r="AB46" s="109"/>
      <c r="AC46" s="109"/>
      <c r="AD46" s="109" t="s">
        <v>127</v>
      </c>
      <c r="AE46" s="109"/>
      <c r="AF46" s="109"/>
      <c r="AG46" s="109"/>
      <c r="AH46" s="109"/>
      <c r="AI46" s="109"/>
      <c r="AJ46" s="109"/>
      <c r="AK46" s="91"/>
    </row>
    <row r="47" spans="1:38" s="90" customFormat="1" ht="12" customHeight="1" x14ac:dyDescent="0.2">
      <c r="A47" s="87">
        <f>A28</f>
        <v>2023</v>
      </c>
      <c r="B47" s="88" t="s">
        <v>110</v>
      </c>
      <c r="C47" s="68">
        <v>17.16</v>
      </c>
      <c r="D47" s="68">
        <v>18.690000000000001</v>
      </c>
      <c r="E47" s="68">
        <v>26.16</v>
      </c>
      <c r="F47" s="68">
        <v>18.93</v>
      </c>
      <c r="G47" s="68">
        <v>70.47</v>
      </c>
      <c r="H47" s="68">
        <v>54.97</v>
      </c>
      <c r="I47" s="68">
        <v>16.010000000000002</v>
      </c>
      <c r="J47" s="68">
        <v>2.17</v>
      </c>
      <c r="K47" s="68">
        <v>25.16</v>
      </c>
      <c r="L47" s="68">
        <v>14.59</v>
      </c>
      <c r="M47" s="68">
        <v>63.53</v>
      </c>
      <c r="N47" s="68">
        <v>-38.130000000000003</v>
      </c>
      <c r="O47" s="68">
        <v>15.99</v>
      </c>
      <c r="P47" s="68">
        <v>21.15</v>
      </c>
      <c r="Q47" s="68">
        <v>31.91</v>
      </c>
      <c r="R47" s="89">
        <f>R28</f>
        <v>2023</v>
      </c>
      <c r="S47" s="88" t="s">
        <v>110</v>
      </c>
      <c r="T47" s="87">
        <f>T28</f>
        <v>2023</v>
      </c>
      <c r="U47" s="88" t="s">
        <v>110</v>
      </c>
      <c r="V47" s="68">
        <v>4.1500000000000004</v>
      </c>
      <c r="W47" s="68">
        <v>11.95</v>
      </c>
      <c r="X47" s="68">
        <v>5.94</v>
      </c>
      <c r="Y47" s="68">
        <v>5.66</v>
      </c>
      <c r="Z47" s="68">
        <v>6.27</v>
      </c>
      <c r="AA47" s="68">
        <v>12.55</v>
      </c>
      <c r="AB47" s="68">
        <v>9.77</v>
      </c>
      <c r="AC47" s="68">
        <v>41.6</v>
      </c>
      <c r="AD47" s="68">
        <v>16.84</v>
      </c>
      <c r="AE47" s="68">
        <v>0.31</v>
      </c>
      <c r="AF47" s="68">
        <v>21.92</v>
      </c>
      <c r="AG47" s="68">
        <v>120.67</v>
      </c>
      <c r="AH47" s="68">
        <v>19.059999999999999</v>
      </c>
      <c r="AI47" s="68">
        <v>15.08</v>
      </c>
      <c r="AJ47" s="68">
        <v>18.690000000000001</v>
      </c>
      <c r="AK47" s="89">
        <f>AK28</f>
        <v>2023</v>
      </c>
      <c r="AL47" s="88" t="s">
        <v>110</v>
      </c>
    </row>
    <row r="48" spans="1:38" s="90" customFormat="1" ht="12" customHeight="1" x14ac:dyDescent="0.2">
      <c r="B48" s="88" t="s">
        <v>111</v>
      </c>
      <c r="C48" s="68">
        <v>12.69</v>
      </c>
      <c r="D48" s="68">
        <v>24.93</v>
      </c>
      <c r="E48" s="68">
        <v>30.52</v>
      </c>
      <c r="F48" s="68">
        <v>23.5</v>
      </c>
      <c r="G48" s="68">
        <v>167.88</v>
      </c>
      <c r="H48" s="68">
        <v>43.78</v>
      </c>
      <c r="I48" s="68">
        <v>25.51</v>
      </c>
      <c r="J48" s="68">
        <v>4.8499999999999996</v>
      </c>
      <c r="K48" s="68">
        <v>9.89</v>
      </c>
      <c r="L48" s="68">
        <v>21.5</v>
      </c>
      <c r="M48" s="68">
        <v>12.36</v>
      </c>
      <c r="N48" s="68">
        <v>-0.13</v>
      </c>
      <c r="O48" s="68">
        <v>1.99</v>
      </c>
      <c r="P48" s="68">
        <v>4.0199999999999996</v>
      </c>
      <c r="Q48" s="68">
        <v>29.37</v>
      </c>
      <c r="R48" s="91"/>
      <c r="S48" s="88" t="s">
        <v>111</v>
      </c>
      <c r="T48" s="68"/>
      <c r="U48" s="88" t="s">
        <v>111</v>
      </c>
      <c r="V48" s="68">
        <v>0.47</v>
      </c>
      <c r="W48" s="68">
        <v>9.57</v>
      </c>
      <c r="X48" s="68">
        <v>7.98</v>
      </c>
      <c r="Y48" s="68">
        <v>9.1</v>
      </c>
      <c r="Z48" s="68">
        <v>6.55</v>
      </c>
      <c r="AA48" s="68">
        <v>2.73</v>
      </c>
      <c r="AB48" s="68">
        <v>4.6500000000000004</v>
      </c>
      <c r="AC48" s="68">
        <v>41.59</v>
      </c>
      <c r="AD48" s="68">
        <v>19.91</v>
      </c>
      <c r="AE48" s="68">
        <v>8.94</v>
      </c>
      <c r="AF48" s="68">
        <v>21.39</v>
      </c>
      <c r="AG48" s="68">
        <v>116.75</v>
      </c>
      <c r="AH48" s="68">
        <v>28.61</v>
      </c>
      <c r="AI48" s="68">
        <v>13.98</v>
      </c>
      <c r="AJ48" s="68">
        <v>18.739999999999998</v>
      </c>
      <c r="AK48" s="68"/>
      <c r="AL48" s="88" t="s">
        <v>111</v>
      </c>
    </row>
    <row r="49" spans="2:38" s="90" customFormat="1" ht="12" customHeight="1" x14ac:dyDescent="0.2">
      <c r="B49" s="88" t="s">
        <v>112</v>
      </c>
      <c r="C49" s="68">
        <v>18.47</v>
      </c>
      <c r="D49" s="68">
        <v>18.579999999999998</v>
      </c>
      <c r="E49" s="68">
        <v>27.29</v>
      </c>
      <c r="F49" s="68">
        <v>17.87</v>
      </c>
      <c r="G49" s="68">
        <v>102.79</v>
      </c>
      <c r="H49" s="68">
        <v>36.270000000000003</v>
      </c>
      <c r="I49" s="68">
        <v>3.05</v>
      </c>
      <c r="J49" s="68">
        <v>10.09</v>
      </c>
      <c r="K49" s="68">
        <v>22.53</v>
      </c>
      <c r="L49" s="68">
        <v>33.92</v>
      </c>
      <c r="M49" s="68">
        <v>25.32</v>
      </c>
      <c r="N49" s="68">
        <v>-14.5</v>
      </c>
      <c r="O49" s="68">
        <v>10.16</v>
      </c>
      <c r="P49" s="68">
        <v>16.82</v>
      </c>
      <c r="Q49" s="68">
        <v>53.53</v>
      </c>
      <c r="R49" s="91"/>
      <c r="S49" s="88" t="s">
        <v>112</v>
      </c>
      <c r="T49" s="68"/>
      <c r="U49" s="88" t="s">
        <v>112</v>
      </c>
      <c r="V49" s="68">
        <v>1.48</v>
      </c>
      <c r="W49" s="68">
        <v>10.7</v>
      </c>
      <c r="X49" s="68">
        <v>7.39</v>
      </c>
      <c r="Y49" s="68">
        <v>5.83</v>
      </c>
      <c r="Z49" s="68">
        <v>9.3699999999999992</v>
      </c>
      <c r="AA49" s="68">
        <v>12.79</v>
      </c>
      <c r="AB49" s="68">
        <v>9.3800000000000008</v>
      </c>
      <c r="AC49" s="68">
        <v>20.28</v>
      </c>
      <c r="AD49" s="68">
        <v>31.19</v>
      </c>
      <c r="AE49" s="68">
        <v>-3.43</v>
      </c>
      <c r="AF49" s="68">
        <v>23.7</v>
      </c>
      <c r="AG49" s="68">
        <v>86.85</v>
      </c>
      <c r="AH49" s="68">
        <v>23.82</v>
      </c>
      <c r="AI49" s="68">
        <v>16.71</v>
      </c>
      <c r="AJ49" s="68">
        <v>54.49</v>
      </c>
      <c r="AK49" s="68"/>
      <c r="AL49" s="88" t="s">
        <v>112</v>
      </c>
    </row>
    <row r="50" spans="2:38" s="90" customFormat="1" ht="12" customHeight="1" x14ac:dyDescent="0.2">
      <c r="B50" s="88" t="s">
        <v>113</v>
      </c>
      <c r="C50" s="68">
        <v>7.05</v>
      </c>
      <c r="D50" s="68">
        <v>14.81</v>
      </c>
      <c r="E50" s="68">
        <v>16.239999999999998</v>
      </c>
      <c r="F50" s="68">
        <v>18.39</v>
      </c>
      <c r="G50" s="68">
        <v>13.18</v>
      </c>
      <c r="H50" s="68">
        <v>12.03</v>
      </c>
      <c r="I50" s="68">
        <v>16.78</v>
      </c>
      <c r="J50" s="68">
        <v>2.86</v>
      </c>
      <c r="K50" s="68">
        <v>17.21</v>
      </c>
      <c r="L50" s="68">
        <v>23.35</v>
      </c>
      <c r="M50" s="68">
        <v>25.6</v>
      </c>
      <c r="N50" s="68">
        <v>-24.8</v>
      </c>
      <c r="O50" s="68">
        <v>8.09</v>
      </c>
      <c r="P50" s="68">
        <v>13.63</v>
      </c>
      <c r="Q50" s="68">
        <v>27.73</v>
      </c>
      <c r="R50" s="91"/>
      <c r="S50" s="88" t="s">
        <v>113</v>
      </c>
      <c r="T50" s="68"/>
      <c r="U50" s="88" t="s">
        <v>113</v>
      </c>
      <c r="V50" s="68">
        <v>-17.559999999999999</v>
      </c>
      <c r="W50" s="68">
        <v>2.71</v>
      </c>
      <c r="X50" s="68">
        <v>0.35</v>
      </c>
      <c r="Y50" s="68">
        <v>-3.72</v>
      </c>
      <c r="Z50" s="68">
        <v>5.49</v>
      </c>
      <c r="AA50" s="68">
        <v>4.04</v>
      </c>
      <c r="AB50" s="68">
        <v>13.21</v>
      </c>
      <c r="AC50" s="68">
        <v>-3.3</v>
      </c>
      <c r="AD50" s="68">
        <v>9.8800000000000008</v>
      </c>
      <c r="AE50" s="68">
        <v>15.38</v>
      </c>
      <c r="AF50" s="68">
        <v>8.2799999999999994</v>
      </c>
      <c r="AG50" s="68">
        <v>106.88</v>
      </c>
      <c r="AH50" s="68">
        <v>16.940000000000001</v>
      </c>
      <c r="AI50" s="68">
        <v>7.77</v>
      </c>
      <c r="AJ50" s="68">
        <v>-11.71</v>
      </c>
      <c r="AK50" s="94"/>
      <c r="AL50" s="88" t="s">
        <v>113</v>
      </c>
    </row>
    <row r="51" spans="2:38" s="90" customFormat="1" ht="12" customHeight="1" x14ac:dyDescent="0.2">
      <c r="B51" s="88" t="s">
        <v>114</v>
      </c>
      <c r="C51" s="68">
        <v>11.37</v>
      </c>
      <c r="D51" s="68">
        <v>14.59</v>
      </c>
      <c r="E51" s="68">
        <v>3.01</v>
      </c>
      <c r="F51" s="68">
        <v>7.98</v>
      </c>
      <c r="G51" s="68">
        <v>9.15</v>
      </c>
      <c r="H51" s="68">
        <v>-4.17</v>
      </c>
      <c r="I51" s="68">
        <v>41.1</v>
      </c>
      <c r="J51" s="68">
        <v>11.11</v>
      </c>
      <c r="K51" s="68">
        <v>17.440000000000001</v>
      </c>
      <c r="L51" s="68">
        <v>28.64</v>
      </c>
      <c r="M51" s="68">
        <v>39.93</v>
      </c>
      <c r="N51" s="68">
        <v>-30.95</v>
      </c>
      <c r="O51" s="68">
        <v>2.84</v>
      </c>
      <c r="P51" s="68">
        <v>13.34</v>
      </c>
      <c r="Q51" s="68">
        <v>28.38</v>
      </c>
      <c r="R51" s="91"/>
      <c r="S51" s="88" t="s">
        <v>114</v>
      </c>
      <c r="T51" s="68"/>
      <c r="U51" s="88" t="s">
        <v>114</v>
      </c>
      <c r="V51" s="68">
        <v>8.86</v>
      </c>
      <c r="W51" s="68">
        <v>10.93</v>
      </c>
      <c r="X51" s="68">
        <v>4.09</v>
      </c>
      <c r="Y51" s="68">
        <v>4.54</v>
      </c>
      <c r="Z51" s="68">
        <v>3.53</v>
      </c>
      <c r="AA51" s="68">
        <v>1.81</v>
      </c>
      <c r="AB51" s="68">
        <v>33.17</v>
      </c>
      <c r="AC51" s="68">
        <v>31.5</v>
      </c>
      <c r="AD51" s="68">
        <v>3.01</v>
      </c>
      <c r="AE51" s="68">
        <v>-11.54</v>
      </c>
      <c r="AF51" s="68">
        <v>5.89</v>
      </c>
      <c r="AG51" s="68">
        <v>90.99</v>
      </c>
      <c r="AH51" s="68">
        <v>15.36</v>
      </c>
      <c r="AI51" s="68">
        <v>9.58</v>
      </c>
      <c r="AJ51" s="68">
        <v>-3.75</v>
      </c>
      <c r="AK51" s="94"/>
      <c r="AL51" s="88" t="s">
        <v>114</v>
      </c>
    </row>
    <row r="52" spans="2:38" s="90" customFormat="1" ht="12" customHeight="1" x14ac:dyDescent="0.2">
      <c r="B52" s="88" t="s">
        <v>115</v>
      </c>
      <c r="C52" s="68">
        <v>10.59</v>
      </c>
      <c r="D52" s="68">
        <v>9.92</v>
      </c>
      <c r="E52" s="68">
        <v>5.0199999999999996</v>
      </c>
      <c r="F52" s="68">
        <v>14.37</v>
      </c>
      <c r="G52" s="68">
        <v>-2.2200000000000002</v>
      </c>
      <c r="H52" s="68">
        <v>-8.17</v>
      </c>
      <c r="I52" s="68">
        <v>23.63</v>
      </c>
      <c r="J52" s="68">
        <v>1.78</v>
      </c>
      <c r="K52" s="68">
        <v>17.440000000000001</v>
      </c>
      <c r="L52" s="68">
        <v>18.489999999999998</v>
      </c>
      <c r="M52" s="68">
        <v>19.559999999999999</v>
      </c>
      <c r="N52" s="68">
        <v>51.2</v>
      </c>
      <c r="O52" s="68">
        <v>18.239999999999998</v>
      </c>
      <c r="P52" s="68">
        <v>12.58</v>
      </c>
      <c r="Q52" s="68">
        <v>27.66</v>
      </c>
      <c r="R52" s="91"/>
      <c r="S52" s="88" t="s">
        <v>115</v>
      </c>
      <c r="T52" s="68"/>
      <c r="U52" s="88" t="s">
        <v>115</v>
      </c>
      <c r="V52" s="68">
        <v>3.06</v>
      </c>
      <c r="W52" s="68">
        <v>7.04</v>
      </c>
      <c r="X52" s="68">
        <v>11.34</v>
      </c>
      <c r="Y52" s="68">
        <v>10.75</v>
      </c>
      <c r="Z52" s="68">
        <v>12.16</v>
      </c>
      <c r="AA52" s="68">
        <v>-2.85</v>
      </c>
      <c r="AB52" s="68">
        <v>33.69</v>
      </c>
      <c r="AC52" s="68">
        <v>-16.899999999999999</v>
      </c>
      <c r="AD52" s="68">
        <v>8.7200000000000006</v>
      </c>
      <c r="AE52" s="68">
        <v>-12.2</v>
      </c>
      <c r="AF52" s="68">
        <v>4.66</v>
      </c>
      <c r="AG52" s="68">
        <v>58.9</v>
      </c>
      <c r="AH52" s="68">
        <v>18</v>
      </c>
      <c r="AI52" s="68">
        <v>13.61</v>
      </c>
      <c r="AJ52" s="68">
        <v>14.72</v>
      </c>
      <c r="AK52" s="94"/>
      <c r="AL52" s="88" t="s">
        <v>115</v>
      </c>
    </row>
    <row r="53" spans="2:38" s="90" customFormat="1" ht="12" customHeight="1" x14ac:dyDescent="0.2">
      <c r="B53" s="88" t="s">
        <v>116</v>
      </c>
      <c r="C53" s="68">
        <v>8.81</v>
      </c>
      <c r="D53" s="68">
        <v>12.23</v>
      </c>
      <c r="E53" s="68">
        <v>8.3800000000000008</v>
      </c>
      <c r="F53" s="68">
        <v>5.87</v>
      </c>
      <c r="G53" s="68">
        <v>-2.58</v>
      </c>
      <c r="H53" s="68">
        <v>11.36</v>
      </c>
      <c r="I53" s="68">
        <v>24.31</v>
      </c>
      <c r="J53" s="68">
        <v>6.88</v>
      </c>
      <c r="K53" s="68">
        <v>15.77</v>
      </c>
      <c r="L53" s="68">
        <v>10.61</v>
      </c>
      <c r="M53" s="68">
        <v>22.64</v>
      </c>
      <c r="N53" s="68">
        <v>-18.940000000000001</v>
      </c>
      <c r="O53" s="68">
        <v>-0.81</v>
      </c>
      <c r="P53" s="68">
        <v>16.45</v>
      </c>
      <c r="Q53" s="68">
        <v>31.46</v>
      </c>
      <c r="R53" s="91"/>
      <c r="S53" s="88" t="s">
        <v>116</v>
      </c>
      <c r="T53" s="94"/>
      <c r="U53" s="88" t="s">
        <v>116</v>
      </c>
      <c r="V53" s="68">
        <v>-15.45</v>
      </c>
      <c r="W53" s="68">
        <v>14.22</v>
      </c>
      <c r="X53" s="68">
        <v>10.27</v>
      </c>
      <c r="Y53" s="68">
        <v>13.28</v>
      </c>
      <c r="Z53" s="68">
        <v>7.21</v>
      </c>
      <c r="AA53" s="68">
        <v>28.9</v>
      </c>
      <c r="AB53" s="68">
        <v>32.06</v>
      </c>
      <c r="AC53" s="68">
        <v>-21.6</v>
      </c>
      <c r="AD53" s="68">
        <v>6.86</v>
      </c>
      <c r="AE53" s="68">
        <v>20.41</v>
      </c>
      <c r="AF53" s="68">
        <v>7.47</v>
      </c>
      <c r="AG53" s="68">
        <v>71.349999999999994</v>
      </c>
      <c r="AH53" s="68">
        <v>15.9</v>
      </c>
      <c r="AI53" s="68">
        <v>13.59</v>
      </c>
      <c r="AJ53" s="68">
        <v>-27.3</v>
      </c>
      <c r="AK53" s="94"/>
      <c r="AL53" s="88" t="s">
        <v>116</v>
      </c>
    </row>
    <row r="54" spans="2:38" s="90" customFormat="1" ht="12" customHeight="1" x14ac:dyDescent="0.2">
      <c r="B54" s="88" t="s">
        <v>117</v>
      </c>
      <c r="C54" s="68">
        <v>8.92</v>
      </c>
      <c r="D54" s="68">
        <v>11.07</v>
      </c>
      <c r="E54" s="68">
        <v>2.4</v>
      </c>
      <c r="F54" s="68">
        <v>1.42</v>
      </c>
      <c r="G54" s="68">
        <v>-6.59</v>
      </c>
      <c r="H54" s="68">
        <v>3.49</v>
      </c>
      <c r="I54" s="68">
        <v>34.82</v>
      </c>
      <c r="J54" s="68">
        <v>9.01</v>
      </c>
      <c r="K54" s="68">
        <v>17.37</v>
      </c>
      <c r="L54" s="68">
        <v>7.85</v>
      </c>
      <c r="M54" s="68">
        <v>10.18</v>
      </c>
      <c r="N54" s="68">
        <v>42.84</v>
      </c>
      <c r="O54" s="68">
        <v>9.7100000000000009</v>
      </c>
      <c r="P54" s="68">
        <v>17.89</v>
      </c>
      <c r="Q54" s="68">
        <v>33.729999999999997</v>
      </c>
      <c r="R54" s="91"/>
      <c r="S54" s="88" t="s">
        <v>117</v>
      </c>
      <c r="T54" s="94"/>
      <c r="U54" s="88" t="s">
        <v>117</v>
      </c>
      <c r="V54" s="68">
        <v>-1.23</v>
      </c>
      <c r="W54" s="68">
        <v>5.13</v>
      </c>
      <c r="X54" s="68">
        <v>6.53</v>
      </c>
      <c r="Y54" s="68">
        <v>7.36</v>
      </c>
      <c r="Z54" s="68">
        <v>5.59</v>
      </c>
      <c r="AA54" s="68">
        <v>6.3</v>
      </c>
      <c r="AB54" s="68">
        <v>22.61</v>
      </c>
      <c r="AC54" s="68">
        <v>-23.56</v>
      </c>
      <c r="AD54" s="68">
        <v>4.7</v>
      </c>
      <c r="AE54" s="68">
        <v>-12.93</v>
      </c>
      <c r="AF54" s="68">
        <v>4.28</v>
      </c>
      <c r="AG54" s="68">
        <v>37.42</v>
      </c>
      <c r="AH54" s="68">
        <v>11.89</v>
      </c>
      <c r="AI54" s="68">
        <v>8.94</v>
      </c>
      <c r="AJ54" s="68">
        <v>4.32</v>
      </c>
      <c r="AK54" s="94"/>
      <c r="AL54" s="88" t="s">
        <v>117</v>
      </c>
    </row>
    <row r="55" spans="2:38" s="90" customFormat="1" ht="12" customHeight="1" x14ac:dyDescent="0.2">
      <c r="B55" s="88" t="s">
        <v>118</v>
      </c>
      <c r="C55" s="68">
        <v>6.21</v>
      </c>
      <c r="D55" s="68">
        <v>10</v>
      </c>
      <c r="E55" s="68">
        <v>2.98</v>
      </c>
      <c r="F55" s="68">
        <v>-4.3499999999999996</v>
      </c>
      <c r="G55" s="68">
        <v>2.5099999999999998</v>
      </c>
      <c r="H55" s="68">
        <v>4.75</v>
      </c>
      <c r="I55" s="68">
        <v>77.67</v>
      </c>
      <c r="J55" s="68">
        <v>-3.61</v>
      </c>
      <c r="K55" s="68">
        <v>9.2799999999999994</v>
      </c>
      <c r="L55" s="68">
        <v>11.11</v>
      </c>
      <c r="M55" s="68">
        <v>-0.03</v>
      </c>
      <c r="N55" s="68">
        <v>26.09</v>
      </c>
      <c r="O55" s="68">
        <v>4.4800000000000004</v>
      </c>
      <c r="P55" s="68">
        <v>6.83</v>
      </c>
      <c r="Q55" s="68">
        <v>35.67</v>
      </c>
      <c r="R55" s="91"/>
      <c r="S55" s="88" t="s">
        <v>118</v>
      </c>
      <c r="T55" s="94"/>
      <c r="U55" s="88" t="s">
        <v>118</v>
      </c>
      <c r="V55" s="68">
        <v>-10.119999999999999</v>
      </c>
      <c r="W55" s="68">
        <v>-0.04</v>
      </c>
      <c r="X55" s="68">
        <v>6.03</v>
      </c>
      <c r="Y55" s="68">
        <v>5.97</v>
      </c>
      <c r="Z55" s="68">
        <v>6.08</v>
      </c>
      <c r="AA55" s="68">
        <v>-10.130000000000001</v>
      </c>
      <c r="AB55" s="68">
        <v>23.87</v>
      </c>
      <c r="AC55" s="68">
        <v>-22.86</v>
      </c>
      <c r="AD55" s="68">
        <v>11.69</v>
      </c>
      <c r="AE55" s="68">
        <v>12.08</v>
      </c>
      <c r="AF55" s="68">
        <v>-3.65</v>
      </c>
      <c r="AG55" s="68">
        <v>52.77</v>
      </c>
      <c r="AH55" s="68">
        <v>14.56</v>
      </c>
      <c r="AI55" s="68">
        <v>4.22</v>
      </c>
      <c r="AJ55" s="68">
        <v>5.15</v>
      </c>
      <c r="AK55" s="94"/>
      <c r="AL55" s="88" t="s">
        <v>118</v>
      </c>
    </row>
    <row r="56" spans="2:38" s="90" customFormat="1" ht="12" customHeight="1" x14ac:dyDescent="0.2">
      <c r="B56" s="88" t="s">
        <v>119</v>
      </c>
      <c r="C56" s="68">
        <v>7.21</v>
      </c>
      <c r="D56" s="68">
        <v>1.9</v>
      </c>
      <c r="E56" s="68">
        <v>-0.62</v>
      </c>
      <c r="F56" s="68">
        <v>-0.01</v>
      </c>
      <c r="G56" s="68">
        <v>-5.69</v>
      </c>
      <c r="H56" s="68">
        <v>-0.78</v>
      </c>
      <c r="I56" s="68">
        <v>14.8</v>
      </c>
      <c r="J56" s="68">
        <v>5.58</v>
      </c>
      <c r="K56" s="68">
        <v>11.9</v>
      </c>
      <c r="L56" s="68">
        <v>28.28</v>
      </c>
      <c r="M56" s="68">
        <v>-1.3</v>
      </c>
      <c r="N56" s="68">
        <v>-12.73</v>
      </c>
      <c r="O56" s="68">
        <v>-7.05</v>
      </c>
      <c r="P56" s="68">
        <v>10.24</v>
      </c>
      <c r="Q56" s="68">
        <v>40.51</v>
      </c>
      <c r="R56" s="91"/>
      <c r="S56" s="88" t="s">
        <v>119</v>
      </c>
      <c r="T56" s="94"/>
      <c r="U56" s="88" t="s">
        <v>119</v>
      </c>
      <c r="V56" s="68">
        <v>21.53</v>
      </c>
      <c r="W56" s="68">
        <v>-1.34</v>
      </c>
      <c r="X56" s="68">
        <v>2.44</v>
      </c>
      <c r="Y56" s="68">
        <v>4.53</v>
      </c>
      <c r="Z56" s="68">
        <v>0.42</v>
      </c>
      <c r="AA56" s="68">
        <v>3.16</v>
      </c>
      <c r="AB56" s="68">
        <v>15.3</v>
      </c>
      <c r="AC56" s="68">
        <v>-33.79</v>
      </c>
      <c r="AD56" s="68">
        <v>10.51</v>
      </c>
      <c r="AE56" s="68">
        <v>19.87</v>
      </c>
      <c r="AF56" s="68">
        <v>-3.05</v>
      </c>
      <c r="AG56" s="68">
        <v>42.64</v>
      </c>
      <c r="AH56" s="68">
        <v>12.1</v>
      </c>
      <c r="AI56" s="68">
        <v>4.5599999999999996</v>
      </c>
      <c r="AJ56" s="68">
        <v>1.53</v>
      </c>
      <c r="AK56" s="94"/>
      <c r="AL56" s="88" t="s">
        <v>119</v>
      </c>
    </row>
    <row r="57" spans="2:38" s="90" customFormat="1" ht="12" customHeight="1" x14ac:dyDescent="0.2">
      <c r="B57" s="88" t="s">
        <v>120</v>
      </c>
      <c r="C57" s="68">
        <v>10.63</v>
      </c>
      <c r="D57" s="68">
        <v>2.36</v>
      </c>
      <c r="E57" s="68">
        <v>-2.69</v>
      </c>
      <c r="F57" s="68">
        <v>-3.43</v>
      </c>
      <c r="G57" s="68">
        <v>-19.86</v>
      </c>
      <c r="H57" s="68">
        <v>-1.9</v>
      </c>
      <c r="I57" s="68">
        <v>16.2</v>
      </c>
      <c r="J57" s="68">
        <v>6.65</v>
      </c>
      <c r="K57" s="68">
        <v>18.45</v>
      </c>
      <c r="L57" s="68">
        <v>27.31</v>
      </c>
      <c r="M57" s="68">
        <v>30.01</v>
      </c>
      <c r="N57" s="68">
        <v>49.58</v>
      </c>
      <c r="O57" s="68">
        <v>-4.17</v>
      </c>
      <c r="P57" s="68">
        <v>9.3699999999999992</v>
      </c>
      <c r="Q57" s="68">
        <v>42.67</v>
      </c>
      <c r="R57" s="91"/>
      <c r="S57" s="88" t="s">
        <v>120</v>
      </c>
      <c r="T57" s="94"/>
      <c r="U57" s="88" t="s">
        <v>120</v>
      </c>
      <c r="V57" s="68">
        <v>8.31</v>
      </c>
      <c r="W57" s="68">
        <v>10.53</v>
      </c>
      <c r="X57" s="68">
        <v>4.97</v>
      </c>
      <c r="Y57" s="68">
        <v>6.29</v>
      </c>
      <c r="Z57" s="68">
        <v>3.64</v>
      </c>
      <c r="AA57" s="68">
        <v>14.49</v>
      </c>
      <c r="AB57" s="68">
        <v>27.39</v>
      </c>
      <c r="AC57" s="68">
        <v>-2.16</v>
      </c>
      <c r="AD57" s="68">
        <v>7.84</v>
      </c>
      <c r="AE57" s="68">
        <v>21.57</v>
      </c>
      <c r="AF57" s="68">
        <v>-2.06</v>
      </c>
      <c r="AG57" s="68">
        <v>47.18</v>
      </c>
      <c r="AH57" s="68">
        <v>13.69</v>
      </c>
      <c r="AI57" s="68">
        <v>2.72</v>
      </c>
      <c r="AJ57" s="68">
        <v>-1.05</v>
      </c>
      <c r="AK57" s="94"/>
      <c r="AL57" s="88" t="s">
        <v>120</v>
      </c>
    </row>
    <row r="58" spans="2:38" s="55" customFormat="1" ht="12" customHeight="1" x14ac:dyDescent="0.2">
      <c r="B58" s="88" t="s">
        <v>121</v>
      </c>
      <c r="C58" s="68">
        <v>3.48</v>
      </c>
      <c r="D58" s="68">
        <v>8.2100000000000009</v>
      </c>
      <c r="E58" s="68">
        <v>4.42</v>
      </c>
      <c r="F58" s="68">
        <v>15.02</v>
      </c>
      <c r="G58" s="68">
        <v>-21.11</v>
      </c>
      <c r="H58" s="68">
        <v>-18.95</v>
      </c>
      <c r="I58" s="68">
        <v>21.12</v>
      </c>
      <c r="J58" s="68">
        <v>-0.12</v>
      </c>
      <c r="K58" s="68">
        <v>13.94</v>
      </c>
      <c r="L58" s="68">
        <v>15.98</v>
      </c>
      <c r="M58" s="68">
        <v>-3.79</v>
      </c>
      <c r="N58" s="68">
        <v>-14.14</v>
      </c>
      <c r="O58" s="68">
        <v>8.89</v>
      </c>
      <c r="P58" s="68">
        <v>10.49</v>
      </c>
      <c r="Q58" s="68">
        <v>66.75</v>
      </c>
      <c r="R58" s="59"/>
      <c r="S58" s="88" t="s">
        <v>121</v>
      </c>
      <c r="T58" s="94"/>
      <c r="U58" s="88" t="s">
        <v>121</v>
      </c>
      <c r="V58" s="68">
        <v>-22.97</v>
      </c>
      <c r="W58" s="68">
        <v>0.32</v>
      </c>
      <c r="X58" s="68">
        <v>2.35</v>
      </c>
      <c r="Y58" s="68">
        <v>1.23</v>
      </c>
      <c r="Z58" s="68">
        <v>3.65</v>
      </c>
      <c r="AA58" s="68">
        <v>-6.34</v>
      </c>
      <c r="AB58" s="68">
        <v>13.52</v>
      </c>
      <c r="AC58" s="68">
        <v>-2.83</v>
      </c>
      <c r="AD58" s="68">
        <v>4.37</v>
      </c>
      <c r="AE58" s="68">
        <v>13.26</v>
      </c>
      <c r="AF58" s="68">
        <v>3.44</v>
      </c>
      <c r="AG58" s="68">
        <v>12.24</v>
      </c>
      <c r="AH58" s="68">
        <v>12.15</v>
      </c>
      <c r="AI58" s="68">
        <v>0.31</v>
      </c>
      <c r="AJ58" s="68">
        <v>-2.13</v>
      </c>
      <c r="AK58" s="94"/>
      <c r="AL58" s="88" t="s">
        <v>121</v>
      </c>
    </row>
    <row r="59" spans="2:38" s="55" customFormat="1" ht="12" customHeight="1" x14ac:dyDescent="0.2">
      <c r="B59" s="92" t="s">
        <v>122</v>
      </c>
      <c r="C59" s="68">
        <v>9.7887846916394636</v>
      </c>
      <c r="D59" s="68">
        <v>10.986583425878706</v>
      </c>
      <c r="E59" s="68">
        <v>6.8647003253910128</v>
      </c>
      <c r="F59" s="68">
        <v>9.0955327625667337</v>
      </c>
      <c r="G59" s="68">
        <v>19.055168040583396</v>
      </c>
      <c r="H59" s="68">
        <v>4.727833810922391</v>
      </c>
      <c r="I59" s="68">
        <v>25.674351020031636</v>
      </c>
      <c r="J59" s="68">
        <v>4.757607013924698</v>
      </c>
      <c r="K59" s="68">
        <v>16.214797087839401</v>
      </c>
      <c r="L59" s="68">
        <v>19.484221735708303</v>
      </c>
      <c r="M59" s="68">
        <v>17.917565621932894</v>
      </c>
      <c r="N59" s="68">
        <v>-0.1895832940333122</v>
      </c>
      <c r="O59" s="68">
        <v>5.5459799249721158</v>
      </c>
      <c r="P59" s="68">
        <v>12.578633426672155</v>
      </c>
      <c r="Q59" s="68">
        <v>38.209585012282247</v>
      </c>
      <c r="R59" s="59"/>
      <c r="S59" s="92" t="s">
        <v>122</v>
      </c>
      <c r="T59" s="68"/>
      <c r="U59" s="92" t="s">
        <v>122</v>
      </c>
      <c r="V59" s="68">
        <v>-3.3850131486908737</v>
      </c>
      <c r="W59" s="68">
        <v>6.4076764246559605</v>
      </c>
      <c r="X59" s="68">
        <v>5.7399979945853943</v>
      </c>
      <c r="Y59" s="68">
        <v>5.8226168897631112</v>
      </c>
      <c r="Z59" s="68">
        <v>5.6428463514125866</v>
      </c>
      <c r="AA59" s="68">
        <v>4.6177474978762234</v>
      </c>
      <c r="AB59" s="68">
        <v>20.365457635293936</v>
      </c>
      <c r="AC59" s="68">
        <v>-3.0905108726120574</v>
      </c>
      <c r="AD59" s="68">
        <v>10.826808228268092</v>
      </c>
      <c r="AE59" s="68">
        <v>4.194327952839032</v>
      </c>
      <c r="AF59" s="68">
        <v>7.1926808750764337</v>
      </c>
      <c r="AG59" s="68">
        <v>55.948344567669466</v>
      </c>
      <c r="AH59" s="68">
        <v>16.544492096332931</v>
      </c>
      <c r="AI59" s="68">
        <v>8.7235042417946858</v>
      </c>
      <c r="AJ59" s="68">
        <v>6.2273937695870103</v>
      </c>
      <c r="AK59" s="98"/>
      <c r="AL59" s="92" t="s">
        <v>122</v>
      </c>
    </row>
    <row r="60" spans="2:38" s="90" customFormat="1" ht="12" customHeight="1" x14ac:dyDescent="0.2">
      <c r="B60" s="93" t="s">
        <v>123</v>
      </c>
      <c r="C60" s="68">
        <v>16.252754127791519</v>
      </c>
      <c r="D60" s="68">
        <v>20.448241782765336</v>
      </c>
      <c r="E60" s="68">
        <v>27.846636919517437</v>
      </c>
      <c r="F60" s="68">
        <v>19.93792119907161</v>
      </c>
      <c r="G60" s="68">
        <v>114.94228897232657</v>
      </c>
      <c r="H60" s="68">
        <v>39.893926184248755</v>
      </c>
      <c r="I60" s="68">
        <v>14.362193483372536</v>
      </c>
      <c r="J60" s="68">
        <v>5.7874541561552633</v>
      </c>
      <c r="K60" s="68">
        <v>19.448354143019316</v>
      </c>
      <c r="L60" s="68">
        <v>23.100943155748126</v>
      </c>
      <c r="M60" s="68">
        <v>34.480134901702741</v>
      </c>
      <c r="N60" s="68">
        <v>-23.077586392739363</v>
      </c>
      <c r="O60" s="68">
        <v>9.3142962191310943</v>
      </c>
      <c r="P60" s="68">
        <v>14.196970993411469</v>
      </c>
      <c r="Q60" s="68">
        <v>37.942122186495226</v>
      </c>
      <c r="R60" s="91"/>
      <c r="S60" s="93" t="s">
        <v>123</v>
      </c>
      <c r="T60" s="68"/>
      <c r="U60" s="93" t="s">
        <v>123</v>
      </c>
      <c r="V60" s="68">
        <v>2.0527389860349672</v>
      </c>
      <c r="W60" s="68">
        <v>10.73837326353933</v>
      </c>
      <c r="X60" s="68">
        <v>7.1041382045744683</v>
      </c>
      <c r="Y60" s="68">
        <v>6.8452671681156829</v>
      </c>
      <c r="Z60" s="68">
        <v>7.4175876615319964</v>
      </c>
      <c r="AA60" s="68">
        <v>9.5830721938699384</v>
      </c>
      <c r="AB60" s="68">
        <v>8.0322492484285135</v>
      </c>
      <c r="AC60" s="68">
        <v>33.116454023280653</v>
      </c>
      <c r="AD60" s="68">
        <v>23.321102273007128</v>
      </c>
      <c r="AE60" s="68">
        <v>1.4242548474771866</v>
      </c>
      <c r="AF60" s="68">
        <v>22.435598282620873</v>
      </c>
      <c r="AG60" s="68">
        <v>98.659490706134449</v>
      </c>
      <c r="AH60" s="68">
        <v>23.733489046391739</v>
      </c>
      <c r="AI60" s="68">
        <v>15.333479837380509</v>
      </c>
      <c r="AJ60" s="68">
        <v>32.276864122624914</v>
      </c>
      <c r="AK60" s="68"/>
      <c r="AL60" s="93" t="s">
        <v>123</v>
      </c>
    </row>
    <row r="61" spans="2:38" s="90" customFormat="1" ht="12" customHeight="1" x14ac:dyDescent="0.2">
      <c r="B61" s="93" t="s">
        <v>124</v>
      </c>
      <c r="C61" s="68">
        <v>9.7419274404687997</v>
      </c>
      <c r="D61" s="68">
        <v>13.156029461616669</v>
      </c>
      <c r="E61" s="68">
        <v>7.8428586651511552</v>
      </c>
      <c r="F61" s="68">
        <v>13.595364347018005</v>
      </c>
      <c r="G61" s="68">
        <v>5.3746732500726182</v>
      </c>
      <c r="H61" s="68">
        <v>-1.1371036417372267</v>
      </c>
      <c r="I61" s="68">
        <v>27.563134038420017</v>
      </c>
      <c r="J61" s="68">
        <v>5.3545820419114563</v>
      </c>
      <c r="K61" s="68">
        <v>17.36635788274971</v>
      </c>
      <c r="L61" s="68">
        <v>23.169972427288059</v>
      </c>
      <c r="M61" s="68">
        <v>27.277519622007887</v>
      </c>
      <c r="N61" s="68">
        <v>-5.8613002842710245</v>
      </c>
      <c r="O61" s="68">
        <v>9.5828964231620546</v>
      </c>
      <c r="P61" s="68">
        <v>13.133169934640534</v>
      </c>
      <c r="Q61" s="68">
        <v>27.906147906147893</v>
      </c>
      <c r="R61" s="91"/>
      <c r="S61" s="93" t="s">
        <v>124</v>
      </c>
      <c r="T61" s="68"/>
      <c r="U61" s="93" t="s">
        <v>124</v>
      </c>
      <c r="V61" s="68">
        <v>-3.3615620724085602</v>
      </c>
      <c r="W61" s="68">
        <v>7.0414524773050573</v>
      </c>
      <c r="X61" s="68">
        <v>5.5606198723792346</v>
      </c>
      <c r="Y61" s="68">
        <v>4.3847490814687688</v>
      </c>
      <c r="Z61" s="68">
        <v>7.0786901182782174</v>
      </c>
      <c r="AA61" s="68">
        <v>0.78223384674996055</v>
      </c>
      <c r="AB61" s="68">
        <v>27.378524295140963</v>
      </c>
      <c r="AC61" s="68">
        <v>3.8099488760853859</v>
      </c>
      <c r="AD61" s="68">
        <v>6.9028117875538157</v>
      </c>
      <c r="AE61" s="68">
        <v>-5.6628254750175984</v>
      </c>
      <c r="AF61" s="68">
        <v>6.2481195466854018</v>
      </c>
      <c r="AG61" s="68">
        <v>84.920977631919868</v>
      </c>
      <c r="AH61" s="68">
        <v>16.750921245116018</v>
      </c>
      <c r="AI61" s="68">
        <v>10.258743986477683</v>
      </c>
      <c r="AJ61" s="68">
        <v>0.80020650490449441</v>
      </c>
      <c r="AK61" s="68"/>
      <c r="AL61" s="93" t="s">
        <v>124</v>
      </c>
    </row>
    <row r="62" spans="2:38" s="90" customFormat="1" ht="12" customHeight="1" x14ac:dyDescent="0.2">
      <c r="B62" s="93" t="s">
        <v>125</v>
      </c>
      <c r="C62" s="68">
        <v>7.8221184461897906</v>
      </c>
      <c r="D62" s="68">
        <v>10.75309577963101</v>
      </c>
      <c r="E62" s="68">
        <v>3.8212158114735217</v>
      </c>
      <c r="F62" s="68">
        <v>0.45734840698872858</v>
      </c>
      <c r="G62" s="68">
        <v>-2.527881040892197</v>
      </c>
      <c r="H62" s="68">
        <v>5.3786991931321921</v>
      </c>
      <c r="I62" s="68">
        <v>44.648900169204722</v>
      </c>
      <c r="J62" s="68">
        <v>3.8875743570465175</v>
      </c>
      <c r="K62" s="68">
        <v>14.022383146807101</v>
      </c>
      <c r="L62" s="68">
        <v>9.8759366171232301</v>
      </c>
      <c r="M62" s="68">
        <v>9.582434319076043</v>
      </c>
      <c r="N62" s="68">
        <v>16.730103212975365</v>
      </c>
      <c r="O62" s="68">
        <v>4.3941032500426758</v>
      </c>
      <c r="P62" s="68">
        <v>13.624589335355083</v>
      </c>
      <c r="Q62" s="68">
        <v>33.600277453731451</v>
      </c>
      <c r="R62" s="91"/>
      <c r="S62" s="93" t="s">
        <v>125</v>
      </c>
      <c r="T62" s="94"/>
      <c r="U62" s="93" t="s">
        <v>125</v>
      </c>
      <c r="V62" s="68">
        <v>-9.2026493440326078</v>
      </c>
      <c r="W62" s="68">
        <v>6.1653561664158758</v>
      </c>
      <c r="X62" s="68">
        <v>7.5345281157514137</v>
      </c>
      <c r="Y62" s="68">
        <v>8.6675477592214349</v>
      </c>
      <c r="Z62" s="68">
        <v>6.2881613944696397</v>
      </c>
      <c r="AA62" s="68">
        <v>6.9881690140845052</v>
      </c>
      <c r="AB62" s="68">
        <v>25.988713421016669</v>
      </c>
      <c r="AC62" s="68">
        <v>-22.657444349155469</v>
      </c>
      <c r="AD62" s="68">
        <v>7.9201364502859519</v>
      </c>
      <c r="AE62" s="68">
        <v>4.5112692763938185</v>
      </c>
      <c r="AF62" s="68">
        <v>2.5873709293089462</v>
      </c>
      <c r="AG62" s="68">
        <v>51.602832134693642</v>
      </c>
      <c r="AH62" s="68">
        <v>14.10199319570367</v>
      </c>
      <c r="AI62" s="68">
        <v>8.7736990722065258</v>
      </c>
      <c r="AJ62" s="68">
        <v>-4.2392020325585804</v>
      </c>
      <c r="AK62" s="68"/>
      <c r="AL62" s="93" t="s">
        <v>125</v>
      </c>
    </row>
    <row r="63" spans="2:38" s="90" customFormat="1" ht="12" customHeight="1" x14ac:dyDescent="0.2">
      <c r="B63" s="93" t="s">
        <v>126</v>
      </c>
      <c r="C63" s="68">
        <v>6.911182160020914</v>
      </c>
      <c r="D63" s="68">
        <v>3.5084756496590614</v>
      </c>
      <c r="E63" s="68">
        <v>-0.31124580227699994</v>
      </c>
      <c r="F63" s="68">
        <v>3.9601843493134226</v>
      </c>
      <c r="G63" s="68">
        <v>-12.829107752315949</v>
      </c>
      <c r="H63" s="68">
        <v>-2.9275696234936817</v>
      </c>
      <c r="I63" s="68">
        <v>17.313756168010613</v>
      </c>
      <c r="J63" s="68">
        <v>4.0638980165485634</v>
      </c>
      <c r="K63" s="68">
        <v>14.75285954728129</v>
      </c>
      <c r="L63" s="68">
        <v>22.862621498313928</v>
      </c>
      <c r="M63" s="68">
        <v>6.816354573228665</v>
      </c>
      <c r="N63" s="68">
        <v>5.8373549645754252</v>
      </c>
      <c r="O63" s="68">
        <v>-0.60043364652248954</v>
      </c>
      <c r="P63" s="68">
        <v>10.078481569114217</v>
      </c>
      <c r="Q63" s="68">
        <v>51.307108422716652</v>
      </c>
      <c r="R63" s="91"/>
      <c r="S63" s="93" t="s">
        <v>126</v>
      </c>
      <c r="T63" s="94"/>
      <c r="U63" s="93" t="s">
        <v>126</v>
      </c>
      <c r="V63" s="68">
        <v>-1.8201538826560153</v>
      </c>
      <c r="W63" s="68">
        <v>3.1486319263027411</v>
      </c>
      <c r="X63" s="68">
        <v>3.2359919367786318</v>
      </c>
      <c r="Y63" s="68">
        <v>3.7976574000981458</v>
      </c>
      <c r="Z63" s="68">
        <v>2.6484717085405833</v>
      </c>
      <c r="AA63" s="68">
        <v>2.6854460093896648</v>
      </c>
      <c r="AB63" s="68">
        <v>18.794351531576496</v>
      </c>
      <c r="AC63" s="68">
        <v>-13.576319146128697</v>
      </c>
      <c r="AD63" s="68">
        <v>7.3337157097367509</v>
      </c>
      <c r="AE63" s="68">
        <v>17.988148614279353</v>
      </c>
      <c r="AF63" s="68">
        <v>-0.55258909723086447</v>
      </c>
      <c r="AG63" s="68">
        <v>30.582885813962605</v>
      </c>
      <c r="AH63" s="68">
        <v>12.637594900322952</v>
      </c>
      <c r="AI63" s="68">
        <v>2.3325776996250056</v>
      </c>
      <c r="AJ63" s="68">
        <v>-0.82737082527326322</v>
      </c>
      <c r="AK63" s="68"/>
      <c r="AL63" s="93" t="s">
        <v>126</v>
      </c>
    </row>
    <row r="64" spans="2:38" s="55" customFormat="1" x14ac:dyDescent="0.25">
      <c r="B64" s="19"/>
      <c r="K64" s="19"/>
      <c r="R64" s="59"/>
      <c r="U64" s="19"/>
      <c r="X64" s="69"/>
      <c r="Y64" s="69"/>
      <c r="Z64" s="69"/>
      <c r="AA64" s="69"/>
      <c r="AB64" s="69"/>
      <c r="AC64" s="69"/>
      <c r="AD64" s="69"/>
      <c r="AK64" s="59"/>
    </row>
    <row r="65" spans="2:37" s="55" customFormat="1" x14ac:dyDescent="0.25">
      <c r="B65" s="19"/>
      <c r="K65" s="19"/>
      <c r="R65" s="59"/>
      <c r="U65" s="19"/>
      <c r="X65" s="69"/>
      <c r="Y65" s="69"/>
      <c r="Z65" s="69"/>
      <c r="AA65" s="69"/>
      <c r="AB65" s="69"/>
      <c r="AC65" s="69"/>
      <c r="AD65" s="69"/>
      <c r="AK65" s="59"/>
    </row>
    <row r="66" spans="2:37" s="55" customFormat="1" x14ac:dyDescent="0.25">
      <c r="B66" s="19"/>
      <c r="K66" s="19"/>
      <c r="R66" s="59"/>
      <c r="U66" s="19"/>
      <c r="X66" s="69"/>
      <c r="Y66" s="69"/>
      <c r="Z66" s="69"/>
      <c r="AA66" s="69"/>
      <c r="AB66" s="69"/>
      <c r="AC66" s="69"/>
      <c r="AD66" s="69"/>
      <c r="AK66" s="59"/>
    </row>
    <row r="67" spans="2:37" s="55" customFormat="1" x14ac:dyDescent="0.25">
      <c r="B67" s="19"/>
      <c r="K67" s="19"/>
      <c r="R67" s="59"/>
      <c r="U67" s="19"/>
      <c r="X67" s="69"/>
      <c r="Y67" s="69"/>
      <c r="Z67" s="69"/>
      <c r="AA67" s="69"/>
      <c r="AB67" s="69"/>
      <c r="AC67" s="69"/>
      <c r="AD67" s="69"/>
      <c r="AK67" s="59"/>
    </row>
    <row r="68" spans="2:37" s="55" customFormat="1" x14ac:dyDescent="0.25">
      <c r="B68" s="19"/>
      <c r="K68" s="19"/>
      <c r="R68" s="59"/>
      <c r="U68" s="19"/>
      <c r="X68" s="69"/>
      <c r="Y68" s="69"/>
      <c r="Z68" s="69"/>
      <c r="AA68" s="69"/>
      <c r="AB68" s="69"/>
      <c r="AC68" s="69"/>
      <c r="AD68" s="69"/>
      <c r="AK68" s="59"/>
    </row>
    <row r="69" spans="2:37" s="55" customFormat="1" x14ac:dyDescent="0.25">
      <c r="B69" s="19"/>
      <c r="K69" s="19"/>
      <c r="R69" s="59"/>
      <c r="U69" s="19"/>
      <c r="X69" s="69"/>
      <c r="Y69" s="69"/>
      <c r="Z69" s="69"/>
      <c r="AA69" s="69"/>
      <c r="AB69" s="69"/>
      <c r="AC69" s="69"/>
      <c r="AD69" s="69"/>
      <c r="AK69" s="59"/>
    </row>
    <row r="70" spans="2:37" s="55" customFormat="1" x14ac:dyDescent="0.25">
      <c r="B70" s="19"/>
      <c r="K70" s="19"/>
      <c r="R70" s="59"/>
      <c r="U70" s="19"/>
      <c r="X70" s="69"/>
      <c r="Y70" s="69"/>
      <c r="Z70" s="69"/>
      <c r="AA70" s="69"/>
      <c r="AB70" s="69"/>
      <c r="AC70" s="69"/>
      <c r="AD70" s="69"/>
      <c r="AK70" s="59"/>
    </row>
    <row r="71" spans="2:37" s="55" customFormat="1" x14ac:dyDescent="0.25">
      <c r="B71" s="19"/>
      <c r="K71" s="19"/>
      <c r="R71" s="59"/>
      <c r="U71" s="19"/>
      <c r="X71" s="69"/>
      <c r="Y71" s="69"/>
      <c r="Z71" s="69"/>
      <c r="AA71" s="69"/>
      <c r="AB71" s="69"/>
      <c r="AC71" s="69"/>
      <c r="AD71" s="69"/>
      <c r="AK71" s="59"/>
    </row>
    <row r="72" spans="2:37" s="55" customFormat="1" x14ac:dyDescent="0.25">
      <c r="B72" s="19"/>
      <c r="K72" s="19"/>
      <c r="R72" s="59"/>
      <c r="U72" s="19"/>
      <c r="X72" s="69"/>
      <c r="Y72" s="69"/>
      <c r="Z72" s="69"/>
      <c r="AA72" s="69"/>
      <c r="AB72" s="69"/>
      <c r="AC72" s="69"/>
      <c r="AD72" s="69"/>
      <c r="AK72" s="59"/>
    </row>
    <row r="73" spans="2:37" s="55" customFormat="1" x14ac:dyDescent="0.25">
      <c r="B73" s="19"/>
      <c r="K73" s="19"/>
      <c r="R73" s="59"/>
      <c r="U73" s="19"/>
      <c r="X73" s="69"/>
      <c r="Y73" s="69"/>
      <c r="Z73" s="69"/>
      <c r="AA73" s="69"/>
      <c r="AB73" s="69"/>
      <c r="AC73" s="69"/>
      <c r="AD73" s="69"/>
      <c r="AK73" s="59"/>
    </row>
    <row r="74" spans="2:37" s="55" customFormat="1" x14ac:dyDescent="0.25">
      <c r="B74" s="19"/>
      <c r="L74" s="69"/>
      <c r="M74" s="69"/>
      <c r="N74" s="69"/>
      <c r="O74" s="69"/>
      <c r="P74" s="69"/>
      <c r="Q74" s="69"/>
      <c r="R74" s="70"/>
      <c r="S74" s="69"/>
      <c r="T74" s="69"/>
      <c r="U74" s="19"/>
      <c r="V74" s="69"/>
      <c r="W74" s="69"/>
      <c r="X74" s="69"/>
      <c r="Y74" s="69"/>
      <c r="Z74" s="69"/>
      <c r="AA74" s="69"/>
      <c r="AB74" s="69"/>
      <c r="AC74" s="69"/>
      <c r="AD74" s="69"/>
      <c r="AK74" s="59"/>
    </row>
    <row r="75" spans="2:37" s="55" customFormat="1" x14ac:dyDescent="0.25">
      <c r="B75" s="19"/>
      <c r="L75" s="69"/>
      <c r="M75" s="69"/>
      <c r="N75" s="69"/>
      <c r="O75" s="69"/>
      <c r="P75" s="69"/>
      <c r="Q75" s="69"/>
      <c r="R75" s="70"/>
      <c r="S75" s="69"/>
      <c r="T75" s="69"/>
      <c r="U75" s="19"/>
      <c r="V75" s="69"/>
      <c r="W75" s="69"/>
      <c r="X75" s="69"/>
      <c r="Y75" s="69"/>
      <c r="Z75" s="69"/>
      <c r="AA75" s="69"/>
      <c r="AB75" s="69"/>
      <c r="AC75" s="69"/>
      <c r="AD75" s="69"/>
      <c r="AE75" s="69"/>
      <c r="AF75" s="69"/>
      <c r="AG75" s="69"/>
      <c r="AH75" s="69"/>
      <c r="AI75" s="69"/>
      <c r="AJ75" s="69"/>
      <c r="AK75" s="59"/>
    </row>
    <row r="76" spans="2:37" s="55" customFormat="1" x14ac:dyDescent="0.25">
      <c r="B76" s="19"/>
      <c r="L76" s="69"/>
      <c r="M76" s="69"/>
      <c r="N76" s="69"/>
      <c r="O76" s="69"/>
      <c r="P76" s="69"/>
      <c r="Q76" s="69"/>
      <c r="R76" s="70"/>
      <c r="S76" s="69"/>
      <c r="T76" s="69"/>
      <c r="U76" s="19"/>
      <c r="V76" s="69"/>
      <c r="W76" s="69"/>
      <c r="X76" s="69"/>
      <c r="Y76" s="69"/>
      <c r="Z76" s="69"/>
      <c r="AA76" s="69"/>
      <c r="AB76" s="69"/>
      <c r="AC76" s="69"/>
      <c r="AD76" s="69"/>
      <c r="AE76" s="69"/>
      <c r="AF76" s="69"/>
      <c r="AG76" s="69"/>
      <c r="AH76" s="69"/>
      <c r="AI76" s="69"/>
      <c r="AJ76" s="69"/>
      <c r="AK76" s="59"/>
    </row>
    <row r="77" spans="2:37" s="55" customFormat="1" x14ac:dyDescent="0.25">
      <c r="B77" s="19"/>
      <c r="L77" s="69"/>
      <c r="M77" s="69"/>
      <c r="N77" s="69"/>
      <c r="O77" s="69"/>
      <c r="P77" s="69"/>
      <c r="Q77" s="69"/>
      <c r="R77" s="70"/>
      <c r="S77" s="69"/>
      <c r="T77" s="69"/>
      <c r="U77" s="19"/>
      <c r="V77" s="69"/>
      <c r="W77" s="69"/>
      <c r="X77" s="69"/>
      <c r="Y77" s="69"/>
      <c r="Z77" s="69"/>
      <c r="AA77" s="69"/>
      <c r="AB77" s="69"/>
      <c r="AC77" s="69"/>
      <c r="AD77" s="69"/>
      <c r="AE77" s="69"/>
      <c r="AF77" s="69"/>
      <c r="AG77" s="69"/>
      <c r="AH77" s="69"/>
      <c r="AI77" s="69"/>
      <c r="AJ77" s="69"/>
      <c r="AK77" s="59"/>
    </row>
    <row r="78" spans="2:37" s="55" customFormat="1" x14ac:dyDescent="0.25">
      <c r="B78" s="19"/>
      <c r="L78" s="69"/>
      <c r="M78" s="69"/>
      <c r="N78" s="69"/>
      <c r="O78" s="69"/>
      <c r="P78" s="69"/>
      <c r="Q78" s="69"/>
      <c r="R78" s="70"/>
      <c r="S78" s="69"/>
      <c r="T78" s="69"/>
      <c r="U78" s="19"/>
      <c r="V78" s="69"/>
      <c r="W78" s="69"/>
      <c r="X78" s="69"/>
      <c r="Y78" s="69"/>
      <c r="Z78" s="69"/>
      <c r="AA78" s="69"/>
      <c r="AB78" s="69"/>
      <c r="AC78" s="69"/>
      <c r="AD78" s="69"/>
      <c r="AE78" s="69"/>
      <c r="AF78" s="69"/>
      <c r="AG78" s="69"/>
      <c r="AH78" s="69"/>
      <c r="AI78" s="69"/>
      <c r="AJ78" s="69"/>
      <c r="AK78" s="59"/>
    </row>
    <row r="79" spans="2:37" s="55" customFormat="1" x14ac:dyDescent="0.25">
      <c r="B79" s="19"/>
      <c r="L79" s="69"/>
      <c r="M79" s="69"/>
      <c r="N79" s="69"/>
      <c r="O79" s="69"/>
      <c r="P79" s="69"/>
      <c r="Q79" s="69"/>
      <c r="R79" s="70"/>
      <c r="S79" s="69"/>
      <c r="T79" s="69"/>
      <c r="U79" s="19"/>
      <c r="V79" s="69"/>
      <c r="W79" s="69"/>
      <c r="X79" s="69"/>
      <c r="Y79" s="69"/>
      <c r="Z79" s="69"/>
      <c r="AA79" s="69"/>
      <c r="AB79" s="69"/>
      <c r="AC79" s="69"/>
      <c r="AD79" s="69"/>
      <c r="AE79" s="69"/>
      <c r="AF79" s="69"/>
      <c r="AG79" s="69"/>
      <c r="AH79" s="69"/>
      <c r="AI79" s="69"/>
      <c r="AJ79" s="69"/>
      <c r="AK79" s="59"/>
    </row>
    <row r="80" spans="2:37" s="55" customFormat="1" x14ac:dyDescent="0.25">
      <c r="B80" s="19"/>
      <c r="L80" s="69"/>
      <c r="M80" s="69"/>
      <c r="N80" s="69"/>
      <c r="O80" s="69"/>
      <c r="P80" s="69"/>
      <c r="Q80" s="69"/>
      <c r="R80" s="70"/>
      <c r="S80" s="69"/>
      <c r="T80" s="69"/>
      <c r="U80" s="19"/>
      <c r="V80" s="69"/>
      <c r="W80" s="69"/>
      <c r="X80" s="69"/>
      <c r="Y80" s="69"/>
      <c r="Z80" s="69"/>
      <c r="AA80" s="69"/>
      <c r="AB80" s="69"/>
      <c r="AC80" s="69"/>
      <c r="AD80" s="69"/>
      <c r="AE80" s="69"/>
      <c r="AF80" s="69"/>
      <c r="AG80" s="69"/>
      <c r="AH80" s="69"/>
      <c r="AI80" s="69"/>
      <c r="AJ80" s="69"/>
      <c r="AK80" s="59"/>
    </row>
    <row r="81" spans="2:37" s="55" customFormat="1" x14ac:dyDescent="0.25">
      <c r="B81" s="19"/>
      <c r="L81" s="69"/>
      <c r="M81" s="69"/>
      <c r="N81" s="69"/>
      <c r="O81" s="69"/>
      <c r="P81" s="69"/>
      <c r="Q81" s="69"/>
      <c r="R81" s="70"/>
      <c r="S81" s="69"/>
      <c r="T81" s="69"/>
      <c r="U81" s="1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59"/>
    </row>
    <row r="82" spans="2:37" s="55" customFormat="1" x14ac:dyDescent="0.25">
      <c r="B82" s="19"/>
      <c r="L82" s="69"/>
      <c r="M82" s="69"/>
      <c r="N82" s="69"/>
      <c r="O82" s="69"/>
      <c r="P82" s="69"/>
      <c r="Q82" s="69"/>
      <c r="R82" s="70"/>
      <c r="S82" s="69"/>
      <c r="T82" s="69"/>
      <c r="U82" s="19"/>
      <c r="V82" s="69"/>
      <c r="W82" s="69"/>
      <c r="X82" s="69"/>
      <c r="Y82" s="69"/>
      <c r="Z82" s="69"/>
      <c r="AA82" s="69"/>
      <c r="AB82" s="69"/>
      <c r="AC82" s="69"/>
      <c r="AD82" s="69"/>
      <c r="AE82" s="69"/>
      <c r="AF82" s="69"/>
      <c r="AG82" s="69"/>
      <c r="AH82" s="69"/>
      <c r="AI82" s="69"/>
      <c r="AJ82" s="69"/>
      <c r="AK82" s="59"/>
    </row>
    <row r="83" spans="2:37" s="55" customFormat="1" x14ac:dyDescent="0.25">
      <c r="B83" s="19"/>
      <c r="L83" s="69"/>
      <c r="M83" s="69"/>
      <c r="N83" s="69"/>
      <c r="O83" s="69"/>
      <c r="P83" s="69"/>
      <c r="Q83" s="69"/>
      <c r="R83" s="70"/>
      <c r="S83" s="69"/>
      <c r="T83" s="69"/>
      <c r="U83" s="19"/>
      <c r="V83" s="69"/>
      <c r="W83" s="69"/>
      <c r="X83" s="69"/>
      <c r="Y83" s="69"/>
      <c r="Z83" s="69"/>
      <c r="AA83" s="69"/>
      <c r="AB83" s="69"/>
      <c r="AC83" s="69"/>
      <c r="AD83" s="69"/>
      <c r="AE83" s="69"/>
      <c r="AF83" s="69"/>
      <c r="AG83" s="69"/>
      <c r="AH83" s="69"/>
      <c r="AI83" s="69"/>
      <c r="AJ83" s="69"/>
      <c r="AK83" s="59"/>
    </row>
    <row r="84" spans="2:37" s="55" customFormat="1" x14ac:dyDescent="0.25">
      <c r="B84" s="19"/>
      <c r="L84" s="69"/>
      <c r="M84" s="69"/>
      <c r="N84" s="69"/>
      <c r="O84" s="69"/>
      <c r="P84" s="69"/>
      <c r="Q84" s="69"/>
      <c r="R84" s="70"/>
      <c r="S84" s="69"/>
      <c r="T84" s="69"/>
      <c r="U84" s="19"/>
      <c r="V84" s="69"/>
      <c r="W84" s="69"/>
      <c r="X84" s="69"/>
      <c r="Y84" s="69"/>
      <c r="Z84" s="69"/>
      <c r="AA84" s="69"/>
      <c r="AB84" s="69"/>
      <c r="AC84" s="69"/>
      <c r="AD84" s="69"/>
      <c r="AE84" s="69"/>
      <c r="AF84" s="69"/>
      <c r="AG84" s="69"/>
      <c r="AH84" s="69"/>
      <c r="AI84" s="69"/>
      <c r="AJ84" s="69"/>
      <c r="AK84" s="59"/>
    </row>
    <row r="85" spans="2:37" s="55" customFormat="1" x14ac:dyDescent="0.25">
      <c r="B85" s="19"/>
      <c r="L85" s="69"/>
      <c r="M85" s="69"/>
      <c r="N85" s="69"/>
      <c r="O85" s="69"/>
      <c r="P85" s="69"/>
      <c r="Q85" s="69"/>
      <c r="R85" s="70"/>
      <c r="S85" s="69"/>
      <c r="T85" s="69"/>
      <c r="U85" s="19"/>
      <c r="V85" s="69"/>
      <c r="W85" s="69"/>
      <c r="X85" s="69"/>
      <c r="Y85" s="69"/>
      <c r="Z85" s="69"/>
      <c r="AA85" s="69"/>
      <c r="AB85" s="69"/>
      <c r="AC85" s="69"/>
      <c r="AD85" s="69"/>
      <c r="AE85" s="69"/>
      <c r="AF85" s="69"/>
      <c r="AG85" s="69"/>
      <c r="AH85" s="69"/>
      <c r="AI85" s="69"/>
      <c r="AJ85" s="69"/>
      <c r="AK85" s="59"/>
    </row>
    <row r="86" spans="2:37" s="55" customFormat="1" x14ac:dyDescent="0.25">
      <c r="B86" s="19"/>
      <c r="L86" s="69"/>
      <c r="M86" s="69"/>
      <c r="N86" s="69"/>
      <c r="O86" s="69"/>
      <c r="P86" s="69"/>
      <c r="Q86" s="69"/>
      <c r="R86" s="70"/>
      <c r="S86" s="69"/>
      <c r="T86" s="69"/>
      <c r="U86" s="19"/>
      <c r="V86" s="69"/>
      <c r="W86" s="69"/>
      <c r="X86" s="69"/>
      <c r="Y86" s="69"/>
      <c r="Z86" s="69"/>
      <c r="AA86" s="69"/>
      <c r="AB86" s="69"/>
      <c r="AC86" s="69"/>
      <c r="AD86" s="69"/>
      <c r="AE86" s="69"/>
      <c r="AF86" s="69"/>
      <c r="AG86" s="69"/>
      <c r="AH86" s="69"/>
      <c r="AI86" s="69"/>
      <c r="AJ86" s="69"/>
      <c r="AK86" s="59"/>
    </row>
    <row r="87" spans="2:37" s="55" customFormat="1" x14ac:dyDescent="0.25">
      <c r="B87" s="19"/>
      <c r="L87" s="69"/>
      <c r="M87" s="69"/>
      <c r="N87" s="69"/>
      <c r="O87" s="69"/>
      <c r="P87" s="69"/>
      <c r="Q87" s="69"/>
      <c r="R87" s="70"/>
      <c r="S87" s="69"/>
      <c r="T87" s="69"/>
      <c r="U87" s="19"/>
      <c r="V87" s="69"/>
      <c r="W87" s="69"/>
      <c r="X87" s="69"/>
      <c r="Y87" s="69"/>
      <c r="Z87" s="69"/>
      <c r="AA87" s="69"/>
      <c r="AB87" s="69"/>
      <c r="AC87" s="69"/>
      <c r="AD87" s="69"/>
      <c r="AE87" s="69"/>
      <c r="AF87" s="69"/>
      <c r="AG87" s="69"/>
      <c r="AH87" s="69"/>
      <c r="AI87" s="69"/>
      <c r="AJ87" s="69"/>
      <c r="AK87" s="59"/>
    </row>
    <row r="88" spans="2:37" s="55" customFormat="1" x14ac:dyDescent="0.25">
      <c r="B88" s="19"/>
      <c r="K88" s="69"/>
      <c r="L88" s="69"/>
      <c r="M88" s="69"/>
      <c r="N88" s="69"/>
      <c r="O88" s="69"/>
      <c r="P88" s="69"/>
      <c r="Q88" s="69"/>
      <c r="R88" s="70"/>
      <c r="S88" s="69"/>
      <c r="T88" s="69"/>
      <c r="U88" s="19"/>
      <c r="V88" s="69"/>
      <c r="W88" s="69"/>
      <c r="X88" s="69"/>
      <c r="Y88" s="69"/>
      <c r="Z88" s="69"/>
      <c r="AA88" s="69"/>
      <c r="AB88" s="69"/>
      <c r="AC88" s="69"/>
      <c r="AD88" s="69"/>
      <c r="AE88" s="69"/>
      <c r="AF88" s="69"/>
      <c r="AG88" s="69"/>
      <c r="AH88" s="69"/>
      <c r="AI88" s="69"/>
      <c r="AJ88" s="69"/>
      <c r="AK88" s="59"/>
    </row>
    <row r="89" spans="2:37" s="55" customFormat="1" x14ac:dyDescent="0.25">
      <c r="B89" s="19"/>
      <c r="K89" s="69"/>
      <c r="L89" s="69"/>
      <c r="M89" s="69"/>
      <c r="N89" s="69"/>
      <c r="O89" s="69"/>
      <c r="P89" s="69"/>
      <c r="Q89" s="69"/>
      <c r="R89" s="70"/>
      <c r="S89" s="69"/>
      <c r="T89" s="69"/>
      <c r="U89" s="19"/>
      <c r="V89" s="69"/>
      <c r="W89" s="69"/>
      <c r="X89" s="69"/>
      <c r="Y89" s="69"/>
      <c r="Z89" s="69"/>
      <c r="AA89" s="69"/>
      <c r="AB89" s="69"/>
      <c r="AC89" s="69"/>
      <c r="AD89" s="69"/>
      <c r="AE89" s="69"/>
      <c r="AF89" s="69"/>
      <c r="AG89" s="69"/>
      <c r="AH89" s="69"/>
      <c r="AI89" s="69"/>
      <c r="AJ89" s="69"/>
      <c r="AK89" s="59"/>
    </row>
    <row r="90" spans="2:37" s="55" customFormat="1" x14ac:dyDescent="0.25">
      <c r="B90" s="19"/>
      <c r="K90" s="69"/>
      <c r="L90" s="69"/>
      <c r="M90" s="69"/>
      <c r="N90" s="69"/>
      <c r="O90" s="69"/>
      <c r="P90" s="69"/>
      <c r="Q90" s="69"/>
      <c r="R90" s="70"/>
      <c r="S90" s="69"/>
      <c r="T90" s="69"/>
      <c r="U90" s="19"/>
      <c r="V90" s="69"/>
      <c r="W90" s="69"/>
      <c r="X90" s="69"/>
      <c r="Y90" s="69"/>
      <c r="Z90" s="69"/>
      <c r="AA90" s="69"/>
      <c r="AB90" s="69"/>
      <c r="AC90" s="69"/>
      <c r="AD90" s="69"/>
      <c r="AE90" s="69"/>
      <c r="AF90" s="69"/>
      <c r="AG90" s="69"/>
      <c r="AH90" s="69"/>
      <c r="AI90" s="69"/>
      <c r="AJ90" s="69"/>
      <c r="AK90" s="59"/>
    </row>
    <row r="91" spans="2:37" s="55" customFormat="1" x14ac:dyDescent="0.25">
      <c r="B91" s="19"/>
      <c r="K91" s="69"/>
      <c r="L91" s="69"/>
      <c r="M91" s="69"/>
      <c r="N91" s="69"/>
      <c r="O91" s="69"/>
      <c r="P91" s="69"/>
      <c r="Q91" s="69"/>
      <c r="R91" s="70"/>
      <c r="S91" s="69"/>
      <c r="T91" s="69"/>
      <c r="U91" s="19"/>
      <c r="V91" s="69"/>
      <c r="W91" s="69"/>
      <c r="X91" s="69"/>
      <c r="Y91" s="69"/>
      <c r="Z91" s="69"/>
      <c r="AA91" s="69"/>
      <c r="AB91" s="69"/>
      <c r="AC91" s="69"/>
      <c r="AD91" s="69"/>
      <c r="AE91" s="69"/>
      <c r="AF91" s="69"/>
      <c r="AG91" s="69"/>
      <c r="AH91" s="69"/>
      <c r="AI91" s="69"/>
      <c r="AJ91" s="69"/>
      <c r="AK91" s="59"/>
    </row>
    <row r="92" spans="2:37" s="55" customFormat="1" x14ac:dyDescent="0.25">
      <c r="B92" s="19"/>
      <c r="K92" s="69"/>
      <c r="L92" s="69"/>
      <c r="M92" s="69"/>
      <c r="N92" s="69"/>
      <c r="O92" s="69"/>
      <c r="P92" s="69"/>
      <c r="Q92" s="69"/>
      <c r="R92" s="70"/>
      <c r="S92" s="69"/>
      <c r="T92" s="69"/>
      <c r="U92" s="19"/>
      <c r="V92" s="69"/>
      <c r="W92" s="69"/>
      <c r="X92" s="69"/>
      <c r="Y92" s="69"/>
      <c r="Z92" s="69"/>
      <c r="AA92" s="69"/>
      <c r="AB92" s="69"/>
      <c r="AC92" s="69"/>
      <c r="AD92" s="69"/>
      <c r="AE92" s="69"/>
      <c r="AF92" s="69"/>
      <c r="AG92" s="69"/>
      <c r="AH92" s="69"/>
      <c r="AI92" s="69"/>
      <c r="AJ92" s="69"/>
      <c r="AK92" s="59"/>
    </row>
    <row r="93" spans="2:37" s="55" customFormat="1" x14ac:dyDescent="0.25">
      <c r="B93" s="19"/>
      <c r="K93" s="69"/>
      <c r="L93" s="69"/>
      <c r="M93" s="69"/>
      <c r="N93" s="69"/>
      <c r="O93" s="69"/>
      <c r="P93" s="69"/>
      <c r="Q93" s="69"/>
      <c r="R93" s="70"/>
      <c r="S93" s="69"/>
      <c r="T93" s="69"/>
      <c r="U93" s="19"/>
      <c r="V93" s="69"/>
      <c r="W93" s="69"/>
      <c r="X93" s="69"/>
      <c r="Y93" s="69"/>
      <c r="Z93" s="69"/>
      <c r="AA93" s="69"/>
      <c r="AB93" s="69"/>
      <c r="AC93" s="69"/>
      <c r="AD93" s="69"/>
      <c r="AE93" s="69"/>
      <c r="AF93" s="69"/>
      <c r="AG93" s="69"/>
      <c r="AH93" s="69"/>
      <c r="AI93" s="69"/>
      <c r="AJ93" s="69"/>
      <c r="AK93" s="59"/>
    </row>
    <row r="94" spans="2:37" s="55" customFormat="1" x14ac:dyDescent="0.25">
      <c r="B94" s="19"/>
      <c r="K94" s="69"/>
      <c r="L94" s="69"/>
      <c r="M94" s="69"/>
      <c r="N94" s="69"/>
      <c r="O94" s="69"/>
      <c r="P94" s="69"/>
      <c r="Q94" s="69"/>
      <c r="R94" s="70"/>
      <c r="S94" s="69"/>
      <c r="T94" s="69"/>
      <c r="U94" s="19"/>
      <c r="V94" s="69"/>
      <c r="W94" s="69"/>
      <c r="X94" s="69"/>
      <c r="Y94" s="69"/>
      <c r="Z94" s="69"/>
      <c r="AA94" s="69"/>
      <c r="AB94" s="69"/>
      <c r="AC94" s="69"/>
      <c r="AD94" s="69"/>
      <c r="AE94" s="69"/>
      <c r="AF94" s="69"/>
      <c r="AG94" s="69"/>
      <c r="AH94" s="69"/>
      <c r="AI94" s="69"/>
      <c r="AJ94" s="69"/>
      <c r="AK94" s="59"/>
    </row>
    <row r="95" spans="2:37" s="55" customFormat="1" x14ac:dyDescent="0.25">
      <c r="B95" s="19"/>
      <c r="K95" s="69"/>
      <c r="L95" s="69"/>
      <c r="M95" s="69"/>
      <c r="N95" s="69"/>
      <c r="O95" s="69"/>
      <c r="P95" s="69"/>
      <c r="Q95" s="69"/>
      <c r="R95" s="70"/>
      <c r="S95" s="69"/>
      <c r="T95" s="69"/>
      <c r="U95" s="19"/>
      <c r="V95" s="69"/>
      <c r="W95" s="69"/>
      <c r="X95" s="69"/>
      <c r="Y95" s="69"/>
      <c r="Z95" s="69"/>
      <c r="AA95" s="69"/>
      <c r="AB95" s="69"/>
      <c r="AC95" s="69"/>
      <c r="AD95" s="69"/>
      <c r="AE95" s="69"/>
      <c r="AF95" s="69"/>
      <c r="AG95" s="69"/>
      <c r="AH95" s="69"/>
      <c r="AI95" s="69"/>
      <c r="AJ95" s="69"/>
      <c r="AK95" s="59"/>
    </row>
    <row r="96" spans="2:37" s="55" customFormat="1" x14ac:dyDescent="0.25">
      <c r="B96" s="19"/>
      <c r="K96" s="69"/>
      <c r="L96" s="69"/>
      <c r="M96" s="69"/>
      <c r="N96" s="69"/>
      <c r="O96" s="69"/>
      <c r="P96" s="69"/>
      <c r="Q96" s="69"/>
      <c r="R96" s="70"/>
      <c r="S96" s="69"/>
      <c r="T96" s="69"/>
      <c r="U96" s="19"/>
      <c r="V96" s="69"/>
      <c r="W96" s="69"/>
      <c r="X96" s="69"/>
      <c r="Y96" s="69"/>
      <c r="Z96" s="69"/>
      <c r="AA96" s="69"/>
      <c r="AB96" s="69"/>
      <c r="AC96" s="69"/>
      <c r="AD96" s="69"/>
      <c r="AE96" s="69"/>
      <c r="AF96" s="69"/>
      <c r="AG96" s="69"/>
      <c r="AH96" s="69"/>
      <c r="AI96" s="69"/>
      <c r="AJ96" s="69"/>
      <c r="AK96" s="59"/>
    </row>
    <row r="97" spans="2:37" s="55" customFormat="1" x14ac:dyDescent="0.25">
      <c r="B97" s="19"/>
      <c r="K97" s="69"/>
      <c r="L97" s="69"/>
      <c r="M97" s="69"/>
      <c r="N97" s="69"/>
      <c r="O97" s="69"/>
      <c r="P97" s="69"/>
      <c r="Q97" s="69"/>
      <c r="R97" s="70"/>
      <c r="S97" s="69"/>
      <c r="T97" s="69"/>
      <c r="U97" s="19"/>
      <c r="V97" s="69"/>
      <c r="W97" s="69"/>
      <c r="X97" s="69"/>
      <c r="Y97" s="69"/>
      <c r="Z97" s="69"/>
      <c r="AA97" s="69"/>
      <c r="AB97" s="69"/>
      <c r="AC97" s="69"/>
      <c r="AD97" s="69"/>
      <c r="AE97" s="69"/>
      <c r="AF97" s="69"/>
      <c r="AG97" s="69"/>
      <c r="AH97" s="69"/>
      <c r="AI97" s="69"/>
      <c r="AJ97" s="69"/>
      <c r="AK97" s="59"/>
    </row>
    <row r="98" spans="2:37" s="55" customFormat="1" x14ac:dyDescent="0.25">
      <c r="B98" s="19"/>
      <c r="K98" s="69"/>
      <c r="L98" s="69"/>
      <c r="M98" s="69"/>
      <c r="N98" s="69"/>
      <c r="O98" s="69"/>
      <c r="P98" s="69"/>
      <c r="Q98" s="69"/>
      <c r="R98" s="70"/>
      <c r="S98" s="69"/>
      <c r="T98" s="69"/>
      <c r="U98" s="19"/>
      <c r="V98" s="69"/>
      <c r="W98" s="69"/>
      <c r="X98" s="69"/>
      <c r="Y98" s="69"/>
      <c r="Z98" s="69"/>
      <c r="AA98" s="69"/>
      <c r="AB98" s="69"/>
      <c r="AC98" s="69"/>
      <c r="AD98" s="69"/>
      <c r="AE98" s="69"/>
      <c r="AF98" s="69"/>
      <c r="AG98" s="69"/>
      <c r="AH98" s="69"/>
      <c r="AI98" s="69"/>
      <c r="AJ98" s="69"/>
      <c r="AK98" s="59"/>
    </row>
    <row r="99" spans="2:37" s="55" customFormat="1" x14ac:dyDescent="0.25">
      <c r="B99" s="19"/>
      <c r="K99" s="69"/>
      <c r="L99" s="69"/>
      <c r="M99" s="69"/>
      <c r="N99" s="69"/>
      <c r="O99" s="69"/>
      <c r="P99" s="69"/>
      <c r="Q99" s="69"/>
      <c r="R99" s="70"/>
      <c r="S99" s="69"/>
      <c r="T99" s="69"/>
      <c r="U99" s="19"/>
      <c r="V99" s="69"/>
      <c r="W99" s="69"/>
      <c r="X99" s="69"/>
      <c r="Y99" s="69"/>
      <c r="Z99" s="69"/>
      <c r="AA99" s="69"/>
      <c r="AB99" s="69"/>
      <c r="AC99" s="69"/>
      <c r="AD99" s="69"/>
      <c r="AE99" s="69"/>
      <c r="AF99" s="69"/>
      <c r="AG99" s="69"/>
      <c r="AH99" s="69"/>
      <c r="AI99" s="69"/>
      <c r="AJ99" s="69"/>
      <c r="AK99" s="59"/>
    </row>
    <row r="100" spans="2:37" s="55" customFormat="1" x14ac:dyDescent="0.25">
      <c r="B100" s="19"/>
      <c r="K100" s="69"/>
      <c r="L100" s="69"/>
      <c r="M100" s="69"/>
      <c r="N100" s="69"/>
      <c r="O100" s="69"/>
      <c r="P100" s="69"/>
      <c r="Q100" s="69"/>
      <c r="R100" s="70"/>
      <c r="S100" s="69"/>
      <c r="T100" s="69"/>
      <c r="U100" s="19"/>
      <c r="V100" s="69"/>
      <c r="W100" s="69"/>
      <c r="X100" s="69"/>
      <c r="Y100" s="69"/>
      <c r="Z100" s="69"/>
      <c r="AA100" s="69"/>
      <c r="AB100" s="69"/>
      <c r="AC100" s="69"/>
      <c r="AD100" s="69"/>
      <c r="AE100" s="69"/>
      <c r="AF100" s="69"/>
      <c r="AG100" s="69"/>
      <c r="AH100" s="69"/>
      <c r="AI100" s="69"/>
      <c r="AJ100" s="69"/>
      <c r="AK100" s="59"/>
    </row>
    <row r="101" spans="2:37" s="55" customFormat="1" x14ac:dyDescent="0.25">
      <c r="B101" s="19"/>
      <c r="K101" s="69"/>
      <c r="L101" s="69"/>
      <c r="M101" s="69"/>
      <c r="N101" s="69"/>
      <c r="O101" s="69"/>
      <c r="P101" s="69"/>
      <c r="Q101" s="69"/>
      <c r="R101" s="70"/>
      <c r="S101" s="69"/>
      <c r="T101" s="69"/>
      <c r="U101" s="19"/>
      <c r="V101" s="69"/>
      <c r="W101" s="69"/>
      <c r="X101" s="69"/>
      <c r="Y101" s="69"/>
      <c r="Z101" s="69"/>
      <c r="AA101" s="69"/>
      <c r="AB101" s="69"/>
      <c r="AC101" s="69"/>
      <c r="AD101" s="69"/>
      <c r="AE101" s="69"/>
      <c r="AF101" s="69"/>
      <c r="AG101" s="69"/>
      <c r="AH101" s="69"/>
      <c r="AI101" s="69"/>
      <c r="AJ101" s="69"/>
      <c r="AK101" s="59"/>
    </row>
    <row r="102" spans="2:37" s="55" customFormat="1" x14ac:dyDescent="0.25">
      <c r="B102" s="19"/>
      <c r="K102" s="69"/>
      <c r="L102" s="69"/>
      <c r="M102" s="69"/>
      <c r="N102" s="69"/>
      <c r="O102" s="69"/>
      <c r="P102" s="69"/>
      <c r="Q102" s="69"/>
      <c r="R102" s="70"/>
      <c r="S102" s="69"/>
      <c r="T102" s="69"/>
      <c r="U102" s="19"/>
      <c r="V102" s="69"/>
      <c r="W102" s="69"/>
      <c r="X102" s="69"/>
      <c r="Y102" s="69"/>
      <c r="Z102" s="69"/>
      <c r="AA102" s="69"/>
      <c r="AB102" s="69"/>
      <c r="AC102" s="69"/>
      <c r="AD102" s="69"/>
      <c r="AE102" s="69"/>
      <c r="AF102" s="69"/>
      <c r="AG102" s="69"/>
      <c r="AH102" s="69"/>
      <c r="AI102" s="69"/>
      <c r="AJ102" s="69"/>
      <c r="AK102" s="59"/>
    </row>
    <row r="103" spans="2:37" s="55" customFormat="1" x14ac:dyDescent="0.25">
      <c r="B103" s="19"/>
      <c r="K103" s="69"/>
      <c r="L103" s="69"/>
      <c r="M103" s="69"/>
      <c r="N103" s="69"/>
      <c r="O103" s="69"/>
      <c r="P103" s="69"/>
      <c r="Q103" s="69"/>
      <c r="R103" s="70"/>
      <c r="S103" s="69"/>
      <c r="T103" s="69"/>
      <c r="U103" s="19"/>
      <c r="V103" s="69"/>
      <c r="W103" s="69"/>
      <c r="X103" s="69"/>
      <c r="Y103" s="69"/>
      <c r="Z103" s="69"/>
      <c r="AA103" s="69"/>
      <c r="AB103" s="69"/>
      <c r="AC103" s="69"/>
      <c r="AD103" s="69"/>
      <c r="AE103" s="69"/>
      <c r="AF103" s="69"/>
      <c r="AG103" s="69"/>
      <c r="AH103" s="69"/>
      <c r="AI103" s="69"/>
      <c r="AJ103" s="69"/>
      <c r="AK103" s="59"/>
    </row>
    <row r="104" spans="2:37" s="55" customFormat="1" x14ac:dyDescent="0.25">
      <c r="B104" s="19"/>
      <c r="K104" s="69"/>
      <c r="L104" s="69"/>
      <c r="M104" s="69"/>
      <c r="N104" s="69"/>
      <c r="O104" s="69"/>
      <c r="P104" s="69"/>
      <c r="Q104" s="69"/>
      <c r="R104" s="70"/>
      <c r="S104" s="69"/>
      <c r="T104" s="69"/>
      <c r="U104" s="19"/>
      <c r="V104" s="69"/>
      <c r="W104" s="69"/>
      <c r="X104" s="69"/>
      <c r="Y104" s="69"/>
      <c r="Z104" s="69"/>
      <c r="AA104" s="69"/>
      <c r="AB104" s="69"/>
      <c r="AC104" s="69"/>
      <c r="AD104" s="69"/>
      <c r="AE104" s="69"/>
      <c r="AF104" s="69"/>
      <c r="AG104" s="69"/>
      <c r="AH104" s="69"/>
      <c r="AI104" s="69"/>
      <c r="AJ104" s="69"/>
      <c r="AK104" s="59"/>
    </row>
    <row r="105" spans="2:37" s="55" customFormat="1" x14ac:dyDescent="0.25">
      <c r="B105" s="19"/>
      <c r="K105" s="69"/>
      <c r="L105" s="69"/>
      <c r="M105" s="69"/>
      <c r="N105" s="69"/>
      <c r="O105" s="69"/>
      <c r="P105" s="69"/>
      <c r="Q105" s="69"/>
      <c r="R105" s="70"/>
      <c r="S105" s="69"/>
      <c r="T105" s="69"/>
      <c r="U105" s="19"/>
      <c r="V105" s="69"/>
      <c r="W105" s="69"/>
      <c r="X105" s="69"/>
      <c r="Y105" s="69"/>
      <c r="Z105" s="69"/>
      <c r="AA105" s="69"/>
      <c r="AB105" s="69"/>
      <c r="AC105" s="69"/>
      <c r="AD105" s="69"/>
      <c r="AE105" s="69"/>
      <c r="AF105" s="69"/>
      <c r="AG105" s="69"/>
      <c r="AH105" s="69"/>
      <c r="AI105" s="69"/>
      <c r="AJ105" s="69"/>
      <c r="AK105" s="59"/>
    </row>
    <row r="106" spans="2:37" s="55" customFormat="1" x14ac:dyDescent="0.25">
      <c r="B106" s="19"/>
      <c r="K106" s="69"/>
      <c r="L106" s="69"/>
      <c r="M106" s="69"/>
      <c r="N106" s="69"/>
      <c r="O106" s="69"/>
      <c r="P106" s="69"/>
      <c r="Q106" s="69"/>
      <c r="R106" s="70"/>
      <c r="S106" s="69"/>
      <c r="T106" s="69"/>
      <c r="U106" s="19"/>
      <c r="V106" s="69"/>
      <c r="W106" s="69"/>
      <c r="X106" s="69"/>
      <c r="Y106" s="69"/>
      <c r="Z106" s="69"/>
      <c r="AA106" s="69"/>
      <c r="AB106" s="69"/>
      <c r="AC106" s="69"/>
      <c r="AD106" s="69"/>
      <c r="AE106" s="69"/>
      <c r="AF106" s="69"/>
      <c r="AG106" s="69"/>
      <c r="AH106" s="69"/>
      <c r="AI106" s="69"/>
      <c r="AJ106" s="69"/>
      <c r="AK106" s="59"/>
    </row>
    <row r="107" spans="2:37" s="55" customFormat="1" x14ac:dyDescent="0.25">
      <c r="B107" s="19"/>
      <c r="K107" s="69"/>
      <c r="L107" s="69"/>
      <c r="M107" s="69"/>
      <c r="N107" s="69"/>
      <c r="O107" s="69"/>
      <c r="P107" s="69"/>
      <c r="Q107" s="69"/>
      <c r="R107" s="70"/>
      <c r="S107" s="69"/>
      <c r="T107" s="69"/>
      <c r="U107" s="19"/>
      <c r="V107" s="69"/>
      <c r="W107" s="69"/>
      <c r="X107" s="69"/>
      <c r="Y107" s="69"/>
      <c r="Z107" s="69"/>
      <c r="AA107" s="69"/>
      <c r="AB107" s="69"/>
      <c r="AC107" s="69"/>
      <c r="AD107" s="69"/>
      <c r="AE107" s="69"/>
      <c r="AF107" s="69"/>
      <c r="AG107" s="69"/>
      <c r="AH107" s="69"/>
      <c r="AI107" s="69"/>
      <c r="AJ107" s="69"/>
      <c r="AK107" s="59"/>
    </row>
    <row r="108" spans="2:37" s="55" customFormat="1" x14ac:dyDescent="0.25">
      <c r="B108" s="19"/>
      <c r="K108" s="69"/>
      <c r="L108" s="69"/>
      <c r="M108" s="69"/>
      <c r="N108" s="69"/>
      <c r="O108" s="69"/>
      <c r="P108" s="69"/>
      <c r="Q108" s="69"/>
      <c r="R108" s="70"/>
      <c r="S108" s="69"/>
      <c r="T108" s="69"/>
      <c r="U108" s="19"/>
      <c r="V108" s="69"/>
      <c r="W108" s="69"/>
      <c r="X108" s="69"/>
      <c r="Y108" s="69"/>
      <c r="Z108" s="69"/>
      <c r="AA108" s="69"/>
      <c r="AB108" s="69"/>
      <c r="AC108" s="69"/>
      <c r="AD108" s="69"/>
      <c r="AE108" s="69"/>
      <c r="AF108" s="69"/>
      <c r="AG108" s="69"/>
      <c r="AH108" s="69"/>
      <c r="AI108" s="69"/>
      <c r="AJ108" s="69"/>
      <c r="AK108" s="59"/>
    </row>
    <row r="109" spans="2:37" s="55" customFormat="1" x14ac:dyDescent="0.25">
      <c r="B109" s="19"/>
      <c r="K109" s="69"/>
      <c r="L109" s="69"/>
      <c r="M109" s="69"/>
      <c r="N109" s="69"/>
      <c r="O109" s="69"/>
      <c r="P109" s="69"/>
      <c r="Q109" s="69"/>
      <c r="R109" s="70"/>
      <c r="S109" s="69"/>
      <c r="T109" s="69"/>
      <c r="U109" s="19"/>
      <c r="V109" s="69"/>
      <c r="W109" s="69"/>
      <c r="X109" s="69"/>
      <c r="Y109" s="69"/>
      <c r="Z109" s="69"/>
      <c r="AA109" s="69"/>
      <c r="AB109" s="69"/>
      <c r="AC109" s="69"/>
      <c r="AD109" s="69"/>
      <c r="AE109" s="69"/>
      <c r="AF109" s="69"/>
      <c r="AG109" s="69"/>
      <c r="AH109" s="69"/>
      <c r="AI109" s="69"/>
      <c r="AJ109" s="69"/>
      <c r="AK109" s="59"/>
    </row>
    <row r="110" spans="2:37" s="55" customFormat="1" x14ac:dyDescent="0.25">
      <c r="B110" s="19"/>
      <c r="K110" s="69"/>
      <c r="L110" s="69"/>
      <c r="M110" s="69"/>
      <c r="N110" s="69"/>
      <c r="O110" s="69"/>
      <c r="P110" s="69"/>
      <c r="Q110" s="69"/>
      <c r="R110" s="70"/>
      <c r="S110" s="69"/>
      <c r="T110" s="69"/>
      <c r="U110" s="19"/>
      <c r="V110" s="69"/>
      <c r="W110" s="69"/>
      <c r="X110" s="69"/>
      <c r="Y110" s="69"/>
      <c r="Z110" s="69"/>
      <c r="AA110" s="69"/>
      <c r="AB110" s="69"/>
      <c r="AC110" s="69"/>
      <c r="AD110" s="69"/>
      <c r="AE110" s="69"/>
      <c r="AF110" s="69"/>
      <c r="AG110" s="69"/>
      <c r="AH110" s="69"/>
      <c r="AI110" s="69"/>
      <c r="AJ110" s="69"/>
      <c r="AK110" s="59"/>
    </row>
    <row r="111" spans="2:37" s="55" customFormat="1" x14ac:dyDescent="0.25">
      <c r="B111" s="19"/>
      <c r="K111" s="69"/>
      <c r="L111" s="69"/>
      <c r="M111" s="69"/>
      <c r="N111" s="69"/>
      <c r="O111" s="69"/>
      <c r="P111" s="69"/>
      <c r="Q111" s="69"/>
      <c r="R111" s="70"/>
      <c r="S111" s="69"/>
      <c r="T111" s="69"/>
      <c r="U111" s="19"/>
      <c r="V111" s="69"/>
      <c r="W111" s="69"/>
      <c r="X111" s="69"/>
      <c r="Y111" s="69"/>
      <c r="Z111" s="69"/>
      <c r="AA111" s="69"/>
      <c r="AB111" s="69"/>
      <c r="AC111" s="69"/>
      <c r="AD111" s="69"/>
      <c r="AE111" s="69"/>
      <c r="AF111" s="69"/>
      <c r="AG111" s="69"/>
      <c r="AH111" s="69"/>
      <c r="AI111" s="69"/>
      <c r="AJ111" s="69"/>
      <c r="AK111" s="59"/>
    </row>
    <row r="112" spans="2:37" s="55" customFormat="1" x14ac:dyDescent="0.25">
      <c r="B112" s="19"/>
      <c r="K112" s="69"/>
      <c r="L112" s="69"/>
      <c r="M112" s="69"/>
      <c r="N112" s="69"/>
      <c r="O112" s="69"/>
      <c r="P112" s="69"/>
      <c r="Q112" s="69"/>
      <c r="R112" s="70"/>
      <c r="S112" s="69"/>
      <c r="T112" s="69"/>
      <c r="U112" s="19"/>
      <c r="V112" s="69"/>
      <c r="W112" s="69"/>
      <c r="X112" s="69"/>
      <c r="Y112" s="69"/>
      <c r="Z112" s="69"/>
      <c r="AA112" s="69"/>
      <c r="AB112" s="69"/>
      <c r="AC112" s="69"/>
      <c r="AD112" s="69"/>
      <c r="AE112" s="69"/>
      <c r="AF112" s="69"/>
      <c r="AG112" s="69"/>
      <c r="AH112" s="69"/>
      <c r="AI112" s="69"/>
      <c r="AJ112" s="69"/>
      <c r="AK112" s="59"/>
    </row>
    <row r="113" spans="2:37" s="55" customFormat="1" x14ac:dyDescent="0.25">
      <c r="B113" s="19"/>
      <c r="K113" s="69"/>
      <c r="L113" s="69"/>
      <c r="M113" s="69"/>
      <c r="N113" s="69"/>
      <c r="O113" s="69"/>
      <c r="P113" s="69"/>
      <c r="Q113" s="69"/>
      <c r="R113" s="70"/>
      <c r="S113" s="69"/>
      <c r="T113" s="69"/>
      <c r="U113" s="19"/>
      <c r="V113" s="69"/>
      <c r="W113" s="69"/>
      <c r="X113" s="69"/>
      <c r="Y113" s="69"/>
      <c r="Z113" s="69"/>
      <c r="AA113" s="69"/>
      <c r="AB113" s="69"/>
      <c r="AC113" s="69"/>
      <c r="AD113" s="69"/>
      <c r="AE113" s="69"/>
      <c r="AF113" s="69"/>
      <c r="AG113" s="69"/>
      <c r="AH113" s="69"/>
      <c r="AI113" s="69"/>
      <c r="AJ113" s="69"/>
      <c r="AK113" s="59"/>
    </row>
    <row r="114" spans="2:37" s="55" customFormat="1" x14ac:dyDescent="0.25">
      <c r="B114" s="19"/>
      <c r="K114" s="69"/>
      <c r="L114" s="69"/>
      <c r="M114" s="69"/>
      <c r="N114" s="69"/>
      <c r="O114" s="69"/>
      <c r="P114" s="69"/>
      <c r="Q114" s="69"/>
      <c r="R114" s="70"/>
      <c r="S114" s="69"/>
      <c r="T114" s="69"/>
      <c r="U114" s="19"/>
      <c r="V114" s="69"/>
      <c r="W114" s="69"/>
      <c r="X114" s="69"/>
      <c r="Y114" s="69"/>
      <c r="Z114" s="69"/>
      <c r="AA114" s="69"/>
      <c r="AB114" s="69"/>
      <c r="AC114" s="69"/>
      <c r="AD114" s="69"/>
      <c r="AE114" s="69"/>
      <c r="AF114" s="69"/>
      <c r="AG114" s="69"/>
      <c r="AH114" s="69"/>
      <c r="AI114" s="69"/>
      <c r="AJ114" s="69"/>
      <c r="AK114" s="59"/>
    </row>
    <row r="115" spans="2:37" s="55" customFormat="1" x14ac:dyDescent="0.25">
      <c r="B115" s="19"/>
      <c r="K115" s="69"/>
      <c r="L115" s="69"/>
      <c r="M115" s="69"/>
      <c r="N115" s="69"/>
      <c r="O115" s="69"/>
      <c r="P115" s="69"/>
      <c r="Q115" s="69"/>
      <c r="R115" s="70"/>
      <c r="S115" s="69"/>
      <c r="T115" s="69"/>
      <c r="U115" s="19"/>
      <c r="V115" s="69"/>
      <c r="W115" s="69"/>
      <c r="X115" s="69"/>
      <c r="Y115" s="69"/>
      <c r="Z115" s="69"/>
      <c r="AA115" s="69"/>
      <c r="AB115" s="69"/>
      <c r="AC115" s="69"/>
      <c r="AD115" s="69"/>
      <c r="AE115" s="69"/>
      <c r="AF115" s="69"/>
      <c r="AG115" s="69"/>
      <c r="AH115" s="69"/>
      <c r="AI115" s="69"/>
      <c r="AJ115" s="69"/>
      <c r="AK115" s="59"/>
    </row>
    <row r="116" spans="2:37" s="55" customFormat="1" x14ac:dyDescent="0.25">
      <c r="B116" s="19"/>
      <c r="K116" s="69"/>
      <c r="L116" s="69"/>
      <c r="M116" s="69"/>
      <c r="N116" s="69"/>
      <c r="O116" s="69"/>
      <c r="P116" s="69"/>
      <c r="Q116" s="69"/>
      <c r="R116" s="70"/>
      <c r="S116" s="69"/>
      <c r="T116" s="69"/>
      <c r="U116" s="19"/>
      <c r="V116" s="69"/>
      <c r="W116" s="69"/>
      <c r="X116" s="69"/>
      <c r="Y116" s="69"/>
      <c r="Z116" s="69"/>
      <c r="AA116" s="69"/>
      <c r="AB116" s="69"/>
      <c r="AC116" s="69"/>
      <c r="AD116" s="69"/>
      <c r="AE116" s="69"/>
      <c r="AF116" s="69"/>
      <c r="AG116" s="69"/>
      <c r="AH116" s="69"/>
      <c r="AI116" s="69"/>
      <c r="AJ116" s="69"/>
      <c r="AK116" s="59"/>
    </row>
    <row r="117" spans="2:37" s="55" customFormat="1" x14ac:dyDescent="0.25">
      <c r="B117" s="19"/>
      <c r="K117" s="69"/>
      <c r="L117" s="69"/>
      <c r="M117" s="69"/>
      <c r="N117" s="69"/>
      <c r="O117" s="69"/>
      <c r="P117" s="69"/>
      <c r="Q117" s="69"/>
      <c r="R117" s="70"/>
      <c r="S117" s="69"/>
      <c r="T117" s="69"/>
      <c r="U117" s="19"/>
      <c r="V117" s="69"/>
      <c r="W117" s="69"/>
      <c r="X117" s="69"/>
      <c r="Y117" s="69"/>
      <c r="Z117" s="69"/>
      <c r="AA117" s="69"/>
      <c r="AB117" s="69"/>
      <c r="AC117" s="69"/>
      <c r="AD117" s="69"/>
      <c r="AE117" s="69"/>
      <c r="AF117" s="69"/>
      <c r="AG117" s="69"/>
      <c r="AH117" s="69"/>
      <c r="AI117" s="69"/>
      <c r="AJ117" s="69"/>
      <c r="AK117" s="59"/>
    </row>
    <row r="118" spans="2:37" s="55" customFormat="1" x14ac:dyDescent="0.25">
      <c r="B118" s="19"/>
      <c r="K118" s="69"/>
      <c r="L118" s="69"/>
      <c r="M118" s="69"/>
      <c r="N118" s="69"/>
      <c r="O118" s="69"/>
      <c r="P118" s="69"/>
      <c r="Q118" s="69"/>
      <c r="R118" s="70"/>
      <c r="S118" s="69"/>
      <c r="T118" s="69"/>
      <c r="U118" s="19"/>
      <c r="V118" s="69"/>
      <c r="W118" s="69"/>
      <c r="X118" s="69"/>
      <c r="Y118" s="69"/>
      <c r="Z118" s="69"/>
      <c r="AA118" s="69"/>
      <c r="AB118" s="69"/>
      <c r="AC118" s="69"/>
      <c r="AD118" s="69"/>
      <c r="AE118" s="69"/>
      <c r="AF118" s="69"/>
      <c r="AG118" s="69"/>
      <c r="AH118" s="69"/>
      <c r="AI118" s="69"/>
      <c r="AJ118" s="69"/>
      <c r="AK118" s="59"/>
    </row>
    <row r="119" spans="2:37" s="55" customFormat="1" x14ac:dyDescent="0.25">
      <c r="B119" s="19"/>
      <c r="K119" s="69"/>
      <c r="L119" s="69"/>
      <c r="M119" s="69"/>
      <c r="N119" s="69"/>
      <c r="O119" s="69"/>
      <c r="P119" s="69"/>
      <c r="Q119" s="69"/>
      <c r="R119" s="70"/>
      <c r="S119" s="69"/>
      <c r="T119" s="69"/>
      <c r="U119" s="19"/>
      <c r="V119" s="69"/>
      <c r="W119" s="69"/>
      <c r="X119" s="69"/>
      <c r="Y119" s="69"/>
      <c r="Z119" s="69"/>
      <c r="AA119" s="69"/>
      <c r="AB119" s="69"/>
      <c r="AC119" s="69"/>
      <c r="AD119" s="69"/>
      <c r="AE119" s="69"/>
      <c r="AF119" s="69"/>
      <c r="AG119" s="69"/>
      <c r="AH119" s="69"/>
      <c r="AI119" s="69"/>
      <c r="AJ119" s="69"/>
      <c r="AK119" s="59"/>
    </row>
    <row r="120" spans="2:37" s="55" customFormat="1" x14ac:dyDescent="0.25">
      <c r="B120" s="19"/>
      <c r="K120" s="69"/>
      <c r="L120" s="69"/>
      <c r="M120" s="69"/>
      <c r="N120" s="69"/>
      <c r="O120" s="69"/>
      <c r="P120" s="69"/>
      <c r="Q120" s="69"/>
      <c r="R120" s="70"/>
      <c r="S120" s="69"/>
      <c r="T120" s="69"/>
      <c r="U120" s="19"/>
      <c r="V120" s="69"/>
      <c r="W120" s="69"/>
      <c r="X120" s="69"/>
      <c r="Y120" s="69"/>
      <c r="Z120" s="69"/>
      <c r="AA120" s="69"/>
      <c r="AB120" s="69"/>
      <c r="AC120" s="69"/>
      <c r="AD120" s="69"/>
      <c r="AE120" s="69"/>
      <c r="AF120" s="69"/>
      <c r="AG120" s="69"/>
      <c r="AH120" s="69"/>
      <c r="AI120" s="69"/>
      <c r="AJ120" s="69"/>
      <c r="AK120" s="59"/>
    </row>
    <row r="121" spans="2:37" s="55" customFormat="1" x14ac:dyDescent="0.25">
      <c r="B121" s="19"/>
      <c r="K121" s="69"/>
      <c r="L121" s="69"/>
      <c r="M121" s="69"/>
      <c r="N121" s="69"/>
      <c r="O121" s="69"/>
      <c r="P121" s="69"/>
      <c r="Q121" s="69"/>
      <c r="R121" s="70"/>
      <c r="S121" s="69"/>
      <c r="T121" s="69"/>
      <c r="U121" s="19"/>
      <c r="V121" s="69"/>
      <c r="W121" s="69"/>
      <c r="X121" s="69"/>
      <c r="Y121" s="69"/>
      <c r="Z121" s="69"/>
      <c r="AA121" s="69"/>
      <c r="AB121" s="69"/>
      <c r="AC121" s="69"/>
      <c r="AD121" s="69"/>
      <c r="AE121" s="69"/>
      <c r="AF121" s="69"/>
      <c r="AG121" s="69"/>
      <c r="AH121" s="69"/>
      <c r="AI121" s="69"/>
      <c r="AJ121" s="69"/>
      <c r="AK121" s="59"/>
    </row>
    <row r="122" spans="2:37" s="55" customFormat="1" x14ac:dyDescent="0.25">
      <c r="B122" s="19"/>
      <c r="K122" s="69"/>
      <c r="L122" s="69"/>
      <c r="M122" s="69"/>
      <c r="N122" s="69"/>
      <c r="O122" s="69"/>
      <c r="P122" s="69"/>
      <c r="Q122" s="69"/>
      <c r="R122" s="70"/>
      <c r="S122" s="69"/>
      <c r="T122" s="69"/>
      <c r="U122" s="19"/>
      <c r="V122" s="69"/>
      <c r="W122" s="69"/>
      <c r="X122" s="69"/>
      <c r="Y122" s="69"/>
      <c r="Z122" s="69"/>
      <c r="AA122" s="69"/>
      <c r="AB122" s="69"/>
      <c r="AC122" s="69"/>
      <c r="AD122" s="69"/>
      <c r="AE122" s="69"/>
      <c r="AF122" s="69"/>
      <c r="AG122" s="69"/>
      <c r="AH122" s="69"/>
      <c r="AI122" s="69"/>
      <c r="AJ122" s="69"/>
      <c r="AK122" s="59"/>
    </row>
    <row r="123" spans="2:37" s="55" customFormat="1" x14ac:dyDescent="0.25">
      <c r="B123" s="19"/>
      <c r="K123" s="69"/>
      <c r="L123" s="69"/>
      <c r="M123" s="69"/>
      <c r="N123" s="69"/>
      <c r="O123" s="69"/>
      <c r="P123" s="69"/>
      <c r="Q123" s="69"/>
      <c r="R123" s="70"/>
      <c r="S123" s="69"/>
      <c r="T123" s="69"/>
      <c r="U123" s="19"/>
      <c r="V123" s="69"/>
      <c r="W123" s="69"/>
      <c r="X123" s="69"/>
      <c r="Y123" s="69"/>
      <c r="Z123" s="69"/>
      <c r="AA123" s="69"/>
      <c r="AB123" s="69"/>
      <c r="AC123" s="69"/>
      <c r="AD123" s="69"/>
      <c r="AE123" s="69"/>
      <c r="AF123" s="69"/>
      <c r="AG123" s="69"/>
      <c r="AH123" s="69"/>
      <c r="AI123" s="69"/>
      <c r="AJ123" s="69"/>
      <c r="AK123" s="59"/>
    </row>
    <row r="124" spans="2:37" s="55" customFormat="1" x14ac:dyDescent="0.25">
      <c r="B124" s="19"/>
      <c r="K124" s="69"/>
      <c r="L124" s="69"/>
      <c r="M124" s="69"/>
      <c r="N124" s="69"/>
      <c r="O124" s="69"/>
      <c r="P124" s="69"/>
      <c r="Q124" s="69"/>
      <c r="R124" s="70"/>
      <c r="S124" s="69"/>
      <c r="T124" s="69"/>
      <c r="U124" s="19"/>
      <c r="V124" s="69"/>
      <c r="W124" s="69"/>
      <c r="X124" s="69"/>
      <c r="Y124" s="69"/>
      <c r="Z124" s="69"/>
      <c r="AA124" s="69"/>
      <c r="AB124" s="69"/>
      <c r="AC124" s="69"/>
      <c r="AD124" s="69"/>
      <c r="AE124" s="69"/>
      <c r="AF124" s="69"/>
      <c r="AG124" s="69"/>
      <c r="AH124" s="69"/>
      <c r="AI124" s="69"/>
      <c r="AJ124" s="69"/>
      <c r="AK124" s="59"/>
    </row>
    <row r="125" spans="2:37" s="55" customFormat="1" x14ac:dyDescent="0.25">
      <c r="B125" s="19"/>
      <c r="K125" s="69"/>
      <c r="L125" s="69"/>
      <c r="M125" s="69"/>
      <c r="N125" s="69"/>
      <c r="O125" s="69"/>
      <c r="P125" s="69"/>
      <c r="Q125" s="69"/>
      <c r="R125" s="70"/>
      <c r="S125" s="69"/>
      <c r="T125" s="69"/>
      <c r="U125" s="19"/>
      <c r="V125" s="69"/>
      <c r="W125" s="69"/>
      <c r="X125" s="69"/>
      <c r="Y125" s="69"/>
      <c r="Z125" s="69"/>
      <c r="AA125" s="69"/>
      <c r="AB125" s="69"/>
      <c r="AC125" s="69"/>
      <c r="AD125" s="69"/>
      <c r="AE125" s="69"/>
      <c r="AF125" s="69"/>
      <c r="AG125" s="69"/>
      <c r="AH125" s="69"/>
      <c r="AI125" s="69"/>
      <c r="AJ125" s="69"/>
      <c r="AK125" s="59"/>
    </row>
    <row r="126" spans="2:37" s="55" customFormat="1" x14ac:dyDescent="0.25">
      <c r="B126" s="19"/>
      <c r="K126" s="69"/>
      <c r="L126" s="69"/>
      <c r="M126" s="69"/>
      <c r="N126" s="69"/>
      <c r="O126" s="69"/>
      <c r="P126" s="69"/>
      <c r="Q126" s="69"/>
      <c r="R126" s="70"/>
      <c r="S126" s="69"/>
      <c r="T126" s="69"/>
      <c r="U126" s="19"/>
      <c r="V126" s="69"/>
      <c r="W126" s="69"/>
      <c r="X126" s="69"/>
      <c r="Y126" s="69"/>
      <c r="Z126" s="69"/>
      <c r="AA126" s="69"/>
      <c r="AB126" s="69"/>
      <c r="AC126" s="69"/>
      <c r="AD126" s="69"/>
      <c r="AE126" s="69"/>
      <c r="AF126" s="69"/>
      <c r="AG126" s="69"/>
      <c r="AH126" s="69"/>
      <c r="AI126" s="69"/>
      <c r="AJ126" s="69"/>
      <c r="AK126" s="59"/>
    </row>
    <row r="127" spans="2:37" s="55" customFormat="1" x14ac:dyDescent="0.25">
      <c r="B127" s="19"/>
      <c r="K127" s="69"/>
      <c r="L127" s="69"/>
      <c r="M127" s="69"/>
      <c r="N127" s="69"/>
      <c r="O127" s="69"/>
      <c r="P127" s="69"/>
      <c r="Q127" s="69"/>
      <c r="R127" s="70"/>
      <c r="S127" s="69"/>
      <c r="T127" s="69"/>
      <c r="U127" s="19"/>
      <c r="V127" s="69"/>
      <c r="W127" s="69"/>
      <c r="X127" s="69"/>
      <c r="Y127" s="69"/>
      <c r="Z127" s="69"/>
      <c r="AA127" s="69"/>
      <c r="AB127" s="69"/>
      <c r="AC127" s="69"/>
      <c r="AD127" s="69"/>
      <c r="AE127" s="69"/>
      <c r="AF127" s="69"/>
      <c r="AG127" s="69"/>
      <c r="AH127" s="69"/>
      <c r="AI127" s="69"/>
      <c r="AJ127" s="69"/>
      <c r="AK127" s="59"/>
    </row>
    <row r="128" spans="2:37" s="55" customFormat="1" x14ac:dyDescent="0.25">
      <c r="B128" s="19"/>
      <c r="K128" s="69"/>
      <c r="L128" s="69"/>
      <c r="M128" s="69"/>
      <c r="N128" s="69"/>
      <c r="O128" s="69"/>
      <c r="P128" s="69"/>
      <c r="Q128" s="69"/>
      <c r="R128" s="70"/>
      <c r="S128" s="69"/>
      <c r="T128" s="69"/>
      <c r="U128" s="19"/>
      <c r="V128" s="69"/>
      <c r="W128" s="69"/>
      <c r="X128" s="69"/>
      <c r="Y128" s="69"/>
      <c r="Z128" s="69"/>
      <c r="AA128" s="69"/>
      <c r="AB128" s="69"/>
      <c r="AC128" s="69"/>
      <c r="AD128" s="69"/>
      <c r="AE128" s="69"/>
      <c r="AF128" s="69"/>
      <c r="AG128" s="69"/>
      <c r="AH128" s="69"/>
      <c r="AI128" s="69"/>
      <c r="AJ128" s="69"/>
      <c r="AK128" s="59"/>
    </row>
    <row r="129" spans="2:37" s="55" customFormat="1" x14ac:dyDescent="0.25">
      <c r="B129" s="19"/>
      <c r="K129" s="69"/>
      <c r="L129" s="69"/>
      <c r="M129" s="69"/>
      <c r="N129" s="69"/>
      <c r="O129" s="69"/>
      <c r="P129" s="69"/>
      <c r="Q129" s="69"/>
      <c r="R129" s="70"/>
      <c r="S129" s="69"/>
      <c r="T129" s="69"/>
      <c r="U129" s="19"/>
      <c r="V129" s="69"/>
      <c r="W129" s="69"/>
      <c r="X129" s="69"/>
      <c r="Y129" s="69"/>
      <c r="Z129" s="69"/>
      <c r="AA129" s="69"/>
      <c r="AB129" s="69"/>
      <c r="AC129" s="69"/>
      <c r="AD129" s="69"/>
      <c r="AE129" s="69"/>
      <c r="AF129" s="69"/>
      <c r="AG129" s="69"/>
      <c r="AH129" s="69"/>
      <c r="AI129" s="69"/>
      <c r="AJ129" s="69"/>
      <c r="AK129" s="59"/>
    </row>
    <row r="130" spans="2:37" s="55" customFormat="1" x14ac:dyDescent="0.25">
      <c r="B130" s="19"/>
      <c r="K130" s="69"/>
      <c r="L130" s="69"/>
      <c r="M130" s="69"/>
      <c r="N130" s="69"/>
      <c r="O130" s="69"/>
      <c r="P130" s="69"/>
      <c r="Q130" s="69"/>
      <c r="R130" s="70"/>
      <c r="S130" s="69"/>
      <c r="T130" s="69"/>
      <c r="U130" s="19"/>
      <c r="V130" s="69"/>
      <c r="W130" s="69"/>
      <c r="X130" s="69"/>
      <c r="Y130" s="69"/>
      <c r="Z130" s="69"/>
      <c r="AA130" s="69"/>
      <c r="AB130" s="69"/>
      <c r="AC130" s="69"/>
      <c r="AD130" s="69"/>
      <c r="AE130" s="69"/>
      <c r="AF130" s="69"/>
      <c r="AG130" s="69"/>
      <c r="AH130" s="69"/>
      <c r="AI130" s="69"/>
      <c r="AJ130" s="69"/>
      <c r="AK130" s="59"/>
    </row>
    <row r="131" spans="2:37" s="55" customFormat="1" x14ac:dyDescent="0.25">
      <c r="B131" s="19"/>
      <c r="K131" s="69"/>
      <c r="L131" s="69"/>
      <c r="M131" s="69"/>
      <c r="N131" s="69"/>
      <c r="O131" s="69"/>
      <c r="P131" s="69"/>
      <c r="Q131" s="69"/>
      <c r="R131" s="70"/>
      <c r="S131" s="69"/>
      <c r="T131" s="69"/>
      <c r="U131" s="19"/>
      <c r="V131" s="69"/>
      <c r="W131" s="69"/>
      <c r="X131" s="69"/>
      <c r="Y131" s="69"/>
      <c r="Z131" s="69"/>
      <c r="AA131" s="69"/>
      <c r="AB131" s="69"/>
      <c r="AC131" s="69"/>
      <c r="AD131" s="69"/>
      <c r="AE131" s="69"/>
      <c r="AF131" s="69"/>
      <c r="AG131" s="69"/>
      <c r="AH131" s="69"/>
      <c r="AI131" s="69"/>
      <c r="AJ131" s="69"/>
      <c r="AK131" s="59"/>
    </row>
    <row r="132" spans="2:37" s="55" customFormat="1" x14ac:dyDescent="0.25">
      <c r="B132" s="19"/>
      <c r="K132" s="69"/>
      <c r="L132" s="69"/>
      <c r="M132" s="69"/>
      <c r="N132" s="69"/>
      <c r="O132" s="69"/>
      <c r="P132" s="69"/>
      <c r="Q132" s="69"/>
      <c r="R132" s="70"/>
      <c r="S132" s="69"/>
      <c r="T132" s="69"/>
      <c r="U132" s="19"/>
      <c r="V132" s="69"/>
      <c r="W132" s="69"/>
      <c r="X132" s="69"/>
      <c r="Y132" s="69"/>
      <c r="Z132" s="69"/>
      <c r="AA132" s="69"/>
      <c r="AB132" s="69"/>
      <c r="AC132" s="69"/>
      <c r="AD132" s="69"/>
      <c r="AE132" s="69"/>
      <c r="AF132" s="69"/>
      <c r="AG132" s="69"/>
      <c r="AH132" s="69"/>
      <c r="AI132" s="69"/>
      <c r="AJ132" s="69"/>
      <c r="AK132" s="59"/>
    </row>
    <row r="133" spans="2:37" s="55" customFormat="1" x14ac:dyDescent="0.25">
      <c r="B133" s="19"/>
      <c r="K133" s="69"/>
      <c r="L133" s="69"/>
      <c r="M133" s="69"/>
      <c r="N133" s="69"/>
      <c r="O133" s="69"/>
      <c r="P133" s="69"/>
      <c r="Q133" s="69"/>
      <c r="R133" s="70"/>
      <c r="S133" s="69"/>
      <c r="T133" s="69"/>
      <c r="U133" s="19"/>
      <c r="V133" s="69"/>
      <c r="W133" s="69"/>
      <c r="X133" s="69"/>
      <c r="Y133" s="69"/>
      <c r="Z133" s="69"/>
      <c r="AA133" s="69"/>
      <c r="AB133" s="69"/>
      <c r="AC133" s="69"/>
      <c r="AD133" s="69"/>
      <c r="AE133" s="69"/>
      <c r="AF133" s="69"/>
      <c r="AG133" s="69"/>
      <c r="AH133" s="69"/>
      <c r="AI133" s="69"/>
      <c r="AJ133" s="69"/>
      <c r="AK133" s="59"/>
    </row>
    <row r="134" spans="2:37" s="55" customFormat="1" x14ac:dyDescent="0.25">
      <c r="B134" s="19"/>
      <c r="K134" s="69"/>
      <c r="L134" s="69"/>
      <c r="M134" s="69"/>
      <c r="N134" s="69"/>
      <c r="O134" s="69"/>
      <c r="P134" s="69"/>
      <c r="Q134" s="69"/>
      <c r="R134" s="70"/>
      <c r="S134" s="69"/>
      <c r="T134" s="69"/>
      <c r="U134" s="19"/>
      <c r="V134" s="69"/>
      <c r="W134" s="69"/>
      <c r="X134" s="69"/>
      <c r="Y134" s="69"/>
      <c r="Z134" s="69"/>
      <c r="AA134" s="69"/>
      <c r="AB134" s="69"/>
      <c r="AC134" s="69"/>
      <c r="AD134" s="69"/>
      <c r="AE134" s="69"/>
      <c r="AF134" s="69"/>
      <c r="AG134" s="69"/>
      <c r="AH134" s="69"/>
      <c r="AI134" s="69"/>
      <c r="AJ134" s="69"/>
      <c r="AK134" s="59"/>
    </row>
    <row r="135" spans="2:37" s="55" customFormat="1" x14ac:dyDescent="0.25">
      <c r="B135" s="19"/>
      <c r="K135" s="69"/>
      <c r="L135" s="69"/>
      <c r="M135" s="69"/>
      <c r="N135" s="69"/>
      <c r="O135" s="69"/>
      <c r="P135" s="69"/>
      <c r="Q135" s="69"/>
      <c r="R135" s="70"/>
      <c r="S135" s="69"/>
      <c r="T135" s="69"/>
      <c r="U135" s="19"/>
      <c r="V135" s="69"/>
      <c r="W135" s="69"/>
      <c r="X135" s="69"/>
      <c r="Y135" s="69"/>
      <c r="Z135" s="69"/>
      <c r="AA135" s="69"/>
      <c r="AB135" s="69"/>
      <c r="AC135" s="69"/>
      <c r="AD135" s="69"/>
      <c r="AE135" s="69"/>
      <c r="AF135" s="69"/>
      <c r="AG135" s="69"/>
      <c r="AH135" s="69"/>
      <c r="AI135" s="69"/>
      <c r="AJ135" s="69"/>
      <c r="AK135" s="59"/>
    </row>
    <row r="136" spans="2:37" s="55" customFormat="1" x14ac:dyDescent="0.25">
      <c r="B136" s="19"/>
      <c r="K136" s="69"/>
      <c r="L136" s="69"/>
      <c r="M136" s="69"/>
      <c r="N136" s="69"/>
      <c r="O136" s="69"/>
      <c r="P136" s="69"/>
      <c r="Q136" s="69"/>
      <c r="R136" s="70"/>
      <c r="S136" s="69"/>
      <c r="T136" s="69"/>
      <c r="U136" s="19"/>
      <c r="V136" s="69"/>
      <c r="W136" s="69"/>
      <c r="X136" s="69"/>
      <c r="Y136" s="69"/>
      <c r="Z136" s="69"/>
      <c r="AA136" s="69"/>
      <c r="AB136" s="69"/>
      <c r="AC136" s="69"/>
      <c r="AD136" s="69"/>
      <c r="AE136" s="69"/>
      <c r="AF136" s="69"/>
      <c r="AG136" s="69"/>
      <c r="AH136" s="69"/>
      <c r="AI136" s="69"/>
      <c r="AJ136" s="69"/>
      <c r="AK136" s="59"/>
    </row>
    <row r="137" spans="2:37" s="55" customFormat="1" x14ac:dyDescent="0.25">
      <c r="B137" s="19"/>
      <c r="K137" s="69"/>
      <c r="L137" s="69"/>
      <c r="M137" s="69"/>
      <c r="N137" s="69"/>
      <c r="O137" s="69"/>
      <c r="P137" s="69"/>
      <c r="Q137" s="69"/>
      <c r="R137" s="70"/>
      <c r="S137" s="69"/>
      <c r="T137" s="69"/>
      <c r="U137" s="19"/>
      <c r="V137" s="69"/>
      <c r="W137" s="69"/>
      <c r="X137" s="69"/>
      <c r="Y137" s="69"/>
      <c r="Z137" s="69"/>
      <c r="AA137" s="69"/>
      <c r="AB137" s="69"/>
      <c r="AC137" s="69"/>
      <c r="AD137" s="69"/>
      <c r="AE137" s="69"/>
      <c r="AF137" s="69"/>
      <c r="AG137" s="69"/>
      <c r="AH137" s="69"/>
      <c r="AI137" s="69"/>
      <c r="AJ137" s="69"/>
      <c r="AK137" s="59"/>
    </row>
    <row r="138" spans="2:37" s="55" customFormat="1" x14ac:dyDescent="0.25">
      <c r="B138" s="19"/>
      <c r="K138" s="69"/>
      <c r="L138" s="69"/>
      <c r="M138" s="69"/>
      <c r="N138" s="69"/>
      <c r="O138" s="69"/>
      <c r="P138" s="69"/>
      <c r="Q138" s="69"/>
      <c r="R138" s="70"/>
      <c r="S138" s="69"/>
      <c r="T138" s="69"/>
      <c r="U138" s="19"/>
      <c r="V138" s="69"/>
      <c r="W138" s="69"/>
      <c r="X138" s="69"/>
      <c r="Y138" s="69"/>
      <c r="Z138" s="69"/>
      <c r="AA138" s="69"/>
      <c r="AB138" s="69"/>
      <c r="AC138" s="69"/>
      <c r="AD138" s="69"/>
      <c r="AE138" s="69"/>
      <c r="AF138" s="69"/>
      <c r="AG138" s="69"/>
      <c r="AH138" s="69"/>
      <c r="AI138" s="69"/>
      <c r="AJ138" s="69"/>
      <c r="AK138" s="59"/>
    </row>
    <row r="139" spans="2:37" s="55" customFormat="1" x14ac:dyDescent="0.25">
      <c r="B139" s="19"/>
      <c r="K139" s="69"/>
      <c r="L139" s="69"/>
      <c r="M139" s="69"/>
      <c r="N139" s="69"/>
      <c r="O139" s="69"/>
      <c r="P139" s="69"/>
      <c r="Q139" s="69"/>
      <c r="R139" s="70"/>
      <c r="S139" s="69"/>
      <c r="T139" s="69"/>
      <c r="U139" s="19"/>
      <c r="V139" s="69"/>
      <c r="W139" s="69"/>
      <c r="X139" s="69"/>
      <c r="Y139" s="69"/>
      <c r="Z139" s="69"/>
      <c r="AA139" s="69"/>
      <c r="AB139" s="69"/>
      <c r="AC139" s="69"/>
      <c r="AD139" s="69"/>
      <c r="AE139" s="69"/>
      <c r="AF139" s="69"/>
      <c r="AG139" s="69"/>
      <c r="AH139" s="69"/>
      <c r="AI139" s="69"/>
      <c r="AJ139" s="69"/>
      <c r="AK139" s="59"/>
    </row>
    <row r="140" spans="2:37" s="55" customFormat="1" x14ac:dyDescent="0.25">
      <c r="B140" s="19"/>
      <c r="K140" s="69"/>
      <c r="L140" s="69"/>
      <c r="M140" s="69"/>
      <c r="N140" s="69"/>
      <c r="O140" s="69"/>
      <c r="P140" s="69"/>
      <c r="Q140" s="69"/>
      <c r="R140" s="70"/>
      <c r="S140" s="69"/>
      <c r="T140" s="69"/>
      <c r="U140" s="19"/>
      <c r="V140" s="69"/>
      <c r="W140" s="69"/>
      <c r="X140" s="69"/>
      <c r="Y140" s="69"/>
      <c r="Z140" s="69"/>
      <c r="AA140" s="69"/>
      <c r="AB140" s="69"/>
      <c r="AC140" s="69"/>
      <c r="AD140" s="69"/>
      <c r="AE140" s="69"/>
      <c r="AF140" s="69"/>
      <c r="AG140" s="69"/>
      <c r="AH140" s="69"/>
      <c r="AI140" s="69"/>
      <c r="AJ140" s="69"/>
      <c r="AK140" s="59"/>
    </row>
    <row r="141" spans="2:37" s="55" customFormat="1" x14ac:dyDescent="0.25">
      <c r="B141" s="19"/>
      <c r="K141" s="69"/>
      <c r="L141" s="69"/>
      <c r="M141" s="69"/>
      <c r="N141" s="69"/>
      <c r="O141" s="69"/>
      <c r="P141" s="69"/>
      <c r="Q141" s="69"/>
      <c r="R141" s="70"/>
      <c r="S141" s="69"/>
      <c r="T141" s="69"/>
      <c r="U141" s="19"/>
      <c r="V141" s="69"/>
      <c r="W141" s="69"/>
      <c r="X141" s="69"/>
      <c r="Y141" s="69"/>
      <c r="Z141" s="69"/>
      <c r="AA141" s="69"/>
      <c r="AB141" s="69"/>
      <c r="AC141" s="69"/>
      <c r="AD141" s="69"/>
      <c r="AE141" s="69"/>
      <c r="AF141" s="69"/>
      <c r="AG141" s="69"/>
      <c r="AH141" s="69"/>
      <c r="AI141" s="69"/>
      <c r="AJ141" s="69"/>
      <c r="AK141" s="59"/>
    </row>
    <row r="142" spans="2:37" s="55" customFormat="1" x14ac:dyDescent="0.25">
      <c r="B142" s="19"/>
      <c r="K142" s="69"/>
      <c r="L142" s="69"/>
      <c r="M142" s="69"/>
      <c r="N142" s="69"/>
      <c r="O142" s="69"/>
      <c r="P142" s="69"/>
      <c r="Q142" s="69"/>
      <c r="R142" s="70"/>
      <c r="S142" s="69"/>
      <c r="T142" s="69"/>
      <c r="U142" s="19"/>
      <c r="V142" s="69"/>
      <c r="W142" s="69"/>
      <c r="X142" s="69"/>
      <c r="Y142" s="69"/>
      <c r="Z142" s="69"/>
      <c r="AA142" s="69"/>
      <c r="AB142" s="69"/>
      <c r="AC142" s="69"/>
      <c r="AD142" s="69"/>
      <c r="AE142" s="69"/>
      <c r="AF142" s="69"/>
      <c r="AG142" s="69"/>
      <c r="AH142" s="69"/>
      <c r="AI142" s="69"/>
      <c r="AJ142" s="69"/>
      <c r="AK142" s="59"/>
    </row>
    <row r="143" spans="2:37" s="55" customFormat="1" x14ac:dyDescent="0.25">
      <c r="B143" s="19"/>
      <c r="K143" s="69"/>
      <c r="L143" s="69"/>
      <c r="M143" s="69"/>
      <c r="N143" s="69"/>
      <c r="O143" s="69"/>
      <c r="P143" s="69"/>
      <c r="Q143" s="69"/>
      <c r="R143" s="70"/>
      <c r="S143" s="69"/>
      <c r="T143" s="69"/>
      <c r="U143" s="19"/>
      <c r="V143" s="69"/>
      <c r="W143" s="69"/>
      <c r="X143" s="69"/>
      <c r="Y143" s="69"/>
      <c r="Z143" s="69"/>
      <c r="AA143" s="69"/>
      <c r="AB143" s="69"/>
      <c r="AC143" s="69"/>
      <c r="AD143" s="69"/>
      <c r="AE143" s="69"/>
      <c r="AF143" s="69"/>
      <c r="AG143" s="69"/>
      <c r="AH143" s="69"/>
      <c r="AI143" s="69"/>
      <c r="AJ143" s="69"/>
      <c r="AK143" s="59"/>
    </row>
    <row r="144" spans="2:37" s="55" customFormat="1" x14ac:dyDescent="0.25">
      <c r="B144" s="19"/>
      <c r="K144" s="69"/>
      <c r="L144" s="69"/>
      <c r="M144" s="69"/>
      <c r="N144" s="69"/>
      <c r="O144" s="69"/>
      <c r="P144" s="69"/>
      <c r="Q144" s="69"/>
      <c r="R144" s="70"/>
      <c r="S144" s="69"/>
      <c r="T144" s="69"/>
      <c r="U144" s="19"/>
      <c r="V144" s="69"/>
      <c r="W144" s="69"/>
      <c r="X144" s="69"/>
      <c r="Y144" s="69"/>
      <c r="Z144" s="69"/>
      <c r="AA144" s="69"/>
      <c r="AB144" s="69"/>
      <c r="AC144" s="69"/>
      <c r="AD144" s="69"/>
      <c r="AE144" s="69"/>
      <c r="AF144" s="69"/>
      <c r="AG144" s="69"/>
      <c r="AH144" s="69"/>
      <c r="AI144" s="69"/>
      <c r="AJ144" s="69"/>
      <c r="AK144" s="59"/>
    </row>
    <row r="145" spans="2:37" s="55" customFormat="1" x14ac:dyDescent="0.25">
      <c r="B145" s="19"/>
      <c r="K145" s="69"/>
      <c r="L145" s="69"/>
      <c r="M145" s="69"/>
      <c r="N145" s="69"/>
      <c r="O145" s="69"/>
      <c r="P145" s="69"/>
      <c r="Q145" s="69"/>
      <c r="R145" s="70"/>
      <c r="S145" s="69"/>
      <c r="T145" s="69"/>
      <c r="U145" s="19"/>
      <c r="V145" s="69"/>
      <c r="W145" s="69"/>
      <c r="X145" s="69"/>
      <c r="Y145" s="69"/>
      <c r="Z145" s="69"/>
      <c r="AA145" s="69"/>
      <c r="AB145" s="69"/>
      <c r="AC145" s="69"/>
      <c r="AD145" s="69"/>
      <c r="AE145" s="69"/>
      <c r="AF145" s="69"/>
      <c r="AG145" s="69"/>
      <c r="AH145" s="69"/>
      <c r="AI145" s="69"/>
      <c r="AJ145" s="69"/>
      <c r="AK145" s="59"/>
    </row>
    <row r="146" spans="2:37" s="55" customFormat="1" x14ac:dyDescent="0.25">
      <c r="B146" s="19"/>
      <c r="K146" s="69"/>
      <c r="L146" s="69"/>
      <c r="M146" s="69"/>
      <c r="N146" s="69"/>
      <c r="O146" s="69"/>
      <c r="P146" s="69"/>
      <c r="Q146" s="69"/>
      <c r="R146" s="70"/>
      <c r="S146" s="69"/>
      <c r="T146" s="69"/>
      <c r="U146" s="19"/>
      <c r="V146" s="69"/>
      <c r="W146" s="69"/>
      <c r="X146" s="69"/>
      <c r="Y146" s="69"/>
      <c r="Z146" s="69"/>
      <c r="AA146" s="69"/>
      <c r="AB146" s="69"/>
      <c r="AC146" s="69"/>
      <c r="AD146" s="69"/>
      <c r="AE146" s="69"/>
      <c r="AF146" s="69"/>
      <c r="AG146" s="69"/>
      <c r="AH146" s="69"/>
      <c r="AI146" s="69"/>
      <c r="AJ146" s="69"/>
      <c r="AK146" s="59"/>
    </row>
    <row r="147" spans="2:37" s="55" customFormat="1" x14ac:dyDescent="0.25">
      <c r="B147" s="19"/>
      <c r="K147" s="69"/>
      <c r="L147" s="69"/>
      <c r="M147" s="69"/>
      <c r="N147" s="69"/>
      <c r="O147" s="69"/>
      <c r="P147" s="69"/>
      <c r="Q147" s="69"/>
      <c r="R147" s="70"/>
      <c r="S147" s="69"/>
      <c r="T147" s="69"/>
      <c r="U147" s="19"/>
      <c r="V147" s="69"/>
      <c r="W147" s="69"/>
      <c r="X147" s="69"/>
      <c r="Y147" s="69"/>
      <c r="Z147" s="69"/>
      <c r="AA147" s="69"/>
      <c r="AB147" s="69"/>
      <c r="AC147" s="69"/>
      <c r="AD147" s="69"/>
      <c r="AE147" s="69"/>
      <c r="AF147" s="69"/>
      <c r="AG147" s="69"/>
      <c r="AH147" s="69"/>
      <c r="AI147" s="69"/>
      <c r="AJ147" s="69"/>
      <c r="AK147" s="59"/>
    </row>
    <row r="148" spans="2:37" s="55" customFormat="1" x14ac:dyDescent="0.25">
      <c r="B148" s="19"/>
      <c r="K148" s="69"/>
      <c r="L148" s="69"/>
      <c r="M148" s="69"/>
      <c r="N148" s="69"/>
      <c r="O148" s="69"/>
      <c r="P148" s="69"/>
      <c r="Q148" s="69"/>
      <c r="R148" s="70"/>
      <c r="S148" s="69"/>
      <c r="T148" s="69"/>
      <c r="U148" s="19"/>
      <c r="V148" s="69"/>
      <c r="W148" s="69"/>
      <c r="X148" s="69"/>
      <c r="Y148" s="69"/>
      <c r="Z148" s="69"/>
      <c r="AA148" s="69"/>
      <c r="AB148" s="69"/>
      <c r="AC148" s="69"/>
      <c r="AD148" s="69"/>
      <c r="AE148" s="69"/>
      <c r="AF148" s="69"/>
      <c r="AG148" s="69"/>
      <c r="AH148" s="69"/>
      <c r="AI148" s="69"/>
      <c r="AJ148" s="69"/>
      <c r="AK148" s="59"/>
    </row>
    <row r="149" spans="2:37" s="55" customFormat="1" x14ac:dyDescent="0.25">
      <c r="B149" s="19"/>
      <c r="K149" s="69"/>
      <c r="L149" s="69"/>
      <c r="M149" s="69"/>
      <c r="N149" s="69"/>
      <c r="O149" s="69"/>
      <c r="P149" s="69"/>
      <c r="Q149" s="69"/>
      <c r="R149" s="70"/>
      <c r="S149" s="69"/>
      <c r="T149" s="69"/>
      <c r="U149" s="19"/>
      <c r="V149" s="69"/>
      <c r="W149" s="69"/>
      <c r="X149" s="69"/>
      <c r="Y149" s="69"/>
      <c r="Z149" s="69"/>
      <c r="AA149" s="69"/>
      <c r="AB149" s="69"/>
      <c r="AC149" s="69"/>
      <c r="AD149" s="69"/>
      <c r="AE149" s="69"/>
      <c r="AF149" s="69"/>
      <c r="AG149" s="69"/>
      <c r="AH149" s="69"/>
      <c r="AI149" s="69"/>
      <c r="AJ149" s="69"/>
      <c r="AK149" s="59"/>
    </row>
    <row r="150" spans="2:37" s="55" customFormat="1" x14ac:dyDescent="0.25">
      <c r="B150" s="19"/>
      <c r="K150" s="69"/>
      <c r="L150" s="69"/>
      <c r="M150" s="69"/>
      <c r="N150" s="69"/>
      <c r="O150" s="69"/>
      <c r="P150" s="69"/>
      <c r="Q150" s="69"/>
      <c r="R150" s="70"/>
      <c r="S150" s="69"/>
      <c r="T150" s="69"/>
      <c r="U150" s="19"/>
      <c r="V150" s="69"/>
      <c r="W150" s="69"/>
      <c r="X150" s="69"/>
      <c r="Y150" s="69"/>
      <c r="Z150" s="69"/>
      <c r="AA150" s="69"/>
      <c r="AB150" s="69"/>
      <c r="AC150" s="69"/>
      <c r="AD150" s="69"/>
      <c r="AE150" s="69"/>
      <c r="AF150" s="69"/>
      <c r="AG150" s="69"/>
      <c r="AH150" s="69"/>
      <c r="AI150" s="69"/>
      <c r="AJ150" s="69"/>
      <c r="AK150" s="59"/>
    </row>
    <row r="151" spans="2:37" s="55" customFormat="1" x14ac:dyDescent="0.25">
      <c r="B151" s="19"/>
      <c r="K151" s="69"/>
      <c r="L151" s="69"/>
      <c r="M151" s="69"/>
      <c r="N151" s="69"/>
      <c r="O151" s="69"/>
      <c r="P151" s="69"/>
      <c r="Q151" s="69"/>
      <c r="R151" s="70"/>
      <c r="S151" s="69"/>
      <c r="T151" s="69"/>
      <c r="U151" s="19"/>
      <c r="V151" s="69"/>
      <c r="W151" s="69"/>
      <c r="X151" s="69"/>
      <c r="Y151" s="69"/>
      <c r="Z151" s="69"/>
      <c r="AA151" s="69"/>
      <c r="AB151" s="69"/>
      <c r="AC151" s="69"/>
      <c r="AD151" s="69"/>
      <c r="AE151" s="69"/>
      <c r="AF151" s="69"/>
      <c r="AG151" s="69"/>
      <c r="AH151" s="69"/>
      <c r="AI151" s="69"/>
      <c r="AJ151" s="69"/>
      <c r="AK151" s="59"/>
    </row>
    <row r="152" spans="2:37" s="55" customFormat="1" x14ac:dyDescent="0.25">
      <c r="B152" s="19"/>
      <c r="K152" s="69"/>
      <c r="L152" s="69"/>
      <c r="M152" s="69"/>
      <c r="N152" s="69"/>
      <c r="O152" s="69"/>
      <c r="P152" s="69"/>
      <c r="Q152" s="69"/>
      <c r="R152" s="70"/>
      <c r="S152" s="69"/>
      <c r="T152" s="69"/>
      <c r="U152" s="19"/>
      <c r="V152" s="69"/>
      <c r="W152" s="69"/>
      <c r="X152" s="69"/>
      <c r="Y152" s="69"/>
      <c r="Z152" s="69"/>
      <c r="AA152" s="69"/>
      <c r="AB152" s="69"/>
      <c r="AC152" s="69"/>
      <c r="AD152" s="69"/>
      <c r="AE152" s="69"/>
      <c r="AF152" s="69"/>
      <c r="AG152" s="69"/>
      <c r="AH152" s="69"/>
      <c r="AI152" s="69"/>
      <c r="AJ152" s="69"/>
      <c r="AK152" s="59"/>
    </row>
    <row r="153" spans="2:37" s="55" customFormat="1" x14ac:dyDescent="0.25">
      <c r="B153" s="19"/>
      <c r="K153" s="69"/>
      <c r="L153" s="69"/>
      <c r="M153" s="69"/>
      <c r="N153" s="69"/>
      <c r="O153" s="69"/>
      <c r="P153" s="69"/>
      <c r="Q153" s="69"/>
      <c r="R153" s="70"/>
      <c r="S153" s="69"/>
      <c r="T153" s="69"/>
      <c r="U153" s="19"/>
      <c r="V153" s="69"/>
      <c r="W153" s="69"/>
      <c r="X153" s="69"/>
      <c r="Y153" s="69"/>
      <c r="Z153" s="69"/>
      <c r="AA153" s="69"/>
      <c r="AB153" s="69"/>
      <c r="AC153" s="69"/>
      <c r="AD153" s="69"/>
      <c r="AE153" s="69"/>
      <c r="AF153" s="69"/>
      <c r="AG153" s="69"/>
      <c r="AH153" s="69"/>
      <c r="AI153" s="69"/>
      <c r="AJ153" s="69"/>
      <c r="AK153" s="59"/>
    </row>
    <row r="154" spans="2:37" s="55" customFormat="1" x14ac:dyDescent="0.25">
      <c r="B154" s="19"/>
      <c r="K154" s="69"/>
      <c r="L154" s="69"/>
      <c r="M154" s="69"/>
      <c r="N154" s="69"/>
      <c r="O154" s="69"/>
      <c r="P154" s="69"/>
      <c r="Q154" s="69"/>
      <c r="R154" s="70"/>
      <c r="S154" s="69"/>
      <c r="T154" s="69"/>
      <c r="U154" s="19"/>
      <c r="V154" s="69"/>
      <c r="W154" s="69"/>
      <c r="X154" s="69"/>
      <c r="Y154" s="69"/>
      <c r="Z154" s="69"/>
      <c r="AA154" s="69"/>
      <c r="AB154" s="69"/>
      <c r="AC154" s="69"/>
      <c r="AD154" s="69"/>
      <c r="AE154" s="69"/>
      <c r="AF154" s="69"/>
      <c r="AG154" s="69"/>
      <c r="AH154" s="69"/>
      <c r="AI154" s="69"/>
      <c r="AJ154" s="69"/>
      <c r="AK154" s="59"/>
    </row>
    <row r="155" spans="2:37" s="55" customFormat="1" x14ac:dyDescent="0.25">
      <c r="B155" s="19"/>
      <c r="K155" s="69"/>
      <c r="L155" s="69"/>
      <c r="M155" s="69"/>
      <c r="N155" s="69"/>
      <c r="O155" s="69"/>
      <c r="P155" s="69"/>
      <c r="Q155" s="69"/>
      <c r="R155" s="70"/>
      <c r="S155" s="69"/>
      <c r="T155" s="69"/>
      <c r="U155" s="19"/>
      <c r="V155" s="69"/>
      <c r="W155" s="69"/>
      <c r="X155" s="69"/>
      <c r="Y155" s="69"/>
      <c r="Z155" s="69"/>
      <c r="AA155" s="69"/>
      <c r="AB155" s="69"/>
      <c r="AC155" s="69"/>
      <c r="AD155" s="69"/>
      <c r="AE155" s="69"/>
      <c r="AF155" s="69"/>
      <c r="AG155" s="69"/>
      <c r="AH155" s="69"/>
      <c r="AI155" s="69"/>
      <c r="AJ155" s="69"/>
      <c r="AK155" s="59"/>
    </row>
    <row r="156" spans="2:37" s="55" customFormat="1" x14ac:dyDescent="0.25">
      <c r="B156" s="19"/>
      <c r="K156" s="69"/>
      <c r="L156" s="69"/>
      <c r="M156" s="69"/>
      <c r="N156" s="69"/>
      <c r="O156" s="69"/>
      <c r="P156" s="69"/>
      <c r="Q156" s="69"/>
      <c r="R156" s="70"/>
      <c r="S156" s="69"/>
      <c r="T156" s="69"/>
      <c r="U156" s="19"/>
      <c r="V156" s="69"/>
      <c r="W156" s="69"/>
      <c r="X156" s="69"/>
      <c r="Y156" s="69"/>
      <c r="Z156" s="69"/>
      <c r="AA156" s="69"/>
      <c r="AB156" s="69"/>
      <c r="AC156" s="69"/>
      <c r="AD156" s="69"/>
      <c r="AE156" s="69"/>
      <c r="AF156" s="69"/>
      <c r="AG156" s="69"/>
      <c r="AH156" s="69"/>
      <c r="AI156" s="69"/>
      <c r="AJ156" s="69"/>
      <c r="AK156" s="59"/>
    </row>
    <row r="157" spans="2:37" s="55" customFormat="1" x14ac:dyDescent="0.25">
      <c r="B157" s="19"/>
      <c r="K157" s="69"/>
      <c r="L157" s="69"/>
      <c r="M157" s="69"/>
      <c r="N157" s="69"/>
      <c r="O157" s="69"/>
      <c r="P157" s="69"/>
      <c r="Q157" s="69"/>
      <c r="R157" s="70"/>
      <c r="S157" s="69"/>
      <c r="T157" s="69"/>
      <c r="U157" s="19"/>
      <c r="V157" s="69"/>
      <c r="W157" s="69"/>
      <c r="X157" s="69"/>
      <c r="Y157" s="69"/>
      <c r="Z157" s="69"/>
      <c r="AA157" s="69"/>
      <c r="AB157" s="69"/>
      <c r="AC157" s="69"/>
      <c r="AD157" s="69"/>
      <c r="AE157" s="69"/>
      <c r="AF157" s="69"/>
      <c r="AG157" s="69"/>
      <c r="AH157" s="69"/>
      <c r="AI157" s="69"/>
      <c r="AJ157" s="69"/>
      <c r="AK157" s="59"/>
    </row>
    <row r="158" spans="2:37" s="55" customFormat="1" x14ac:dyDescent="0.25">
      <c r="B158" s="19"/>
      <c r="K158" s="69"/>
      <c r="L158" s="69"/>
      <c r="M158" s="69"/>
      <c r="N158" s="69"/>
      <c r="O158" s="69"/>
      <c r="P158" s="69"/>
      <c r="Q158" s="69"/>
      <c r="R158" s="70"/>
      <c r="S158" s="69"/>
      <c r="T158" s="69"/>
      <c r="U158" s="19"/>
      <c r="V158" s="69"/>
      <c r="W158" s="69"/>
      <c r="X158" s="69"/>
      <c r="Y158" s="69"/>
      <c r="Z158" s="69"/>
      <c r="AA158" s="69"/>
      <c r="AB158" s="69"/>
      <c r="AC158" s="69"/>
      <c r="AD158" s="69"/>
      <c r="AE158" s="69"/>
      <c r="AF158" s="69"/>
      <c r="AG158" s="69"/>
      <c r="AH158" s="69"/>
      <c r="AI158" s="69"/>
      <c r="AJ158" s="69"/>
      <c r="AK158" s="59"/>
    </row>
    <row r="159" spans="2:37" s="55" customFormat="1" x14ac:dyDescent="0.25">
      <c r="B159" s="19"/>
      <c r="K159" s="69"/>
      <c r="L159" s="69"/>
      <c r="M159" s="69"/>
      <c r="N159" s="69"/>
      <c r="O159" s="69"/>
      <c r="P159" s="69"/>
      <c r="Q159" s="69"/>
      <c r="R159" s="70"/>
      <c r="S159" s="69"/>
      <c r="T159" s="69"/>
      <c r="U159" s="19"/>
      <c r="V159" s="69"/>
      <c r="W159" s="69"/>
      <c r="X159" s="69"/>
      <c r="Y159" s="69"/>
      <c r="Z159" s="69"/>
      <c r="AA159" s="69"/>
      <c r="AB159" s="69"/>
      <c r="AC159" s="69"/>
      <c r="AD159" s="69"/>
      <c r="AE159" s="69"/>
      <c r="AF159" s="69"/>
      <c r="AG159" s="69"/>
      <c r="AH159" s="69"/>
      <c r="AI159" s="69"/>
      <c r="AJ159" s="69"/>
      <c r="AK159" s="59"/>
    </row>
    <row r="160" spans="2:37" s="55" customFormat="1" x14ac:dyDescent="0.25">
      <c r="B160" s="19"/>
      <c r="K160" s="69"/>
      <c r="L160" s="69"/>
      <c r="M160" s="69"/>
      <c r="N160" s="69"/>
      <c r="O160" s="69"/>
      <c r="P160" s="69"/>
      <c r="Q160" s="69"/>
      <c r="R160" s="70"/>
      <c r="S160" s="69"/>
      <c r="T160" s="69"/>
      <c r="U160" s="19"/>
      <c r="V160" s="69"/>
      <c r="W160" s="69"/>
      <c r="X160" s="69"/>
      <c r="Y160" s="69"/>
      <c r="Z160" s="69"/>
      <c r="AA160" s="69"/>
      <c r="AB160" s="69"/>
      <c r="AC160" s="69"/>
      <c r="AD160" s="69"/>
      <c r="AE160" s="69"/>
      <c r="AF160" s="69"/>
      <c r="AG160" s="69"/>
      <c r="AH160" s="69"/>
      <c r="AI160" s="69"/>
      <c r="AJ160" s="69"/>
      <c r="AK160" s="59"/>
    </row>
    <row r="161" spans="2:37" s="55" customFormat="1" x14ac:dyDescent="0.25">
      <c r="B161" s="19"/>
      <c r="K161" s="69"/>
      <c r="L161" s="69"/>
      <c r="M161" s="69"/>
      <c r="N161" s="69"/>
      <c r="O161" s="69"/>
      <c r="P161" s="69"/>
      <c r="Q161" s="69"/>
      <c r="R161" s="70"/>
      <c r="S161" s="69"/>
      <c r="T161" s="69"/>
      <c r="U161" s="19"/>
      <c r="V161" s="69"/>
      <c r="W161" s="69"/>
      <c r="X161" s="69"/>
      <c r="Y161" s="69"/>
      <c r="Z161" s="69"/>
      <c r="AA161" s="69"/>
      <c r="AB161" s="69"/>
      <c r="AC161" s="69"/>
      <c r="AD161" s="69"/>
      <c r="AE161" s="69"/>
      <c r="AF161" s="69"/>
      <c r="AG161" s="69"/>
      <c r="AH161" s="69"/>
      <c r="AI161" s="69"/>
      <c r="AJ161" s="69"/>
      <c r="AK161" s="59"/>
    </row>
    <row r="162" spans="2:37" s="55" customFormat="1" x14ac:dyDescent="0.25">
      <c r="B162" s="19"/>
      <c r="K162" s="69"/>
      <c r="L162" s="69"/>
      <c r="M162" s="69"/>
      <c r="N162" s="69"/>
      <c r="O162" s="69"/>
      <c r="P162" s="69"/>
      <c r="Q162" s="69"/>
      <c r="R162" s="70"/>
      <c r="S162" s="69"/>
      <c r="T162" s="69"/>
      <c r="U162" s="19"/>
      <c r="V162" s="69"/>
      <c r="W162" s="69"/>
      <c r="X162" s="69"/>
      <c r="Y162" s="69"/>
      <c r="Z162" s="69"/>
      <c r="AA162" s="69"/>
      <c r="AB162" s="69"/>
      <c r="AC162" s="69"/>
      <c r="AD162" s="69"/>
      <c r="AE162" s="69"/>
      <c r="AF162" s="69"/>
      <c r="AG162" s="69"/>
      <c r="AH162" s="69"/>
      <c r="AI162" s="69"/>
      <c r="AJ162" s="69"/>
      <c r="AK162" s="59"/>
    </row>
    <row r="163" spans="2:37" s="55" customFormat="1" x14ac:dyDescent="0.25">
      <c r="K163" s="69"/>
      <c r="L163" s="69"/>
      <c r="M163" s="69"/>
      <c r="N163" s="69"/>
      <c r="O163" s="69"/>
      <c r="P163" s="69"/>
      <c r="Q163" s="69"/>
      <c r="R163" s="70"/>
      <c r="S163" s="69"/>
      <c r="T163" s="69"/>
      <c r="V163" s="69"/>
      <c r="W163" s="69"/>
      <c r="X163" s="69"/>
      <c r="Y163" s="69"/>
      <c r="Z163" s="69"/>
      <c r="AA163" s="69"/>
      <c r="AB163" s="69"/>
      <c r="AC163" s="69"/>
      <c r="AD163" s="69"/>
      <c r="AE163" s="69"/>
      <c r="AF163" s="69"/>
      <c r="AG163" s="69"/>
      <c r="AH163" s="69"/>
      <c r="AI163" s="69"/>
      <c r="AJ163" s="69"/>
      <c r="AK163" s="59"/>
    </row>
    <row r="164" spans="2:37" s="55" customFormat="1" x14ac:dyDescent="0.25">
      <c r="K164" s="69"/>
      <c r="L164" s="69"/>
      <c r="M164" s="69"/>
      <c r="N164" s="69"/>
      <c r="O164" s="69"/>
      <c r="P164" s="69"/>
      <c r="Q164" s="69"/>
      <c r="R164" s="70"/>
      <c r="S164" s="69"/>
      <c r="T164" s="69"/>
      <c r="V164" s="69"/>
      <c r="W164" s="69"/>
      <c r="X164" s="69"/>
      <c r="Y164" s="69"/>
      <c r="Z164" s="69"/>
      <c r="AA164" s="69"/>
      <c r="AB164" s="69"/>
      <c r="AC164" s="69"/>
      <c r="AD164" s="69"/>
      <c r="AE164" s="69"/>
      <c r="AF164" s="69"/>
      <c r="AG164" s="69"/>
      <c r="AH164" s="69"/>
      <c r="AI164" s="69"/>
      <c r="AJ164" s="69"/>
      <c r="AK164" s="59"/>
    </row>
    <row r="165" spans="2:37" s="55" customFormat="1" x14ac:dyDescent="0.25">
      <c r="K165" s="69"/>
      <c r="L165" s="69"/>
      <c r="M165" s="69"/>
      <c r="N165" s="69"/>
      <c r="O165" s="69"/>
      <c r="P165" s="69"/>
      <c r="Q165" s="69"/>
      <c r="R165" s="70"/>
      <c r="S165" s="69"/>
      <c r="T165" s="69"/>
      <c r="V165" s="69"/>
      <c r="W165" s="69"/>
      <c r="X165" s="69"/>
      <c r="Y165" s="69"/>
      <c r="Z165" s="69"/>
      <c r="AA165" s="69"/>
      <c r="AB165" s="69"/>
      <c r="AC165" s="69"/>
      <c r="AD165" s="69"/>
      <c r="AE165" s="69"/>
      <c r="AF165" s="69"/>
      <c r="AG165" s="69"/>
      <c r="AH165" s="69"/>
      <c r="AI165" s="69"/>
      <c r="AJ165" s="69"/>
      <c r="AK165" s="59"/>
    </row>
    <row r="166" spans="2:37" s="55" customFormat="1" x14ac:dyDescent="0.25">
      <c r="K166" s="69"/>
      <c r="L166" s="69"/>
      <c r="M166" s="69"/>
      <c r="N166" s="69"/>
      <c r="O166" s="69"/>
      <c r="P166" s="69"/>
      <c r="Q166" s="69"/>
      <c r="R166" s="70"/>
      <c r="S166" s="69"/>
      <c r="T166" s="69"/>
      <c r="V166" s="69"/>
      <c r="W166" s="69"/>
      <c r="X166" s="69"/>
      <c r="Y166" s="69"/>
      <c r="Z166" s="69"/>
      <c r="AA166" s="69"/>
      <c r="AB166" s="69"/>
      <c r="AC166" s="69"/>
      <c r="AD166" s="69"/>
      <c r="AE166" s="69"/>
      <c r="AF166" s="69"/>
      <c r="AG166" s="69"/>
      <c r="AH166" s="69"/>
      <c r="AI166" s="69"/>
      <c r="AJ166" s="69"/>
      <c r="AK166" s="59"/>
    </row>
    <row r="167" spans="2:37" s="55" customFormat="1" x14ac:dyDescent="0.25">
      <c r="K167" s="69"/>
      <c r="L167" s="69"/>
      <c r="M167" s="69"/>
      <c r="N167" s="69"/>
      <c r="O167" s="69"/>
      <c r="P167" s="69"/>
      <c r="Q167" s="69"/>
      <c r="R167" s="70"/>
      <c r="S167" s="69"/>
      <c r="T167" s="69"/>
      <c r="V167" s="69"/>
      <c r="W167" s="69"/>
      <c r="X167" s="69"/>
      <c r="Y167" s="69"/>
      <c r="Z167" s="69"/>
      <c r="AA167" s="69"/>
      <c r="AB167" s="69"/>
      <c r="AC167" s="69"/>
      <c r="AD167" s="69"/>
      <c r="AE167" s="69"/>
      <c r="AF167" s="69"/>
      <c r="AG167" s="69"/>
      <c r="AH167" s="69"/>
      <c r="AI167" s="69"/>
      <c r="AJ167" s="69"/>
      <c r="AK167" s="59"/>
    </row>
    <row r="168" spans="2:37" s="55" customFormat="1" x14ac:dyDescent="0.25">
      <c r="K168" s="69"/>
      <c r="L168" s="69"/>
      <c r="M168" s="69"/>
      <c r="N168" s="69"/>
      <c r="O168" s="69"/>
      <c r="P168" s="69"/>
      <c r="Q168" s="69"/>
      <c r="R168" s="70"/>
      <c r="S168" s="69"/>
      <c r="T168" s="69"/>
      <c r="V168" s="69"/>
      <c r="W168" s="69"/>
      <c r="X168" s="69"/>
      <c r="Y168" s="69"/>
      <c r="Z168" s="69"/>
      <c r="AA168" s="69"/>
      <c r="AB168" s="69"/>
      <c r="AC168" s="69"/>
      <c r="AD168" s="69"/>
      <c r="AE168" s="69"/>
      <c r="AF168" s="69"/>
      <c r="AG168" s="69"/>
      <c r="AH168" s="69"/>
      <c r="AI168" s="69"/>
      <c r="AJ168" s="69"/>
      <c r="AK168" s="59"/>
    </row>
    <row r="169" spans="2:37" s="55" customFormat="1" x14ac:dyDescent="0.25">
      <c r="K169" s="69"/>
      <c r="L169" s="69"/>
      <c r="M169" s="69"/>
      <c r="N169" s="69"/>
      <c r="O169" s="69"/>
      <c r="P169" s="69"/>
      <c r="Q169" s="69"/>
      <c r="R169" s="70"/>
      <c r="S169" s="69"/>
      <c r="T169" s="69"/>
      <c r="V169" s="69"/>
      <c r="W169" s="69"/>
      <c r="X169" s="69"/>
      <c r="Y169" s="69"/>
      <c r="Z169" s="69"/>
      <c r="AA169" s="69"/>
      <c r="AB169" s="69"/>
      <c r="AC169" s="69"/>
      <c r="AD169" s="69"/>
      <c r="AE169" s="69"/>
      <c r="AF169" s="69"/>
      <c r="AG169" s="69"/>
      <c r="AH169" s="69"/>
      <c r="AI169" s="69"/>
      <c r="AJ169" s="69"/>
      <c r="AK169" s="59"/>
    </row>
    <row r="170" spans="2:37" s="55" customFormat="1" x14ac:dyDescent="0.25">
      <c r="K170" s="69"/>
      <c r="L170" s="69"/>
      <c r="M170" s="69"/>
      <c r="N170" s="69"/>
      <c r="O170" s="69"/>
      <c r="P170" s="69"/>
      <c r="Q170" s="69"/>
      <c r="R170" s="70"/>
      <c r="S170" s="69"/>
      <c r="T170" s="69"/>
      <c r="V170" s="69"/>
      <c r="W170" s="69"/>
      <c r="X170" s="69"/>
      <c r="Y170" s="69"/>
      <c r="Z170" s="69"/>
      <c r="AA170" s="69"/>
      <c r="AB170" s="69"/>
      <c r="AC170" s="69"/>
      <c r="AD170" s="69"/>
      <c r="AE170" s="69"/>
      <c r="AF170" s="69"/>
      <c r="AG170" s="69"/>
      <c r="AH170" s="69"/>
      <c r="AI170" s="69"/>
      <c r="AJ170" s="69"/>
      <c r="AK170" s="59"/>
    </row>
    <row r="171" spans="2:37" s="55" customFormat="1" x14ac:dyDescent="0.25">
      <c r="K171" s="69"/>
      <c r="L171" s="69"/>
      <c r="M171" s="69"/>
      <c r="N171" s="69"/>
      <c r="O171" s="69"/>
      <c r="P171" s="69"/>
      <c r="Q171" s="69"/>
      <c r="R171" s="70"/>
      <c r="S171" s="69"/>
      <c r="T171" s="69"/>
      <c r="V171" s="69"/>
      <c r="W171" s="69"/>
      <c r="X171" s="69"/>
      <c r="Y171" s="69"/>
      <c r="Z171" s="69"/>
      <c r="AA171" s="69"/>
      <c r="AB171" s="69"/>
      <c r="AC171" s="69"/>
      <c r="AD171" s="69"/>
      <c r="AE171" s="69"/>
      <c r="AF171" s="69"/>
      <c r="AG171" s="69"/>
      <c r="AH171" s="69"/>
      <c r="AI171" s="69"/>
      <c r="AJ171" s="69"/>
      <c r="AK171" s="59"/>
    </row>
    <row r="172" spans="2:37" s="55" customFormat="1" x14ac:dyDescent="0.25">
      <c r="K172" s="69"/>
      <c r="L172" s="69"/>
      <c r="M172" s="69"/>
      <c r="N172" s="69"/>
      <c r="O172" s="69"/>
      <c r="P172" s="69"/>
      <c r="Q172" s="69"/>
      <c r="R172" s="70"/>
      <c r="S172" s="69"/>
      <c r="T172" s="69"/>
      <c r="V172" s="69"/>
      <c r="W172" s="69"/>
      <c r="X172" s="69"/>
      <c r="Y172" s="69"/>
      <c r="Z172" s="69"/>
      <c r="AA172" s="69"/>
      <c r="AB172" s="69"/>
      <c r="AC172" s="69"/>
      <c r="AD172" s="69"/>
      <c r="AE172" s="69"/>
      <c r="AF172" s="69"/>
      <c r="AG172" s="69"/>
      <c r="AH172" s="69"/>
      <c r="AI172" s="69"/>
      <c r="AJ172" s="69"/>
      <c r="AK172" s="59"/>
    </row>
    <row r="173" spans="2:37" s="55" customFormat="1" x14ac:dyDescent="0.25">
      <c r="K173" s="69"/>
      <c r="L173" s="69"/>
      <c r="M173" s="69"/>
      <c r="N173" s="69"/>
      <c r="O173" s="69"/>
      <c r="P173" s="69"/>
      <c r="Q173" s="69"/>
      <c r="R173" s="70"/>
      <c r="S173" s="69"/>
      <c r="T173" s="69"/>
      <c r="V173" s="69"/>
      <c r="W173" s="69"/>
      <c r="X173" s="69"/>
      <c r="Y173" s="69"/>
      <c r="Z173" s="69"/>
      <c r="AA173" s="69"/>
      <c r="AB173" s="69"/>
      <c r="AC173" s="69"/>
      <c r="AD173" s="69"/>
      <c r="AE173" s="69"/>
      <c r="AF173" s="69"/>
      <c r="AG173" s="69"/>
      <c r="AH173" s="69"/>
      <c r="AI173" s="69"/>
      <c r="AJ173" s="69"/>
      <c r="AK173" s="59"/>
    </row>
    <row r="174" spans="2:37" s="55" customFormat="1" x14ac:dyDescent="0.25">
      <c r="K174" s="69"/>
      <c r="L174" s="69"/>
      <c r="M174" s="69"/>
      <c r="N174" s="69"/>
      <c r="O174" s="69"/>
      <c r="P174" s="69"/>
      <c r="Q174" s="69"/>
      <c r="R174" s="70"/>
      <c r="S174" s="69"/>
      <c r="T174" s="69"/>
      <c r="V174" s="69"/>
      <c r="W174" s="69"/>
      <c r="X174" s="69"/>
      <c r="Y174" s="69"/>
      <c r="Z174" s="69"/>
      <c r="AA174" s="69"/>
      <c r="AB174" s="69"/>
      <c r="AC174" s="69"/>
      <c r="AD174" s="69"/>
      <c r="AE174" s="69"/>
      <c r="AF174" s="69"/>
      <c r="AG174" s="69"/>
      <c r="AH174" s="69"/>
      <c r="AI174" s="69"/>
      <c r="AJ174" s="69"/>
      <c r="AK174" s="59"/>
    </row>
    <row r="175" spans="2:37" s="55" customFormat="1" x14ac:dyDescent="0.25">
      <c r="K175" s="69"/>
      <c r="L175" s="69"/>
      <c r="M175" s="69"/>
      <c r="N175" s="69"/>
      <c r="O175" s="69"/>
      <c r="P175" s="69"/>
      <c r="Q175" s="69"/>
      <c r="R175" s="70"/>
      <c r="S175" s="69"/>
      <c r="T175" s="69"/>
      <c r="V175" s="69"/>
      <c r="W175" s="69"/>
      <c r="X175" s="69"/>
      <c r="Y175" s="69"/>
      <c r="Z175" s="69"/>
      <c r="AA175" s="69"/>
      <c r="AB175" s="69"/>
      <c r="AC175" s="69"/>
      <c r="AD175" s="69"/>
      <c r="AE175" s="69"/>
      <c r="AF175" s="69"/>
      <c r="AG175" s="69"/>
      <c r="AH175" s="69"/>
      <c r="AI175" s="69"/>
      <c r="AJ175" s="69"/>
      <c r="AK175" s="59"/>
    </row>
    <row r="176" spans="2:37" s="55" customFormat="1" x14ac:dyDescent="0.25">
      <c r="K176" s="69"/>
      <c r="L176" s="69"/>
      <c r="M176" s="69"/>
      <c r="N176" s="69"/>
      <c r="O176" s="69"/>
      <c r="P176" s="69"/>
      <c r="Q176" s="69"/>
      <c r="R176" s="70"/>
      <c r="S176" s="69"/>
      <c r="T176" s="69"/>
      <c r="V176" s="69"/>
      <c r="W176" s="69"/>
      <c r="X176" s="69"/>
      <c r="Y176" s="69"/>
      <c r="Z176" s="69"/>
      <c r="AA176" s="69"/>
      <c r="AB176" s="69"/>
      <c r="AC176" s="69"/>
      <c r="AD176" s="69"/>
      <c r="AE176" s="69"/>
      <c r="AF176" s="69"/>
      <c r="AG176" s="69"/>
      <c r="AH176" s="69"/>
      <c r="AI176" s="69"/>
      <c r="AJ176" s="69"/>
      <c r="AK176" s="59"/>
    </row>
  </sheetData>
  <mergeCells count="49">
    <mergeCell ref="AD2:AL2"/>
    <mergeCell ref="A1:J1"/>
    <mergeCell ref="T1:AC1"/>
    <mergeCell ref="A2:J2"/>
    <mergeCell ref="K2:S2"/>
    <mergeCell ref="T2:AC2"/>
    <mergeCell ref="A4:B7"/>
    <mergeCell ref="D4:J4"/>
    <mergeCell ref="K4:Q4"/>
    <mergeCell ref="R4:S7"/>
    <mergeCell ref="T4:U7"/>
    <mergeCell ref="E6:E7"/>
    <mergeCell ref="L6:L7"/>
    <mergeCell ref="M6:M7"/>
    <mergeCell ref="N6:N7"/>
    <mergeCell ref="O6:O7"/>
    <mergeCell ref="P6:P7"/>
    <mergeCell ref="Q6:Q7"/>
    <mergeCell ref="AD4:AJ4"/>
    <mergeCell ref="AK4:AL7"/>
    <mergeCell ref="C5:C7"/>
    <mergeCell ref="D5:D7"/>
    <mergeCell ref="E5:H5"/>
    <mergeCell ref="I5:I6"/>
    <mergeCell ref="J5:J6"/>
    <mergeCell ref="K5:K7"/>
    <mergeCell ref="W5:W7"/>
    <mergeCell ref="X5:Z5"/>
    <mergeCell ref="W4:AC4"/>
    <mergeCell ref="AA6:AA7"/>
    <mergeCell ref="AB6:AB7"/>
    <mergeCell ref="AC6:AC7"/>
    <mergeCell ref="AJ6:AJ7"/>
    <mergeCell ref="AD5:AD7"/>
    <mergeCell ref="C46:J46"/>
    <mergeCell ref="K46:Q46"/>
    <mergeCell ref="V46:AC46"/>
    <mergeCell ref="AD46:AJ46"/>
    <mergeCell ref="AH6:AH7"/>
    <mergeCell ref="AI6:AI7"/>
    <mergeCell ref="C8:J8"/>
    <mergeCell ref="K8:Q8"/>
    <mergeCell ref="V8:AC8"/>
    <mergeCell ref="AD8:AJ8"/>
    <mergeCell ref="V6:V7"/>
    <mergeCell ref="X6:X7"/>
    <mergeCell ref="AE6:AE7"/>
    <mergeCell ref="AF6:AF7"/>
    <mergeCell ref="AG6:AG7"/>
  </mergeCells>
  <hyperlinks>
    <hyperlink ref="AD2:AF2" location="Inhaltsverzeichnis!B22" display="2.4 Wirtschaftszweig N" xr:uid="{5992C951-E564-43B3-947E-316EDE83B452}"/>
    <hyperlink ref="A1:F1" location="Inhaltsverzeichnis!B17" display="2. Nominaler Umsatzindex im Land Berlin nach Wirtschaftsbereichen" xr:uid="{CB6FC816-C2A5-449E-BFCB-E5C9BCFADE19}"/>
    <hyperlink ref="K2:M2" location="Inhaltsverzeichnis!B19" display="2.2 Wirtschaftszweig J" xr:uid="{C4FC2F76-2E94-417C-AA72-4680DB2AF3B3}"/>
    <hyperlink ref="A2:E2" location="Inhaltsverzeichnis!B18" display="2.1 Wirtschaftszweig H" xr:uid="{2D86F95E-C5C6-4D7F-8157-B34533D718BB}"/>
    <hyperlink ref="T2:X2" location="Inhaltsverzeichnis!B20" display="2.3 Wirtschaftszweig L und M" xr:uid="{50CF96D9-3274-4478-AEAA-A549417FD197}"/>
    <hyperlink ref="A2:J2" location="Inhaltsverzeichnis!B16" display="    Wirtschaftszweig H" xr:uid="{A35F9552-CC38-42ED-815F-5F8053F4309B}"/>
    <hyperlink ref="K2:S2" location="Inhaltsverzeichnis!B17" display="Wirtschaftszweig J" xr:uid="{1DA89450-57CD-4528-B755-BD276670A402}"/>
    <hyperlink ref="T2:AC2" location="Inhaltsverzeichnis!B18" display="    Wirtschaftszweig L und M" xr:uid="{AD0A280D-C10B-43F6-9655-B4A330A3B3CD}"/>
    <hyperlink ref="AD2:AL2" location="Inhaltsverzeichnis!B20" display="Wirtschaftszweig N" xr:uid="{0495FB56-4555-43AF-BFB7-36B3C7A3884C}"/>
  </hyperlinks>
  <pageMargins left="0.59055118110236227" right="0.59055118110236227" top="0.78740157480314965" bottom="0.59055118110236227" header="0.31496062992125984" footer="0.23622047244094491"/>
  <pageSetup paperSize="9" scale="85" firstPageNumber="8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J I 3 – m 12/23  —  Berlin    &amp;G</oddFooter>
  </headerFooter>
  <colBreaks count="3" manualBreakCount="3">
    <brk id="10" max="63" man="1"/>
    <brk id="19" max="63" man="1"/>
    <brk id="29" max="63" man="1"/>
  </col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062DFA-F87A-4EDE-A9C5-AD66ACE9BC9A}">
  <dimension ref="A1:AL176"/>
  <sheetViews>
    <sheetView zoomScaleNormal="100" workbookViewId="0">
      <pane ySplit="7" topLeftCell="A8" activePane="bottomLeft" state="frozen"/>
      <selection activeCell="B1" sqref="B1"/>
      <selection pane="bottomLeft" sqref="A1:J1"/>
    </sheetView>
  </sheetViews>
  <sheetFormatPr baseColWidth="10" defaultColWidth="9.33203125" defaultRowHeight="13.2" x14ac:dyDescent="0.25"/>
  <cols>
    <col min="1" max="1" width="4" style="69" customWidth="1"/>
    <col min="2" max="2" width="7.6640625" style="69" customWidth="1"/>
    <col min="3" max="3" width="10.6640625" style="69" customWidth="1"/>
    <col min="4" max="4" width="5.88671875" style="69" customWidth="1"/>
    <col min="5" max="5" width="11.6640625" style="69" customWidth="1"/>
    <col min="6" max="6" width="8.88671875" style="69" customWidth="1"/>
    <col min="7" max="7" width="7.33203125" style="69" customWidth="1"/>
    <col min="8" max="8" width="6.33203125" style="69" customWidth="1"/>
    <col min="9" max="9" width="9.6640625" style="69" customWidth="1"/>
    <col min="10" max="10" width="10" style="69" customWidth="1"/>
    <col min="11" max="11" width="7.6640625" style="69" customWidth="1"/>
    <col min="12" max="12" width="6.33203125" style="69" customWidth="1"/>
    <col min="13" max="13" width="14.88671875" style="69" customWidth="1"/>
    <col min="14" max="14" width="6.109375" style="69" customWidth="1"/>
    <col min="15" max="15" width="5.88671875" style="69" customWidth="1"/>
    <col min="16" max="16" width="9.109375" style="69" customWidth="1"/>
    <col min="17" max="17" width="8.6640625" style="69" customWidth="1"/>
    <col min="18" max="18" width="6.6640625" style="70" customWidth="1"/>
    <col min="19" max="19" width="7.6640625" style="69" customWidth="1"/>
    <col min="20" max="20" width="4" style="69" customWidth="1"/>
    <col min="21" max="21" width="7.6640625" style="69" customWidth="1"/>
    <col min="22" max="22" width="6" style="69" customWidth="1"/>
    <col min="23" max="23" width="8" style="69" customWidth="1"/>
    <col min="24" max="24" width="12.109375" style="69" customWidth="1"/>
    <col min="25" max="25" width="8.44140625" style="69" customWidth="1"/>
    <col min="26" max="26" width="7.44140625" style="69" customWidth="1"/>
    <col min="27" max="27" width="9.88671875" style="69" customWidth="1"/>
    <col min="28" max="28" width="6" style="69" customWidth="1"/>
    <col min="29" max="29" width="6.33203125" style="69" customWidth="1"/>
    <col min="30" max="30" width="6.5546875" style="69" customWidth="1"/>
    <col min="31" max="31" width="6" style="69" customWidth="1"/>
    <col min="32" max="32" width="8.5546875" style="69" customWidth="1"/>
    <col min="33" max="33" width="10.6640625" style="69" customWidth="1"/>
    <col min="34" max="34" width="8.6640625" style="69" customWidth="1"/>
    <col min="35" max="35" width="9.44140625" style="69" customWidth="1"/>
    <col min="36" max="36" width="11.33203125" style="69" customWidth="1"/>
    <col min="37" max="37" width="6.6640625" style="70" customWidth="1"/>
    <col min="38" max="38" width="7.6640625" style="69" customWidth="1"/>
    <col min="39" max="16384" width="9.33203125" style="69"/>
  </cols>
  <sheetData>
    <row r="1" spans="1:38" s="57" customFormat="1" ht="12" customHeight="1" x14ac:dyDescent="0.25">
      <c r="A1" s="134" t="s">
        <v>131</v>
      </c>
      <c r="B1" s="134"/>
      <c r="C1" s="134"/>
      <c r="D1" s="134"/>
      <c r="E1" s="134"/>
      <c r="F1" s="134"/>
      <c r="G1" s="134"/>
      <c r="H1" s="134"/>
      <c r="I1" s="134"/>
      <c r="J1" s="134"/>
      <c r="K1" s="44"/>
      <c r="L1" s="71"/>
      <c r="M1" s="71"/>
      <c r="N1" s="72"/>
      <c r="O1" s="72"/>
      <c r="P1" s="72"/>
      <c r="Q1" s="72"/>
      <c r="R1" s="73"/>
      <c r="S1" s="72"/>
      <c r="T1" s="148" t="s">
        <v>131</v>
      </c>
      <c r="U1" s="148"/>
      <c r="V1" s="148"/>
      <c r="W1" s="148"/>
      <c r="X1" s="148"/>
      <c r="Y1" s="148"/>
      <c r="Z1" s="148"/>
      <c r="AA1" s="148"/>
      <c r="AB1" s="148"/>
      <c r="AC1" s="148"/>
      <c r="AD1" s="44"/>
      <c r="AE1" s="46"/>
      <c r="AF1" s="46"/>
      <c r="AG1" s="55"/>
      <c r="AH1" s="55"/>
      <c r="AI1" s="55"/>
      <c r="AJ1" s="55"/>
      <c r="AK1" s="59"/>
    </row>
    <row r="2" spans="1:38" s="55" customFormat="1" ht="12" customHeight="1" x14ac:dyDescent="0.25">
      <c r="A2" s="134" t="s">
        <v>130</v>
      </c>
      <c r="B2" s="134"/>
      <c r="C2" s="134"/>
      <c r="D2" s="134"/>
      <c r="E2" s="134"/>
      <c r="F2" s="134"/>
      <c r="G2" s="134"/>
      <c r="H2" s="134"/>
      <c r="I2" s="134"/>
      <c r="J2" s="134"/>
      <c r="K2" s="134" t="s">
        <v>64</v>
      </c>
      <c r="L2" s="134"/>
      <c r="M2" s="134"/>
      <c r="N2" s="134"/>
      <c r="O2" s="134"/>
      <c r="P2" s="134"/>
      <c r="Q2" s="134"/>
      <c r="R2" s="134"/>
      <c r="S2" s="134"/>
      <c r="T2" s="134" t="s">
        <v>65</v>
      </c>
      <c r="U2" s="134"/>
      <c r="V2" s="134"/>
      <c r="W2" s="134"/>
      <c r="X2" s="134"/>
      <c r="Y2" s="134"/>
      <c r="Z2" s="134"/>
      <c r="AA2" s="134"/>
      <c r="AB2" s="134"/>
      <c r="AC2" s="134"/>
      <c r="AD2" s="134" t="s">
        <v>66</v>
      </c>
      <c r="AE2" s="134"/>
      <c r="AF2" s="134"/>
      <c r="AG2" s="134"/>
      <c r="AH2" s="134"/>
      <c r="AI2" s="134"/>
      <c r="AJ2" s="134"/>
      <c r="AK2" s="134"/>
      <c r="AL2" s="134"/>
    </row>
    <row r="3" spans="1:38" s="55" customFormat="1" ht="7.95" customHeight="1" x14ac:dyDescent="0.2">
      <c r="K3" s="58"/>
      <c r="R3" s="59"/>
      <c r="AK3" s="59"/>
    </row>
    <row r="4" spans="1:38" s="55" customFormat="1" ht="12" customHeight="1" x14ac:dyDescent="0.2">
      <c r="A4" s="135" t="s">
        <v>67</v>
      </c>
      <c r="B4" s="127"/>
      <c r="C4" s="60" t="s">
        <v>68</v>
      </c>
      <c r="D4" s="138" t="s">
        <v>69</v>
      </c>
      <c r="E4" s="139"/>
      <c r="F4" s="139"/>
      <c r="G4" s="139"/>
      <c r="H4" s="139"/>
      <c r="I4" s="139"/>
      <c r="J4" s="139"/>
      <c r="K4" s="125" t="s">
        <v>70</v>
      </c>
      <c r="L4" s="125"/>
      <c r="M4" s="125"/>
      <c r="N4" s="125"/>
      <c r="O4" s="125"/>
      <c r="P4" s="125"/>
      <c r="Q4" s="125"/>
      <c r="R4" s="122" t="s">
        <v>67</v>
      </c>
      <c r="S4" s="135"/>
      <c r="T4" s="135" t="s">
        <v>67</v>
      </c>
      <c r="U4" s="127"/>
      <c r="V4" s="61" t="s">
        <v>71</v>
      </c>
      <c r="W4" s="124" t="s">
        <v>72</v>
      </c>
      <c r="X4" s="125"/>
      <c r="Y4" s="125"/>
      <c r="Z4" s="125"/>
      <c r="AA4" s="125"/>
      <c r="AB4" s="125"/>
      <c r="AC4" s="125"/>
      <c r="AD4" s="125" t="s">
        <v>73</v>
      </c>
      <c r="AE4" s="125"/>
      <c r="AF4" s="125"/>
      <c r="AG4" s="125"/>
      <c r="AH4" s="125"/>
      <c r="AI4" s="125"/>
      <c r="AJ4" s="125"/>
      <c r="AK4" s="122" t="s">
        <v>67</v>
      </c>
      <c r="AL4" s="135"/>
    </row>
    <row r="5" spans="1:38" s="55" customFormat="1" ht="12" customHeight="1" x14ac:dyDescent="0.2">
      <c r="A5" s="136"/>
      <c r="B5" s="128"/>
      <c r="C5" s="141" t="s">
        <v>39</v>
      </c>
      <c r="D5" s="120" t="s">
        <v>74</v>
      </c>
      <c r="E5" s="124" t="s">
        <v>75</v>
      </c>
      <c r="F5" s="125"/>
      <c r="G5" s="125"/>
      <c r="H5" s="126"/>
      <c r="I5" s="143">
        <v>52</v>
      </c>
      <c r="J5" s="145">
        <v>53</v>
      </c>
      <c r="K5" s="127" t="s">
        <v>76</v>
      </c>
      <c r="L5" s="20">
        <v>58</v>
      </c>
      <c r="M5" s="20">
        <v>59</v>
      </c>
      <c r="N5" s="20">
        <v>60</v>
      </c>
      <c r="O5" s="20">
        <v>61</v>
      </c>
      <c r="P5" s="20">
        <v>62</v>
      </c>
      <c r="Q5" s="76">
        <v>63</v>
      </c>
      <c r="R5" s="140"/>
      <c r="S5" s="136"/>
      <c r="T5" s="136"/>
      <c r="U5" s="128"/>
      <c r="V5" s="61" t="s">
        <v>77</v>
      </c>
      <c r="W5" s="120" t="s">
        <v>78</v>
      </c>
      <c r="X5" s="124" t="s">
        <v>79</v>
      </c>
      <c r="Y5" s="125"/>
      <c r="Z5" s="126"/>
      <c r="AA5" s="20">
        <v>71</v>
      </c>
      <c r="AB5" s="20">
        <v>73</v>
      </c>
      <c r="AC5" s="75">
        <v>74</v>
      </c>
      <c r="AD5" s="127" t="s">
        <v>80</v>
      </c>
      <c r="AE5" s="61" t="s">
        <v>81</v>
      </c>
      <c r="AF5" s="20">
        <v>78</v>
      </c>
      <c r="AG5" s="20" t="s">
        <v>82</v>
      </c>
      <c r="AH5" s="20" t="s">
        <v>83</v>
      </c>
      <c r="AI5" s="20" t="s">
        <v>84</v>
      </c>
      <c r="AJ5" s="75">
        <v>82</v>
      </c>
      <c r="AK5" s="140"/>
      <c r="AL5" s="136"/>
    </row>
    <row r="6" spans="1:38" s="55" customFormat="1" ht="12" customHeight="1" x14ac:dyDescent="0.2">
      <c r="A6" s="136"/>
      <c r="B6" s="128"/>
      <c r="C6" s="142"/>
      <c r="D6" s="133"/>
      <c r="E6" s="120" t="s">
        <v>85</v>
      </c>
      <c r="F6" s="62">
        <v>49</v>
      </c>
      <c r="G6" s="20">
        <v>50</v>
      </c>
      <c r="H6" s="20">
        <v>51</v>
      </c>
      <c r="I6" s="144"/>
      <c r="J6" s="146"/>
      <c r="K6" s="128"/>
      <c r="L6" s="120" t="s">
        <v>86</v>
      </c>
      <c r="M6" s="129" t="s">
        <v>87</v>
      </c>
      <c r="N6" s="120" t="s">
        <v>88</v>
      </c>
      <c r="O6" s="120" t="s">
        <v>89</v>
      </c>
      <c r="P6" s="120" t="s">
        <v>90</v>
      </c>
      <c r="Q6" s="122" t="s">
        <v>91</v>
      </c>
      <c r="R6" s="140"/>
      <c r="S6" s="136"/>
      <c r="T6" s="136"/>
      <c r="U6" s="128"/>
      <c r="V6" s="131" t="s">
        <v>92</v>
      </c>
      <c r="W6" s="133"/>
      <c r="X6" s="116" t="s">
        <v>93</v>
      </c>
      <c r="Y6" s="20">
        <v>69</v>
      </c>
      <c r="Z6" s="63" t="s">
        <v>94</v>
      </c>
      <c r="AA6" s="118" t="s">
        <v>95</v>
      </c>
      <c r="AB6" s="120" t="s">
        <v>96</v>
      </c>
      <c r="AC6" s="122" t="s">
        <v>97</v>
      </c>
      <c r="AD6" s="128"/>
      <c r="AE6" s="110" t="s">
        <v>98</v>
      </c>
      <c r="AF6" s="110" t="s">
        <v>99</v>
      </c>
      <c r="AG6" s="110" t="s">
        <v>100</v>
      </c>
      <c r="AH6" s="110" t="s">
        <v>101</v>
      </c>
      <c r="AI6" s="110" t="s">
        <v>102</v>
      </c>
      <c r="AJ6" s="112" t="s">
        <v>103</v>
      </c>
      <c r="AK6" s="140"/>
      <c r="AL6" s="136"/>
    </row>
    <row r="7" spans="1:38" s="55" customFormat="1" ht="42.6" customHeight="1" x14ac:dyDescent="0.2">
      <c r="A7" s="137"/>
      <c r="B7" s="119"/>
      <c r="C7" s="117"/>
      <c r="D7" s="121"/>
      <c r="E7" s="121"/>
      <c r="F7" s="64" t="s">
        <v>104</v>
      </c>
      <c r="G7" s="64" t="s">
        <v>105</v>
      </c>
      <c r="H7" s="64" t="s">
        <v>106</v>
      </c>
      <c r="I7" s="64" t="s">
        <v>107</v>
      </c>
      <c r="J7" s="65" t="s">
        <v>133</v>
      </c>
      <c r="K7" s="119"/>
      <c r="L7" s="121"/>
      <c r="M7" s="130"/>
      <c r="N7" s="121"/>
      <c r="O7" s="121"/>
      <c r="P7" s="121"/>
      <c r="Q7" s="123"/>
      <c r="R7" s="123"/>
      <c r="S7" s="137"/>
      <c r="T7" s="137"/>
      <c r="U7" s="119"/>
      <c r="V7" s="132"/>
      <c r="W7" s="121"/>
      <c r="X7" s="117"/>
      <c r="Y7" s="66" t="s">
        <v>108</v>
      </c>
      <c r="Z7" s="64" t="s">
        <v>109</v>
      </c>
      <c r="AA7" s="119"/>
      <c r="AB7" s="121"/>
      <c r="AC7" s="123"/>
      <c r="AD7" s="119"/>
      <c r="AE7" s="111"/>
      <c r="AF7" s="111"/>
      <c r="AG7" s="111"/>
      <c r="AH7" s="111"/>
      <c r="AI7" s="111"/>
      <c r="AJ7" s="113"/>
      <c r="AK7" s="123"/>
      <c r="AL7" s="137"/>
    </row>
    <row r="8" spans="1:38" s="82" customFormat="1" ht="13.95" customHeight="1" x14ac:dyDescent="0.2">
      <c r="B8" s="83"/>
      <c r="C8" s="114" t="s">
        <v>143</v>
      </c>
      <c r="D8" s="114"/>
      <c r="E8" s="114"/>
      <c r="F8" s="114"/>
      <c r="G8" s="114"/>
      <c r="H8" s="114"/>
      <c r="I8" s="114"/>
      <c r="J8" s="114"/>
      <c r="K8" s="115" t="s">
        <v>143</v>
      </c>
      <c r="L8" s="115"/>
      <c r="M8" s="115"/>
      <c r="N8" s="115"/>
      <c r="O8" s="115"/>
      <c r="P8" s="115"/>
      <c r="Q8" s="115"/>
      <c r="R8" s="84"/>
      <c r="S8" s="83"/>
      <c r="T8" s="85"/>
      <c r="U8" s="83"/>
      <c r="V8" s="114" t="s">
        <v>143</v>
      </c>
      <c r="W8" s="114"/>
      <c r="X8" s="114"/>
      <c r="Y8" s="114"/>
      <c r="Z8" s="114"/>
      <c r="AA8" s="114"/>
      <c r="AB8" s="114"/>
      <c r="AC8" s="114"/>
      <c r="AD8" s="115" t="s">
        <v>143</v>
      </c>
      <c r="AE8" s="115"/>
      <c r="AF8" s="115"/>
      <c r="AG8" s="115"/>
      <c r="AH8" s="115"/>
      <c r="AI8" s="115"/>
      <c r="AJ8" s="115"/>
      <c r="AK8" s="86"/>
      <c r="AL8" s="83"/>
    </row>
    <row r="9" spans="1:38" s="90" customFormat="1" ht="12" customHeight="1" x14ac:dyDescent="0.2">
      <c r="A9" s="87">
        <v>2022</v>
      </c>
      <c r="B9" s="88" t="s">
        <v>110</v>
      </c>
      <c r="C9" s="67">
        <v>118.19</v>
      </c>
      <c r="D9" s="67">
        <v>104.74</v>
      </c>
      <c r="E9" s="67">
        <v>87.63</v>
      </c>
      <c r="F9" s="67">
        <v>99.12</v>
      </c>
      <c r="G9" s="67">
        <v>59.44</v>
      </c>
      <c r="H9" s="67">
        <v>21.24</v>
      </c>
      <c r="I9" s="67">
        <v>114.88</v>
      </c>
      <c r="J9" s="67">
        <v>160.32</v>
      </c>
      <c r="K9" s="67">
        <v>154.09</v>
      </c>
      <c r="L9" s="67">
        <v>109.66</v>
      </c>
      <c r="M9" s="67">
        <v>125.27</v>
      </c>
      <c r="N9" s="67">
        <v>124.04</v>
      </c>
      <c r="O9" s="67">
        <v>67.22</v>
      </c>
      <c r="P9" s="67">
        <v>189.16</v>
      </c>
      <c r="Q9" s="67">
        <v>158.84</v>
      </c>
      <c r="R9" s="89">
        <v>2022</v>
      </c>
      <c r="S9" s="88" t="s">
        <v>110</v>
      </c>
      <c r="T9" s="87">
        <v>2022</v>
      </c>
      <c r="U9" s="88" t="s">
        <v>110</v>
      </c>
      <c r="V9" s="67">
        <v>99.39</v>
      </c>
      <c r="W9" s="67">
        <v>125.79</v>
      </c>
      <c r="X9" s="67">
        <v>124.52</v>
      </c>
      <c r="Y9" s="67">
        <v>112.49</v>
      </c>
      <c r="Z9" s="67">
        <v>149.05000000000001</v>
      </c>
      <c r="AA9" s="67">
        <v>130.74</v>
      </c>
      <c r="AB9" s="67">
        <v>115.39</v>
      </c>
      <c r="AC9" s="67">
        <v>130.84</v>
      </c>
      <c r="AD9" s="67">
        <v>106.69</v>
      </c>
      <c r="AE9" s="67">
        <v>129.82</v>
      </c>
      <c r="AF9" s="67">
        <v>93.88</v>
      </c>
      <c r="AG9" s="67">
        <v>94.16</v>
      </c>
      <c r="AH9" s="67">
        <v>129.16</v>
      </c>
      <c r="AI9" s="67">
        <v>103.27</v>
      </c>
      <c r="AJ9" s="67">
        <v>114.7</v>
      </c>
      <c r="AK9" s="89">
        <v>2022</v>
      </c>
      <c r="AL9" s="88" t="s">
        <v>110</v>
      </c>
    </row>
    <row r="10" spans="1:38" s="90" customFormat="1" ht="12" customHeight="1" x14ac:dyDescent="0.2">
      <c r="B10" s="88" t="s">
        <v>111</v>
      </c>
      <c r="C10" s="67">
        <v>118.52</v>
      </c>
      <c r="D10" s="67">
        <v>104.98</v>
      </c>
      <c r="E10" s="67">
        <v>88.33</v>
      </c>
      <c r="F10" s="67">
        <v>100.08</v>
      </c>
      <c r="G10" s="67">
        <v>62.83</v>
      </c>
      <c r="H10" s="67">
        <v>20.11</v>
      </c>
      <c r="I10" s="67">
        <v>115.9</v>
      </c>
      <c r="J10" s="67">
        <v>157.80000000000001</v>
      </c>
      <c r="K10" s="67">
        <v>155</v>
      </c>
      <c r="L10" s="67">
        <v>109.57</v>
      </c>
      <c r="M10" s="67">
        <v>125.24</v>
      </c>
      <c r="N10" s="67">
        <v>125.13</v>
      </c>
      <c r="O10" s="67">
        <v>67.66</v>
      </c>
      <c r="P10" s="67">
        <v>190.39</v>
      </c>
      <c r="Q10" s="67">
        <v>160.44999999999999</v>
      </c>
      <c r="R10" s="91"/>
      <c r="S10" s="88" t="s">
        <v>111</v>
      </c>
      <c r="T10" s="67"/>
      <c r="U10" s="88" t="s">
        <v>111</v>
      </c>
      <c r="V10" s="67">
        <v>99.08</v>
      </c>
      <c r="W10" s="67">
        <v>126.72</v>
      </c>
      <c r="X10" s="67">
        <v>125.81</v>
      </c>
      <c r="Y10" s="67">
        <v>113.34</v>
      </c>
      <c r="Z10" s="67">
        <v>151.22999999999999</v>
      </c>
      <c r="AA10" s="67">
        <v>131.27000000000001</v>
      </c>
      <c r="AB10" s="67">
        <v>115.95</v>
      </c>
      <c r="AC10" s="67">
        <v>131.85</v>
      </c>
      <c r="AD10" s="67">
        <v>106.57</v>
      </c>
      <c r="AE10" s="67">
        <v>125.83</v>
      </c>
      <c r="AF10" s="67">
        <v>95.08</v>
      </c>
      <c r="AG10" s="67">
        <v>93.22</v>
      </c>
      <c r="AH10" s="67">
        <v>126.01</v>
      </c>
      <c r="AI10" s="67">
        <v>103.91</v>
      </c>
      <c r="AJ10" s="67">
        <v>113.94</v>
      </c>
      <c r="AK10" s="67"/>
      <c r="AL10" s="88" t="s">
        <v>111</v>
      </c>
    </row>
    <row r="11" spans="1:38" s="90" customFormat="1" ht="12" customHeight="1" x14ac:dyDescent="0.2">
      <c r="B11" s="88" t="s">
        <v>112</v>
      </c>
      <c r="C11" s="67">
        <v>119.2</v>
      </c>
      <c r="D11" s="67">
        <v>104.98</v>
      </c>
      <c r="E11" s="67">
        <v>88.98</v>
      </c>
      <c r="F11" s="67">
        <v>101.19</v>
      </c>
      <c r="G11" s="67">
        <v>87.47</v>
      </c>
      <c r="H11" s="67">
        <v>16.14</v>
      </c>
      <c r="I11" s="67">
        <v>115.34</v>
      </c>
      <c r="J11" s="67">
        <v>155.82</v>
      </c>
      <c r="K11" s="67">
        <v>158.54</v>
      </c>
      <c r="L11" s="67">
        <v>110.14</v>
      </c>
      <c r="M11" s="67">
        <v>127.13</v>
      </c>
      <c r="N11" s="67">
        <v>124.65</v>
      </c>
      <c r="O11" s="67">
        <v>67.64</v>
      </c>
      <c r="P11" s="67">
        <v>194.24</v>
      </c>
      <c r="Q11" s="67">
        <v>169.81</v>
      </c>
      <c r="R11" s="91"/>
      <c r="S11" s="88" t="s">
        <v>112</v>
      </c>
      <c r="T11" s="67"/>
      <c r="U11" s="88" t="s">
        <v>112</v>
      </c>
      <c r="V11" s="67">
        <v>99.02</v>
      </c>
      <c r="W11" s="67">
        <v>126.56</v>
      </c>
      <c r="X11" s="67">
        <v>124.84</v>
      </c>
      <c r="Y11" s="67">
        <v>110.69</v>
      </c>
      <c r="Z11" s="67">
        <v>153.68</v>
      </c>
      <c r="AA11" s="67">
        <v>131.93</v>
      </c>
      <c r="AB11" s="67">
        <v>116.09</v>
      </c>
      <c r="AC11" s="67">
        <v>132.94999999999999</v>
      </c>
      <c r="AD11" s="67">
        <v>106.78</v>
      </c>
      <c r="AE11" s="67">
        <v>123.95</v>
      </c>
      <c r="AF11" s="67">
        <v>97.82</v>
      </c>
      <c r="AG11" s="67">
        <v>92.89</v>
      </c>
      <c r="AH11" s="67">
        <v>127.13</v>
      </c>
      <c r="AI11" s="67">
        <v>103.87</v>
      </c>
      <c r="AJ11" s="67">
        <v>111.67</v>
      </c>
      <c r="AK11" s="67"/>
      <c r="AL11" s="88" t="s">
        <v>112</v>
      </c>
    </row>
    <row r="12" spans="1:38" s="90" customFormat="1" ht="12" customHeight="1" x14ac:dyDescent="0.2">
      <c r="B12" s="88" t="s">
        <v>113</v>
      </c>
      <c r="C12" s="67">
        <v>120.1</v>
      </c>
      <c r="D12" s="67">
        <v>110.22</v>
      </c>
      <c r="E12" s="67">
        <v>98.39</v>
      </c>
      <c r="F12" s="67">
        <v>113.01</v>
      </c>
      <c r="G12" s="67">
        <v>78.64</v>
      </c>
      <c r="H12" s="67">
        <v>12.61</v>
      </c>
      <c r="I12" s="67">
        <v>112.86</v>
      </c>
      <c r="J12" s="67">
        <v>154.19999999999999</v>
      </c>
      <c r="K12" s="67">
        <v>159.55000000000001</v>
      </c>
      <c r="L12" s="67">
        <v>108.5</v>
      </c>
      <c r="M12" s="67">
        <v>129.94</v>
      </c>
      <c r="N12" s="67">
        <v>121.28</v>
      </c>
      <c r="O12" s="67">
        <v>69.3</v>
      </c>
      <c r="P12" s="67">
        <v>196.52</v>
      </c>
      <c r="Q12" s="67">
        <v>168.56</v>
      </c>
      <c r="R12" s="91"/>
      <c r="S12" s="88" t="s">
        <v>113</v>
      </c>
      <c r="T12" s="67"/>
      <c r="U12" s="88" t="s">
        <v>113</v>
      </c>
      <c r="V12" s="67">
        <v>98.97</v>
      </c>
      <c r="W12" s="67">
        <v>128.18</v>
      </c>
      <c r="X12" s="67">
        <v>126.79</v>
      </c>
      <c r="Y12" s="67">
        <v>112.99</v>
      </c>
      <c r="Z12" s="67">
        <v>154.93</v>
      </c>
      <c r="AA12" s="67">
        <v>133.94</v>
      </c>
      <c r="AB12" s="67">
        <v>116.1</v>
      </c>
      <c r="AC12" s="67">
        <v>133.56</v>
      </c>
      <c r="AD12" s="67">
        <v>105.3</v>
      </c>
      <c r="AE12" s="67">
        <v>118.92</v>
      </c>
      <c r="AF12" s="67">
        <v>97.36</v>
      </c>
      <c r="AG12" s="67">
        <v>91.5</v>
      </c>
      <c r="AH12" s="67">
        <v>126.69</v>
      </c>
      <c r="AI12" s="67">
        <v>101.32</v>
      </c>
      <c r="AJ12" s="67">
        <v>110.91</v>
      </c>
      <c r="AK12" s="67"/>
      <c r="AL12" s="88" t="s">
        <v>113</v>
      </c>
    </row>
    <row r="13" spans="1:38" s="90" customFormat="1" ht="12" customHeight="1" x14ac:dyDescent="0.2">
      <c r="B13" s="88" t="s">
        <v>114</v>
      </c>
      <c r="C13" s="67">
        <v>120.84</v>
      </c>
      <c r="D13" s="67">
        <v>110.94</v>
      </c>
      <c r="E13" s="67">
        <v>99.64</v>
      </c>
      <c r="F13" s="67">
        <v>114.64</v>
      </c>
      <c r="G13" s="67">
        <v>81.94</v>
      </c>
      <c r="H13" s="67">
        <v>11.38</v>
      </c>
      <c r="I13" s="67">
        <v>111.99</v>
      </c>
      <c r="J13" s="67">
        <v>154.82</v>
      </c>
      <c r="K13" s="67">
        <v>161.56</v>
      </c>
      <c r="L13" s="67">
        <v>108.73</v>
      </c>
      <c r="M13" s="67">
        <v>135.18</v>
      </c>
      <c r="N13" s="67">
        <v>123.38</v>
      </c>
      <c r="O13" s="67">
        <v>69.11</v>
      </c>
      <c r="P13" s="67">
        <v>198.85</v>
      </c>
      <c r="Q13" s="67">
        <v>170.25</v>
      </c>
      <c r="R13" s="91"/>
      <c r="S13" s="88" t="s">
        <v>114</v>
      </c>
      <c r="T13" s="67"/>
      <c r="U13" s="88" t="s">
        <v>114</v>
      </c>
      <c r="V13" s="67">
        <v>99.14</v>
      </c>
      <c r="W13" s="67">
        <v>127.78</v>
      </c>
      <c r="X13" s="67">
        <v>127.18</v>
      </c>
      <c r="Y13" s="67">
        <v>112.88</v>
      </c>
      <c r="Z13" s="67">
        <v>156.35</v>
      </c>
      <c r="AA13" s="67">
        <v>131.66999999999999</v>
      </c>
      <c r="AB13" s="67">
        <v>116.3</v>
      </c>
      <c r="AC13" s="67">
        <v>135.11000000000001</v>
      </c>
      <c r="AD13" s="67">
        <v>106.19</v>
      </c>
      <c r="AE13" s="67">
        <v>118.82</v>
      </c>
      <c r="AF13" s="67">
        <v>98.6</v>
      </c>
      <c r="AG13" s="67">
        <v>92.53</v>
      </c>
      <c r="AH13" s="67">
        <v>126.38</v>
      </c>
      <c r="AI13" s="67">
        <v>102.89</v>
      </c>
      <c r="AJ13" s="67">
        <v>110.96</v>
      </c>
      <c r="AK13" s="67"/>
      <c r="AL13" s="88" t="s">
        <v>114</v>
      </c>
    </row>
    <row r="14" spans="1:38" s="90" customFormat="1" ht="12" customHeight="1" x14ac:dyDescent="0.2">
      <c r="B14" s="88" t="s">
        <v>115</v>
      </c>
      <c r="C14" s="67">
        <v>121.38</v>
      </c>
      <c r="D14" s="67">
        <v>110.96</v>
      </c>
      <c r="E14" s="67">
        <v>99.91</v>
      </c>
      <c r="F14" s="67">
        <v>115.22</v>
      </c>
      <c r="G14" s="67">
        <v>82.73</v>
      </c>
      <c r="H14" s="67">
        <v>9.76</v>
      </c>
      <c r="I14" s="67">
        <v>111.44</v>
      </c>
      <c r="J14" s="67">
        <v>154.58000000000001</v>
      </c>
      <c r="K14" s="67">
        <v>163.97</v>
      </c>
      <c r="L14" s="67">
        <v>108.77</v>
      </c>
      <c r="M14" s="67">
        <v>137.58000000000001</v>
      </c>
      <c r="N14" s="67">
        <v>120.62</v>
      </c>
      <c r="O14" s="67">
        <v>69.930000000000007</v>
      </c>
      <c r="P14" s="67">
        <v>206.05</v>
      </c>
      <c r="Q14" s="67">
        <v>161.41999999999999</v>
      </c>
      <c r="R14" s="91"/>
      <c r="S14" s="88" t="s">
        <v>115</v>
      </c>
      <c r="T14" s="67"/>
      <c r="U14" s="88" t="s">
        <v>115</v>
      </c>
      <c r="V14" s="67">
        <v>99.14</v>
      </c>
      <c r="W14" s="67">
        <v>128.87</v>
      </c>
      <c r="X14" s="67">
        <v>128.08000000000001</v>
      </c>
      <c r="Y14" s="67">
        <v>113.46</v>
      </c>
      <c r="Z14" s="67">
        <v>157.88999999999999</v>
      </c>
      <c r="AA14" s="67">
        <v>133.86000000000001</v>
      </c>
      <c r="AB14" s="67">
        <v>115.07</v>
      </c>
      <c r="AC14" s="67">
        <v>136.6</v>
      </c>
      <c r="AD14" s="67">
        <v>105.86</v>
      </c>
      <c r="AE14" s="67">
        <v>118.71</v>
      </c>
      <c r="AF14" s="67">
        <v>96.73</v>
      </c>
      <c r="AG14" s="67">
        <v>94.02</v>
      </c>
      <c r="AH14" s="67">
        <v>126.71</v>
      </c>
      <c r="AI14" s="67">
        <v>103.64</v>
      </c>
      <c r="AJ14" s="67">
        <v>109.89</v>
      </c>
      <c r="AK14" s="67"/>
      <c r="AL14" s="88" t="s">
        <v>115</v>
      </c>
    </row>
    <row r="15" spans="1:38" s="90" customFormat="1" ht="12" customHeight="1" x14ac:dyDescent="0.2">
      <c r="B15" s="88" t="s">
        <v>116</v>
      </c>
      <c r="C15" s="67">
        <v>121.97</v>
      </c>
      <c r="D15" s="67">
        <v>108.64</v>
      </c>
      <c r="E15" s="67">
        <v>95.9</v>
      </c>
      <c r="F15" s="67">
        <v>109.62</v>
      </c>
      <c r="G15" s="67">
        <v>83.83</v>
      </c>
      <c r="H15" s="67">
        <v>14.91</v>
      </c>
      <c r="I15" s="67">
        <v>114.12</v>
      </c>
      <c r="J15" s="67">
        <v>152.66</v>
      </c>
      <c r="K15" s="67">
        <v>169.32</v>
      </c>
      <c r="L15" s="67">
        <v>109.58</v>
      </c>
      <c r="M15" s="67">
        <v>124.92</v>
      </c>
      <c r="N15" s="67">
        <v>120.1</v>
      </c>
      <c r="O15" s="67">
        <v>68.73</v>
      </c>
      <c r="P15" s="67">
        <v>220.15</v>
      </c>
      <c r="Q15" s="67">
        <v>159.62</v>
      </c>
      <c r="R15" s="91"/>
      <c r="S15" s="88" t="s">
        <v>116</v>
      </c>
      <c r="T15" s="67"/>
      <c r="U15" s="88" t="s">
        <v>116</v>
      </c>
      <c r="V15" s="67">
        <v>97.71</v>
      </c>
      <c r="W15" s="67">
        <v>129</v>
      </c>
      <c r="X15" s="67">
        <v>128.83000000000001</v>
      </c>
      <c r="Y15" s="67">
        <v>114.3</v>
      </c>
      <c r="Z15" s="67">
        <v>158.46</v>
      </c>
      <c r="AA15" s="67">
        <v>132.80000000000001</v>
      </c>
      <c r="AB15" s="67">
        <v>115.64</v>
      </c>
      <c r="AC15" s="67">
        <v>137.13999999999999</v>
      </c>
      <c r="AD15" s="67">
        <v>106.19</v>
      </c>
      <c r="AE15" s="67">
        <v>115.72</v>
      </c>
      <c r="AF15" s="67">
        <v>94.41</v>
      </c>
      <c r="AG15" s="67">
        <v>96.72</v>
      </c>
      <c r="AH15" s="67">
        <v>127.48</v>
      </c>
      <c r="AI15" s="67">
        <v>105.76</v>
      </c>
      <c r="AJ15" s="67">
        <v>110.17</v>
      </c>
      <c r="AK15" s="67"/>
      <c r="AL15" s="88" t="s">
        <v>116</v>
      </c>
    </row>
    <row r="16" spans="1:38" s="90" customFormat="1" ht="12" customHeight="1" x14ac:dyDescent="0.2">
      <c r="B16" s="88" t="s">
        <v>117</v>
      </c>
      <c r="C16" s="67">
        <v>121.39</v>
      </c>
      <c r="D16" s="67">
        <v>109</v>
      </c>
      <c r="E16" s="67">
        <v>96.14</v>
      </c>
      <c r="F16" s="67">
        <v>109.96</v>
      </c>
      <c r="G16" s="67">
        <v>83.36</v>
      </c>
      <c r="H16" s="67">
        <v>14.54</v>
      </c>
      <c r="I16" s="67">
        <v>115.56</v>
      </c>
      <c r="J16" s="67">
        <v>152.13</v>
      </c>
      <c r="K16" s="67">
        <v>168.39</v>
      </c>
      <c r="L16" s="67">
        <v>109.7</v>
      </c>
      <c r="M16" s="67">
        <v>132.81</v>
      </c>
      <c r="N16" s="67">
        <v>122.18</v>
      </c>
      <c r="O16" s="67">
        <v>67.31</v>
      </c>
      <c r="P16" s="67">
        <v>217.43</v>
      </c>
      <c r="Q16" s="67">
        <v>157.38999999999999</v>
      </c>
      <c r="R16" s="91"/>
      <c r="S16" s="88" t="s">
        <v>117</v>
      </c>
      <c r="T16" s="67"/>
      <c r="U16" s="88" t="s">
        <v>117</v>
      </c>
      <c r="V16" s="67">
        <v>97.95</v>
      </c>
      <c r="W16" s="67">
        <v>129.5</v>
      </c>
      <c r="X16" s="67">
        <v>129.84</v>
      </c>
      <c r="Y16" s="67">
        <v>115.18</v>
      </c>
      <c r="Z16" s="67">
        <v>159.72</v>
      </c>
      <c r="AA16" s="67">
        <v>132.61000000000001</v>
      </c>
      <c r="AB16" s="67">
        <v>115.62</v>
      </c>
      <c r="AC16" s="67">
        <v>138.25</v>
      </c>
      <c r="AD16" s="67">
        <v>104.5</v>
      </c>
      <c r="AE16" s="67">
        <v>114.28</v>
      </c>
      <c r="AF16" s="67">
        <v>95.06</v>
      </c>
      <c r="AG16" s="67">
        <v>98.03</v>
      </c>
      <c r="AH16" s="67">
        <v>128.28</v>
      </c>
      <c r="AI16" s="67">
        <v>100.75</v>
      </c>
      <c r="AJ16" s="67">
        <v>109.79</v>
      </c>
      <c r="AK16" s="67"/>
      <c r="AL16" s="88" t="s">
        <v>117</v>
      </c>
    </row>
    <row r="17" spans="1:38" s="90" customFormat="1" ht="12" customHeight="1" x14ac:dyDescent="0.2">
      <c r="B17" s="88" t="s">
        <v>118</v>
      </c>
      <c r="C17" s="67">
        <v>122.59</v>
      </c>
      <c r="D17" s="67">
        <v>110.62</v>
      </c>
      <c r="E17" s="67">
        <v>97.58</v>
      </c>
      <c r="F17" s="67">
        <v>111.82</v>
      </c>
      <c r="G17" s="67">
        <v>83.44</v>
      </c>
      <c r="H17" s="67">
        <v>13.6</v>
      </c>
      <c r="I17" s="67">
        <v>116.74</v>
      </c>
      <c r="J17" s="67">
        <v>155.04</v>
      </c>
      <c r="K17" s="67">
        <v>170.75</v>
      </c>
      <c r="L17" s="67">
        <v>110.75</v>
      </c>
      <c r="M17" s="67">
        <v>137.84</v>
      </c>
      <c r="N17" s="67">
        <v>129.13999999999999</v>
      </c>
      <c r="O17" s="67">
        <v>68.33</v>
      </c>
      <c r="P17" s="67">
        <v>220.38</v>
      </c>
      <c r="Q17" s="67">
        <v>157.02000000000001</v>
      </c>
      <c r="R17" s="91"/>
      <c r="S17" s="88" t="s">
        <v>118</v>
      </c>
      <c r="T17" s="67"/>
      <c r="U17" s="88" t="s">
        <v>118</v>
      </c>
      <c r="V17" s="67">
        <v>98.11</v>
      </c>
      <c r="W17" s="67">
        <v>131.11000000000001</v>
      </c>
      <c r="X17" s="67">
        <v>131.93</v>
      </c>
      <c r="Y17" s="67">
        <v>115.83</v>
      </c>
      <c r="Z17" s="67">
        <v>164.77</v>
      </c>
      <c r="AA17" s="67">
        <v>134.25</v>
      </c>
      <c r="AB17" s="67">
        <v>115.61</v>
      </c>
      <c r="AC17" s="67">
        <v>139.34</v>
      </c>
      <c r="AD17" s="67">
        <v>104.92</v>
      </c>
      <c r="AE17" s="67">
        <v>116.65</v>
      </c>
      <c r="AF17" s="67">
        <v>95.55</v>
      </c>
      <c r="AG17" s="67">
        <v>100.48</v>
      </c>
      <c r="AH17" s="67">
        <v>128.97</v>
      </c>
      <c r="AI17" s="67">
        <v>100.5</v>
      </c>
      <c r="AJ17" s="67">
        <v>110.51</v>
      </c>
      <c r="AK17" s="67"/>
      <c r="AL17" s="88" t="s">
        <v>118</v>
      </c>
    </row>
    <row r="18" spans="1:38" s="90" customFormat="1" ht="12" customHeight="1" x14ac:dyDescent="0.2">
      <c r="B18" s="88" t="s">
        <v>119</v>
      </c>
      <c r="C18" s="67">
        <v>123.72</v>
      </c>
      <c r="D18" s="67">
        <v>114.06</v>
      </c>
      <c r="E18" s="67">
        <v>96.56</v>
      </c>
      <c r="F18" s="67">
        <v>110.81</v>
      </c>
      <c r="G18" s="67">
        <v>88.91</v>
      </c>
      <c r="H18" s="67">
        <v>12.01</v>
      </c>
      <c r="I18" s="67">
        <v>119.65</v>
      </c>
      <c r="J18" s="67">
        <v>176.97</v>
      </c>
      <c r="K18" s="67">
        <v>170.83</v>
      </c>
      <c r="L18" s="67">
        <v>110.47</v>
      </c>
      <c r="M18" s="67">
        <v>138.15</v>
      </c>
      <c r="N18" s="67">
        <v>126.05</v>
      </c>
      <c r="O18" s="67">
        <v>70.03</v>
      </c>
      <c r="P18" s="67">
        <v>221.02</v>
      </c>
      <c r="Q18" s="67">
        <v>155.16</v>
      </c>
      <c r="R18" s="91"/>
      <c r="S18" s="88" t="s">
        <v>119</v>
      </c>
      <c r="T18" s="67"/>
      <c r="U18" s="88" t="s">
        <v>119</v>
      </c>
      <c r="V18" s="67">
        <v>97.83</v>
      </c>
      <c r="W18" s="67">
        <v>132.69999999999999</v>
      </c>
      <c r="X18" s="67">
        <v>133.59</v>
      </c>
      <c r="Y18" s="67">
        <v>118.3</v>
      </c>
      <c r="Z18" s="67">
        <v>164.78</v>
      </c>
      <c r="AA18" s="67">
        <v>135.53</v>
      </c>
      <c r="AB18" s="67">
        <v>117.42</v>
      </c>
      <c r="AC18" s="67">
        <v>141.41999999999999</v>
      </c>
      <c r="AD18" s="67">
        <v>105.55</v>
      </c>
      <c r="AE18" s="67">
        <v>118.68</v>
      </c>
      <c r="AF18" s="67">
        <v>92.7</v>
      </c>
      <c r="AG18" s="67">
        <v>104.78</v>
      </c>
      <c r="AH18" s="67">
        <v>131.81</v>
      </c>
      <c r="AI18" s="67">
        <v>102.61</v>
      </c>
      <c r="AJ18" s="67">
        <v>110.75</v>
      </c>
      <c r="AK18" s="67"/>
      <c r="AL18" s="88" t="s">
        <v>119</v>
      </c>
    </row>
    <row r="19" spans="1:38" s="90" customFormat="1" ht="12" customHeight="1" x14ac:dyDescent="0.2">
      <c r="B19" s="88" t="s">
        <v>120</v>
      </c>
      <c r="C19" s="67">
        <v>122.3</v>
      </c>
      <c r="D19" s="67">
        <v>107.16</v>
      </c>
      <c r="E19" s="67">
        <v>96.55</v>
      </c>
      <c r="F19" s="67">
        <v>111.1</v>
      </c>
      <c r="G19" s="67">
        <v>79.11</v>
      </c>
      <c r="H19" s="67">
        <v>10.94</v>
      </c>
      <c r="I19" s="67">
        <v>111.98</v>
      </c>
      <c r="J19" s="67">
        <v>143.5</v>
      </c>
      <c r="K19" s="67">
        <v>168.59</v>
      </c>
      <c r="L19" s="67">
        <v>110.76</v>
      </c>
      <c r="M19" s="67">
        <v>135.16</v>
      </c>
      <c r="N19" s="67">
        <v>128.58000000000001</v>
      </c>
      <c r="O19" s="67">
        <v>70.03</v>
      </c>
      <c r="P19" s="67">
        <v>216.49</v>
      </c>
      <c r="Q19" s="67">
        <v>156.15</v>
      </c>
      <c r="R19" s="91"/>
      <c r="S19" s="88" t="s">
        <v>120</v>
      </c>
      <c r="T19" s="67"/>
      <c r="U19" s="88" t="s">
        <v>120</v>
      </c>
      <c r="V19" s="67">
        <v>98.01</v>
      </c>
      <c r="W19" s="67">
        <v>133.01</v>
      </c>
      <c r="X19" s="67">
        <v>133.28</v>
      </c>
      <c r="Y19" s="67">
        <v>116.31</v>
      </c>
      <c r="Z19" s="67">
        <v>167.87</v>
      </c>
      <c r="AA19" s="67">
        <v>136.63</v>
      </c>
      <c r="AB19" s="67">
        <v>117.72</v>
      </c>
      <c r="AC19" s="67">
        <v>142.41999999999999</v>
      </c>
      <c r="AD19" s="67">
        <v>105.86</v>
      </c>
      <c r="AE19" s="67">
        <v>117.11</v>
      </c>
      <c r="AF19" s="67">
        <v>92.06</v>
      </c>
      <c r="AG19" s="67">
        <v>104.66</v>
      </c>
      <c r="AH19" s="67">
        <v>130.34</v>
      </c>
      <c r="AI19" s="67">
        <v>103.56</v>
      </c>
      <c r="AJ19" s="67">
        <v>112.28</v>
      </c>
      <c r="AK19" s="67"/>
      <c r="AL19" s="88" t="s">
        <v>120</v>
      </c>
    </row>
    <row r="20" spans="1:38" s="90" customFormat="1" ht="12" customHeight="1" x14ac:dyDescent="0.2">
      <c r="B20" s="88" t="s">
        <v>121</v>
      </c>
      <c r="C20" s="67">
        <v>121.23</v>
      </c>
      <c r="D20" s="67">
        <v>107.48</v>
      </c>
      <c r="E20" s="67">
        <v>96.58</v>
      </c>
      <c r="F20" s="67">
        <v>111.12</v>
      </c>
      <c r="G20" s="67">
        <v>65.069999999999993</v>
      </c>
      <c r="H20" s="67">
        <v>12.2</v>
      </c>
      <c r="I20" s="67">
        <v>110.32</v>
      </c>
      <c r="J20" s="67">
        <v>147.49</v>
      </c>
      <c r="K20" s="67">
        <v>166.8</v>
      </c>
      <c r="L20" s="67">
        <v>110.49</v>
      </c>
      <c r="M20" s="67">
        <v>130.41</v>
      </c>
      <c r="N20" s="67">
        <v>130.80000000000001</v>
      </c>
      <c r="O20" s="67">
        <v>70.599999999999994</v>
      </c>
      <c r="P20" s="67">
        <v>214.55</v>
      </c>
      <c r="Q20" s="67">
        <v>153.03</v>
      </c>
      <c r="R20" s="91"/>
      <c r="S20" s="88" t="s">
        <v>121</v>
      </c>
      <c r="T20" s="67"/>
      <c r="U20" s="88" t="s">
        <v>121</v>
      </c>
      <c r="V20" s="67">
        <v>97.3</v>
      </c>
      <c r="W20" s="67">
        <v>132.82</v>
      </c>
      <c r="X20" s="67">
        <v>133.19</v>
      </c>
      <c r="Y20" s="67">
        <v>116.36</v>
      </c>
      <c r="Z20" s="67">
        <v>167.51</v>
      </c>
      <c r="AA20" s="67">
        <v>136.44999999999999</v>
      </c>
      <c r="AB20" s="67">
        <v>117.28</v>
      </c>
      <c r="AC20" s="67">
        <v>141.94999999999999</v>
      </c>
      <c r="AD20" s="67">
        <v>103.89</v>
      </c>
      <c r="AE20" s="67">
        <v>114.37</v>
      </c>
      <c r="AF20" s="67">
        <v>87.51</v>
      </c>
      <c r="AG20" s="67">
        <v>100.31</v>
      </c>
      <c r="AH20" s="67">
        <v>130.82</v>
      </c>
      <c r="AI20" s="67">
        <v>102.81</v>
      </c>
      <c r="AJ20" s="67">
        <v>110.5</v>
      </c>
      <c r="AK20" s="67"/>
      <c r="AL20" s="88" t="s">
        <v>121</v>
      </c>
    </row>
    <row r="21" spans="1:38" s="90" customFormat="1" ht="12" customHeight="1" x14ac:dyDescent="0.2">
      <c r="B21" s="92" t="s">
        <v>122</v>
      </c>
      <c r="C21" s="67">
        <v>120.9525</v>
      </c>
      <c r="D21" s="67">
        <v>108.64833333333333</v>
      </c>
      <c r="E21" s="67">
        <v>95.18249999999999</v>
      </c>
      <c r="F21" s="67">
        <v>108.97416666666668</v>
      </c>
      <c r="G21" s="67">
        <v>78.064166666666665</v>
      </c>
      <c r="H21" s="67">
        <v>14.119999999999997</v>
      </c>
      <c r="I21" s="67">
        <v>114.23166666666668</v>
      </c>
      <c r="J21" s="67">
        <v>155.44416666666666</v>
      </c>
      <c r="K21" s="67">
        <v>163.94916666666666</v>
      </c>
      <c r="L21" s="67">
        <v>109.76</v>
      </c>
      <c r="M21" s="67">
        <v>131.63583333333335</v>
      </c>
      <c r="N21" s="67">
        <v>124.66249999999998</v>
      </c>
      <c r="O21" s="67">
        <v>68.82416666666667</v>
      </c>
      <c r="P21" s="67">
        <v>207.10250000000005</v>
      </c>
      <c r="Q21" s="67">
        <v>160.64166666666665</v>
      </c>
      <c r="R21" s="91"/>
      <c r="S21" s="92" t="s">
        <v>122</v>
      </c>
      <c r="T21" s="67"/>
      <c r="U21" s="92" t="s">
        <v>122</v>
      </c>
      <c r="V21" s="67">
        <v>98.470833333333346</v>
      </c>
      <c r="W21" s="67">
        <v>129.33666666666667</v>
      </c>
      <c r="X21" s="67">
        <v>128.99</v>
      </c>
      <c r="Y21" s="67">
        <v>114.34416666666665</v>
      </c>
      <c r="Z21" s="67">
        <v>158.85333333333332</v>
      </c>
      <c r="AA21" s="67">
        <v>133.47333333333333</v>
      </c>
      <c r="AB21" s="67">
        <v>116.18249999999999</v>
      </c>
      <c r="AC21" s="67">
        <v>136.78583333333336</v>
      </c>
      <c r="AD21" s="67">
        <v>105.69166666666666</v>
      </c>
      <c r="AE21" s="67">
        <v>119.40500000000002</v>
      </c>
      <c r="AF21" s="67">
        <v>94.73</v>
      </c>
      <c r="AG21" s="67">
        <v>96.941666666666663</v>
      </c>
      <c r="AH21" s="67">
        <v>128.31499999999997</v>
      </c>
      <c r="AI21" s="67">
        <v>102.90749999999998</v>
      </c>
      <c r="AJ21" s="67">
        <v>111.33916666666666</v>
      </c>
      <c r="AK21" s="67"/>
      <c r="AL21" s="92" t="s">
        <v>122</v>
      </c>
    </row>
    <row r="22" spans="1:38" s="90" customFormat="1" ht="12" customHeight="1" x14ac:dyDescent="0.2">
      <c r="B22" s="92" t="s">
        <v>122</v>
      </c>
      <c r="C22" s="67">
        <v>120.9525</v>
      </c>
      <c r="D22" s="67">
        <v>108.64833333333333</v>
      </c>
      <c r="E22" s="67">
        <v>95.18249999999999</v>
      </c>
      <c r="F22" s="67">
        <v>108.97416666666668</v>
      </c>
      <c r="G22" s="67">
        <v>78.064166666666665</v>
      </c>
      <c r="H22" s="67">
        <v>14.119999999999997</v>
      </c>
      <c r="I22" s="67">
        <v>114.23166666666668</v>
      </c>
      <c r="J22" s="67">
        <v>155.44416666666666</v>
      </c>
      <c r="K22" s="67">
        <v>163.94916666666666</v>
      </c>
      <c r="L22" s="67">
        <v>109.76</v>
      </c>
      <c r="M22" s="67">
        <v>131.63583333333335</v>
      </c>
      <c r="N22" s="67">
        <v>124.66249999999998</v>
      </c>
      <c r="O22" s="67">
        <v>68.82416666666667</v>
      </c>
      <c r="P22" s="67">
        <v>207.10250000000005</v>
      </c>
      <c r="Q22" s="67">
        <v>160.64166666666665</v>
      </c>
      <c r="R22" s="91"/>
      <c r="S22" s="92" t="s">
        <v>122</v>
      </c>
      <c r="T22" s="67"/>
      <c r="U22" s="92" t="s">
        <v>122</v>
      </c>
      <c r="V22" s="67">
        <v>98.470833333333346</v>
      </c>
      <c r="W22" s="67">
        <v>129.33666666666667</v>
      </c>
      <c r="X22" s="67">
        <v>128.99</v>
      </c>
      <c r="Y22" s="67">
        <v>114.34416666666665</v>
      </c>
      <c r="Z22" s="67">
        <v>158.85333333333332</v>
      </c>
      <c r="AA22" s="67">
        <v>133.47333333333333</v>
      </c>
      <c r="AB22" s="67">
        <v>116.18249999999999</v>
      </c>
      <c r="AC22" s="67">
        <v>136.78583333333336</v>
      </c>
      <c r="AD22" s="67">
        <v>105.69166666666666</v>
      </c>
      <c r="AE22" s="67">
        <v>119.40500000000002</v>
      </c>
      <c r="AF22" s="67">
        <v>94.73</v>
      </c>
      <c r="AG22" s="67">
        <v>96.941666666666663</v>
      </c>
      <c r="AH22" s="67">
        <v>128.31499999999997</v>
      </c>
      <c r="AI22" s="67">
        <v>102.90749999999998</v>
      </c>
      <c r="AJ22" s="67">
        <v>111.33916666666666</v>
      </c>
      <c r="AK22" s="67"/>
      <c r="AL22" s="92" t="s">
        <v>122</v>
      </c>
    </row>
    <row r="23" spans="1:38" s="90" customFormat="1" ht="12" customHeight="1" x14ac:dyDescent="0.2">
      <c r="B23" s="93" t="s">
        <v>123</v>
      </c>
      <c r="C23" s="67">
        <v>118.63666666666666</v>
      </c>
      <c r="D23" s="67">
        <v>104.89999999999999</v>
      </c>
      <c r="E23" s="67">
        <v>88.313333333333333</v>
      </c>
      <c r="F23" s="67">
        <v>100.13</v>
      </c>
      <c r="G23" s="67">
        <v>69.913333333333341</v>
      </c>
      <c r="H23" s="67">
        <v>19.16333333333333</v>
      </c>
      <c r="I23" s="67">
        <v>115.37333333333333</v>
      </c>
      <c r="J23" s="67">
        <v>157.97999999999999</v>
      </c>
      <c r="K23" s="67">
        <v>155.87666666666667</v>
      </c>
      <c r="L23" s="67">
        <v>109.79</v>
      </c>
      <c r="M23" s="67">
        <v>125.88</v>
      </c>
      <c r="N23" s="67">
        <v>124.60666666666668</v>
      </c>
      <c r="O23" s="67">
        <v>67.506666666666661</v>
      </c>
      <c r="P23" s="67">
        <v>191.26333333333332</v>
      </c>
      <c r="Q23" s="67">
        <v>163.03333333333333</v>
      </c>
      <c r="R23" s="91"/>
      <c r="S23" s="93" t="s">
        <v>123</v>
      </c>
      <c r="T23" s="67"/>
      <c r="U23" s="93" t="s">
        <v>123</v>
      </c>
      <c r="V23" s="67">
        <v>99.163333333333341</v>
      </c>
      <c r="W23" s="67">
        <v>126.35666666666667</v>
      </c>
      <c r="X23" s="67">
        <v>125.05666666666666</v>
      </c>
      <c r="Y23" s="67">
        <v>112.17333333333333</v>
      </c>
      <c r="Z23" s="67">
        <v>151.32</v>
      </c>
      <c r="AA23" s="67">
        <v>131.31333333333333</v>
      </c>
      <c r="AB23" s="67">
        <v>115.81</v>
      </c>
      <c r="AC23" s="67">
        <v>131.88</v>
      </c>
      <c r="AD23" s="67">
        <v>106.67999999999999</v>
      </c>
      <c r="AE23" s="67">
        <v>126.53333333333332</v>
      </c>
      <c r="AF23" s="67">
        <v>95.59333333333332</v>
      </c>
      <c r="AG23" s="67">
        <v>93.423333333333332</v>
      </c>
      <c r="AH23" s="67">
        <v>127.43333333333334</v>
      </c>
      <c r="AI23" s="67">
        <v>103.68333333333334</v>
      </c>
      <c r="AJ23" s="67">
        <v>113.43666666666667</v>
      </c>
      <c r="AK23" s="67"/>
      <c r="AL23" s="93" t="s">
        <v>123</v>
      </c>
    </row>
    <row r="24" spans="1:38" s="90" customFormat="1" ht="12" customHeight="1" x14ac:dyDescent="0.2">
      <c r="B24" s="93" t="s">
        <v>124</v>
      </c>
      <c r="C24" s="67">
        <v>120.77333333333333</v>
      </c>
      <c r="D24" s="67">
        <v>110.70666666666666</v>
      </c>
      <c r="E24" s="67">
        <v>99.313333333333333</v>
      </c>
      <c r="F24" s="67">
        <v>114.29</v>
      </c>
      <c r="G24" s="67">
        <v>81.103333333333339</v>
      </c>
      <c r="H24" s="67">
        <v>11.25</v>
      </c>
      <c r="I24" s="67">
        <v>112.09666666666665</v>
      </c>
      <c r="J24" s="67">
        <v>154.53333333333333</v>
      </c>
      <c r="K24" s="67">
        <v>161.69333333333336</v>
      </c>
      <c r="L24" s="67">
        <v>108.66666666666667</v>
      </c>
      <c r="M24" s="67">
        <v>134.23333333333335</v>
      </c>
      <c r="N24" s="67">
        <v>121.75999999999999</v>
      </c>
      <c r="O24" s="67">
        <v>69.446666666666673</v>
      </c>
      <c r="P24" s="67">
        <v>200.47333333333336</v>
      </c>
      <c r="Q24" s="67">
        <v>166.74333333333334</v>
      </c>
      <c r="R24" s="91"/>
      <c r="S24" s="93" t="s">
        <v>124</v>
      </c>
      <c r="T24" s="67"/>
      <c r="U24" s="93" t="s">
        <v>124</v>
      </c>
      <c r="V24" s="67">
        <v>99.083333333333329</v>
      </c>
      <c r="W24" s="67">
        <v>128.27666666666667</v>
      </c>
      <c r="X24" s="67">
        <v>127.35000000000002</v>
      </c>
      <c r="Y24" s="67">
        <v>113.11</v>
      </c>
      <c r="Z24" s="67">
        <v>156.38999999999999</v>
      </c>
      <c r="AA24" s="67">
        <v>133.15666666666667</v>
      </c>
      <c r="AB24" s="67">
        <v>115.82333333333332</v>
      </c>
      <c r="AC24" s="67">
        <v>135.09</v>
      </c>
      <c r="AD24" s="67">
        <v>105.78333333333335</v>
      </c>
      <c r="AE24" s="67">
        <v>118.81666666666666</v>
      </c>
      <c r="AF24" s="67">
        <v>97.563333333333333</v>
      </c>
      <c r="AG24" s="67">
        <v>92.683333333333337</v>
      </c>
      <c r="AH24" s="67">
        <v>126.59333333333332</v>
      </c>
      <c r="AI24" s="67">
        <v>102.61666666666666</v>
      </c>
      <c r="AJ24" s="67">
        <v>110.58666666666666</v>
      </c>
      <c r="AK24" s="67"/>
      <c r="AL24" s="93" t="s">
        <v>124</v>
      </c>
    </row>
    <row r="25" spans="1:38" s="90" customFormat="1" ht="12" customHeight="1" x14ac:dyDescent="0.2">
      <c r="B25" s="93" t="s">
        <v>125</v>
      </c>
      <c r="C25" s="67">
        <v>121.98333333333335</v>
      </c>
      <c r="D25" s="67">
        <v>109.42</v>
      </c>
      <c r="E25" s="67">
        <v>96.54</v>
      </c>
      <c r="F25" s="67">
        <v>110.46666666666665</v>
      </c>
      <c r="G25" s="67">
        <v>83.543333333333337</v>
      </c>
      <c r="H25" s="67">
        <v>14.35</v>
      </c>
      <c r="I25" s="67">
        <v>115.47333333333334</v>
      </c>
      <c r="J25" s="67">
        <v>153.27666666666664</v>
      </c>
      <c r="K25" s="67">
        <v>169.48666666666665</v>
      </c>
      <c r="L25" s="67">
        <v>110.00999999999999</v>
      </c>
      <c r="M25" s="67">
        <v>131.85666666666668</v>
      </c>
      <c r="N25" s="67">
        <v>123.80666666666666</v>
      </c>
      <c r="O25" s="67">
        <v>68.123333333333335</v>
      </c>
      <c r="P25" s="67">
        <v>219.32000000000002</v>
      </c>
      <c r="Q25" s="67">
        <v>158.01</v>
      </c>
      <c r="R25" s="91"/>
      <c r="S25" s="93" t="s">
        <v>125</v>
      </c>
      <c r="T25" s="67"/>
      <c r="U25" s="93" t="s">
        <v>125</v>
      </c>
      <c r="V25" s="67">
        <v>97.923333333333332</v>
      </c>
      <c r="W25" s="67">
        <v>129.87</v>
      </c>
      <c r="X25" s="67">
        <v>130.20000000000002</v>
      </c>
      <c r="Y25" s="67">
        <v>115.10333333333334</v>
      </c>
      <c r="Z25" s="67">
        <v>160.98333333333335</v>
      </c>
      <c r="AA25" s="67">
        <v>133.22</v>
      </c>
      <c r="AB25" s="67">
        <v>115.62333333333333</v>
      </c>
      <c r="AC25" s="67">
        <v>138.24333333333334</v>
      </c>
      <c r="AD25" s="67">
        <v>105.20333333333333</v>
      </c>
      <c r="AE25" s="67">
        <v>115.55</v>
      </c>
      <c r="AF25" s="67">
        <v>95.006666666666661</v>
      </c>
      <c r="AG25" s="67">
        <v>98.410000000000011</v>
      </c>
      <c r="AH25" s="67">
        <v>128.24333333333334</v>
      </c>
      <c r="AI25" s="67">
        <v>102.33666666666666</v>
      </c>
      <c r="AJ25" s="67">
        <v>110.15666666666668</v>
      </c>
      <c r="AK25" s="67"/>
      <c r="AL25" s="93" t="s">
        <v>125</v>
      </c>
    </row>
    <row r="26" spans="1:38" s="90" customFormat="1" ht="12" customHeight="1" x14ac:dyDescent="0.2">
      <c r="B26" s="93" t="s">
        <v>126</v>
      </c>
      <c r="C26" s="67">
        <v>122.41666666666667</v>
      </c>
      <c r="D26" s="67">
        <v>109.56666666666666</v>
      </c>
      <c r="E26" s="67">
        <v>96.563333333333333</v>
      </c>
      <c r="F26" s="67">
        <v>111.00999999999999</v>
      </c>
      <c r="G26" s="67">
        <v>77.696666666666658</v>
      </c>
      <c r="H26" s="67">
        <v>11.716666666666667</v>
      </c>
      <c r="I26" s="67">
        <v>113.98333333333333</v>
      </c>
      <c r="J26" s="67">
        <v>155.98666666666668</v>
      </c>
      <c r="K26" s="67">
        <v>168.74</v>
      </c>
      <c r="L26" s="67">
        <v>110.57333333333334</v>
      </c>
      <c r="M26" s="67">
        <v>134.57333333333335</v>
      </c>
      <c r="N26" s="67">
        <v>128.47666666666666</v>
      </c>
      <c r="O26" s="67">
        <v>70.22</v>
      </c>
      <c r="P26" s="67">
        <v>217.35333333333332</v>
      </c>
      <c r="Q26" s="67">
        <v>154.78</v>
      </c>
      <c r="R26" s="91"/>
      <c r="S26" s="93" t="s">
        <v>126</v>
      </c>
      <c r="T26" s="67"/>
      <c r="U26" s="93" t="s">
        <v>126</v>
      </c>
      <c r="V26" s="67">
        <v>97.713333333333324</v>
      </c>
      <c r="W26" s="67">
        <v>132.84333333333333</v>
      </c>
      <c r="X26" s="67">
        <v>133.35333333333332</v>
      </c>
      <c r="Y26" s="67">
        <v>116.99000000000001</v>
      </c>
      <c r="Z26" s="67">
        <v>166.72</v>
      </c>
      <c r="AA26" s="67">
        <v>136.20333333333332</v>
      </c>
      <c r="AB26" s="67">
        <v>117.47333333333331</v>
      </c>
      <c r="AC26" s="67">
        <v>141.92999999999998</v>
      </c>
      <c r="AD26" s="67">
        <v>105.10000000000001</v>
      </c>
      <c r="AE26" s="67">
        <v>116.72000000000001</v>
      </c>
      <c r="AF26" s="67">
        <v>90.756666666666661</v>
      </c>
      <c r="AG26" s="67">
        <v>103.25</v>
      </c>
      <c r="AH26" s="67">
        <v>130.98999999999998</v>
      </c>
      <c r="AI26" s="67">
        <v>102.99333333333334</v>
      </c>
      <c r="AJ26" s="67">
        <v>111.17666666666666</v>
      </c>
      <c r="AK26" s="67"/>
      <c r="AL26" s="93" t="s">
        <v>126</v>
      </c>
    </row>
    <row r="27" spans="1:38" s="90" customFormat="1" ht="6" customHeight="1" x14ac:dyDescent="0.2">
      <c r="C27" s="67"/>
      <c r="D27" s="67"/>
      <c r="E27" s="67"/>
      <c r="F27" s="67"/>
      <c r="G27" s="67"/>
      <c r="H27" s="67"/>
      <c r="I27" s="67"/>
      <c r="J27" s="67"/>
      <c r="K27" s="67"/>
      <c r="L27" s="67"/>
      <c r="M27" s="67"/>
      <c r="N27" s="67"/>
      <c r="O27" s="67"/>
      <c r="P27" s="67"/>
      <c r="Q27" s="67"/>
      <c r="R27" s="91"/>
      <c r="T27" s="67"/>
      <c r="V27" s="67"/>
      <c r="W27" s="67"/>
      <c r="X27" s="67"/>
      <c r="Y27" s="67"/>
      <c r="Z27" s="67"/>
      <c r="AA27" s="67"/>
      <c r="AB27" s="67"/>
      <c r="AC27" s="67"/>
      <c r="AD27" s="67"/>
      <c r="AE27" s="67"/>
      <c r="AF27" s="67"/>
      <c r="AG27" s="67"/>
      <c r="AH27" s="67"/>
      <c r="AI27" s="67"/>
      <c r="AJ27" s="67"/>
      <c r="AK27" s="67"/>
    </row>
    <row r="28" spans="1:38" s="90" customFormat="1" ht="12" customHeight="1" x14ac:dyDescent="0.2">
      <c r="A28" s="87">
        <f>A9 +1</f>
        <v>2023</v>
      </c>
      <c r="B28" s="88" t="s">
        <v>110</v>
      </c>
      <c r="C28" s="67">
        <v>121.42</v>
      </c>
      <c r="D28" s="67">
        <v>101.27</v>
      </c>
      <c r="E28" s="67">
        <v>86.08</v>
      </c>
      <c r="F28" s="67">
        <v>98.7</v>
      </c>
      <c r="G28" s="67">
        <v>60.59</v>
      </c>
      <c r="H28" s="67">
        <v>12.67</v>
      </c>
      <c r="I28" s="67">
        <v>113.3</v>
      </c>
      <c r="J28" s="67">
        <v>146.81</v>
      </c>
      <c r="K28" s="67">
        <v>166.02</v>
      </c>
      <c r="L28" s="67">
        <v>112.03</v>
      </c>
      <c r="M28" s="67">
        <v>140.02000000000001</v>
      </c>
      <c r="N28" s="67">
        <v>127.07</v>
      </c>
      <c r="O28" s="67">
        <v>69</v>
      </c>
      <c r="P28" s="67">
        <v>208.94</v>
      </c>
      <c r="Q28" s="67">
        <v>160.19999999999999</v>
      </c>
      <c r="R28" s="89">
        <f>R9 +1</f>
        <v>2023</v>
      </c>
      <c r="S28" s="88" t="s">
        <v>110</v>
      </c>
      <c r="T28" s="87">
        <f>T9 +1</f>
        <v>2023</v>
      </c>
      <c r="U28" s="88" t="s">
        <v>110</v>
      </c>
      <c r="V28" s="67">
        <v>97.89</v>
      </c>
      <c r="W28" s="67">
        <v>131.88999999999999</v>
      </c>
      <c r="X28" s="67">
        <v>132.38</v>
      </c>
      <c r="Y28" s="67">
        <v>114.42</v>
      </c>
      <c r="Z28" s="67">
        <v>168.98</v>
      </c>
      <c r="AA28" s="67">
        <v>132.22999999999999</v>
      </c>
      <c r="AB28" s="67">
        <v>122.29</v>
      </c>
      <c r="AC28" s="67">
        <v>144.21</v>
      </c>
      <c r="AD28" s="67">
        <v>108.27</v>
      </c>
      <c r="AE28" s="67">
        <v>136.53</v>
      </c>
      <c r="AF28" s="67">
        <v>94.59</v>
      </c>
      <c r="AG28" s="67">
        <v>109.45</v>
      </c>
      <c r="AH28" s="67">
        <v>128.82</v>
      </c>
      <c r="AI28" s="67">
        <v>105.35</v>
      </c>
      <c r="AJ28" s="67">
        <v>114.4</v>
      </c>
      <c r="AK28" s="89">
        <f>AK9 +1</f>
        <v>2023</v>
      </c>
      <c r="AL28" s="88" t="s">
        <v>110</v>
      </c>
    </row>
    <row r="29" spans="1:38" s="90" customFormat="1" ht="12" customHeight="1" x14ac:dyDescent="0.2">
      <c r="B29" s="88" t="s">
        <v>111</v>
      </c>
      <c r="C29" s="67">
        <v>121.61</v>
      </c>
      <c r="D29" s="67">
        <v>102.35</v>
      </c>
      <c r="E29" s="67">
        <v>87.12</v>
      </c>
      <c r="F29" s="67">
        <v>99.99</v>
      </c>
      <c r="G29" s="67">
        <v>66.290000000000006</v>
      </c>
      <c r="H29" s="67">
        <v>11.87</v>
      </c>
      <c r="I29" s="67">
        <v>114.98</v>
      </c>
      <c r="J29" s="67">
        <v>147.27000000000001</v>
      </c>
      <c r="K29" s="67">
        <v>165.57</v>
      </c>
      <c r="L29" s="67">
        <v>113.21</v>
      </c>
      <c r="M29" s="67">
        <v>142.06</v>
      </c>
      <c r="N29" s="67">
        <v>128.19999999999999</v>
      </c>
      <c r="O29" s="67">
        <v>70.16</v>
      </c>
      <c r="P29" s="67">
        <v>206.89</v>
      </c>
      <c r="Q29" s="67">
        <v>160.53</v>
      </c>
      <c r="R29" s="91"/>
      <c r="S29" s="88" t="s">
        <v>111</v>
      </c>
      <c r="T29" s="67"/>
      <c r="U29" s="88" t="s">
        <v>111</v>
      </c>
      <c r="V29" s="67">
        <v>97.47</v>
      </c>
      <c r="W29" s="67">
        <v>132.53</v>
      </c>
      <c r="X29" s="67">
        <v>133.09</v>
      </c>
      <c r="Y29" s="67">
        <v>115.01</v>
      </c>
      <c r="Z29" s="67">
        <v>169.96</v>
      </c>
      <c r="AA29" s="67">
        <v>133.22</v>
      </c>
      <c r="AB29" s="67">
        <v>120.94</v>
      </c>
      <c r="AC29" s="67">
        <v>146.4</v>
      </c>
      <c r="AD29" s="67">
        <v>108.24</v>
      </c>
      <c r="AE29" s="67">
        <v>132.41</v>
      </c>
      <c r="AF29" s="67">
        <v>94.01</v>
      </c>
      <c r="AG29" s="67">
        <v>108.02</v>
      </c>
      <c r="AH29" s="67">
        <v>130.33000000000001</v>
      </c>
      <c r="AI29" s="67">
        <v>106.07</v>
      </c>
      <c r="AJ29" s="67">
        <v>113.87</v>
      </c>
      <c r="AK29" s="67"/>
      <c r="AL29" s="88" t="s">
        <v>111</v>
      </c>
    </row>
    <row r="30" spans="1:38" s="90" customFormat="1" ht="12" customHeight="1" x14ac:dyDescent="0.2">
      <c r="B30" s="88" t="s">
        <v>112</v>
      </c>
      <c r="C30" s="67">
        <v>121.22</v>
      </c>
      <c r="D30" s="67">
        <v>103.32</v>
      </c>
      <c r="E30" s="67">
        <v>89.14</v>
      </c>
      <c r="F30" s="67">
        <v>102.26</v>
      </c>
      <c r="G30" s="67">
        <v>89.38</v>
      </c>
      <c r="H30" s="67">
        <v>10.7</v>
      </c>
      <c r="I30" s="67">
        <v>114.22</v>
      </c>
      <c r="J30" s="67">
        <v>146.25</v>
      </c>
      <c r="K30" s="67">
        <v>166.96</v>
      </c>
      <c r="L30" s="67">
        <v>113.62</v>
      </c>
      <c r="M30" s="67">
        <v>139.13</v>
      </c>
      <c r="N30" s="67">
        <v>127.59</v>
      </c>
      <c r="O30" s="67">
        <v>71.11</v>
      </c>
      <c r="P30" s="67">
        <v>207.16</v>
      </c>
      <c r="Q30" s="67">
        <v>170</v>
      </c>
      <c r="R30" s="91"/>
      <c r="S30" s="88" t="s">
        <v>112</v>
      </c>
      <c r="T30" s="67"/>
      <c r="U30" s="88" t="s">
        <v>112</v>
      </c>
      <c r="V30" s="67">
        <v>96.91</v>
      </c>
      <c r="W30" s="67">
        <v>132.19999999999999</v>
      </c>
      <c r="X30" s="67">
        <v>131.62</v>
      </c>
      <c r="Y30" s="67">
        <v>112.22</v>
      </c>
      <c r="Z30" s="67">
        <v>171.18</v>
      </c>
      <c r="AA30" s="67">
        <v>133.71</v>
      </c>
      <c r="AB30" s="67">
        <v>120.69</v>
      </c>
      <c r="AC30" s="67">
        <v>149.91999999999999</v>
      </c>
      <c r="AD30" s="67">
        <v>106.29</v>
      </c>
      <c r="AE30" s="67">
        <v>129.13</v>
      </c>
      <c r="AF30" s="67">
        <v>94.73</v>
      </c>
      <c r="AG30" s="67">
        <v>108.62</v>
      </c>
      <c r="AH30" s="67">
        <v>126.95</v>
      </c>
      <c r="AI30" s="67">
        <v>105.48</v>
      </c>
      <c r="AJ30" s="67">
        <v>107</v>
      </c>
      <c r="AK30" s="67"/>
      <c r="AL30" s="88" t="s">
        <v>112</v>
      </c>
    </row>
    <row r="31" spans="1:38" s="90" customFormat="1" ht="12" customHeight="1" x14ac:dyDescent="0.2">
      <c r="B31" s="88" t="s">
        <v>113</v>
      </c>
      <c r="C31" s="67">
        <v>121.59</v>
      </c>
      <c r="D31" s="67">
        <v>108.73</v>
      </c>
      <c r="E31" s="67">
        <v>99.41</v>
      </c>
      <c r="F31" s="67">
        <v>114.94</v>
      </c>
      <c r="G31" s="67">
        <v>81.14</v>
      </c>
      <c r="H31" s="67">
        <v>8</v>
      </c>
      <c r="I31" s="67">
        <v>111.84</v>
      </c>
      <c r="J31" s="67">
        <v>142.13</v>
      </c>
      <c r="K31" s="67">
        <v>164.98</v>
      </c>
      <c r="L31" s="67">
        <v>112.18</v>
      </c>
      <c r="M31" s="67">
        <v>138.5</v>
      </c>
      <c r="N31" s="67">
        <v>122.39</v>
      </c>
      <c r="O31" s="67">
        <v>72.33</v>
      </c>
      <c r="P31" s="67">
        <v>203.86</v>
      </c>
      <c r="Q31" s="67">
        <v>169.76</v>
      </c>
      <c r="R31" s="91"/>
      <c r="S31" s="88" t="s">
        <v>113</v>
      </c>
      <c r="T31" s="67"/>
      <c r="U31" s="88" t="s">
        <v>113</v>
      </c>
      <c r="V31" s="67">
        <v>96.65</v>
      </c>
      <c r="W31" s="67">
        <v>133.61000000000001</v>
      </c>
      <c r="X31" s="67">
        <v>133.13</v>
      </c>
      <c r="Y31" s="67">
        <v>114.85</v>
      </c>
      <c r="Z31" s="67">
        <v>170.4</v>
      </c>
      <c r="AA31" s="67">
        <v>135.72</v>
      </c>
      <c r="AB31" s="67">
        <v>120.04</v>
      </c>
      <c r="AC31" s="67">
        <v>151.66999999999999</v>
      </c>
      <c r="AD31" s="67">
        <v>104.93</v>
      </c>
      <c r="AE31" s="67">
        <v>122.69</v>
      </c>
      <c r="AF31" s="67">
        <v>95.44</v>
      </c>
      <c r="AG31" s="67">
        <v>105.51</v>
      </c>
      <c r="AH31" s="67">
        <v>125.32</v>
      </c>
      <c r="AI31" s="67">
        <v>103.14</v>
      </c>
      <c r="AJ31" s="67">
        <v>106.19</v>
      </c>
      <c r="AK31" s="94"/>
      <c r="AL31" s="88" t="s">
        <v>113</v>
      </c>
    </row>
    <row r="32" spans="1:38" s="90" customFormat="1" ht="12" customHeight="1" x14ac:dyDescent="0.2">
      <c r="B32" s="88" t="s">
        <v>114</v>
      </c>
      <c r="C32" s="67">
        <v>121.82</v>
      </c>
      <c r="D32" s="67">
        <v>108.57</v>
      </c>
      <c r="E32" s="67">
        <v>99.4</v>
      </c>
      <c r="F32" s="67">
        <v>114.99</v>
      </c>
      <c r="G32" s="67">
        <v>85.7</v>
      </c>
      <c r="H32" s="67">
        <v>7.37</v>
      </c>
      <c r="I32" s="67">
        <v>111.53</v>
      </c>
      <c r="J32" s="67">
        <v>141.51</v>
      </c>
      <c r="K32" s="67">
        <v>165.85</v>
      </c>
      <c r="L32" s="67">
        <v>112.45</v>
      </c>
      <c r="M32" s="67">
        <v>148.91</v>
      </c>
      <c r="N32" s="67">
        <v>124.39</v>
      </c>
      <c r="O32" s="67">
        <v>72.650000000000006</v>
      </c>
      <c r="P32" s="67">
        <v>203.46</v>
      </c>
      <c r="Q32" s="67">
        <v>169.05</v>
      </c>
      <c r="R32" s="91"/>
      <c r="S32" s="88" t="s">
        <v>114</v>
      </c>
      <c r="T32" s="67"/>
      <c r="U32" s="88" t="s">
        <v>114</v>
      </c>
      <c r="V32" s="67">
        <v>96.92</v>
      </c>
      <c r="W32" s="67">
        <v>133.72999999999999</v>
      </c>
      <c r="X32" s="67">
        <v>133.19999999999999</v>
      </c>
      <c r="Y32" s="67">
        <v>114.7</v>
      </c>
      <c r="Z32" s="67">
        <v>170.93</v>
      </c>
      <c r="AA32" s="67">
        <v>134.82</v>
      </c>
      <c r="AB32" s="67">
        <v>120.7</v>
      </c>
      <c r="AC32" s="67">
        <v>155.81</v>
      </c>
      <c r="AD32" s="67">
        <v>105.08</v>
      </c>
      <c r="AE32" s="67">
        <v>120.68</v>
      </c>
      <c r="AF32" s="67">
        <v>95.22</v>
      </c>
      <c r="AG32" s="67">
        <v>105.1</v>
      </c>
      <c r="AH32" s="67">
        <v>125</v>
      </c>
      <c r="AI32" s="67">
        <v>104.3</v>
      </c>
      <c r="AJ32" s="67">
        <v>105.67</v>
      </c>
      <c r="AK32" s="94"/>
      <c r="AL32" s="88" t="s">
        <v>114</v>
      </c>
    </row>
    <row r="33" spans="1:38" s="95" customFormat="1" ht="12" customHeight="1" x14ac:dyDescent="0.2">
      <c r="B33" s="88" t="s">
        <v>115</v>
      </c>
      <c r="C33" s="67">
        <v>122.06</v>
      </c>
      <c r="D33" s="67">
        <v>109.17</v>
      </c>
      <c r="E33" s="67">
        <v>100.67</v>
      </c>
      <c r="F33" s="67">
        <v>116.56</v>
      </c>
      <c r="G33" s="67">
        <v>85.54</v>
      </c>
      <c r="H33" s="67">
        <v>6.92</v>
      </c>
      <c r="I33" s="67">
        <v>110.71</v>
      </c>
      <c r="J33" s="67">
        <v>141.26</v>
      </c>
      <c r="K33" s="67">
        <v>166.63</v>
      </c>
      <c r="L33" s="67">
        <v>112.93</v>
      </c>
      <c r="M33" s="67">
        <v>153.06</v>
      </c>
      <c r="N33" s="67">
        <v>121.7</v>
      </c>
      <c r="O33" s="67">
        <v>74.33</v>
      </c>
      <c r="P33" s="67">
        <v>207.22</v>
      </c>
      <c r="Q33" s="67">
        <v>158.51</v>
      </c>
      <c r="R33" s="96"/>
      <c r="S33" s="88" t="s">
        <v>115</v>
      </c>
      <c r="T33" s="67"/>
      <c r="U33" s="88" t="s">
        <v>115</v>
      </c>
      <c r="V33" s="67">
        <v>96.6</v>
      </c>
      <c r="W33" s="67">
        <v>134.56</v>
      </c>
      <c r="X33" s="67">
        <v>133.59</v>
      </c>
      <c r="Y33" s="67">
        <v>114.63</v>
      </c>
      <c r="Z33" s="67">
        <v>172.27</v>
      </c>
      <c r="AA33" s="67">
        <v>136.52000000000001</v>
      </c>
      <c r="AB33" s="67">
        <v>119.22</v>
      </c>
      <c r="AC33" s="67">
        <v>159.77000000000001</v>
      </c>
      <c r="AD33" s="67">
        <v>104.66</v>
      </c>
      <c r="AE33" s="67">
        <v>121.71</v>
      </c>
      <c r="AF33" s="67">
        <v>94.2</v>
      </c>
      <c r="AG33" s="67">
        <v>108.19</v>
      </c>
      <c r="AH33" s="67">
        <v>124.49</v>
      </c>
      <c r="AI33" s="67">
        <v>104.51</v>
      </c>
      <c r="AJ33" s="67">
        <v>104.14</v>
      </c>
      <c r="AK33" s="94"/>
      <c r="AL33" s="88" t="s">
        <v>115</v>
      </c>
    </row>
    <row r="34" spans="1:38" s="19" customFormat="1" ht="12" customHeight="1" x14ac:dyDescent="0.2">
      <c r="B34" s="88" t="s">
        <v>116</v>
      </c>
      <c r="C34" s="67">
        <v>122.98</v>
      </c>
      <c r="D34" s="67">
        <v>107.24</v>
      </c>
      <c r="E34" s="67">
        <v>96.57</v>
      </c>
      <c r="F34" s="67">
        <v>111.09</v>
      </c>
      <c r="G34" s="67">
        <v>86.25</v>
      </c>
      <c r="H34" s="67">
        <v>10.58</v>
      </c>
      <c r="I34" s="67">
        <v>112.86</v>
      </c>
      <c r="J34" s="67">
        <v>142.84</v>
      </c>
      <c r="K34" s="67">
        <v>171.25</v>
      </c>
      <c r="L34" s="67">
        <v>113.92</v>
      </c>
      <c r="M34" s="67">
        <v>139.96</v>
      </c>
      <c r="N34" s="67">
        <v>121.2</v>
      </c>
      <c r="O34" s="67">
        <v>72.45</v>
      </c>
      <c r="P34" s="67">
        <v>219.79</v>
      </c>
      <c r="Q34" s="67">
        <v>157.30000000000001</v>
      </c>
      <c r="R34" s="86"/>
      <c r="S34" s="88" t="s">
        <v>116</v>
      </c>
      <c r="T34" s="94"/>
      <c r="U34" s="88" t="s">
        <v>116</v>
      </c>
      <c r="V34" s="67">
        <v>95.34</v>
      </c>
      <c r="W34" s="67">
        <v>134.38</v>
      </c>
      <c r="X34" s="67">
        <v>133.96</v>
      </c>
      <c r="Y34" s="67">
        <v>115.57</v>
      </c>
      <c r="Z34" s="67">
        <v>171.45</v>
      </c>
      <c r="AA34" s="67">
        <v>134.87</v>
      </c>
      <c r="AB34" s="67">
        <v>118.55</v>
      </c>
      <c r="AC34" s="67">
        <v>163.47</v>
      </c>
      <c r="AD34" s="67">
        <v>106.24</v>
      </c>
      <c r="AE34" s="67">
        <v>117.28</v>
      </c>
      <c r="AF34" s="67">
        <v>97.66</v>
      </c>
      <c r="AG34" s="67">
        <v>108.82</v>
      </c>
      <c r="AH34" s="67">
        <v>125.09</v>
      </c>
      <c r="AI34" s="67">
        <v>106.51</v>
      </c>
      <c r="AJ34" s="67">
        <v>104.42</v>
      </c>
      <c r="AK34" s="94"/>
      <c r="AL34" s="88" t="s">
        <v>116</v>
      </c>
    </row>
    <row r="35" spans="1:38" s="19" customFormat="1" ht="12" customHeight="1" x14ac:dyDescent="0.2">
      <c r="B35" s="88" t="s">
        <v>117</v>
      </c>
      <c r="C35" s="67">
        <v>121.9</v>
      </c>
      <c r="D35" s="67">
        <v>107.74</v>
      </c>
      <c r="E35" s="67">
        <v>96.78</v>
      </c>
      <c r="F35" s="67">
        <v>111.32</v>
      </c>
      <c r="G35" s="67">
        <v>87.64</v>
      </c>
      <c r="H35" s="67">
        <v>10.62</v>
      </c>
      <c r="I35" s="67">
        <v>114.08</v>
      </c>
      <c r="J35" s="67">
        <v>143.57</v>
      </c>
      <c r="K35" s="67">
        <v>168.32</v>
      </c>
      <c r="L35" s="67">
        <v>113.37</v>
      </c>
      <c r="M35" s="67">
        <v>140.4</v>
      </c>
      <c r="N35" s="67">
        <v>118.65</v>
      </c>
      <c r="O35" s="67">
        <v>70.739999999999995</v>
      </c>
      <c r="P35" s="67">
        <v>214.96</v>
      </c>
      <c r="Q35" s="67">
        <v>155.4</v>
      </c>
      <c r="R35" s="86"/>
      <c r="S35" s="88" t="s">
        <v>117</v>
      </c>
      <c r="T35" s="94"/>
      <c r="U35" s="88" t="s">
        <v>117</v>
      </c>
      <c r="V35" s="67">
        <v>96.08</v>
      </c>
      <c r="W35" s="67">
        <v>133.16999999999999</v>
      </c>
      <c r="X35" s="67">
        <v>134.52000000000001</v>
      </c>
      <c r="Y35" s="67">
        <v>116.22</v>
      </c>
      <c r="Z35" s="67">
        <v>171.84</v>
      </c>
      <c r="AA35" s="67">
        <v>134.63</v>
      </c>
      <c r="AB35" s="67">
        <v>117.83</v>
      </c>
      <c r="AC35" s="67">
        <v>144.99</v>
      </c>
      <c r="AD35" s="67">
        <v>104.96</v>
      </c>
      <c r="AE35" s="67">
        <v>125.9</v>
      </c>
      <c r="AF35" s="67">
        <v>95.94</v>
      </c>
      <c r="AG35" s="67">
        <v>106.87</v>
      </c>
      <c r="AH35" s="67">
        <v>124.79</v>
      </c>
      <c r="AI35" s="67">
        <v>104.11</v>
      </c>
      <c r="AJ35" s="67">
        <v>103.58</v>
      </c>
      <c r="AK35" s="94"/>
      <c r="AL35" s="88" t="s">
        <v>117</v>
      </c>
    </row>
    <row r="36" spans="1:38" s="19" customFormat="1" ht="12" customHeight="1" x14ac:dyDescent="0.2">
      <c r="B36" s="88" t="s">
        <v>118</v>
      </c>
      <c r="C36" s="67">
        <v>122.37</v>
      </c>
      <c r="D36" s="67">
        <v>109.35</v>
      </c>
      <c r="E36" s="67">
        <v>98.66</v>
      </c>
      <c r="F36" s="67">
        <v>113.59</v>
      </c>
      <c r="G36" s="67">
        <v>88.05</v>
      </c>
      <c r="H36" s="67">
        <v>10.220000000000001</v>
      </c>
      <c r="I36" s="67">
        <v>113.79</v>
      </c>
      <c r="J36" s="67">
        <v>146.47999999999999</v>
      </c>
      <c r="K36" s="67">
        <v>168.47</v>
      </c>
      <c r="L36" s="67">
        <v>113.42</v>
      </c>
      <c r="M36" s="67">
        <v>144.33000000000001</v>
      </c>
      <c r="N36" s="67">
        <v>125.25</v>
      </c>
      <c r="O36" s="67">
        <v>71.680000000000007</v>
      </c>
      <c r="P36" s="67">
        <v>214.66</v>
      </c>
      <c r="Q36" s="67">
        <v>152.63</v>
      </c>
      <c r="R36" s="86"/>
      <c r="S36" s="88" t="s">
        <v>118</v>
      </c>
      <c r="T36" s="94"/>
      <c r="U36" s="88" t="s">
        <v>118</v>
      </c>
      <c r="V36" s="67">
        <v>96.17</v>
      </c>
      <c r="W36" s="67">
        <v>133.57</v>
      </c>
      <c r="X36" s="67">
        <v>135.74</v>
      </c>
      <c r="Y36" s="67">
        <v>116.47</v>
      </c>
      <c r="Z36" s="67">
        <v>175.02</v>
      </c>
      <c r="AA36" s="67">
        <v>134.6</v>
      </c>
      <c r="AB36" s="67">
        <v>117.89</v>
      </c>
      <c r="AC36" s="67">
        <v>142.41999999999999</v>
      </c>
      <c r="AD36" s="67">
        <v>105.16</v>
      </c>
      <c r="AE36" s="67">
        <v>115.66</v>
      </c>
      <c r="AF36" s="67">
        <v>96.62</v>
      </c>
      <c r="AG36" s="67">
        <v>105.77</v>
      </c>
      <c r="AH36" s="67">
        <v>127.11</v>
      </c>
      <c r="AI36" s="67">
        <v>104.03</v>
      </c>
      <c r="AJ36" s="67">
        <v>104.6</v>
      </c>
      <c r="AK36" s="94"/>
      <c r="AL36" s="88" t="s">
        <v>118</v>
      </c>
    </row>
    <row r="37" spans="1:38" s="19" customFormat="1" ht="12" customHeight="1" x14ac:dyDescent="0.2">
      <c r="B37" s="88" t="s">
        <v>119</v>
      </c>
      <c r="C37" s="67">
        <v>123.42</v>
      </c>
      <c r="D37" s="67">
        <v>113.01</v>
      </c>
      <c r="E37" s="67">
        <v>98.22</v>
      </c>
      <c r="F37" s="67">
        <v>112.91</v>
      </c>
      <c r="G37" s="67">
        <v>90.89</v>
      </c>
      <c r="H37" s="67">
        <v>11</v>
      </c>
      <c r="I37" s="67">
        <v>118.08</v>
      </c>
      <c r="J37" s="67">
        <v>165.75</v>
      </c>
      <c r="K37" s="67">
        <v>168.5</v>
      </c>
      <c r="L37" s="67">
        <v>113.16</v>
      </c>
      <c r="M37" s="67">
        <v>149.82</v>
      </c>
      <c r="N37" s="67">
        <v>119.74</v>
      </c>
      <c r="O37" s="67">
        <v>74.209999999999994</v>
      </c>
      <c r="P37" s="67">
        <v>214.29</v>
      </c>
      <c r="Q37" s="67">
        <v>150.4</v>
      </c>
      <c r="R37" s="86"/>
      <c r="S37" s="88" t="s">
        <v>119</v>
      </c>
      <c r="T37" s="94"/>
      <c r="U37" s="88" t="s">
        <v>119</v>
      </c>
      <c r="V37" s="67">
        <v>95.75</v>
      </c>
      <c r="W37" s="67">
        <v>134.52000000000001</v>
      </c>
      <c r="X37" s="67">
        <v>136.97</v>
      </c>
      <c r="Y37" s="67">
        <v>118.88</v>
      </c>
      <c r="Z37" s="67">
        <v>173.85</v>
      </c>
      <c r="AA37" s="67">
        <v>135.69</v>
      </c>
      <c r="AB37" s="67">
        <v>117.19</v>
      </c>
      <c r="AC37" s="67">
        <v>143.74</v>
      </c>
      <c r="AD37" s="67">
        <v>105.86</v>
      </c>
      <c r="AE37" s="67">
        <v>117.32</v>
      </c>
      <c r="AF37" s="67">
        <v>95.28</v>
      </c>
      <c r="AG37" s="67">
        <v>108.16</v>
      </c>
      <c r="AH37" s="67">
        <v>129.34</v>
      </c>
      <c r="AI37" s="67">
        <v>105.8</v>
      </c>
      <c r="AJ37" s="67">
        <v>104.68</v>
      </c>
      <c r="AK37" s="94"/>
      <c r="AL37" s="88" t="s">
        <v>119</v>
      </c>
    </row>
    <row r="38" spans="1:38" s="19" customFormat="1" ht="12" customHeight="1" x14ac:dyDescent="0.2">
      <c r="B38" s="88" t="s">
        <v>120</v>
      </c>
      <c r="C38" s="67">
        <v>123.18</v>
      </c>
      <c r="D38" s="67">
        <v>108.97</v>
      </c>
      <c r="E38" s="67">
        <v>102.46</v>
      </c>
      <c r="F38" s="67">
        <v>118.15</v>
      </c>
      <c r="G38" s="67">
        <v>82.66</v>
      </c>
      <c r="H38" s="67">
        <v>10.3</v>
      </c>
      <c r="I38" s="67">
        <v>109.92</v>
      </c>
      <c r="J38" s="67">
        <v>133.83000000000001</v>
      </c>
      <c r="K38" s="67">
        <v>166.16</v>
      </c>
      <c r="L38" s="67">
        <v>113.31</v>
      </c>
      <c r="M38" s="67">
        <v>144.46</v>
      </c>
      <c r="N38" s="67">
        <v>121.18</v>
      </c>
      <c r="O38" s="67">
        <v>74.08</v>
      </c>
      <c r="P38" s="67">
        <v>210.01</v>
      </c>
      <c r="Q38" s="67">
        <v>151.87</v>
      </c>
      <c r="R38" s="86"/>
      <c r="S38" s="88" t="s">
        <v>120</v>
      </c>
      <c r="T38" s="94"/>
      <c r="U38" s="88" t="s">
        <v>120</v>
      </c>
      <c r="V38" s="67">
        <v>96.21</v>
      </c>
      <c r="W38" s="67">
        <v>136.77000000000001</v>
      </c>
      <c r="X38" s="67">
        <v>136.78</v>
      </c>
      <c r="Y38" s="67">
        <v>117.27</v>
      </c>
      <c r="Z38" s="67">
        <v>176.57</v>
      </c>
      <c r="AA38" s="67">
        <v>136.94</v>
      </c>
      <c r="AB38" s="67">
        <v>117.58</v>
      </c>
      <c r="AC38" s="67">
        <v>170.36</v>
      </c>
      <c r="AD38" s="67">
        <v>106.98</v>
      </c>
      <c r="AE38" s="67">
        <v>125.62</v>
      </c>
      <c r="AF38" s="67">
        <v>95.73</v>
      </c>
      <c r="AG38" s="67">
        <v>107.74</v>
      </c>
      <c r="AH38" s="67">
        <v>128.72999999999999</v>
      </c>
      <c r="AI38" s="67">
        <v>106.97</v>
      </c>
      <c r="AJ38" s="67">
        <v>106.37</v>
      </c>
      <c r="AK38" s="94"/>
      <c r="AL38" s="88" t="s">
        <v>120</v>
      </c>
    </row>
    <row r="39" spans="1:38" s="19" customFormat="1" ht="12" customHeight="1" x14ac:dyDescent="0.2">
      <c r="B39" s="88" t="s">
        <v>121</v>
      </c>
      <c r="C39" s="67">
        <v>121.18</v>
      </c>
      <c r="D39" s="67">
        <v>108.91</v>
      </c>
      <c r="E39" s="67">
        <v>102.4</v>
      </c>
      <c r="F39" s="67">
        <v>118.03</v>
      </c>
      <c r="G39" s="67">
        <v>64.13</v>
      </c>
      <c r="H39" s="67">
        <v>12</v>
      </c>
      <c r="I39" s="67">
        <v>108.66</v>
      </c>
      <c r="J39" s="67">
        <v>135.29</v>
      </c>
      <c r="K39" s="67">
        <v>163.81</v>
      </c>
      <c r="L39" s="67">
        <v>111.98</v>
      </c>
      <c r="M39" s="67">
        <v>140.76</v>
      </c>
      <c r="N39" s="67">
        <v>122.78</v>
      </c>
      <c r="O39" s="67">
        <v>73.34</v>
      </c>
      <c r="P39" s="67">
        <v>207.22</v>
      </c>
      <c r="Q39" s="67">
        <v>149.04</v>
      </c>
      <c r="R39" s="86"/>
      <c r="S39" s="88" t="s">
        <v>121</v>
      </c>
      <c r="T39" s="94"/>
      <c r="U39" s="88" t="s">
        <v>121</v>
      </c>
      <c r="V39" s="67">
        <v>95.95</v>
      </c>
      <c r="W39" s="67">
        <v>135.59</v>
      </c>
      <c r="X39" s="67">
        <v>136.02000000000001</v>
      </c>
      <c r="Y39" s="67">
        <v>116.47</v>
      </c>
      <c r="Z39" s="67">
        <v>175.89</v>
      </c>
      <c r="AA39" s="67">
        <v>136.6</v>
      </c>
      <c r="AB39" s="67">
        <v>116.26</v>
      </c>
      <c r="AC39" s="67">
        <v>162.75</v>
      </c>
      <c r="AD39" s="67">
        <v>103.33</v>
      </c>
      <c r="AE39" s="67">
        <v>121.65</v>
      </c>
      <c r="AF39" s="67">
        <v>85.23</v>
      </c>
      <c r="AG39" s="67">
        <v>103.82</v>
      </c>
      <c r="AH39" s="67">
        <v>130.77000000000001</v>
      </c>
      <c r="AI39" s="67">
        <v>105.3</v>
      </c>
      <c r="AJ39" s="67">
        <v>104.59</v>
      </c>
      <c r="AK39" s="94"/>
      <c r="AL39" s="88" t="s">
        <v>121</v>
      </c>
    </row>
    <row r="40" spans="1:38" s="90" customFormat="1" ht="12" customHeight="1" x14ac:dyDescent="0.2">
      <c r="B40" s="92" t="s">
        <v>122</v>
      </c>
      <c r="C40" s="67">
        <v>122.06250000000001</v>
      </c>
      <c r="D40" s="67">
        <v>107.38583333333334</v>
      </c>
      <c r="E40" s="67">
        <v>96.40916666666665</v>
      </c>
      <c r="F40" s="67">
        <v>111.04416666666668</v>
      </c>
      <c r="G40" s="67">
        <v>80.688333333333318</v>
      </c>
      <c r="H40" s="67">
        <v>10.1875</v>
      </c>
      <c r="I40" s="67">
        <v>112.83083333333336</v>
      </c>
      <c r="J40" s="67">
        <v>144.41583333333332</v>
      </c>
      <c r="K40" s="67">
        <v>166.87666666666669</v>
      </c>
      <c r="L40" s="67">
        <v>112.96499999999999</v>
      </c>
      <c r="M40" s="67">
        <v>143.45083333333335</v>
      </c>
      <c r="N40" s="67">
        <v>123.34500000000001</v>
      </c>
      <c r="O40" s="67">
        <v>72.173333333333346</v>
      </c>
      <c r="P40" s="67">
        <v>209.87166666666664</v>
      </c>
      <c r="Q40" s="67">
        <v>158.72416666666666</v>
      </c>
      <c r="R40" s="91"/>
      <c r="S40" s="92" t="s">
        <v>122</v>
      </c>
      <c r="T40" s="67"/>
      <c r="U40" s="92" t="s">
        <v>122</v>
      </c>
      <c r="V40" s="67">
        <v>96.495000000000005</v>
      </c>
      <c r="W40" s="67">
        <v>133.87666666666664</v>
      </c>
      <c r="X40" s="67">
        <v>134.25000000000003</v>
      </c>
      <c r="Y40" s="67">
        <v>115.55916666666668</v>
      </c>
      <c r="Z40" s="67">
        <v>172.36166666666665</v>
      </c>
      <c r="AA40" s="67">
        <v>134.96250000000001</v>
      </c>
      <c r="AB40" s="67">
        <v>119.09833333333334</v>
      </c>
      <c r="AC40" s="67">
        <v>152.95916666666668</v>
      </c>
      <c r="AD40" s="67">
        <v>105.83333333333333</v>
      </c>
      <c r="AE40" s="67">
        <v>123.88166666666666</v>
      </c>
      <c r="AF40" s="67">
        <v>94.55416666666666</v>
      </c>
      <c r="AG40" s="67">
        <v>107.1725</v>
      </c>
      <c r="AH40" s="67">
        <v>127.22833333333331</v>
      </c>
      <c r="AI40" s="67">
        <v>105.13083333333333</v>
      </c>
      <c r="AJ40" s="67">
        <v>106.62583333333333</v>
      </c>
      <c r="AK40" s="67"/>
      <c r="AL40" s="92" t="s">
        <v>122</v>
      </c>
    </row>
    <row r="41" spans="1:38" s="19" customFormat="1" ht="12" customHeight="1" x14ac:dyDescent="0.2">
      <c r="B41" s="93" t="s">
        <v>123</v>
      </c>
      <c r="C41" s="67">
        <v>121.41666666666667</v>
      </c>
      <c r="D41" s="67">
        <v>102.31333333333333</v>
      </c>
      <c r="E41" s="67">
        <v>87.446666666666658</v>
      </c>
      <c r="F41" s="67">
        <v>100.31666666666666</v>
      </c>
      <c r="G41" s="67">
        <v>72.086666666666659</v>
      </c>
      <c r="H41" s="67">
        <v>11.746666666666664</v>
      </c>
      <c r="I41" s="67">
        <v>114.16666666666667</v>
      </c>
      <c r="J41" s="67">
        <v>146.77666666666667</v>
      </c>
      <c r="K41" s="67">
        <v>166.18333333333337</v>
      </c>
      <c r="L41" s="67">
        <v>112.95333333333333</v>
      </c>
      <c r="M41" s="67">
        <v>140.40333333333334</v>
      </c>
      <c r="N41" s="67">
        <v>127.62</v>
      </c>
      <c r="O41" s="67">
        <v>70.089999999999989</v>
      </c>
      <c r="P41" s="67">
        <v>207.66333333333333</v>
      </c>
      <c r="Q41" s="67">
        <v>163.57666666666668</v>
      </c>
      <c r="R41" s="86"/>
      <c r="S41" s="93" t="s">
        <v>123</v>
      </c>
      <c r="T41" s="67"/>
      <c r="U41" s="93" t="s">
        <v>123</v>
      </c>
      <c r="V41" s="67">
        <v>97.423333333333332</v>
      </c>
      <c r="W41" s="67">
        <v>132.20666666666665</v>
      </c>
      <c r="X41" s="67">
        <v>132.36333333333334</v>
      </c>
      <c r="Y41" s="67">
        <v>113.88333333333333</v>
      </c>
      <c r="Z41" s="67">
        <v>170.04</v>
      </c>
      <c r="AA41" s="67">
        <v>133.05333333333331</v>
      </c>
      <c r="AB41" s="67">
        <v>121.30666666666667</v>
      </c>
      <c r="AC41" s="67">
        <v>146.84333333333333</v>
      </c>
      <c r="AD41" s="67">
        <v>107.60000000000001</v>
      </c>
      <c r="AE41" s="67">
        <v>132.69</v>
      </c>
      <c r="AF41" s="67">
        <v>94.443333333333342</v>
      </c>
      <c r="AG41" s="67">
        <v>108.69666666666667</v>
      </c>
      <c r="AH41" s="67">
        <v>128.69999999999999</v>
      </c>
      <c r="AI41" s="67">
        <v>105.63333333333333</v>
      </c>
      <c r="AJ41" s="67">
        <v>111.75666666666666</v>
      </c>
      <c r="AK41" s="67"/>
      <c r="AL41" s="93" t="s">
        <v>123</v>
      </c>
    </row>
    <row r="42" spans="1:38" s="90" customFormat="1" ht="12" customHeight="1" x14ac:dyDescent="0.2">
      <c r="B42" s="93" t="s">
        <v>124</v>
      </c>
      <c r="C42" s="67">
        <v>121.82333333333334</v>
      </c>
      <c r="D42" s="67">
        <v>108.82333333333334</v>
      </c>
      <c r="E42" s="67">
        <v>99.826666666666668</v>
      </c>
      <c r="F42" s="67">
        <v>115.49666666666667</v>
      </c>
      <c r="G42" s="67">
        <v>84.126666666666665</v>
      </c>
      <c r="H42" s="67">
        <v>7.43</v>
      </c>
      <c r="I42" s="67">
        <v>111.36</v>
      </c>
      <c r="J42" s="67">
        <v>141.63333333333333</v>
      </c>
      <c r="K42" s="67">
        <v>165.82</v>
      </c>
      <c r="L42" s="67">
        <v>112.52</v>
      </c>
      <c r="M42" s="67">
        <v>146.82333333333332</v>
      </c>
      <c r="N42" s="67">
        <v>122.82666666666667</v>
      </c>
      <c r="O42" s="67">
        <v>73.103333333333339</v>
      </c>
      <c r="P42" s="67">
        <v>204.84666666666669</v>
      </c>
      <c r="Q42" s="67">
        <v>165.77333333333334</v>
      </c>
      <c r="R42" s="91"/>
      <c r="S42" s="93" t="s">
        <v>124</v>
      </c>
      <c r="T42" s="67"/>
      <c r="U42" s="93" t="s">
        <v>124</v>
      </c>
      <c r="V42" s="67">
        <v>96.723333333333315</v>
      </c>
      <c r="W42" s="67">
        <v>133.96666666666667</v>
      </c>
      <c r="X42" s="67">
        <v>133.30666666666664</v>
      </c>
      <c r="Y42" s="67">
        <v>114.72666666666667</v>
      </c>
      <c r="Z42" s="67">
        <v>171.20000000000002</v>
      </c>
      <c r="AA42" s="67">
        <v>135.68666666666664</v>
      </c>
      <c r="AB42" s="67">
        <v>119.98666666666668</v>
      </c>
      <c r="AC42" s="67">
        <v>155.75</v>
      </c>
      <c r="AD42" s="67">
        <v>104.88999999999999</v>
      </c>
      <c r="AE42" s="67">
        <v>121.69333333333333</v>
      </c>
      <c r="AF42" s="67">
        <v>94.953333333333333</v>
      </c>
      <c r="AG42" s="67">
        <v>106.26666666666667</v>
      </c>
      <c r="AH42" s="67">
        <v>124.93666666666667</v>
      </c>
      <c r="AI42" s="67">
        <v>103.98333333333333</v>
      </c>
      <c r="AJ42" s="67">
        <v>105.33333333333333</v>
      </c>
      <c r="AK42" s="67"/>
      <c r="AL42" s="93" t="s">
        <v>124</v>
      </c>
    </row>
    <row r="43" spans="1:38" s="90" customFormat="1" ht="12" customHeight="1" x14ac:dyDescent="0.2">
      <c r="B43" s="93" t="s">
        <v>125</v>
      </c>
      <c r="C43" s="67">
        <v>122.41666666666667</v>
      </c>
      <c r="D43" s="67">
        <v>108.11</v>
      </c>
      <c r="E43" s="67">
        <v>97.336666666666659</v>
      </c>
      <c r="F43" s="67">
        <v>112</v>
      </c>
      <c r="G43" s="67">
        <v>87.313333333333333</v>
      </c>
      <c r="H43" s="67">
        <v>10.473333333333334</v>
      </c>
      <c r="I43" s="67">
        <v>113.57666666666667</v>
      </c>
      <c r="J43" s="67">
        <v>144.29666666666665</v>
      </c>
      <c r="K43" s="67">
        <v>169.34666666666666</v>
      </c>
      <c r="L43" s="67">
        <v>113.57000000000001</v>
      </c>
      <c r="M43" s="67">
        <v>141.56333333333336</v>
      </c>
      <c r="N43" s="67">
        <v>121.7</v>
      </c>
      <c r="O43" s="67">
        <v>71.623333333333335</v>
      </c>
      <c r="P43" s="67">
        <v>216.47</v>
      </c>
      <c r="Q43" s="67">
        <v>155.11000000000001</v>
      </c>
      <c r="R43" s="91"/>
      <c r="S43" s="93" t="s">
        <v>125</v>
      </c>
      <c r="T43" s="67"/>
      <c r="U43" s="93" t="s">
        <v>125</v>
      </c>
      <c r="V43" s="67">
        <v>95.863333333333344</v>
      </c>
      <c r="W43" s="67">
        <v>133.70666666666665</v>
      </c>
      <c r="X43" s="67">
        <v>134.74</v>
      </c>
      <c r="Y43" s="67">
        <v>116.08666666666666</v>
      </c>
      <c r="Z43" s="67">
        <v>172.76999999999998</v>
      </c>
      <c r="AA43" s="67">
        <v>134.70000000000002</v>
      </c>
      <c r="AB43" s="67">
        <v>118.08999999999999</v>
      </c>
      <c r="AC43" s="67">
        <v>150.29333333333332</v>
      </c>
      <c r="AD43" s="67">
        <v>105.45333333333333</v>
      </c>
      <c r="AE43" s="67">
        <v>119.61333333333334</v>
      </c>
      <c r="AF43" s="67">
        <v>96.740000000000009</v>
      </c>
      <c r="AG43" s="67">
        <v>107.15333333333332</v>
      </c>
      <c r="AH43" s="67">
        <v>125.66333333333334</v>
      </c>
      <c r="AI43" s="67">
        <v>104.88333333333333</v>
      </c>
      <c r="AJ43" s="67">
        <v>104.2</v>
      </c>
      <c r="AK43" s="67"/>
      <c r="AL43" s="93" t="s">
        <v>125</v>
      </c>
    </row>
    <row r="44" spans="1:38" s="90" customFormat="1" ht="12" customHeight="1" x14ac:dyDescent="0.2">
      <c r="B44" s="93" t="s">
        <v>126</v>
      </c>
      <c r="C44" s="67">
        <v>122.59333333333335</v>
      </c>
      <c r="D44" s="67">
        <v>110.29666666666667</v>
      </c>
      <c r="E44" s="67">
        <v>101.02666666666669</v>
      </c>
      <c r="F44" s="67">
        <v>116.36333333333334</v>
      </c>
      <c r="G44" s="67">
        <v>79.226666666666674</v>
      </c>
      <c r="H44" s="67">
        <v>11.1</v>
      </c>
      <c r="I44" s="67">
        <v>112.21999999999998</v>
      </c>
      <c r="J44" s="67">
        <v>144.95666666666668</v>
      </c>
      <c r="K44" s="67">
        <v>166.15666666666667</v>
      </c>
      <c r="L44" s="67">
        <v>112.81666666666666</v>
      </c>
      <c r="M44" s="67">
        <v>145.01333333333332</v>
      </c>
      <c r="N44" s="67">
        <v>121.23333333333335</v>
      </c>
      <c r="O44" s="67">
        <v>73.876666666666665</v>
      </c>
      <c r="P44" s="67">
        <v>210.50666666666666</v>
      </c>
      <c r="Q44" s="67">
        <v>150.43666666666664</v>
      </c>
      <c r="R44" s="91"/>
      <c r="S44" s="93" t="s">
        <v>126</v>
      </c>
      <c r="T44" s="67"/>
      <c r="U44" s="93" t="s">
        <v>126</v>
      </c>
      <c r="V44" s="67">
        <v>95.969999999999985</v>
      </c>
      <c r="W44" s="67">
        <v>135.62666666666667</v>
      </c>
      <c r="X44" s="67">
        <v>136.59</v>
      </c>
      <c r="Y44" s="67">
        <v>117.54</v>
      </c>
      <c r="Z44" s="67">
        <v>175.43666666666664</v>
      </c>
      <c r="AA44" s="67">
        <v>136.41</v>
      </c>
      <c r="AB44" s="67">
        <v>117.00999999999999</v>
      </c>
      <c r="AC44" s="67">
        <v>158.95000000000002</v>
      </c>
      <c r="AD44" s="67">
        <v>105.39</v>
      </c>
      <c r="AE44" s="67">
        <v>121.53000000000002</v>
      </c>
      <c r="AF44" s="67">
        <v>92.08</v>
      </c>
      <c r="AG44" s="67">
        <v>106.57333333333332</v>
      </c>
      <c r="AH44" s="67">
        <v>129.61333333333334</v>
      </c>
      <c r="AI44" s="67">
        <v>106.02333333333333</v>
      </c>
      <c r="AJ44" s="67">
        <v>105.21333333333332</v>
      </c>
      <c r="AK44" s="67"/>
      <c r="AL44" s="93" t="s">
        <v>126</v>
      </c>
    </row>
    <row r="45" spans="1:38" s="90" customFormat="1" ht="6" customHeight="1" x14ac:dyDescent="0.2">
      <c r="B45" s="93"/>
      <c r="C45" s="67"/>
      <c r="D45" s="67"/>
      <c r="E45" s="67"/>
      <c r="F45" s="67"/>
      <c r="G45" s="67"/>
      <c r="H45" s="67"/>
      <c r="I45" s="67"/>
      <c r="J45" s="67"/>
      <c r="K45" s="67"/>
      <c r="L45" s="67"/>
      <c r="M45" s="67"/>
      <c r="N45" s="67"/>
      <c r="O45" s="67"/>
      <c r="P45" s="67"/>
      <c r="Q45" s="67"/>
      <c r="R45" s="91"/>
      <c r="S45" s="93"/>
      <c r="T45" s="67"/>
      <c r="U45" s="93"/>
      <c r="V45" s="67"/>
      <c r="W45" s="67"/>
      <c r="X45" s="67"/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93"/>
    </row>
    <row r="46" spans="1:38" s="90" customFormat="1" ht="12" customHeight="1" x14ac:dyDescent="0.2">
      <c r="C46" s="109" t="s">
        <v>127</v>
      </c>
      <c r="D46" s="109"/>
      <c r="E46" s="109"/>
      <c r="F46" s="109"/>
      <c r="G46" s="109"/>
      <c r="H46" s="109"/>
      <c r="I46" s="109"/>
      <c r="J46" s="109"/>
      <c r="K46" s="109" t="s">
        <v>127</v>
      </c>
      <c r="L46" s="109"/>
      <c r="M46" s="109"/>
      <c r="N46" s="109"/>
      <c r="O46" s="109"/>
      <c r="P46" s="109"/>
      <c r="Q46" s="109"/>
      <c r="R46" s="91"/>
      <c r="T46" s="97"/>
      <c r="V46" s="109" t="s">
        <v>127</v>
      </c>
      <c r="W46" s="109"/>
      <c r="X46" s="109"/>
      <c r="Y46" s="109"/>
      <c r="Z46" s="109"/>
      <c r="AA46" s="109"/>
      <c r="AB46" s="109"/>
      <c r="AC46" s="109"/>
      <c r="AD46" s="109" t="s">
        <v>127</v>
      </c>
      <c r="AE46" s="109"/>
      <c r="AF46" s="109"/>
      <c r="AG46" s="109"/>
      <c r="AH46" s="109"/>
      <c r="AI46" s="109"/>
      <c r="AJ46" s="109"/>
      <c r="AK46" s="91"/>
    </row>
    <row r="47" spans="1:38" s="90" customFormat="1" ht="12" customHeight="1" x14ac:dyDescent="0.2">
      <c r="A47" s="87">
        <f>A28</f>
        <v>2023</v>
      </c>
      <c r="B47" s="88" t="s">
        <v>110</v>
      </c>
      <c r="C47" s="68">
        <v>2.73</v>
      </c>
      <c r="D47" s="68">
        <v>-3.31</v>
      </c>
      <c r="E47" s="68">
        <v>-1.77</v>
      </c>
      <c r="F47" s="68">
        <v>-0.42</v>
      </c>
      <c r="G47" s="68">
        <v>1.93</v>
      </c>
      <c r="H47" s="68">
        <v>-40.35</v>
      </c>
      <c r="I47" s="68">
        <v>-1.38</v>
      </c>
      <c r="J47" s="68">
        <v>-8.43</v>
      </c>
      <c r="K47" s="68">
        <v>7.74</v>
      </c>
      <c r="L47" s="68">
        <v>2.16</v>
      </c>
      <c r="M47" s="68">
        <v>11.77</v>
      </c>
      <c r="N47" s="68">
        <v>2.44</v>
      </c>
      <c r="O47" s="68">
        <v>2.65</v>
      </c>
      <c r="P47" s="68">
        <v>10.46</v>
      </c>
      <c r="Q47" s="68">
        <v>0.86</v>
      </c>
      <c r="R47" s="89">
        <f>R28</f>
        <v>2023</v>
      </c>
      <c r="S47" s="88" t="s">
        <v>110</v>
      </c>
      <c r="T47" s="87">
        <f>T28</f>
        <v>2023</v>
      </c>
      <c r="U47" s="88" t="s">
        <v>110</v>
      </c>
      <c r="V47" s="68">
        <v>-1.51</v>
      </c>
      <c r="W47" s="68">
        <v>4.8499999999999996</v>
      </c>
      <c r="X47" s="68">
        <v>6.31</v>
      </c>
      <c r="Y47" s="68">
        <v>1.72</v>
      </c>
      <c r="Z47" s="68">
        <v>13.37</v>
      </c>
      <c r="AA47" s="68">
        <v>1.1399999999999999</v>
      </c>
      <c r="AB47" s="68">
        <v>5.98</v>
      </c>
      <c r="AC47" s="68">
        <v>10.220000000000001</v>
      </c>
      <c r="AD47" s="68">
        <v>1.48</v>
      </c>
      <c r="AE47" s="68">
        <v>5.17</v>
      </c>
      <c r="AF47" s="68">
        <v>0.76</v>
      </c>
      <c r="AG47" s="68">
        <v>16.239999999999998</v>
      </c>
      <c r="AH47" s="68">
        <v>-0.26</v>
      </c>
      <c r="AI47" s="68">
        <v>2.0099999999999998</v>
      </c>
      <c r="AJ47" s="68">
        <v>-0.26</v>
      </c>
      <c r="AK47" s="89">
        <f>AK28</f>
        <v>2023</v>
      </c>
      <c r="AL47" s="88" t="s">
        <v>110</v>
      </c>
    </row>
    <row r="48" spans="1:38" s="90" customFormat="1" ht="12" customHeight="1" x14ac:dyDescent="0.2">
      <c r="B48" s="88" t="s">
        <v>111</v>
      </c>
      <c r="C48" s="68">
        <v>2.61</v>
      </c>
      <c r="D48" s="68">
        <v>-2.5099999999999998</v>
      </c>
      <c r="E48" s="68">
        <v>-1.37</v>
      </c>
      <c r="F48" s="68">
        <v>-0.09</v>
      </c>
      <c r="G48" s="68">
        <v>5.51</v>
      </c>
      <c r="H48" s="68">
        <v>-40.97</v>
      </c>
      <c r="I48" s="68">
        <v>-0.79</v>
      </c>
      <c r="J48" s="68">
        <v>-6.67</v>
      </c>
      <c r="K48" s="68">
        <v>6.82</v>
      </c>
      <c r="L48" s="68">
        <v>3.32</v>
      </c>
      <c r="M48" s="68">
        <v>13.43</v>
      </c>
      <c r="N48" s="68">
        <v>2.4500000000000002</v>
      </c>
      <c r="O48" s="68">
        <v>3.69</v>
      </c>
      <c r="P48" s="68">
        <v>8.67</v>
      </c>
      <c r="Q48" s="68">
        <v>0.05</v>
      </c>
      <c r="R48" s="91"/>
      <c r="S48" s="88" t="s">
        <v>111</v>
      </c>
      <c r="T48" s="68"/>
      <c r="U48" s="88" t="s">
        <v>111</v>
      </c>
      <c r="V48" s="68">
        <v>-1.62</v>
      </c>
      <c r="W48" s="68">
        <v>4.58</v>
      </c>
      <c r="X48" s="68">
        <v>5.79</v>
      </c>
      <c r="Y48" s="68">
        <v>1.47</v>
      </c>
      <c r="Z48" s="68">
        <v>12.39</v>
      </c>
      <c r="AA48" s="68">
        <v>1.49</v>
      </c>
      <c r="AB48" s="68">
        <v>4.3</v>
      </c>
      <c r="AC48" s="68">
        <v>11.04</v>
      </c>
      <c r="AD48" s="68">
        <v>1.57</v>
      </c>
      <c r="AE48" s="68">
        <v>5.23</v>
      </c>
      <c r="AF48" s="68">
        <v>-1.1299999999999999</v>
      </c>
      <c r="AG48" s="68">
        <v>15.88</v>
      </c>
      <c r="AH48" s="68">
        <v>3.43</v>
      </c>
      <c r="AI48" s="68">
        <v>2.08</v>
      </c>
      <c r="AJ48" s="68">
        <v>-0.06</v>
      </c>
      <c r="AK48" s="68"/>
      <c r="AL48" s="88" t="s">
        <v>111</v>
      </c>
    </row>
    <row r="49" spans="2:38" s="90" customFormat="1" ht="12" customHeight="1" x14ac:dyDescent="0.2">
      <c r="B49" s="88" t="s">
        <v>112</v>
      </c>
      <c r="C49" s="68">
        <v>1.69</v>
      </c>
      <c r="D49" s="68">
        <v>-1.58</v>
      </c>
      <c r="E49" s="68">
        <v>0.18</v>
      </c>
      <c r="F49" s="68">
        <v>1.06</v>
      </c>
      <c r="G49" s="68">
        <v>2.1800000000000002</v>
      </c>
      <c r="H49" s="68">
        <v>-33.71</v>
      </c>
      <c r="I49" s="68">
        <v>-0.97</v>
      </c>
      <c r="J49" s="68">
        <v>-6.14</v>
      </c>
      <c r="K49" s="68">
        <v>5.31</v>
      </c>
      <c r="L49" s="68">
        <v>3.16</v>
      </c>
      <c r="M49" s="68">
        <v>9.44</v>
      </c>
      <c r="N49" s="68">
        <v>2.36</v>
      </c>
      <c r="O49" s="68">
        <v>5.13</v>
      </c>
      <c r="P49" s="68">
        <v>6.65</v>
      </c>
      <c r="Q49" s="68">
        <v>0.11</v>
      </c>
      <c r="R49" s="91"/>
      <c r="S49" s="88" t="s">
        <v>112</v>
      </c>
      <c r="T49" s="68"/>
      <c r="U49" s="88" t="s">
        <v>112</v>
      </c>
      <c r="V49" s="68">
        <v>-2.13</v>
      </c>
      <c r="W49" s="68">
        <v>4.46</v>
      </c>
      <c r="X49" s="68">
        <v>5.43</v>
      </c>
      <c r="Y49" s="68">
        <v>1.38</v>
      </c>
      <c r="Z49" s="68">
        <v>11.39</v>
      </c>
      <c r="AA49" s="68">
        <v>1.35</v>
      </c>
      <c r="AB49" s="68">
        <v>3.96</v>
      </c>
      <c r="AC49" s="68">
        <v>12.76</v>
      </c>
      <c r="AD49" s="68">
        <v>-0.46</v>
      </c>
      <c r="AE49" s="68">
        <v>4.18</v>
      </c>
      <c r="AF49" s="68">
        <v>-3.16</v>
      </c>
      <c r="AG49" s="68">
        <v>16.93</v>
      </c>
      <c r="AH49" s="68">
        <v>-0.14000000000000001</v>
      </c>
      <c r="AI49" s="68">
        <v>1.55</v>
      </c>
      <c r="AJ49" s="68">
        <v>-4.18</v>
      </c>
      <c r="AK49" s="68"/>
      <c r="AL49" s="88" t="s">
        <v>112</v>
      </c>
    </row>
    <row r="50" spans="2:38" s="90" customFormat="1" ht="12" customHeight="1" x14ac:dyDescent="0.2">
      <c r="B50" s="88" t="s">
        <v>113</v>
      </c>
      <c r="C50" s="68">
        <v>1.24</v>
      </c>
      <c r="D50" s="68">
        <v>-1.35</v>
      </c>
      <c r="E50" s="68">
        <v>1.04</v>
      </c>
      <c r="F50" s="68">
        <v>1.71</v>
      </c>
      <c r="G50" s="68">
        <v>3.18</v>
      </c>
      <c r="H50" s="68">
        <v>-36.56</v>
      </c>
      <c r="I50" s="68">
        <v>-0.9</v>
      </c>
      <c r="J50" s="68">
        <v>-7.83</v>
      </c>
      <c r="K50" s="68">
        <v>3.4</v>
      </c>
      <c r="L50" s="68">
        <v>3.39</v>
      </c>
      <c r="M50" s="68">
        <v>6.59</v>
      </c>
      <c r="N50" s="68">
        <v>0.92</v>
      </c>
      <c r="O50" s="68">
        <v>4.37</v>
      </c>
      <c r="P50" s="68">
        <v>3.73</v>
      </c>
      <c r="Q50" s="68">
        <v>0.71</v>
      </c>
      <c r="R50" s="91"/>
      <c r="S50" s="88" t="s">
        <v>113</v>
      </c>
      <c r="T50" s="68"/>
      <c r="U50" s="88" t="s">
        <v>113</v>
      </c>
      <c r="V50" s="68">
        <v>-2.34</v>
      </c>
      <c r="W50" s="68">
        <v>4.24</v>
      </c>
      <c r="X50" s="68">
        <v>5</v>
      </c>
      <c r="Y50" s="68">
        <v>1.65</v>
      </c>
      <c r="Z50" s="68">
        <v>9.99</v>
      </c>
      <c r="AA50" s="68">
        <v>1.33</v>
      </c>
      <c r="AB50" s="68">
        <v>3.39</v>
      </c>
      <c r="AC50" s="68">
        <v>13.56</v>
      </c>
      <c r="AD50" s="68">
        <v>-0.35</v>
      </c>
      <c r="AE50" s="68">
        <v>3.17</v>
      </c>
      <c r="AF50" s="68">
        <v>-1.97</v>
      </c>
      <c r="AG50" s="68">
        <v>15.31</v>
      </c>
      <c r="AH50" s="68">
        <v>-1.08</v>
      </c>
      <c r="AI50" s="68">
        <v>1.8</v>
      </c>
      <c r="AJ50" s="68">
        <v>-4.26</v>
      </c>
      <c r="AK50" s="94"/>
      <c r="AL50" s="88" t="s">
        <v>113</v>
      </c>
    </row>
    <row r="51" spans="2:38" s="90" customFormat="1" ht="12" customHeight="1" x14ac:dyDescent="0.2">
      <c r="B51" s="88" t="s">
        <v>114</v>
      </c>
      <c r="C51" s="68">
        <v>0.81</v>
      </c>
      <c r="D51" s="68">
        <v>-2.14</v>
      </c>
      <c r="E51" s="68">
        <v>-0.24</v>
      </c>
      <c r="F51" s="68">
        <v>0.31</v>
      </c>
      <c r="G51" s="68">
        <v>4.59</v>
      </c>
      <c r="H51" s="68">
        <v>-35.24</v>
      </c>
      <c r="I51" s="68">
        <v>-0.41</v>
      </c>
      <c r="J51" s="68">
        <v>-8.6</v>
      </c>
      <c r="K51" s="68">
        <v>2.66</v>
      </c>
      <c r="L51" s="68">
        <v>3.42</v>
      </c>
      <c r="M51" s="68">
        <v>10.16</v>
      </c>
      <c r="N51" s="68">
        <v>0.82</v>
      </c>
      <c r="O51" s="68">
        <v>5.12</v>
      </c>
      <c r="P51" s="68">
        <v>2.3199999999999998</v>
      </c>
      <c r="Q51" s="68">
        <v>-0.7</v>
      </c>
      <c r="R51" s="91"/>
      <c r="S51" s="88" t="s">
        <v>114</v>
      </c>
      <c r="T51" s="68"/>
      <c r="U51" s="88" t="s">
        <v>114</v>
      </c>
      <c r="V51" s="68">
        <v>-2.2400000000000002</v>
      </c>
      <c r="W51" s="68">
        <v>4.66</v>
      </c>
      <c r="X51" s="68">
        <v>4.7300000000000004</v>
      </c>
      <c r="Y51" s="68">
        <v>1.61</v>
      </c>
      <c r="Z51" s="68">
        <v>9.33</v>
      </c>
      <c r="AA51" s="68">
        <v>2.39</v>
      </c>
      <c r="AB51" s="68">
        <v>3.78</v>
      </c>
      <c r="AC51" s="68">
        <v>15.32</v>
      </c>
      <c r="AD51" s="68">
        <v>-1.05</v>
      </c>
      <c r="AE51" s="68">
        <v>1.57</v>
      </c>
      <c r="AF51" s="68">
        <v>-3.43</v>
      </c>
      <c r="AG51" s="68">
        <v>13.58</v>
      </c>
      <c r="AH51" s="68">
        <v>-1.0900000000000001</v>
      </c>
      <c r="AI51" s="68">
        <v>1.37</v>
      </c>
      <c r="AJ51" s="68">
        <v>-4.7699999999999996</v>
      </c>
      <c r="AK51" s="94"/>
      <c r="AL51" s="88" t="s">
        <v>114</v>
      </c>
    </row>
    <row r="52" spans="2:38" s="90" customFormat="1" ht="12" customHeight="1" x14ac:dyDescent="0.2">
      <c r="B52" s="88" t="s">
        <v>115</v>
      </c>
      <c r="C52" s="68">
        <v>0.56000000000000005</v>
      </c>
      <c r="D52" s="68">
        <v>-1.61</v>
      </c>
      <c r="E52" s="68">
        <v>0.76</v>
      </c>
      <c r="F52" s="68">
        <v>1.1599999999999999</v>
      </c>
      <c r="G52" s="68">
        <v>3.4</v>
      </c>
      <c r="H52" s="68">
        <v>-29.1</v>
      </c>
      <c r="I52" s="68">
        <v>-0.66</v>
      </c>
      <c r="J52" s="68">
        <v>-8.6199999999999992</v>
      </c>
      <c r="K52" s="68">
        <v>1.62</v>
      </c>
      <c r="L52" s="68">
        <v>3.82</v>
      </c>
      <c r="M52" s="68">
        <v>11.25</v>
      </c>
      <c r="N52" s="68">
        <v>0.9</v>
      </c>
      <c r="O52" s="68">
        <v>6.29</v>
      </c>
      <c r="P52" s="68">
        <v>0.56999999999999995</v>
      </c>
      <c r="Q52" s="68">
        <v>-1.8</v>
      </c>
      <c r="R52" s="91"/>
      <c r="S52" s="88" t="s">
        <v>115</v>
      </c>
      <c r="T52" s="68"/>
      <c r="U52" s="88" t="s">
        <v>115</v>
      </c>
      <c r="V52" s="68">
        <v>-2.56</v>
      </c>
      <c r="W52" s="68">
        <v>4.42</v>
      </c>
      <c r="X52" s="68">
        <v>4.3</v>
      </c>
      <c r="Y52" s="68">
        <v>1.03</v>
      </c>
      <c r="Z52" s="68">
        <v>9.11</v>
      </c>
      <c r="AA52" s="68">
        <v>1.99</v>
      </c>
      <c r="AB52" s="68">
        <v>3.61</v>
      </c>
      <c r="AC52" s="68">
        <v>16.96</v>
      </c>
      <c r="AD52" s="68">
        <v>-1.1299999999999999</v>
      </c>
      <c r="AE52" s="68">
        <v>2.5299999999999998</v>
      </c>
      <c r="AF52" s="68">
        <v>-2.62</v>
      </c>
      <c r="AG52" s="68">
        <v>15.07</v>
      </c>
      <c r="AH52" s="68">
        <v>-1.75</v>
      </c>
      <c r="AI52" s="68">
        <v>0.84</v>
      </c>
      <c r="AJ52" s="68">
        <v>-5.23</v>
      </c>
      <c r="AK52" s="94"/>
      <c r="AL52" s="88" t="s">
        <v>115</v>
      </c>
    </row>
    <row r="53" spans="2:38" s="90" customFormat="1" ht="12" customHeight="1" x14ac:dyDescent="0.2">
      <c r="B53" s="88" t="s">
        <v>116</v>
      </c>
      <c r="C53" s="68">
        <v>0.83</v>
      </c>
      <c r="D53" s="68">
        <v>-1.29</v>
      </c>
      <c r="E53" s="68">
        <v>0.7</v>
      </c>
      <c r="F53" s="68">
        <v>1.34</v>
      </c>
      <c r="G53" s="68">
        <v>2.89</v>
      </c>
      <c r="H53" s="68">
        <v>-29.04</v>
      </c>
      <c r="I53" s="68">
        <v>-1.1000000000000001</v>
      </c>
      <c r="J53" s="68">
        <v>-6.43</v>
      </c>
      <c r="K53" s="68">
        <v>1.1399999999999999</v>
      </c>
      <c r="L53" s="68">
        <v>3.96</v>
      </c>
      <c r="M53" s="68">
        <v>12.04</v>
      </c>
      <c r="N53" s="68">
        <v>0.92</v>
      </c>
      <c r="O53" s="68">
        <v>5.41</v>
      </c>
      <c r="P53" s="68">
        <v>-0.16</v>
      </c>
      <c r="Q53" s="68">
        <v>-1.45</v>
      </c>
      <c r="R53" s="91"/>
      <c r="S53" s="88" t="s">
        <v>116</v>
      </c>
      <c r="T53" s="94"/>
      <c r="U53" s="88" t="s">
        <v>116</v>
      </c>
      <c r="V53" s="68">
        <v>-2.4300000000000002</v>
      </c>
      <c r="W53" s="68">
        <v>4.17</v>
      </c>
      <c r="X53" s="68">
        <v>3.98</v>
      </c>
      <c r="Y53" s="68">
        <v>1.1100000000000001</v>
      </c>
      <c r="Z53" s="68">
        <v>8.1999999999999993</v>
      </c>
      <c r="AA53" s="68">
        <v>1.56</v>
      </c>
      <c r="AB53" s="68">
        <v>2.52</v>
      </c>
      <c r="AC53" s="68">
        <v>19.2</v>
      </c>
      <c r="AD53" s="68">
        <v>0.05</v>
      </c>
      <c r="AE53" s="68">
        <v>1.35</v>
      </c>
      <c r="AF53" s="68">
        <v>3.44</v>
      </c>
      <c r="AG53" s="68">
        <v>12.51</v>
      </c>
      <c r="AH53" s="68">
        <v>-1.87</v>
      </c>
      <c r="AI53" s="68">
        <v>0.71</v>
      </c>
      <c r="AJ53" s="68">
        <v>-5.22</v>
      </c>
      <c r="AK53" s="94"/>
      <c r="AL53" s="88" t="s">
        <v>116</v>
      </c>
    </row>
    <row r="54" spans="2:38" s="90" customFormat="1" ht="12" customHeight="1" x14ac:dyDescent="0.2">
      <c r="B54" s="88" t="s">
        <v>117</v>
      </c>
      <c r="C54" s="68">
        <v>0.42</v>
      </c>
      <c r="D54" s="68">
        <v>-1.1599999999999999</v>
      </c>
      <c r="E54" s="68">
        <v>0.67</v>
      </c>
      <c r="F54" s="68">
        <v>1.24</v>
      </c>
      <c r="G54" s="68">
        <v>5.13</v>
      </c>
      <c r="H54" s="68">
        <v>-26.96</v>
      </c>
      <c r="I54" s="68">
        <v>-1.28</v>
      </c>
      <c r="J54" s="68">
        <v>-5.63</v>
      </c>
      <c r="K54" s="68">
        <v>-0.04</v>
      </c>
      <c r="L54" s="68">
        <v>3.35</v>
      </c>
      <c r="M54" s="68">
        <v>5.71</v>
      </c>
      <c r="N54" s="68">
        <v>-2.89</v>
      </c>
      <c r="O54" s="68">
        <v>5.0999999999999996</v>
      </c>
      <c r="P54" s="68">
        <v>-1.1399999999999999</v>
      </c>
      <c r="Q54" s="68">
        <v>-1.26</v>
      </c>
      <c r="R54" s="91"/>
      <c r="S54" s="88" t="s">
        <v>117</v>
      </c>
      <c r="T54" s="94"/>
      <c r="U54" s="88" t="s">
        <v>117</v>
      </c>
      <c r="V54" s="68">
        <v>-1.91</v>
      </c>
      <c r="W54" s="68">
        <v>2.83</v>
      </c>
      <c r="X54" s="68">
        <v>3.6</v>
      </c>
      <c r="Y54" s="68">
        <v>0.9</v>
      </c>
      <c r="Z54" s="68">
        <v>7.59</v>
      </c>
      <c r="AA54" s="68">
        <v>1.52</v>
      </c>
      <c r="AB54" s="68">
        <v>1.91</v>
      </c>
      <c r="AC54" s="68">
        <v>4.88</v>
      </c>
      <c r="AD54" s="68">
        <v>0.44</v>
      </c>
      <c r="AE54" s="68">
        <v>10.17</v>
      </c>
      <c r="AF54" s="68">
        <v>0.93</v>
      </c>
      <c r="AG54" s="68">
        <v>9.02</v>
      </c>
      <c r="AH54" s="68">
        <v>-2.72</v>
      </c>
      <c r="AI54" s="68">
        <v>3.33</v>
      </c>
      <c r="AJ54" s="68">
        <v>-5.66</v>
      </c>
      <c r="AK54" s="94"/>
      <c r="AL54" s="88" t="s">
        <v>117</v>
      </c>
    </row>
    <row r="55" spans="2:38" s="90" customFormat="1" ht="12" customHeight="1" x14ac:dyDescent="0.2">
      <c r="B55" s="88" t="s">
        <v>118</v>
      </c>
      <c r="C55" s="68">
        <v>-0.18</v>
      </c>
      <c r="D55" s="68">
        <v>-1.1499999999999999</v>
      </c>
      <c r="E55" s="68">
        <v>1.1100000000000001</v>
      </c>
      <c r="F55" s="68">
        <v>1.58</v>
      </c>
      <c r="G55" s="68">
        <v>5.52</v>
      </c>
      <c r="H55" s="68">
        <v>-24.85</v>
      </c>
      <c r="I55" s="68">
        <v>-2.5299999999999998</v>
      </c>
      <c r="J55" s="68">
        <v>-5.52</v>
      </c>
      <c r="K55" s="68">
        <v>-1.34</v>
      </c>
      <c r="L55" s="68">
        <v>2.41</v>
      </c>
      <c r="M55" s="68">
        <v>4.71</v>
      </c>
      <c r="N55" s="68">
        <v>-3.01</v>
      </c>
      <c r="O55" s="68">
        <v>4.9000000000000004</v>
      </c>
      <c r="P55" s="68">
        <v>-2.6</v>
      </c>
      <c r="Q55" s="68">
        <v>-2.8</v>
      </c>
      <c r="R55" s="91"/>
      <c r="S55" s="88" t="s">
        <v>118</v>
      </c>
      <c r="T55" s="94"/>
      <c r="U55" s="88" t="s">
        <v>118</v>
      </c>
      <c r="V55" s="68">
        <v>-1.98</v>
      </c>
      <c r="W55" s="68">
        <v>1.88</v>
      </c>
      <c r="X55" s="68">
        <v>2.89</v>
      </c>
      <c r="Y55" s="68">
        <v>0.55000000000000004</v>
      </c>
      <c r="Z55" s="68">
        <v>6.22</v>
      </c>
      <c r="AA55" s="68">
        <v>0.26</v>
      </c>
      <c r="AB55" s="68">
        <v>1.97</v>
      </c>
      <c r="AC55" s="68">
        <v>2.21</v>
      </c>
      <c r="AD55" s="68">
        <v>0.23</v>
      </c>
      <c r="AE55" s="68">
        <v>-0.85</v>
      </c>
      <c r="AF55" s="68">
        <v>1.1200000000000001</v>
      </c>
      <c r="AG55" s="68">
        <v>5.26</v>
      </c>
      <c r="AH55" s="68">
        <v>-1.44</v>
      </c>
      <c r="AI55" s="68">
        <v>3.51</v>
      </c>
      <c r="AJ55" s="68">
        <v>-5.35</v>
      </c>
      <c r="AK55" s="94"/>
      <c r="AL55" s="88" t="s">
        <v>118</v>
      </c>
    </row>
    <row r="56" spans="2:38" s="90" customFormat="1" ht="12" customHeight="1" x14ac:dyDescent="0.2">
      <c r="B56" s="88" t="s">
        <v>119</v>
      </c>
      <c r="C56" s="68">
        <v>-0.24</v>
      </c>
      <c r="D56" s="68">
        <v>-0.92</v>
      </c>
      <c r="E56" s="68">
        <v>1.72</v>
      </c>
      <c r="F56" s="68">
        <v>1.9</v>
      </c>
      <c r="G56" s="68">
        <v>2.23</v>
      </c>
      <c r="H56" s="68">
        <v>-8.41</v>
      </c>
      <c r="I56" s="68">
        <v>-1.31</v>
      </c>
      <c r="J56" s="68">
        <v>-6.34</v>
      </c>
      <c r="K56" s="68">
        <v>-1.36</v>
      </c>
      <c r="L56" s="68">
        <v>2.44</v>
      </c>
      <c r="M56" s="68">
        <v>8.4499999999999993</v>
      </c>
      <c r="N56" s="68">
        <v>-5.01</v>
      </c>
      <c r="O56" s="68">
        <v>5.97</v>
      </c>
      <c r="P56" s="68">
        <v>-3.04</v>
      </c>
      <c r="Q56" s="68">
        <v>-3.07</v>
      </c>
      <c r="R56" s="91"/>
      <c r="S56" s="88" t="s">
        <v>119</v>
      </c>
      <c r="T56" s="94"/>
      <c r="U56" s="88" t="s">
        <v>119</v>
      </c>
      <c r="V56" s="68">
        <v>-2.13</v>
      </c>
      <c r="W56" s="68">
        <v>1.37</v>
      </c>
      <c r="X56" s="68">
        <v>2.5299999999999998</v>
      </c>
      <c r="Y56" s="68">
        <v>0.49</v>
      </c>
      <c r="Z56" s="68">
        <v>5.5</v>
      </c>
      <c r="AA56" s="68">
        <v>0.12</v>
      </c>
      <c r="AB56" s="68">
        <v>-0.2</v>
      </c>
      <c r="AC56" s="68">
        <v>1.64</v>
      </c>
      <c r="AD56" s="68">
        <v>0.28999999999999998</v>
      </c>
      <c r="AE56" s="68">
        <v>-1.1499999999999999</v>
      </c>
      <c r="AF56" s="68">
        <v>2.78</v>
      </c>
      <c r="AG56" s="68">
        <v>3.23</v>
      </c>
      <c r="AH56" s="68">
        <v>-1.87</v>
      </c>
      <c r="AI56" s="68">
        <v>3.11</v>
      </c>
      <c r="AJ56" s="68">
        <v>-5.48</v>
      </c>
      <c r="AK56" s="94"/>
      <c r="AL56" s="88" t="s">
        <v>119</v>
      </c>
    </row>
    <row r="57" spans="2:38" s="90" customFormat="1" ht="12" customHeight="1" x14ac:dyDescent="0.2">
      <c r="B57" s="88" t="s">
        <v>120</v>
      </c>
      <c r="C57" s="68">
        <v>0.72</v>
      </c>
      <c r="D57" s="68">
        <v>1.69</v>
      </c>
      <c r="E57" s="68">
        <v>6.12</v>
      </c>
      <c r="F57" s="68">
        <v>6.35</v>
      </c>
      <c r="G57" s="68">
        <v>4.49</v>
      </c>
      <c r="H57" s="68">
        <v>-5.85</v>
      </c>
      <c r="I57" s="68">
        <v>-1.84</v>
      </c>
      <c r="J57" s="68">
        <v>-6.74</v>
      </c>
      <c r="K57" s="68">
        <v>-1.44</v>
      </c>
      <c r="L57" s="68">
        <v>2.2999999999999998</v>
      </c>
      <c r="M57" s="68">
        <v>6.88</v>
      </c>
      <c r="N57" s="68">
        <v>-5.76</v>
      </c>
      <c r="O57" s="68">
        <v>5.78</v>
      </c>
      <c r="P57" s="68">
        <v>-2.99</v>
      </c>
      <c r="Q57" s="68">
        <v>-2.74</v>
      </c>
      <c r="R57" s="91"/>
      <c r="S57" s="88" t="s">
        <v>120</v>
      </c>
      <c r="T57" s="94"/>
      <c r="U57" s="88" t="s">
        <v>120</v>
      </c>
      <c r="V57" s="68">
        <v>-1.84</v>
      </c>
      <c r="W57" s="68">
        <v>2.83</v>
      </c>
      <c r="X57" s="68">
        <v>2.63</v>
      </c>
      <c r="Y57" s="68">
        <v>0.83</v>
      </c>
      <c r="Z57" s="68">
        <v>5.18</v>
      </c>
      <c r="AA57" s="68">
        <v>0.23</v>
      </c>
      <c r="AB57" s="68">
        <v>-0.12</v>
      </c>
      <c r="AC57" s="68">
        <v>19.62</v>
      </c>
      <c r="AD57" s="68">
        <v>1.06</v>
      </c>
      <c r="AE57" s="68">
        <v>7.27</v>
      </c>
      <c r="AF57" s="68">
        <v>3.99</v>
      </c>
      <c r="AG57" s="68">
        <v>2.94</v>
      </c>
      <c r="AH57" s="68">
        <v>-1.24</v>
      </c>
      <c r="AI57" s="68">
        <v>3.29</v>
      </c>
      <c r="AJ57" s="68">
        <v>-5.26</v>
      </c>
      <c r="AK57" s="94"/>
      <c r="AL57" s="88" t="s">
        <v>120</v>
      </c>
    </row>
    <row r="58" spans="2:38" s="55" customFormat="1" ht="12" customHeight="1" x14ac:dyDescent="0.2">
      <c r="B58" s="88" t="s">
        <v>121</v>
      </c>
      <c r="C58" s="68">
        <v>-0.04</v>
      </c>
      <c r="D58" s="68">
        <v>1.33</v>
      </c>
      <c r="E58" s="68">
        <v>6.03</v>
      </c>
      <c r="F58" s="68">
        <v>6.22</v>
      </c>
      <c r="G58" s="68">
        <v>-1.44</v>
      </c>
      <c r="H58" s="68">
        <v>-1.64</v>
      </c>
      <c r="I58" s="68">
        <v>-1.5</v>
      </c>
      <c r="J58" s="68">
        <v>-8.27</v>
      </c>
      <c r="K58" s="68">
        <v>-1.79</v>
      </c>
      <c r="L58" s="68">
        <v>1.35</v>
      </c>
      <c r="M58" s="68">
        <v>7.94</v>
      </c>
      <c r="N58" s="68">
        <v>-6.13</v>
      </c>
      <c r="O58" s="68">
        <v>3.88</v>
      </c>
      <c r="P58" s="68">
        <v>-3.42</v>
      </c>
      <c r="Q58" s="68">
        <v>-2.61</v>
      </c>
      <c r="R58" s="59"/>
      <c r="S58" s="88" t="s">
        <v>121</v>
      </c>
      <c r="T58" s="94"/>
      <c r="U58" s="88" t="s">
        <v>121</v>
      </c>
      <c r="V58" s="68">
        <v>-1.39</v>
      </c>
      <c r="W58" s="68">
        <v>2.09</v>
      </c>
      <c r="X58" s="68">
        <v>2.12</v>
      </c>
      <c r="Y58" s="68">
        <v>0.09</v>
      </c>
      <c r="Z58" s="68">
        <v>5</v>
      </c>
      <c r="AA58" s="68">
        <v>0.11</v>
      </c>
      <c r="AB58" s="68">
        <v>-0.87</v>
      </c>
      <c r="AC58" s="68">
        <v>14.65</v>
      </c>
      <c r="AD58" s="68">
        <v>-0.54</v>
      </c>
      <c r="AE58" s="68">
        <v>6.37</v>
      </c>
      <c r="AF58" s="68">
        <v>-2.61</v>
      </c>
      <c r="AG58" s="68">
        <v>3.5</v>
      </c>
      <c r="AH58" s="68">
        <v>-0.04</v>
      </c>
      <c r="AI58" s="68">
        <v>2.42</v>
      </c>
      <c r="AJ58" s="68">
        <v>-5.35</v>
      </c>
      <c r="AK58" s="94"/>
      <c r="AL58" s="88" t="s">
        <v>121</v>
      </c>
    </row>
    <row r="59" spans="2:38" s="55" customFormat="1" ht="12" customHeight="1" x14ac:dyDescent="0.2">
      <c r="B59" s="92" t="s">
        <v>122</v>
      </c>
      <c r="C59" s="68">
        <v>0.91771563216967422</v>
      </c>
      <c r="D59" s="68">
        <v>-1.1620058598843315</v>
      </c>
      <c r="E59" s="68">
        <v>1.2887523091604578</v>
      </c>
      <c r="F59" s="68">
        <v>1.8995327638813535</v>
      </c>
      <c r="G59" s="68">
        <v>3.3615508609370295</v>
      </c>
      <c r="H59" s="68">
        <v>-27.850566572237938</v>
      </c>
      <c r="I59" s="68">
        <v>-1.2263091086826421</v>
      </c>
      <c r="J59" s="68">
        <v>-7.0947231857097677</v>
      </c>
      <c r="K59" s="68">
        <v>1.7856144435013164</v>
      </c>
      <c r="L59" s="68">
        <v>2.9200072886297335</v>
      </c>
      <c r="M59" s="68">
        <v>8.9755195836999775</v>
      </c>
      <c r="N59" s="68">
        <v>-1.056853504462012</v>
      </c>
      <c r="O59" s="68">
        <v>4.8662654832968286</v>
      </c>
      <c r="P59" s="68">
        <v>1.3370995843442728</v>
      </c>
      <c r="Q59" s="68">
        <v>-1.1936504642838628</v>
      </c>
      <c r="R59" s="59"/>
      <c r="S59" s="92" t="s">
        <v>122</v>
      </c>
      <c r="T59" s="68"/>
      <c r="U59" s="92" t="s">
        <v>122</v>
      </c>
      <c r="V59" s="68">
        <v>-2.0065163119367071</v>
      </c>
      <c r="W59" s="68">
        <v>3.5102188087935673</v>
      </c>
      <c r="X59" s="68">
        <v>4.0778354911233521</v>
      </c>
      <c r="Y59" s="68">
        <v>1.06258153381971</v>
      </c>
      <c r="Z59" s="68">
        <v>8.5036511666946524</v>
      </c>
      <c r="AA59" s="68">
        <v>1.1157035113131428</v>
      </c>
      <c r="AB59" s="68">
        <v>2.5097009733250388</v>
      </c>
      <c r="AC59" s="68">
        <v>11.823836532779339</v>
      </c>
      <c r="AD59" s="68">
        <v>0.13403768824412055</v>
      </c>
      <c r="AE59" s="68">
        <v>3.749145066510323</v>
      </c>
      <c r="AF59" s="68">
        <v>-0.18561525739822571</v>
      </c>
      <c r="AG59" s="68">
        <v>10.55359752428437</v>
      </c>
      <c r="AH59" s="68">
        <v>-0.84687422878592145</v>
      </c>
      <c r="AI59" s="68">
        <v>2.1605163212917944</v>
      </c>
      <c r="AJ59" s="68">
        <v>-4.2333111289079142</v>
      </c>
      <c r="AK59" s="98"/>
      <c r="AL59" s="92" t="s">
        <v>122</v>
      </c>
    </row>
    <row r="60" spans="2:38" s="90" customFormat="1" ht="12" customHeight="1" x14ac:dyDescent="0.2">
      <c r="B60" s="93" t="s">
        <v>123</v>
      </c>
      <c r="C60" s="68">
        <v>2.3432890337444974</v>
      </c>
      <c r="D60" s="68">
        <v>-2.465840482999667</v>
      </c>
      <c r="E60" s="68">
        <v>-0.98135426889108146</v>
      </c>
      <c r="F60" s="68">
        <v>0.18642431505708146</v>
      </c>
      <c r="G60" s="68">
        <v>3.1086106608181296</v>
      </c>
      <c r="H60" s="68">
        <v>-38.702383023134459</v>
      </c>
      <c r="I60" s="68">
        <v>-1.0458800416040646</v>
      </c>
      <c r="J60" s="68">
        <v>-7.0916149723593662</v>
      </c>
      <c r="K60" s="68">
        <v>6.612065094198428</v>
      </c>
      <c r="L60" s="68">
        <v>2.8812581595166478</v>
      </c>
      <c r="M60" s="68">
        <v>11.537443067471671</v>
      </c>
      <c r="N60" s="68">
        <v>2.4182761756995177</v>
      </c>
      <c r="O60" s="68">
        <v>3.8267825399960458</v>
      </c>
      <c r="P60" s="68">
        <v>8.5745656076264822</v>
      </c>
      <c r="Q60" s="68">
        <v>0.33326518094460766</v>
      </c>
      <c r="R60" s="91"/>
      <c r="S60" s="93" t="s">
        <v>123</v>
      </c>
      <c r="T60" s="68"/>
      <c r="U60" s="93" t="s">
        <v>123</v>
      </c>
      <c r="V60" s="68">
        <v>-1.7546808296077216</v>
      </c>
      <c r="W60" s="68">
        <v>4.6297517608884675</v>
      </c>
      <c r="X60" s="68">
        <v>5.8426846496255109</v>
      </c>
      <c r="Y60" s="68">
        <v>1.5244264828241967</v>
      </c>
      <c r="Z60" s="68">
        <v>12.371134020618555</v>
      </c>
      <c r="AA60" s="68">
        <v>1.3250748845001539</v>
      </c>
      <c r="AB60" s="68">
        <v>4.7462798261520334</v>
      </c>
      <c r="AC60" s="68">
        <v>11.346173288848462</v>
      </c>
      <c r="AD60" s="68">
        <v>0.86239220097490943</v>
      </c>
      <c r="AE60" s="68">
        <v>4.8656480505795656</v>
      </c>
      <c r="AF60" s="68">
        <v>-1.2030127623962414</v>
      </c>
      <c r="AG60" s="68">
        <v>16.34852106896922</v>
      </c>
      <c r="AH60" s="68">
        <v>0.99398378236985252</v>
      </c>
      <c r="AI60" s="68">
        <v>1.880726571290765</v>
      </c>
      <c r="AJ60" s="68">
        <v>-1.4810026152625539</v>
      </c>
      <c r="AK60" s="68"/>
      <c r="AL60" s="93" t="s">
        <v>123</v>
      </c>
    </row>
    <row r="61" spans="2:38" s="90" customFormat="1" ht="12" customHeight="1" x14ac:dyDescent="0.2">
      <c r="B61" s="93" t="s">
        <v>124</v>
      </c>
      <c r="C61" s="68">
        <v>0.86939721792890623</v>
      </c>
      <c r="D61" s="68">
        <v>-1.7011923401180127</v>
      </c>
      <c r="E61" s="68">
        <v>0.51688259381083412</v>
      </c>
      <c r="F61" s="68">
        <v>1.0557937410680296</v>
      </c>
      <c r="G61" s="68">
        <v>3.7277547162056521</v>
      </c>
      <c r="H61" s="68">
        <v>-33.955555555555563</v>
      </c>
      <c r="I61" s="68">
        <v>-0.65717089416871488</v>
      </c>
      <c r="J61" s="68">
        <v>-8.3477135461604917</v>
      </c>
      <c r="K61" s="68">
        <v>2.5521563453450682</v>
      </c>
      <c r="L61" s="68">
        <v>3.5460122699386432</v>
      </c>
      <c r="M61" s="68">
        <v>9.3791904643655073</v>
      </c>
      <c r="N61" s="68">
        <v>0.87604029785370585</v>
      </c>
      <c r="O61" s="68">
        <v>5.2654315061918027</v>
      </c>
      <c r="P61" s="68">
        <v>2.1815037744005821</v>
      </c>
      <c r="Q61" s="68">
        <v>-0.58173240309457697</v>
      </c>
      <c r="R61" s="91"/>
      <c r="S61" s="93" t="s">
        <v>124</v>
      </c>
      <c r="T61" s="68"/>
      <c r="U61" s="93" t="s">
        <v>124</v>
      </c>
      <c r="V61" s="68">
        <v>-2.3818334735071716</v>
      </c>
      <c r="W61" s="68">
        <v>4.4357248655250316</v>
      </c>
      <c r="X61" s="68">
        <v>4.6773982463028005</v>
      </c>
      <c r="Y61" s="68">
        <v>1.4292871246279475</v>
      </c>
      <c r="Z61" s="68">
        <v>9.4699149561992613</v>
      </c>
      <c r="AA61" s="68">
        <v>1.9000175232182386</v>
      </c>
      <c r="AB61" s="68">
        <v>3.5945549256050953</v>
      </c>
      <c r="AC61" s="68">
        <v>15.293508031682592</v>
      </c>
      <c r="AD61" s="68">
        <v>-0.84449346147789583</v>
      </c>
      <c r="AE61" s="68">
        <v>2.4210969280403987</v>
      </c>
      <c r="AF61" s="68">
        <v>-2.6751853496873821</v>
      </c>
      <c r="AG61" s="68">
        <v>14.655637475274233</v>
      </c>
      <c r="AH61" s="68">
        <v>-1.3086523776923258</v>
      </c>
      <c r="AI61" s="68">
        <v>1.3318174435601975</v>
      </c>
      <c r="AJ61" s="68">
        <v>-4.7504219918013035</v>
      </c>
      <c r="AK61" s="68"/>
      <c r="AL61" s="93" t="s">
        <v>124</v>
      </c>
    </row>
    <row r="62" spans="2:38" s="90" customFormat="1" ht="12" customHeight="1" x14ac:dyDescent="0.2">
      <c r="B62" s="93" t="s">
        <v>125</v>
      </c>
      <c r="C62" s="68">
        <v>0.35523978685611723</v>
      </c>
      <c r="D62" s="68">
        <v>-1.1972217144946171</v>
      </c>
      <c r="E62" s="68">
        <v>0.82521925281402275</v>
      </c>
      <c r="F62" s="68">
        <v>1.3880506940253667</v>
      </c>
      <c r="G62" s="68">
        <v>4.5126281769939567</v>
      </c>
      <c r="H62" s="68">
        <v>-27.015098722415786</v>
      </c>
      <c r="I62" s="68">
        <v>-1.6425148663472129</v>
      </c>
      <c r="J62" s="68">
        <v>-5.8586869060304849</v>
      </c>
      <c r="K62" s="68">
        <v>-8.2602367934541121E-2</v>
      </c>
      <c r="L62" s="68">
        <v>3.2360694482320014</v>
      </c>
      <c r="M62" s="68">
        <v>7.3615289329322309</v>
      </c>
      <c r="N62" s="68">
        <v>-1.7015777287168135</v>
      </c>
      <c r="O62" s="68">
        <v>5.1377403728531448</v>
      </c>
      <c r="P62" s="68">
        <v>-1.2994710924676411</v>
      </c>
      <c r="Q62" s="68">
        <v>-1.8353268780456915</v>
      </c>
      <c r="R62" s="91"/>
      <c r="S62" s="93" t="s">
        <v>125</v>
      </c>
      <c r="T62" s="94"/>
      <c r="U62" s="93" t="s">
        <v>125</v>
      </c>
      <c r="V62" s="68">
        <v>-2.1036865575109687</v>
      </c>
      <c r="W62" s="68">
        <v>2.9542362875696142</v>
      </c>
      <c r="X62" s="68">
        <v>3.4869431643625148</v>
      </c>
      <c r="Y62" s="68">
        <v>0.85430482754624393</v>
      </c>
      <c r="Z62" s="68">
        <v>7.3216689098250214</v>
      </c>
      <c r="AA62" s="68">
        <v>1.1109443026572734</v>
      </c>
      <c r="AB62" s="68">
        <v>2.1333640845273294</v>
      </c>
      <c r="AC62" s="68">
        <v>8.7165143587394169</v>
      </c>
      <c r="AD62" s="68">
        <v>0.23763505592344814</v>
      </c>
      <c r="AE62" s="68">
        <v>3.5165152170777674</v>
      </c>
      <c r="AF62" s="68">
        <v>1.8244333730966389</v>
      </c>
      <c r="AG62" s="68">
        <v>8.8845984486671199</v>
      </c>
      <c r="AH62" s="68">
        <v>-2.0118004834559287</v>
      </c>
      <c r="AI62" s="68">
        <v>2.4885182893065405</v>
      </c>
      <c r="AJ62" s="68">
        <v>-5.4074499954610218</v>
      </c>
      <c r="AK62" s="68"/>
      <c r="AL62" s="93" t="s">
        <v>125</v>
      </c>
    </row>
    <row r="63" spans="2:38" s="90" customFormat="1" ht="12" customHeight="1" x14ac:dyDescent="0.2">
      <c r="B63" s="93" t="s">
        <v>126</v>
      </c>
      <c r="C63" s="68">
        <v>0.14431586113002481</v>
      </c>
      <c r="D63" s="68">
        <v>0.66626102829327749</v>
      </c>
      <c r="E63" s="68">
        <v>4.6221823328385767</v>
      </c>
      <c r="F63" s="68">
        <v>4.8223883734198409</v>
      </c>
      <c r="G63" s="68">
        <v>1.9691964477240589</v>
      </c>
      <c r="H63" s="68">
        <v>-5.2631578947368496</v>
      </c>
      <c r="I63" s="68">
        <v>-1.547009796753926</v>
      </c>
      <c r="J63" s="68">
        <v>-7.0711171895033686</v>
      </c>
      <c r="K63" s="68">
        <v>-1.5309549207854332</v>
      </c>
      <c r="L63" s="68">
        <v>2.0288194863137505</v>
      </c>
      <c r="M63" s="68">
        <v>7.757851976617431</v>
      </c>
      <c r="N63" s="68">
        <v>-5.6378590146070451</v>
      </c>
      <c r="O63" s="68">
        <v>5.2074432735213207</v>
      </c>
      <c r="P63" s="68">
        <v>-3.1500168696132249</v>
      </c>
      <c r="Q63" s="68">
        <v>-2.8061334367058777</v>
      </c>
      <c r="R63" s="91"/>
      <c r="S63" s="93" t="s">
        <v>126</v>
      </c>
      <c r="T63" s="94"/>
      <c r="U63" s="93" t="s">
        <v>126</v>
      </c>
      <c r="V63" s="68">
        <v>-1.7841304496145227</v>
      </c>
      <c r="W63" s="68">
        <v>2.0951998594836141</v>
      </c>
      <c r="X63" s="68">
        <v>2.4271359296105715</v>
      </c>
      <c r="Y63" s="68">
        <v>0.47012565176510179</v>
      </c>
      <c r="Z63" s="68">
        <v>5.2283269353806645</v>
      </c>
      <c r="AA63" s="68">
        <v>0.15173392721668222</v>
      </c>
      <c r="AB63" s="68">
        <v>-0.39441575392996242</v>
      </c>
      <c r="AC63" s="68">
        <v>11.991826956950646</v>
      </c>
      <c r="AD63" s="68">
        <v>0.27592768791626554</v>
      </c>
      <c r="AE63" s="68">
        <v>4.1209732693625796</v>
      </c>
      <c r="AF63" s="68">
        <v>1.4581114335035181</v>
      </c>
      <c r="AG63" s="68">
        <v>3.2187247780468056</v>
      </c>
      <c r="AH63" s="68">
        <v>-1.050970812021248</v>
      </c>
      <c r="AI63" s="68">
        <v>2.9419379895138746</v>
      </c>
      <c r="AJ63" s="68">
        <v>-5.3638353371510874</v>
      </c>
      <c r="AK63" s="68"/>
      <c r="AL63" s="93" t="s">
        <v>126</v>
      </c>
    </row>
    <row r="64" spans="2:38" s="55" customFormat="1" x14ac:dyDescent="0.25">
      <c r="B64" s="19"/>
      <c r="K64" s="19"/>
      <c r="R64" s="59"/>
      <c r="U64" s="19"/>
      <c r="X64" s="69"/>
      <c r="Y64" s="69"/>
      <c r="Z64" s="69"/>
      <c r="AA64" s="69"/>
      <c r="AB64" s="69"/>
      <c r="AC64" s="69"/>
      <c r="AD64" s="69"/>
      <c r="AK64" s="59"/>
    </row>
    <row r="65" spans="2:37" s="55" customFormat="1" x14ac:dyDescent="0.25">
      <c r="B65" s="19"/>
      <c r="K65" s="19"/>
      <c r="R65" s="59"/>
      <c r="U65" s="19"/>
      <c r="X65" s="69"/>
      <c r="Y65" s="69"/>
      <c r="Z65" s="69"/>
      <c r="AA65" s="69"/>
      <c r="AB65" s="69"/>
      <c r="AC65" s="69"/>
      <c r="AD65" s="69"/>
      <c r="AK65" s="59"/>
    </row>
    <row r="66" spans="2:37" s="55" customFormat="1" x14ac:dyDescent="0.25">
      <c r="B66" s="19"/>
      <c r="K66" s="19"/>
      <c r="R66" s="59"/>
      <c r="U66" s="19"/>
      <c r="X66" s="69"/>
      <c r="Y66" s="69"/>
      <c r="Z66" s="69"/>
      <c r="AA66" s="69"/>
      <c r="AB66" s="69"/>
      <c r="AC66" s="69"/>
      <c r="AD66" s="69"/>
      <c r="AK66" s="59"/>
    </row>
    <row r="67" spans="2:37" s="55" customFormat="1" x14ac:dyDescent="0.25">
      <c r="B67" s="19"/>
      <c r="K67" s="19"/>
      <c r="R67" s="59"/>
      <c r="U67" s="19"/>
      <c r="X67" s="69"/>
      <c r="Y67" s="69"/>
      <c r="Z67" s="69"/>
      <c r="AA67" s="69"/>
      <c r="AB67" s="69"/>
      <c r="AC67" s="69"/>
      <c r="AD67" s="69"/>
      <c r="AK67" s="59"/>
    </row>
    <row r="68" spans="2:37" s="55" customFormat="1" x14ac:dyDescent="0.25">
      <c r="B68" s="19"/>
      <c r="K68" s="19"/>
      <c r="R68" s="59"/>
      <c r="U68" s="19"/>
      <c r="X68" s="69"/>
      <c r="Y68" s="69"/>
      <c r="Z68" s="69"/>
      <c r="AA68" s="69"/>
      <c r="AB68" s="69"/>
      <c r="AC68" s="69"/>
      <c r="AD68" s="69"/>
      <c r="AK68" s="59"/>
    </row>
    <row r="69" spans="2:37" s="55" customFormat="1" x14ac:dyDescent="0.25">
      <c r="B69" s="19"/>
      <c r="K69" s="19"/>
      <c r="R69" s="59"/>
      <c r="U69" s="19"/>
      <c r="X69" s="69"/>
      <c r="Y69" s="69"/>
      <c r="Z69" s="69"/>
      <c r="AA69" s="69"/>
      <c r="AB69" s="69"/>
      <c r="AC69" s="69"/>
      <c r="AD69" s="69"/>
      <c r="AK69" s="59"/>
    </row>
    <row r="70" spans="2:37" s="55" customFormat="1" x14ac:dyDescent="0.25">
      <c r="B70" s="19"/>
      <c r="K70" s="19"/>
      <c r="R70" s="59"/>
      <c r="U70" s="19"/>
      <c r="X70" s="69"/>
      <c r="Y70" s="69"/>
      <c r="Z70" s="69"/>
      <c r="AA70" s="69"/>
      <c r="AB70" s="69"/>
      <c r="AC70" s="69"/>
      <c r="AD70" s="69"/>
      <c r="AK70" s="59"/>
    </row>
    <row r="71" spans="2:37" s="55" customFormat="1" x14ac:dyDescent="0.25">
      <c r="B71" s="19"/>
      <c r="K71" s="19"/>
      <c r="R71" s="59"/>
      <c r="U71" s="19"/>
      <c r="X71" s="69"/>
      <c r="Y71" s="69"/>
      <c r="Z71" s="69"/>
      <c r="AA71" s="69"/>
      <c r="AB71" s="69"/>
      <c r="AC71" s="69"/>
      <c r="AD71" s="69"/>
      <c r="AK71" s="59"/>
    </row>
    <row r="72" spans="2:37" s="55" customFormat="1" x14ac:dyDescent="0.25">
      <c r="B72" s="19"/>
      <c r="K72" s="19"/>
      <c r="R72" s="59"/>
      <c r="U72" s="19"/>
      <c r="X72" s="69"/>
      <c r="Y72" s="69"/>
      <c r="Z72" s="69"/>
      <c r="AA72" s="69"/>
      <c r="AB72" s="69"/>
      <c r="AC72" s="69"/>
      <c r="AD72" s="69"/>
      <c r="AK72" s="59"/>
    </row>
    <row r="73" spans="2:37" s="55" customFormat="1" x14ac:dyDescent="0.25">
      <c r="B73" s="19"/>
      <c r="K73" s="19"/>
      <c r="R73" s="59"/>
      <c r="U73" s="19"/>
      <c r="X73" s="69"/>
      <c r="Y73" s="69"/>
      <c r="Z73" s="69"/>
      <c r="AA73" s="69"/>
      <c r="AB73" s="69"/>
      <c r="AC73" s="69"/>
      <c r="AD73" s="69"/>
      <c r="AK73" s="59"/>
    </row>
    <row r="74" spans="2:37" s="55" customFormat="1" x14ac:dyDescent="0.25">
      <c r="B74" s="19"/>
      <c r="L74" s="69"/>
      <c r="M74" s="69"/>
      <c r="N74" s="69"/>
      <c r="O74" s="69"/>
      <c r="P74" s="69"/>
      <c r="Q74" s="69"/>
      <c r="R74" s="70"/>
      <c r="S74" s="69"/>
      <c r="T74" s="69"/>
      <c r="U74" s="19"/>
      <c r="V74" s="69"/>
      <c r="W74" s="69"/>
      <c r="X74" s="69"/>
      <c r="Y74" s="69"/>
      <c r="Z74" s="69"/>
      <c r="AA74" s="69"/>
      <c r="AB74" s="69"/>
      <c r="AC74" s="69"/>
      <c r="AD74" s="69"/>
      <c r="AK74" s="59"/>
    </row>
    <row r="75" spans="2:37" s="55" customFormat="1" x14ac:dyDescent="0.25">
      <c r="B75" s="19"/>
      <c r="L75" s="69"/>
      <c r="M75" s="69"/>
      <c r="N75" s="69"/>
      <c r="O75" s="69"/>
      <c r="P75" s="69"/>
      <c r="Q75" s="69"/>
      <c r="R75" s="70"/>
      <c r="S75" s="69"/>
      <c r="T75" s="69"/>
      <c r="U75" s="19"/>
      <c r="V75" s="69"/>
      <c r="W75" s="69"/>
      <c r="X75" s="69"/>
      <c r="Y75" s="69"/>
      <c r="Z75" s="69"/>
      <c r="AA75" s="69"/>
      <c r="AB75" s="69"/>
      <c r="AC75" s="69"/>
      <c r="AD75" s="69"/>
      <c r="AE75" s="69"/>
      <c r="AF75" s="69"/>
      <c r="AG75" s="69"/>
      <c r="AH75" s="69"/>
      <c r="AI75" s="69"/>
      <c r="AJ75" s="69"/>
      <c r="AK75" s="59"/>
    </row>
    <row r="76" spans="2:37" s="55" customFormat="1" x14ac:dyDescent="0.25">
      <c r="B76" s="19"/>
      <c r="L76" s="69"/>
      <c r="M76" s="69"/>
      <c r="N76" s="69"/>
      <c r="O76" s="69"/>
      <c r="P76" s="69"/>
      <c r="Q76" s="69"/>
      <c r="R76" s="70"/>
      <c r="S76" s="69"/>
      <c r="T76" s="69"/>
      <c r="U76" s="19"/>
      <c r="V76" s="69"/>
      <c r="W76" s="69"/>
      <c r="X76" s="69"/>
      <c r="Y76" s="69"/>
      <c r="Z76" s="69"/>
      <c r="AA76" s="69"/>
      <c r="AB76" s="69"/>
      <c r="AC76" s="69"/>
      <c r="AD76" s="69"/>
      <c r="AE76" s="69"/>
      <c r="AF76" s="69"/>
      <c r="AG76" s="69"/>
      <c r="AH76" s="69"/>
      <c r="AI76" s="69"/>
      <c r="AJ76" s="69"/>
      <c r="AK76" s="59"/>
    </row>
    <row r="77" spans="2:37" s="55" customFormat="1" x14ac:dyDescent="0.25">
      <c r="B77" s="19"/>
      <c r="L77" s="69"/>
      <c r="M77" s="69"/>
      <c r="N77" s="69"/>
      <c r="O77" s="69"/>
      <c r="P77" s="69"/>
      <c r="Q77" s="69"/>
      <c r="R77" s="70"/>
      <c r="S77" s="69"/>
      <c r="T77" s="69"/>
      <c r="U77" s="19"/>
      <c r="V77" s="69"/>
      <c r="W77" s="69"/>
      <c r="X77" s="69"/>
      <c r="Y77" s="69"/>
      <c r="Z77" s="69"/>
      <c r="AA77" s="69"/>
      <c r="AB77" s="69"/>
      <c r="AC77" s="69"/>
      <c r="AD77" s="69"/>
      <c r="AE77" s="69"/>
      <c r="AF77" s="69"/>
      <c r="AG77" s="69"/>
      <c r="AH77" s="69"/>
      <c r="AI77" s="69"/>
      <c r="AJ77" s="69"/>
      <c r="AK77" s="59"/>
    </row>
    <row r="78" spans="2:37" s="55" customFormat="1" x14ac:dyDescent="0.25">
      <c r="B78" s="19"/>
      <c r="L78" s="69"/>
      <c r="M78" s="69"/>
      <c r="N78" s="69"/>
      <c r="O78" s="69"/>
      <c r="P78" s="69"/>
      <c r="Q78" s="69"/>
      <c r="R78" s="70"/>
      <c r="S78" s="69"/>
      <c r="T78" s="69"/>
      <c r="U78" s="19"/>
      <c r="V78" s="69"/>
      <c r="W78" s="69"/>
      <c r="X78" s="69"/>
      <c r="Y78" s="69"/>
      <c r="Z78" s="69"/>
      <c r="AA78" s="69"/>
      <c r="AB78" s="69"/>
      <c r="AC78" s="69"/>
      <c r="AD78" s="69"/>
      <c r="AE78" s="69"/>
      <c r="AF78" s="69"/>
      <c r="AG78" s="69"/>
      <c r="AH78" s="69"/>
      <c r="AI78" s="69"/>
      <c r="AJ78" s="69"/>
      <c r="AK78" s="59"/>
    </row>
    <row r="79" spans="2:37" s="55" customFormat="1" x14ac:dyDescent="0.25">
      <c r="B79" s="19"/>
      <c r="L79" s="69"/>
      <c r="M79" s="69"/>
      <c r="N79" s="69"/>
      <c r="O79" s="69"/>
      <c r="P79" s="69"/>
      <c r="Q79" s="69"/>
      <c r="R79" s="70"/>
      <c r="S79" s="69"/>
      <c r="T79" s="69"/>
      <c r="U79" s="19"/>
      <c r="V79" s="69"/>
      <c r="W79" s="69"/>
      <c r="X79" s="69"/>
      <c r="Y79" s="69"/>
      <c r="Z79" s="69"/>
      <c r="AA79" s="69"/>
      <c r="AB79" s="69"/>
      <c r="AC79" s="69"/>
      <c r="AD79" s="69"/>
      <c r="AE79" s="69"/>
      <c r="AF79" s="69"/>
      <c r="AG79" s="69"/>
      <c r="AH79" s="69"/>
      <c r="AI79" s="69"/>
      <c r="AJ79" s="69"/>
      <c r="AK79" s="59"/>
    </row>
    <row r="80" spans="2:37" s="55" customFormat="1" x14ac:dyDescent="0.25">
      <c r="B80" s="19"/>
      <c r="L80" s="69"/>
      <c r="M80" s="69"/>
      <c r="N80" s="69"/>
      <c r="O80" s="69"/>
      <c r="P80" s="69"/>
      <c r="Q80" s="69"/>
      <c r="R80" s="70"/>
      <c r="S80" s="69"/>
      <c r="T80" s="69"/>
      <c r="U80" s="19"/>
      <c r="V80" s="69"/>
      <c r="W80" s="69"/>
      <c r="X80" s="69"/>
      <c r="Y80" s="69"/>
      <c r="Z80" s="69"/>
      <c r="AA80" s="69"/>
      <c r="AB80" s="69"/>
      <c r="AC80" s="69"/>
      <c r="AD80" s="69"/>
      <c r="AE80" s="69"/>
      <c r="AF80" s="69"/>
      <c r="AG80" s="69"/>
      <c r="AH80" s="69"/>
      <c r="AI80" s="69"/>
      <c r="AJ80" s="69"/>
      <c r="AK80" s="59"/>
    </row>
    <row r="81" spans="2:37" s="55" customFormat="1" x14ac:dyDescent="0.25">
      <c r="B81" s="19"/>
      <c r="L81" s="69"/>
      <c r="M81" s="69"/>
      <c r="N81" s="69"/>
      <c r="O81" s="69"/>
      <c r="P81" s="69"/>
      <c r="Q81" s="69"/>
      <c r="R81" s="70"/>
      <c r="S81" s="69"/>
      <c r="T81" s="69"/>
      <c r="U81" s="1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59"/>
    </row>
    <row r="82" spans="2:37" s="55" customFormat="1" x14ac:dyDescent="0.25">
      <c r="B82" s="19"/>
      <c r="L82" s="69"/>
      <c r="M82" s="69"/>
      <c r="N82" s="69"/>
      <c r="O82" s="69"/>
      <c r="P82" s="69"/>
      <c r="Q82" s="69"/>
      <c r="R82" s="70"/>
      <c r="S82" s="69"/>
      <c r="T82" s="69"/>
      <c r="U82" s="19"/>
      <c r="V82" s="69"/>
      <c r="W82" s="69"/>
      <c r="X82" s="69"/>
      <c r="Y82" s="69"/>
      <c r="Z82" s="69"/>
      <c r="AA82" s="69"/>
      <c r="AB82" s="69"/>
      <c r="AC82" s="69"/>
      <c r="AD82" s="69"/>
      <c r="AE82" s="69"/>
      <c r="AF82" s="69"/>
      <c r="AG82" s="69"/>
      <c r="AH82" s="69"/>
      <c r="AI82" s="69"/>
      <c r="AJ82" s="69"/>
      <c r="AK82" s="59"/>
    </row>
    <row r="83" spans="2:37" s="55" customFormat="1" x14ac:dyDescent="0.25">
      <c r="B83" s="19"/>
      <c r="L83" s="69"/>
      <c r="M83" s="69"/>
      <c r="N83" s="69"/>
      <c r="O83" s="69"/>
      <c r="P83" s="69"/>
      <c r="Q83" s="69"/>
      <c r="R83" s="70"/>
      <c r="S83" s="69"/>
      <c r="T83" s="69"/>
      <c r="U83" s="19"/>
      <c r="V83" s="69"/>
      <c r="W83" s="69"/>
      <c r="X83" s="69"/>
      <c r="Y83" s="69"/>
      <c r="Z83" s="69"/>
      <c r="AA83" s="69"/>
      <c r="AB83" s="69"/>
      <c r="AC83" s="69"/>
      <c r="AD83" s="69"/>
      <c r="AE83" s="69"/>
      <c r="AF83" s="69"/>
      <c r="AG83" s="69"/>
      <c r="AH83" s="69"/>
      <c r="AI83" s="69"/>
      <c r="AJ83" s="69"/>
      <c r="AK83" s="59"/>
    </row>
    <row r="84" spans="2:37" s="55" customFormat="1" x14ac:dyDescent="0.25">
      <c r="B84" s="19"/>
      <c r="L84" s="69"/>
      <c r="M84" s="69"/>
      <c r="N84" s="69"/>
      <c r="O84" s="69"/>
      <c r="P84" s="69"/>
      <c r="Q84" s="69"/>
      <c r="R84" s="70"/>
      <c r="S84" s="69"/>
      <c r="T84" s="69"/>
      <c r="U84" s="19"/>
      <c r="V84" s="69"/>
      <c r="W84" s="69"/>
      <c r="X84" s="69"/>
      <c r="Y84" s="69"/>
      <c r="Z84" s="69"/>
      <c r="AA84" s="69"/>
      <c r="AB84" s="69"/>
      <c r="AC84" s="69"/>
      <c r="AD84" s="69"/>
      <c r="AE84" s="69"/>
      <c r="AF84" s="69"/>
      <c r="AG84" s="69"/>
      <c r="AH84" s="69"/>
      <c r="AI84" s="69"/>
      <c r="AJ84" s="69"/>
      <c r="AK84" s="59"/>
    </row>
    <row r="85" spans="2:37" s="55" customFormat="1" x14ac:dyDescent="0.25">
      <c r="B85" s="19"/>
      <c r="L85" s="69"/>
      <c r="M85" s="69"/>
      <c r="N85" s="69"/>
      <c r="O85" s="69"/>
      <c r="P85" s="69"/>
      <c r="Q85" s="69"/>
      <c r="R85" s="70"/>
      <c r="S85" s="69"/>
      <c r="T85" s="69"/>
      <c r="U85" s="19"/>
      <c r="V85" s="69"/>
      <c r="W85" s="69"/>
      <c r="X85" s="69"/>
      <c r="Y85" s="69"/>
      <c r="Z85" s="69"/>
      <c r="AA85" s="69"/>
      <c r="AB85" s="69"/>
      <c r="AC85" s="69"/>
      <c r="AD85" s="69"/>
      <c r="AE85" s="69"/>
      <c r="AF85" s="69"/>
      <c r="AG85" s="69"/>
      <c r="AH85" s="69"/>
      <c r="AI85" s="69"/>
      <c r="AJ85" s="69"/>
      <c r="AK85" s="59"/>
    </row>
    <row r="86" spans="2:37" s="55" customFormat="1" x14ac:dyDescent="0.25">
      <c r="B86" s="19"/>
      <c r="L86" s="69"/>
      <c r="M86" s="69"/>
      <c r="N86" s="69"/>
      <c r="O86" s="69"/>
      <c r="P86" s="69"/>
      <c r="Q86" s="69"/>
      <c r="R86" s="70"/>
      <c r="S86" s="69"/>
      <c r="T86" s="69"/>
      <c r="U86" s="19"/>
      <c r="V86" s="69"/>
      <c r="W86" s="69"/>
      <c r="X86" s="69"/>
      <c r="Y86" s="69"/>
      <c r="Z86" s="69"/>
      <c r="AA86" s="69"/>
      <c r="AB86" s="69"/>
      <c r="AC86" s="69"/>
      <c r="AD86" s="69"/>
      <c r="AE86" s="69"/>
      <c r="AF86" s="69"/>
      <c r="AG86" s="69"/>
      <c r="AH86" s="69"/>
      <c r="AI86" s="69"/>
      <c r="AJ86" s="69"/>
      <c r="AK86" s="59"/>
    </row>
    <row r="87" spans="2:37" s="55" customFormat="1" x14ac:dyDescent="0.25">
      <c r="B87" s="19"/>
      <c r="L87" s="69"/>
      <c r="M87" s="69"/>
      <c r="N87" s="69"/>
      <c r="O87" s="69"/>
      <c r="P87" s="69"/>
      <c r="Q87" s="69"/>
      <c r="R87" s="70"/>
      <c r="S87" s="69"/>
      <c r="T87" s="69"/>
      <c r="U87" s="19"/>
      <c r="V87" s="69"/>
      <c r="W87" s="69"/>
      <c r="X87" s="69"/>
      <c r="Y87" s="69"/>
      <c r="Z87" s="69"/>
      <c r="AA87" s="69"/>
      <c r="AB87" s="69"/>
      <c r="AC87" s="69"/>
      <c r="AD87" s="69"/>
      <c r="AE87" s="69"/>
      <c r="AF87" s="69"/>
      <c r="AG87" s="69"/>
      <c r="AH87" s="69"/>
      <c r="AI87" s="69"/>
      <c r="AJ87" s="69"/>
      <c r="AK87" s="59"/>
    </row>
    <row r="88" spans="2:37" s="55" customFormat="1" x14ac:dyDescent="0.25">
      <c r="B88" s="19"/>
      <c r="K88" s="69"/>
      <c r="L88" s="69"/>
      <c r="M88" s="69"/>
      <c r="N88" s="69"/>
      <c r="O88" s="69"/>
      <c r="P88" s="69"/>
      <c r="Q88" s="69"/>
      <c r="R88" s="70"/>
      <c r="S88" s="69"/>
      <c r="T88" s="69"/>
      <c r="U88" s="19"/>
      <c r="V88" s="69"/>
      <c r="W88" s="69"/>
      <c r="X88" s="69"/>
      <c r="Y88" s="69"/>
      <c r="Z88" s="69"/>
      <c r="AA88" s="69"/>
      <c r="AB88" s="69"/>
      <c r="AC88" s="69"/>
      <c r="AD88" s="69"/>
      <c r="AE88" s="69"/>
      <c r="AF88" s="69"/>
      <c r="AG88" s="69"/>
      <c r="AH88" s="69"/>
      <c r="AI88" s="69"/>
      <c r="AJ88" s="69"/>
      <c r="AK88" s="59"/>
    </row>
    <row r="89" spans="2:37" s="55" customFormat="1" x14ac:dyDescent="0.25">
      <c r="B89" s="19"/>
      <c r="K89" s="69"/>
      <c r="L89" s="69"/>
      <c r="M89" s="69"/>
      <c r="N89" s="69"/>
      <c r="O89" s="69"/>
      <c r="P89" s="69"/>
      <c r="Q89" s="69"/>
      <c r="R89" s="70"/>
      <c r="S89" s="69"/>
      <c r="T89" s="69"/>
      <c r="U89" s="19"/>
      <c r="V89" s="69"/>
      <c r="W89" s="69"/>
      <c r="X89" s="69"/>
      <c r="Y89" s="69"/>
      <c r="Z89" s="69"/>
      <c r="AA89" s="69"/>
      <c r="AB89" s="69"/>
      <c r="AC89" s="69"/>
      <c r="AD89" s="69"/>
      <c r="AE89" s="69"/>
      <c r="AF89" s="69"/>
      <c r="AG89" s="69"/>
      <c r="AH89" s="69"/>
      <c r="AI89" s="69"/>
      <c r="AJ89" s="69"/>
      <c r="AK89" s="59"/>
    </row>
    <row r="90" spans="2:37" s="55" customFormat="1" x14ac:dyDescent="0.25">
      <c r="B90" s="19"/>
      <c r="K90" s="69"/>
      <c r="L90" s="69"/>
      <c r="M90" s="69"/>
      <c r="N90" s="69"/>
      <c r="O90" s="69"/>
      <c r="P90" s="69"/>
      <c r="Q90" s="69"/>
      <c r="R90" s="70"/>
      <c r="S90" s="69"/>
      <c r="T90" s="69"/>
      <c r="U90" s="19"/>
      <c r="V90" s="69"/>
      <c r="W90" s="69"/>
      <c r="X90" s="69"/>
      <c r="Y90" s="69"/>
      <c r="Z90" s="69"/>
      <c r="AA90" s="69"/>
      <c r="AB90" s="69"/>
      <c r="AC90" s="69"/>
      <c r="AD90" s="69"/>
      <c r="AE90" s="69"/>
      <c r="AF90" s="69"/>
      <c r="AG90" s="69"/>
      <c r="AH90" s="69"/>
      <c r="AI90" s="69"/>
      <c r="AJ90" s="69"/>
      <c r="AK90" s="59"/>
    </row>
    <row r="91" spans="2:37" s="55" customFormat="1" x14ac:dyDescent="0.25">
      <c r="B91" s="19"/>
      <c r="K91" s="69"/>
      <c r="L91" s="69"/>
      <c r="M91" s="69"/>
      <c r="N91" s="69"/>
      <c r="O91" s="69"/>
      <c r="P91" s="69"/>
      <c r="Q91" s="69"/>
      <c r="R91" s="70"/>
      <c r="S91" s="69"/>
      <c r="T91" s="69"/>
      <c r="U91" s="19"/>
      <c r="V91" s="69"/>
      <c r="W91" s="69"/>
      <c r="X91" s="69"/>
      <c r="Y91" s="69"/>
      <c r="Z91" s="69"/>
      <c r="AA91" s="69"/>
      <c r="AB91" s="69"/>
      <c r="AC91" s="69"/>
      <c r="AD91" s="69"/>
      <c r="AE91" s="69"/>
      <c r="AF91" s="69"/>
      <c r="AG91" s="69"/>
      <c r="AH91" s="69"/>
      <c r="AI91" s="69"/>
      <c r="AJ91" s="69"/>
      <c r="AK91" s="59"/>
    </row>
    <row r="92" spans="2:37" s="55" customFormat="1" x14ac:dyDescent="0.25">
      <c r="B92" s="19"/>
      <c r="K92" s="69"/>
      <c r="L92" s="69"/>
      <c r="M92" s="69"/>
      <c r="N92" s="69"/>
      <c r="O92" s="69"/>
      <c r="P92" s="69"/>
      <c r="Q92" s="69"/>
      <c r="R92" s="70"/>
      <c r="S92" s="69"/>
      <c r="T92" s="69"/>
      <c r="U92" s="19"/>
      <c r="V92" s="69"/>
      <c r="W92" s="69"/>
      <c r="X92" s="69"/>
      <c r="Y92" s="69"/>
      <c r="Z92" s="69"/>
      <c r="AA92" s="69"/>
      <c r="AB92" s="69"/>
      <c r="AC92" s="69"/>
      <c r="AD92" s="69"/>
      <c r="AE92" s="69"/>
      <c r="AF92" s="69"/>
      <c r="AG92" s="69"/>
      <c r="AH92" s="69"/>
      <c r="AI92" s="69"/>
      <c r="AJ92" s="69"/>
      <c r="AK92" s="59"/>
    </row>
    <row r="93" spans="2:37" s="55" customFormat="1" x14ac:dyDescent="0.25">
      <c r="B93" s="19"/>
      <c r="K93" s="69"/>
      <c r="L93" s="69"/>
      <c r="M93" s="69"/>
      <c r="N93" s="69"/>
      <c r="O93" s="69"/>
      <c r="P93" s="69"/>
      <c r="Q93" s="69"/>
      <c r="R93" s="70"/>
      <c r="S93" s="69"/>
      <c r="T93" s="69"/>
      <c r="U93" s="19"/>
      <c r="V93" s="69"/>
      <c r="W93" s="69"/>
      <c r="X93" s="69"/>
      <c r="Y93" s="69"/>
      <c r="Z93" s="69"/>
      <c r="AA93" s="69"/>
      <c r="AB93" s="69"/>
      <c r="AC93" s="69"/>
      <c r="AD93" s="69"/>
      <c r="AE93" s="69"/>
      <c r="AF93" s="69"/>
      <c r="AG93" s="69"/>
      <c r="AH93" s="69"/>
      <c r="AI93" s="69"/>
      <c r="AJ93" s="69"/>
      <c r="AK93" s="59"/>
    </row>
    <row r="94" spans="2:37" s="55" customFormat="1" x14ac:dyDescent="0.25">
      <c r="B94" s="19"/>
      <c r="K94" s="69"/>
      <c r="L94" s="69"/>
      <c r="M94" s="69"/>
      <c r="N94" s="69"/>
      <c r="O94" s="69"/>
      <c r="P94" s="69"/>
      <c r="Q94" s="69"/>
      <c r="R94" s="70"/>
      <c r="S94" s="69"/>
      <c r="T94" s="69"/>
      <c r="U94" s="19"/>
      <c r="V94" s="69"/>
      <c r="W94" s="69"/>
      <c r="X94" s="69"/>
      <c r="Y94" s="69"/>
      <c r="Z94" s="69"/>
      <c r="AA94" s="69"/>
      <c r="AB94" s="69"/>
      <c r="AC94" s="69"/>
      <c r="AD94" s="69"/>
      <c r="AE94" s="69"/>
      <c r="AF94" s="69"/>
      <c r="AG94" s="69"/>
      <c r="AH94" s="69"/>
      <c r="AI94" s="69"/>
      <c r="AJ94" s="69"/>
      <c r="AK94" s="59"/>
    </row>
    <row r="95" spans="2:37" s="55" customFormat="1" x14ac:dyDescent="0.25">
      <c r="B95" s="19"/>
      <c r="K95" s="69"/>
      <c r="L95" s="69"/>
      <c r="M95" s="69"/>
      <c r="N95" s="69"/>
      <c r="O95" s="69"/>
      <c r="P95" s="69"/>
      <c r="Q95" s="69"/>
      <c r="R95" s="70"/>
      <c r="S95" s="69"/>
      <c r="T95" s="69"/>
      <c r="U95" s="19"/>
      <c r="V95" s="69"/>
      <c r="W95" s="69"/>
      <c r="X95" s="69"/>
      <c r="Y95" s="69"/>
      <c r="Z95" s="69"/>
      <c r="AA95" s="69"/>
      <c r="AB95" s="69"/>
      <c r="AC95" s="69"/>
      <c r="AD95" s="69"/>
      <c r="AE95" s="69"/>
      <c r="AF95" s="69"/>
      <c r="AG95" s="69"/>
      <c r="AH95" s="69"/>
      <c r="AI95" s="69"/>
      <c r="AJ95" s="69"/>
      <c r="AK95" s="59"/>
    </row>
    <row r="96" spans="2:37" s="55" customFormat="1" x14ac:dyDescent="0.25">
      <c r="B96" s="19"/>
      <c r="K96" s="69"/>
      <c r="L96" s="69"/>
      <c r="M96" s="69"/>
      <c r="N96" s="69"/>
      <c r="O96" s="69"/>
      <c r="P96" s="69"/>
      <c r="Q96" s="69"/>
      <c r="R96" s="70"/>
      <c r="S96" s="69"/>
      <c r="T96" s="69"/>
      <c r="U96" s="19"/>
      <c r="V96" s="69"/>
      <c r="W96" s="69"/>
      <c r="X96" s="69"/>
      <c r="Y96" s="69"/>
      <c r="Z96" s="69"/>
      <c r="AA96" s="69"/>
      <c r="AB96" s="69"/>
      <c r="AC96" s="69"/>
      <c r="AD96" s="69"/>
      <c r="AE96" s="69"/>
      <c r="AF96" s="69"/>
      <c r="AG96" s="69"/>
      <c r="AH96" s="69"/>
      <c r="AI96" s="69"/>
      <c r="AJ96" s="69"/>
      <c r="AK96" s="59"/>
    </row>
    <row r="97" spans="2:37" s="55" customFormat="1" x14ac:dyDescent="0.25">
      <c r="B97" s="19"/>
      <c r="K97" s="69"/>
      <c r="L97" s="69"/>
      <c r="M97" s="69"/>
      <c r="N97" s="69"/>
      <c r="O97" s="69"/>
      <c r="P97" s="69"/>
      <c r="Q97" s="69"/>
      <c r="R97" s="70"/>
      <c r="S97" s="69"/>
      <c r="T97" s="69"/>
      <c r="U97" s="19"/>
      <c r="V97" s="69"/>
      <c r="W97" s="69"/>
      <c r="X97" s="69"/>
      <c r="Y97" s="69"/>
      <c r="Z97" s="69"/>
      <c r="AA97" s="69"/>
      <c r="AB97" s="69"/>
      <c r="AC97" s="69"/>
      <c r="AD97" s="69"/>
      <c r="AE97" s="69"/>
      <c r="AF97" s="69"/>
      <c r="AG97" s="69"/>
      <c r="AH97" s="69"/>
      <c r="AI97" s="69"/>
      <c r="AJ97" s="69"/>
      <c r="AK97" s="59"/>
    </row>
    <row r="98" spans="2:37" s="55" customFormat="1" x14ac:dyDescent="0.25">
      <c r="B98" s="19"/>
      <c r="K98" s="69"/>
      <c r="L98" s="69"/>
      <c r="M98" s="69"/>
      <c r="N98" s="69"/>
      <c r="O98" s="69"/>
      <c r="P98" s="69"/>
      <c r="Q98" s="69"/>
      <c r="R98" s="70"/>
      <c r="S98" s="69"/>
      <c r="T98" s="69"/>
      <c r="U98" s="19"/>
      <c r="V98" s="69"/>
      <c r="W98" s="69"/>
      <c r="X98" s="69"/>
      <c r="Y98" s="69"/>
      <c r="Z98" s="69"/>
      <c r="AA98" s="69"/>
      <c r="AB98" s="69"/>
      <c r="AC98" s="69"/>
      <c r="AD98" s="69"/>
      <c r="AE98" s="69"/>
      <c r="AF98" s="69"/>
      <c r="AG98" s="69"/>
      <c r="AH98" s="69"/>
      <c r="AI98" s="69"/>
      <c r="AJ98" s="69"/>
      <c r="AK98" s="59"/>
    </row>
    <row r="99" spans="2:37" s="55" customFormat="1" x14ac:dyDescent="0.25">
      <c r="B99" s="19"/>
      <c r="K99" s="69"/>
      <c r="L99" s="69"/>
      <c r="M99" s="69"/>
      <c r="N99" s="69"/>
      <c r="O99" s="69"/>
      <c r="P99" s="69"/>
      <c r="Q99" s="69"/>
      <c r="R99" s="70"/>
      <c r="S99" s="69"/>
      <c r="T99" s="69"/>
      <c r="U99" s="19"/>
      <c r="V99" s="69"/>
      <c r="W99" s="69"/>
      <c r="X99" s="69"/>
      <c r="Y99" s="69"/>
      <c r="Z99" s="69"/>
      <c r="AA99" s="69"/>
      <c r="AB99" s="69"/>
      <c r="AC99" s="69"/>
      <c r="AD99" s="69"/>
      <c r="AE99" s="69"/>
      <c r="AF99" s="69"/>
      <c r="AG99" s="69"/>
      <c r="AH99" s="69"/>
      <c r="AI99" s="69"/>
      <c r="AJ99" s="69"/>
      <c r="AK99" s="59"/>
    </row>
    <row r="100" spans="2:37" s="55" customFormat="1" x14ac:dyDescent="0.25">
      <c r="B100" s="19"/>
      <c r="K100" s="69"/>
      <c r="L100" s="69"/>
      <c r="M100" s="69"/>
      <c r="N100" s="69"/>
      <c r="O100" s="69"/>
      <c r="P100" s="69"/>
      <c r="Q100" s="69"/>
      <c r="R100" s="70"/>
      <c r="S100" s="69"/>
      <c r="T100" s="69"/>
      <c r="U100" s="19"/>
      <c r="V100" s="69"/>
      <c r="W100" s="69"/>
      <c r="X100" s="69"/>
      <c r="Y100" s="69"/>
      <c r="Z100" s="69"/>
      <c r="AA100" s="69"/>
      <c r="AB100" s="69"/>
      <c r="AC100" s="69"/>
      <c r="AD100" s="69"/>
      <c r="AE100" s="69"/>
      <c r="AF100" s="69"/>
      <c r="AG100" s="69"/>
      <c r="AH100" s="69"/>
      <c r="AI100" s="69"/>
      <c r="AJ100" s="69"/>
      <c r="AK100" s="59"/>
    </row>
    <row r="101" spans="2:37" s="55" customFormat="1" x14ac:dyDescent="0.25">
      <c r="B101" s="19"/>
      <c r="K101" s="69"/>
      <c r="L101" s="69"/>
      <c r="M101" s="69"/>
      <c r="N101" s="69"/>
      <c r="O101" s="69"/>
      <c r="P101" s="69"/>
      <c r="Q101" s="69"/>
      <c r="R101" s="70"/>
      <c r="S101" s="69"/>
      <c r="T101" s="69"/>
      <c r="U101" s="19"/>
      <c r="V101" s="69"/>
      <c r="W101" s="69"/>
      <c r="X101" s="69"/>
      <c r="Y101" s="69"/>
      <c r="Z101" s="69"/>
      <c r="AA101" s="69"/>
      <c r="AB101" s="69"/>
      <c r="AC101" s="69"/>
      <c r="AD101" s="69"/>
      <c r="AE101" s="69"/>
      <c r="AF101" s="69"/>
      <c r="AG101" s="69"/>
      <c r="AH101" s="69"/>
      <c r="AI101" s="69"/>
      <c r="AJ101" s="69"/>
      <c r="AK101" s="59"/>
    </row>
    <row r="102" spans="2:37" s="55" customFormat="1" x14ac:dyDescent="0.25">
      <c r="B102" s="19"/>
      <c r="K102" s="69"/>
      <c r="L102" s="69"/>
      <c r="M102" s="69"/>
      <c r="N102" s="69"/>
      <c r="O102" s="69"/>
      <c r="P102" s="69"/>
      <c r="Q102" s="69"/>
      <c r="R102" s="70"/>
      <c r="S102" s="69"/>
      <c r="T102" s="69"/>
      <c r="U102" s="19"/>
      <c r="V102" s="69"/>
      <c r="W102" s="69"/>
      <c r="X102" s="69"/>
      <c r="Y102" s="69"/>
      <c r="Z102" s="69"/>
      <c r="AA102" s="69"/>
      <c r="AB102" s="69"/>
      <c r="AC102" s="69"/>
      <c r="AD102" s="69"/>
      <c r="AE102" s="69"/>
      <c r="AF102" s="69"/>
      <c r="AG102" s="69"/>
      <c r="AH102" s="69"/>
      <c r="AI102" s="69"/>
      <c r="AJ102" s="69"/>
      <c r="AK102" s="59"/>
    </row>
    <row r="103" spans="2:37" s="55" customFormat="1" x14ac:dyDescent="0.25">
      <c r="B103" s="19"/>
      <c r="K103" s="69"/>
      <c r="L103" s="69"/>
      <c r="M103" s="69"/>
      <c r="N103" s="69"/>
      <c r="O103" s="69"/>
      <c r="P103" s="69"/>
      <c r="Q103" s="69"/>
      <c r="R103" s="70"/>
      <c r="S103" s="69"/>
      <c r="T103" s="69"/>
      <c r="U103" s="19"/>
      <c r="V103" s="69"/>
      <c r="W103" s="69"/>
      <c r="X103" s="69"/>
      <c r="Y103" s="69"/>
      <c r="Z103" s="69"/>
      <c r="AA103" s="69"/>
      <c r="AB103" s="69"/>
      <c r="AC103" s="69"/>
      <c r="AD103" s="69"/>
      <c r="AE103" s="69"/>
      <c r="AF103" s="69"/>
      <c r="AG103" s="69"/>
      <c r="AH103" s="69"/>
      <c r="AI103" s="69"/>
      <c r="AJ103" s="69"/>
      <c r="AK103" s="59"/>
    </row>
    <row r="104" spans="2:37" s="55" customFormat="1" x14ac:dyDescent="0.25">
      <c r="B104" s="19"/>
      <c r="K104" s="69"/>
      <c r="L104" s="69"/>
      <c r="M104" s="69"/>
      <c r="N104" s="69"/>
      <c r="O104" s="69"/>
      <c r="P104" s="69"/>
      <c r="Q104" s="69"/>
      <c r="R104" s="70"/>
      <c r="S104" s="69"/>
      <c r="T104" s="69"/>
      <c r="U104" s="19"/>
      <c r="V104" s="69"/>
      <c r="W104" s="69"/>
      <c r="X104" s="69"/>
      <c r="Y104" s="69"/>
      <c r="Z104" s="69"/>
      <c r="AA104" s="69"/>
      <c r="AB104" s="69"/>
      <c r="AC104" s="69"/>
      <c r="AD104" s="69"/>
      <c r="AE104" s="69"/>
      <c r="AF104" s="69"/>
      <c r="AG104" s="69"/>
      <c r="AH104" s="69"/>
      <c r="AI104" s="69"/>
      <c r="AJ104" s="69"/>
      <c r="AK104" s="59"/>
    </row>
    <row r="105" spans="2:37" s="55" customFormat="1" x14ac:dyDescent="0.25">
      <c r="B105" s="19"/>
      <c r="K105" s="69"/>
      <c r="L105" s="69"/>
      <c r="M105" s="69"/>
      <c r="N105" s="69"/>
      <c r="O105" s="69"/>
      <c r="P105" s="69"/>
      <c r="Q105" s="69"/>
      <c r="R105" s="70"/>
      <c r="S105" s="69"/>
      <c r="T105" s="69"/>
      <c r="U105" s="19"/>
      <c r="V105" s="69"/>
      <c r="W105" s="69"/>
      <c r="X105" s="69"/>
      <c r="Y105" s="69"/>
      <c r="Z105" s="69"/>
      <c r="AA105" s="69"/>
      <c r="AB105" s="69"/>
      <c r="AC105" s="69"/>
      <c r="AD105" s="69"/>
      <c r="AE105" s="69"/>
      <c r="AF105" s="69"/>
      <c r="AG105" s="69"/>
      <c r="AH105" s="69"/>
      <c r="AI105" s="69"/>
      <c r="AJ105" s="69"/>
      <c r="AK105" s="59"/>
    </row>
    <row r="106" spans="2:37" s="55" customFormat="1" x14ac:dyDescent="0.25">
      <c r="B106" s="19"/>
      <c r="K106" s="69"/>
      <c r="L106" s="69"/>
      <c r="M106" s="69"/>
      <c r="N106" s="69"/>
      <c r="O106" s="69"/>
      <c r="P106" s="69"/>
      <c r="Q106" s="69"/>
      <c r="R106" s="70"/>
      <c r="S106" s="69"/>
      <c r="T106" s="69"/>
      <c r="U106" s="19"/>
      <c r="V106" s="69"/>
      <c r="W106" s="69"/>
      <c r="X106" s="69"/>
      <c r="Y106" s="69"/>
      <c r="Z106" s="69"/>
      <c r="AA106" s="69"/>
      <c r="AB106" s="69"/>
      <c r="AC106" s="69"/>
      <c r="AD106" s="69"/>
      <c r="AE106" s="69"/>
      <c r="AF106" s="69"/>
      <c r="AG106" s="69"/>
      <c r="AH106" s="69"/>
      <c r="AI106" s="69"/>
      <c r="AJ106" s="69"/>
      <c r="AK106" s="59"/>
    </row>
    <row r="107" spans="2:37" s="55" customFormat="1" x14ac:dyDescent="0.25">
      <c r="B107" s="19"/>
      <c r="K107" s="69"/>
      <c r="L107" s="69"/>
      <c r="M107" s="69"/>
      <c r="N107" s="69"/>
      <c r="O107" s="69"/>
      <c r="P107" s="69"/>
      <c r="Q107" s="69"/>
      <c r="R107" s="70"/>
      <c r="S107" s="69"/>
      <c r="T107" s="69"/>
      <c r="U107" s="19"/>
      <c r="V107" s="69"/>
      <c r="W107" s="69"/>
      <c r="X107" s="69"/>
      <c r="Y107" s="69"/>
      <c r="Z107" s="69"/>
      <c r="AA107" s="69"/>
      <c r="AB107" s="69"/>
      <c r="AC107" s="69"/>
      <c r="AD107" s="69"/>
      <c r="AE107" s="69"/>
      <c r="AF107" s="69"/>
      <c r="AG107" s="69"/>
      <c r="AH107" s="69"/>
      <c r="AI107" s="69"/>
      <c r="AJ107" s="69"/>
      <c r="AK107" s="59"/>
    </row>
    <row r="108" spans="2:37" s="55" customFormat="1" x14ac:dyDescent="0.25">
      <c r="B108" s="19"/>
      <c r="K108" s="69"/>
      <c r="L108" s="69"/>
      <c r="M108" s="69"/>
      <c r="N108" s="69"/>
      <c r="O108" s="69"/>
      <c r="P108" s="69"/>
      <c r="Q108" s="69"/>
      <c r="R108" s="70"/>
      <c r="S108" s="69"/>
      <c r="T108" s="69"/>
      <c r="U108" s="19"/>
      <c r="V108" s="69"/>
      <c r="W108" s="69"/>
      <c r="X108" s="69"/>
      <c r="Y108" s="69"/>
      <c r="Z108" s="69"/>
      <c r="AA108" s="69"/>
      <c r="AB108" s="69"/>
      <c r="AC108" s="69"/>
      <c r="AD108" s="69"/>
      <c r="AE108" s="69"/>
      <c r="AF108" s="69"/>
      <c r="AG108" s="69"/>
      <c r="AH108" s="69"/>
      <c r="AI108" s="69"/>
      <c r="AJ108" s="69"/>
      <c r="AK108" s="59"/>
    </row>
    <row r="109" spans="2:37" s="55" customFormat="1" x14ac:dyDescent="0.25">
      <c r="B109" s="19"/>
      <c r="K109" s="69"/>
      <c r="L109" s="69"/>
      <c r="M109" s="69"/>
      <c r="N109" s="69"/>
      <c r="O109" s="69"/>
      <c r="P109" s="69"/>
      <c r="Q109" s="69"/>
      <c r="R109" s="70"/>
      <c r="S109" s="69"/>
      <c r="T109" s="69"/>
      <c r="U109" s="19"/>
      <c r="V109" s="69"/>
      <c r="W109" s="69"/>
      <c r="X109" s="69"/>
      <c r="Y109" s="69"/>
      <c r="Z109" s="69"/>
      <c r="AA109" s="69"/>
      <c r="AB109" s="69"/>
      <c r="AC109" s="69"/>
      <c r="AD109" s="69"/>
      <c r="AE109" s="69"/>
      <c r="AF109" s="69"/>
      <c r="AG109" s="69"/>
      <c r="AH109" s="69"/>
      <c r="AI109" s="69"/>
      <c r="AJ109" s="69"/>
      <c r="AK109" s="59"/>
    </row>
    <row r="110" spans="2:37" s="55" customFormat="1" x14ac:dyDescent="0.25">
      <c r="B110" s="19"/>
      <c r="K110" s="69"/>
      <c r="L110" s="69"/>
      <c r="M110" s="69"/>
      <c r="N110" s="69"/>
      <c r="O110" s="69"/>
      <c r="P110" s="69"/>
      <c r="Q110" s="69"/>
      <c r="R110" s="70"/>
      <c r="S110" s="69"/>
      <c r="T110" s="69"/>
      <c r="U110" s="19"/>
      <c r="V110" s="69"/>
      <c r="W110" s="69"/>
      <c r="X110" s="69"/>
      <c r="Y110" s="69"/>
      <c r="Z110" s="69"/>
      <c r="AA110" s="69"/>
      <c r="AB110" s="69"/>
      <c r="AC110" s="69"/>
      <c r="AD110" s="69"/>
      <c r="AE110" s="69"/>
      <c r="AF110" s="69"/>
      <c r="AG110" s="69"/>
      <c r="AH110" s="69"/>
      <c r="AI110" s="69"/>
      <c r="AJ110" s="69"/>
      <c r="AK110" s="59"/>
    </row>
    <row r="111" spans="2:37" s="55" customFormat="1" x14ac:dyDescent="0.25">
      <c r="B111" s="19"/>
      <c r="K111" s="69"/>
      <c r="L111" s="69"/>
      <c r="M111" s="69"/>
      <c r="N111" s="69"/>
      <c r="O111" s="69"/>
      <c r="P111" s="69"/>
      <c r="Q111" s="69"/>
      <c r="R111" s="70"/>
      <c r="S111" s="69"/>
      <c r="T111" s="69"/>
      <c r="U111" s="19"/>
      <c r="V111" s="69"/>
      <c r="W111" s="69"/>
      <c r="X111" s="69"/>
      <c r="Y111" s="69"/>
      <c r="Z111" s="69"/>
      <c r="AA111" s="69"/>
      <c r="AB111" s="69"/>
      <c r="AC111" s="69"/>
      <c r="AD111" s="69"/>
      <c r="AE111" s="69"/>
      <c r="AF111" s="69"/>
      <c r="AG111" s="69"/>
      <c r="AH111" s="69"/>
      <c r="AI111" s="69"/>
      <c r="AJ111" s="69"/>
      <c r="AK111" s="59"/>
    </row>
    <row r="112" spans="2:37" s="55" customFormat="1" x14ac:dyDescent="0.25">
      <c r="B112" s="19"/>
      <c r="K112" s="69"/>
      <c r="L112" s="69"/>
      <c r="M112" s="69"/>
      <c r="N112" s="69"/>
      <c r="O112" s="69"/>
      <c r="P112" s="69"/>
      <c r="Q112" s="69"/>
      <c r="R112" s="70"/>
      <c r="S112" s="69"/>
      <c r="T112" s="69"/>
      <c r="U112" s="19"/>
      <c r="V112" s="69"/>
      <c r="W112" s="69"/>
      <c r="X112" s="69"/>
      <c r="Y112" s="69"/>
      <c r="Z112" s="69"/>
      <c r="AA112" s="69"/>
      <c r="AB112" s="69"/>
      <c r="AC112" s="69"/>
      <c r="AD112" s="69"/>
      <c r="AE112" s="69"/>
      <c r="AF112" s="69"/>
      <c r="AG112" s="69"/>
      <c r="AH112" s="69"/>
      <c r="AI112" s="69"/>
      <c r="AJ112" s="69"/>
      <c r="AK112" s="59"/>
    </row>
    <row r="113" spans="2:37" s="55" customFormat="1" x14ac:dyDescent="0.25">
      <c r="B113" s="19"/>
      <c r="K113" s="69"/>
      <c r="L113" s="69"/>
      <c r="M113" s="69"/>
      <c r="N113" s="69"/>
      <c r="O113" s="69"/>
      <c r="P113" s="69"/>
      <c r="Q113" s="69"/>
      <c r="R113" s="70"/>
      <c r="S113" s="69"/>
      <c r="T113" s="69"/>
      <c r="U113" s="19"/>
      <c r="V113" s="69"/>
      <c r="W113" s="69"/>
      <c r="X113" s="69"/>
      <c r="Y113" s="69"/>
      <c r="Z113" s="69"/>
      <c r="AA113" s="69"/>
      <c r="AB113" s="69"/>
      <c r="AC113" s="69"/>
      <c r="AD113" s="69"/>
      <c r="AE113" s="69"/>
      <c r="AF113" s="69"/>
      <c r="AG113" s="69"/>
      <c r="AH113" s="69"/>
      <c r="AI113" s="69"/>
      <c r="AJ113" s="69"/>
      <c r="AK113" s="59"/>
    </row>
    <row r="114" spans="2:37" s="55" customFormat="1" x14ac:dyDescent="0.25">
      <c r="B114" s="19"/>
      <c r="K114" s="69"/>
      <c r="L114" s="69"/>
      <c r="M114" s="69"/>
      <c r="N114" s="69"/>
      <c r="O114" s="69"/>
      <c r="P114" s="69"/>
      <c r="Q114" s="69"/>
      <c r="R114" s="70"/>
      <c r="S114" s="69"/>
      <c r="T114" s="69"/>
      <c r="U114" s="19"/>
      <c r="V114" s="69"/>
      <c r="W114" s="69"/>
      <c r="X114" s="69"/>
      <c r="Y114" s="69"/>
      <c r="Z114" s="69"/>
      <c r="AA114" s="69"/>
      <c r="AB114" s="69"/>
      <c r="AC114" s="69"/>
      <c r="AD114" s="69"/>
      <c r="AE114" s="69"/>
      <c r="AF114" s="69"/>
      <c r="AG114" s="69"/>
      <c r="AH114" s="69"/>
      <c r="AI114" s="69"/>
      <c r="AJ114" s="69"/>
      <c r="AK114" s="59"/>
    </row>
    <row r="115" spans="2:37" s="55" customFormat="1" x14ac:dyDescent="0.25">
      <c r="B115" s="19"/>
      <c r="K115" s="69"/>
      <c r="L115" s="69"/>
      <c r="M115" s="69"/>
      <c r="N115" s="69"/>
      <c r="O115" s="69"/>
      <c r="P115" s="69"/>
      <c r="Q115" s="69"/>
      <c r="R115" s="70"/>
      <c r="S115" s="69"/>
      <c r="T115" s="69"/>
      <c r="U115" s="19"/>
      <c r="V115" s="69"/>
      <c r="W115" s="69"/>
      <c r="X115" s="69"/>
      <c r="Y115" s="69"/>
      <c r="Z115" s="69"/>
      <c r="AA115" s="69"/>
      <c r="AB115" s="69"/>
      <c r="AC115" s="69"/>
      <c r="AD115" s="69"/>
      <c r="AE115" s="69"/>
      <c r="AF115" s="69"/>
      <c r="AG115" s="69"/>
      <c r="AH115" s="69"/>
      <c r="AI115" s="69"/>
      <c r="AJ115" s="69"/>
      <c r="AK115" s="59"/>
    </row>
    <row r="116" spans="2:37" s="55" customFormat="1" x14ac:dyDescent="0.25">
      <c r="B116" s="19"/>
      <c r="K116" s="69"/>
      <c r="L116" s="69"/>
      <c r="M116" s="69"/>
      <c r="N116" s="69"/>
      <c r="O116" s="69"/>
      <c r="P116" s="69"/>
      <c r="Q116" s="69"/>
      <c r="R116" s="70"/>
      <c r="S116" s="69"/>
      <c r="T116" s="69"/>
      <c r="U116" s="19"/>
      <c r="V116" s="69"/>
      <c r="W116" s="69"/>
      <c r="X116" s="69"/>
      <c r="Y116" s="69"/>
      <c r="Z116" s="69"/>
      <c r="AA116" s="69"/>
      <c r="AB116" s="69"/>
      <c r="AC116" s="69"/>
      <c r="AD116" s="69"/>
      <c r="AE116" s="69"/>
      <c r="AF116" s="69"/>
      <c r="AG116" s="69"/>
      <c r="AH116" s="69"/>
      <c r="AI116" s="69"/>
      <c r="AJ116" s="69"/>
      <c r="AK116" s="59"/>
    </row>
    <row r="117" spans="2:37" s="55" customFormat="1" x14ac:dyDescent="0.25">
      <c r="B117" s="19"/>
      <c r="K117" s="69"/>
      <c r="L117" s="69"/>
      <c r="M117" s="69"/>
      <c r="N117" s="69"/>
      <c r="O117" s="69"/>
      <c r="P117" s="69"/>
      <c r="Q117" s="69"/>
      <c r="R117" s="70"/>
      <c r="S117" s="69"/>
      <c r="T117" s="69"/>
      <c r="U117" s="19"/>
      <c r="V117" s="69"/>
      <c r="W117" s="69"/>
      <c r="X117" s="69"/>
      <c r="Y117" s="69"/>
      <c r="Z117" s="69"/>
      <c r="AA117" s="69"/>
      <c r="AB117" s="69"/>
      <c r="AC117" s="69"/>
      <c r="AD117" s="69"/>
      <c r="AE117" s="69"/>
      <c r="AF117" s="69"/>
      <c r="AG117" s="69"/>
      <c r="AH117" s="69"/>
      <c r="AI117" s="69"/>
      <c r="AJ117" s="69"/>
      <c r="AK117" s="59"/>
    </row>
    <row r="118" spans="2:37" s="55" customFormat="1" x14ac:dyDescent="0.25">
      <c r="B118" s="19"/>
      <c r="K118" s="69"/>
      <c r="L118" s="69"/>
      <c r="M118" s="69"/>
      <c r="N118" s="69"/>
      <c r="O118" s="69"/>
      <c r="P118" s="69"/>
      <c r="Q118" s="69"/>
      <c r="R118" s="70"/>
      <c r="S118" s="69"/>
      <c r="T118" s="69"/>
      <c r="U118" s="19"/>
      <c r="V118" s="69"/>
      <c r="W118" s="69"/>
      <c r="X118" s="69"/>
      <c r="Y118" s="69"/>
      <c r="Z118" s="69"/>
      <c r="AA118" s="69"/>
      <c r="AB118" s="69"/>
      <c r="AC118" s="69"/>
      <c r="AD118" s="69"/>
      <c r="AE118" s="69"/>
      <c r="AF118" s="69"/>
      <c r="AG118" s="69"/>
      <c r="AH118" s="69"/>
      <c r="AI118" s="69"/>
      <c r="AJ118" s="69"/>
      <c r="AK118" s="59"/>
    </row>
    <row r="119" spans="2:37" s="55" customFormat="1" x14ac:dyDescent="0.25">
      <c r="B119" s="19"/>
      <c r="K119" s="69"/>
      <c r="L119" s="69"/>
      <c r="M119" s="69"/>
      <c r="N119" s="69"/>
      <c r="O119" s="69"/>
      <c r="P119" s="69"/>
      <c r="Q119" s="69"/>
      <c r="R119" s="70"/>
      <c r="S119" s="69"/>
      <c r="T119" s="69"/>
      <c r="U119" s="19"/>
      <c r="V119" s="69"/>
      <c r="W119" s="69"/>
      <c r="X119" s="69"/>
      <c r="Y119" s="69"/>
      <c r="Z119" s="69"/>
      <c r="AA119" s="69"/>
      <c r="AB119" s="69"/>
      <c r="AC119" s="69"/>
      <c r="AD119" s="69"/>
      <c r="AE119" s="69"/>
      <c r="AF119" s="69"/>
      <c r="AG119" s="69"/>
      <c r="AH119" s="69"/>
      <c r="AI119" s="69"/>
      <c r="AJ119" s="69"/>
      <c r="AK119" s="59"/>
    </row>
    <row r="120" spans="2:37" s="55" customFormat="1" x14ac:dyDescent="0.25">
      <c r="B120" s="19"/>
      <c r="K120" s="69"/>
      <c r="L120" s="69"/>
      <c r="M120" s="69"/>
      <c r="N120" s="69"/>
      <c r="O120" s="69"/>
      <c r="P120" s="69"/>
      <c r="Q120" s="69"/>
      <c r="R120" s="70"/>
      <c r="S120" s="69"/>
      <c r="T120" s="69"/>
      <c r="U120" s="19"/>
      <c r="V120" s="69"/>
      <c r="W120" s="69"/>
      <c r="X120" s="69"/>
      <c r="Y120" s="69"/>
      <c r="Z120" s="69"/>
      <c r="AA120" s="69"/>
      <c r="AB120" s="69"/>
      <c r="AC120" s="69"/>
      <c r="AD120" s="69"/>
      <c r="AE120" s="69"/>
      <c r="AF120" s="69"/>
      <c r="AG120" s="69"/>
      <c r="AH120" s="69"/>
      <c r="AI120" s="69"/>
      <c r="AJ120" s="69"/>
      <c r="AK120" s="59"/>
    </row>
    <row r="121" spans="2:37" s="55" customFormat="1" x14ac:dyDescent="0.25">
      <c r="B121" s="19"/>
      <c r="K121" s="69"/>
      <c r="L121" s="69"/>
      <c r="M121" s="69"/>
      <c r="N121" s="69"/>
      <c r="O121" s="69"/>
      <c r="P121" s="69"/>
      <c r="Q121" s="69"/>
      <c r="R121" s="70"/>
      <c r="S121" s="69"/>
      <c r="T121" s="69"/>
      <c r="U121" s="19"/>
      <c r="V121" s="69"/>
      <c r="W121" s="69"/>
      <c r="X121" s="69"/>
      <c r="Y121" s="69"/>
      <c r="Z121" s="69"/>
      <c r="AA121" s="69"/>
      <c r="AB121" s="69"/>
      <c r="AC121" s="69"/>
      <c r="AD121" s="69"/>
      <c r="AE121" s="69"/>
      <c r="AF121" s="69"/>
      <c r="AG121" s="69"/>
      <c r="AH121" s="69"/>
      <c r="AI121" s="69"/>
      <c r="AJ121" s="69"/>
      <c r="AK121" s="59"/>
    </row>
    <row r="122" spans="2:37" s="55" customFormat="1" x14ac:dyDescent="0.25">
      <c r="B122" s="19"/>
      <c r="K122" s="69"/>
      <c r="L122" s="69"/>
      <c r="M122" s="69"/>
      <c r="N122" s="69"/>
      <c r="O122" s="69"/>
      <c r="P122" s="69"/>
      <c r="Q122" s="69"/>
      <c r="R122" s="70"/>
      <c r="S122" s="69"/>
      <c r="T122" s="69"/>
      <c r="U122" s="19"/>
      <c r="V122" s="69"/>
      <c r="W122" s="69"/>
      <c r="X122" s="69"/>
      <c r="Y122" s="69"/>
      <c r="Z122" s="69"/>
      <c r="AA122" s="69"/>
      <c r="AB122" s="69"/>
      <c r="AC122" s="69"/>
      <c r="AD122" s="69"/>
      <c r="AE122" s="69"/>
      <c r="AF122" s="69"/>
      <c r="AG122" s="69"/>
      <c r="AH122" s="69"/>
      <c r="AI122" s="69"/>
      <c r="AJ122" s="69"/>
      <c r="AK122" s="59"/>
    </row>
    <row r="123" spans="2:37" s="55" customFormat="1" x14ac:dyDescent="0.25">
      <c r="B123" s="19"/>
      <c r="K123" s="69"/>
      <c r="L123" s="69"/>
      <c r="M123" s="69"/>
      <c r="N123" s="69"/>
      <c r="O123" s="69"/>
      <c r="P123" s="69"/>
      <c r="Q123" s="69"/>
      <c r="R123" s="70"/>
      <c r="S123" s="69"/>
      <c r="T123" s="69"/>
      <c r="U123" s="19"/>
      <c r="V123" s="69"/>
      <c r="W123" s="69"/>
      <c r="X123" s="69"/>
      <c r="Y123" s="69"/>
      <c r="Z123" s="69"/>
      <c r="AA123" s="69"/>
      <c r="AB123" s="69"/>
      <c r="AC123" s="69"/>
      <c r="AD123" s="69"/>
      <c r="AE123" s="69"/>
      <c r="AF123" s="69"/>
      <c r="AG123" s="69"/>
      <c r="AH123" s="69"/>
      <c r="AI123" s="69"/>
      <c r="AJ123" s="69"/>
      <c r="AK123" s="59"/>
    </row>
    <row r="124" spans="2:37" s="55" customFormat="1" x14ac:dyDescent="0.25">
      <c r="B124" s="19"/>
      <c r="K124" s="69"/>
      <c r="L124" s="69"/>
      <c r="M124" s="69"/>
      <c r="N124" s="69"/>
      <c r="O124" s="69"/>
      <c r="P124" s="69"/>
      <c r="Q124" s="69"/>
      <c r="R124" s="70"/>
      <c r="S124" s="69"/>
      <c r="T124" s="69"/>
      <c r="U124" s="19"/>
      <c r="V124" s="69"/>
      <c r="W124" s="69"/>
      <c r="X124" s="69"/>
      <c r="Y124" s="69"/>
      <c r="Z124" s="69"/>
      <c r="AA124" s="69"/>
      <c r="AB124" s="69"/>
      <c r="AC124" s="69"/>
      <c r="AD124" s="69"/>
      <c r="AE124" s="69"/>
      <c r="AF124" s="69"/>
      <c r="AG124" s="69"/>
      <c r="AH124" s="69"/>
      <c r="AI124" s="69"/>
      <c r="AJ124" s="69"/>
      <c r="AK124" s="59"/>
    </row>
    <row r="125" spans="2:37" s="55" customFormat="1" x14ac:dyDescent="0.25">
      <c r="B125" s="19"/>
      <c r="K125" s="69"/>
      <c r="L125" s="69"/>
      <c r="M125" s="69"/>
      <c r="N125" s="69"/>
      <c r="O125" s="69"/>
      <c r="P125" s="69"/>
      <c r="Q125" s="69"/>
      <c r="R125" s="70"/>
      <c r="S125" s="69"/>
      <c r="T125" s="69"/>
      <c r="U125" s="19"/>
      <c r="V125" s="69"/>
      <c r="W125" s="69"/>
      <c r="X125" s="69"/>
      <c r="Y125" s="69"/>
      <c r="Z125" s="69"/>
      <c r="AA125" s="69"/>
      <c r="AB125" s="69"/>
      <c r="AC125" s="69"/>
      <c r="AD125" s="69"/>
      <c r="AE125" s="69"/>
      <c r="AF125" s="69"/>
      <c r="AG125" s="69"/>
      <c r="AH125" s="69"/>
      <c r="AI125" s="69"/>
      <c r="AJ125" s="69"/>
      <c r="AK125" s="59"/>
    </row>
    <row r="126" spans="2:37" s="55" customFormat="1" x14ac:dyDescent="0.25">
      <c r="B126" s="19"/>
      <c r="K126" s="69"/>
      <c r="L126" s="69"/>
      <c r="M126" s="69"/>
      <c r="N126" s="69"/>
      <c r="O126" s="69"/>
      <c r="P126" s="69"/>
      <c r="Q126" s="69"/>
      <c r="R126" s="70"/>
      <c r="S126" s="69"/>
      <c r="T126" s="69"/>
      <c r="U126" s="19"/>
      <c r="V126" s="69"/>
      <c r="W126" s="69"/>
      <c r="X126" s="69"/>
      <c r="Y126" s="69"/>
      <c r="Z126" s="69"/>
      <c r="AA126" s="69"/>
      <c r="AB126" s="69"/>
      <c r="AC126" s="69"/>
      <c r="AD126" s="69"/>
      <c r="AE126" s="69"/>
      <c r="AF126" s="69"/>
      <c r="AG126" s="69"/>
      <c r="AH126" s="69"/>
      <c r="AI126" s="69"/>
      <c r="AJ126" s="69"/>
      <c r="AK126" s="59"/>
    </row>
    <row r="127" spans="2:37" s="55" customFormat="1" x14ac:dyDescent="0.25">
      <c r="B127" s="19"/>
      <c r="K127" s="69"/>
      <c r="L127" s="69"/>
      <c r="M127" s="69"/>
      <c r="N127" s="69"/>
      <c r="O127" s="69"/>
      <c r="P127" s="69"/>
      <c r="Q127" s="69"/>
      <c r="R127" s="70"/>
      <c r="S127" s="69"/>
      <c r="T127" s="69"/>
      <c r="U127" s="19"/>
      <c r="V127" s="69"/>
      <c r="W127" s="69"/>
      <c r="X127" s="69"/>
      <c r="Y127" s="69"/>
      <c r="Z127" s="69"/>
      <c r="AA127" s="69"/>
      <c r="AB127" s="69"/>
      <c r="AC127" s="69"/>
      <c r="AD127" s="69"/>
      <c r="AE127" s="69"/>
      <c r="AF127" s="69"/>
      <c r="AG127" s="69"/>
      <c r="AH127" s="69"/>
      <c r="AI127" s="69"/>
      <c r="AJ127" s="69"/>
      <c r="AK127" s="59"/>
    </row>
    <row r="128" spans="2:37" s="55" customFormat="1" x14ac:dyDescent="0.25">
      <c r="B128" s="19"/>
      <c r="K128" s="69"/>
      <c r="L128" s="69"/>
      <c r="M128" s="69"/>
      <c r="N128" s="69"/>
      <c r="O128" s="69"/>
      <c r="P128" s="69"/>
      <c r="Q128" s="69"/>
      <c r="R128" s="70"/>
      <c r="S128" s="69"/>
      <c r="T128" s="69"/>
      <c r="U128" s="19"/>
      <c r="V128" s="69"/>
      <c r="W128" s="69"/>
      <c r="X128" s="69"/>
      <c r="Y128" s="69"/>
      <c r="Z128" s="69"/>
      <c r="AA128" s="69"/>
      <c r="AB128" s="69"/>
      <c r="AC128" s="69"/>
      <c r="AD128" s="69"/>
      <c r="AE128" s="69"/>
      <c r="AF128" s="69"/>
      <c r="AG128" s="69"/>
      <c r="AH128" s="69"/>
      <c r="AI128" s="69"/>
      <c r="AJ128" s="69"/>
      <c r="AK128" s="59"/>
    </row>
    <row r="129" spans="2:37" s="55" customFormat="1" x14ac:dyDescent="0.25">
      <c r="B129" s="19"/>
      <c r="K129" s="69"/>
      <c r="L129" s="69"/>
      <c r="M129" s="69"/>
      <c r="N129" s="69"/>
      <c r="O129" s="69"/>
      <c r="P129" s="69"/>
      <c r="Q129" s="69"/>
      <c r="R129" s="70"/>
      <c r="S129" s="69"/>
      <c r="T129" s="69"/>
      <c r="U129" s="19"/>
      <c r="V129" s="69"/>
      <c r="W129" s="69"/>
      <c r="X129" s="69"/>
      <c r="Y129" s="69"/>
      <c r="Z129" s="69"/>
      <c r="AA129" s="69"/>
      <c r="AB129" s="69"/>
      <c r="AC129" s="69"/>
      <c r="AD129" s="69"/>
      <c r="AE129" s="69"/>
      <c r="AF129" s="69"/>
      <c r="AG129" s="69"/>
      <c r="AH129" s="69"/>
      <c r="AI129" s="69"/>
      <c r="AJ129" s="69"/>
      <c r="AK129" s="59"/>
    </row>
    <row r="130" spans="2:37" s="55" customFormat="1" x14ac:dyDescent="0.25">
      <c r="B130" s="19"/>
      <c r="K130" s="69"/>
      <c r="L130" s="69"/>
      <c r="M130" s="69"/>
      <c r="N130" s="69"/>
      <c r="O130" s="69"/>
      <c r="P130" s="69"/>
      <c r="Q130" s="69"/>
      <c r="R130" s="70"/>
      <c r="S130" s="69"/>
      <c r="T130" s="69"/>
      <c r="U130" s="19"/>
      <c r="V130" s="69"/>
      <c r="W130" s="69"/>
      <c r="X130" s="69"/>
      <c r="Y130" s="69"/>
      <c r="Z130" s="69"/>
      <c r="AA130" s="69"/>
      <c r="AB130" s="69"/>
      <c r="AC130" s="69"/>
      <c r="AD130" s="69"/>
      <c r="AE130" s="69"/>
      <c r="AF130" s="69"/>
      <c r="AG130" s="69"/>
      <c r="AH130" s="69"/>
      <c r="AI130" s="69"/>
      <c r="AJ130" s="69"/>
      <c r="AK130" s="59"/>
    </row>
    <row r="131" spans="2:37" s="55" customFormat="1" x14ac:dyDescent="0.25">
      <c r="B131" s="19"/>
      <c r="K131" s="69"/>
      <c r="L131" s="69"/>
      <c r="M131" s="69"/>
      <c r="N131" s="69"/>
      <c r="O131" s="69"/>
      <c r="P131" s="69"/>
      <c r="Q131" s="69"/>
      <c r="R131" s="70"/>
      <c r="S131" s="69"/>
      <c r="T131" s="69"/>
      <c r="U131" s="19"/>
      <c r="V131" s="69"/>
      <c r="W131" s="69"/>
      <c r="X131" s="69"/>
      <c r="Y131" s="69"/>
      <c r="Z131" s="69"/>
      <c r="AA131" s="69"/>
      <c r="AB131" s="69"/>
      <c r="AC131" s="69"/>
      <c r="AD131" s="69"/>
      <c r="AE131" s="69"/>
      <c r="AF131" s="69"/>
      <c r="AG131" s="69"/>
      <c r="AH131" s="69"/>
      <c r="AI131" s="69"/>
      <c r="AJ131" s="69"/>
      <c r="AK131" s="59"/>
    </row>
    <row r="132" spans="2:37" s="55" customFormat="1" x14ac:dyDescent="0.25">
      <c r="B132" s="19"/>
      <c r="K132" s="69"/>
      <c r="L132" s="69"/>
      <c r="M132" s="69"/>
      <c r="N132" s="69"/>
      <c r="O132" s="69"/>
      <c r="P132" s="69"/>
      <c r="Q132" s="69"/>
      <c r="R132" s="70"/>
      <c r="S132" s="69"/>
      <c r="T132" s="69"/>
      <c r="U132" s="19"/>
      <c r="V132" s="69"/>
      <c r="W132" s="69"/>
      <c r="X132" s="69"/>
      <c r="Y132" s="69"/>
      <c r="Z132" s="69"/>
      <c r="AA132" s="69"/>
      <c r="AB132" s="69"/>
      <c r="AC132" s="69"/>
      <c r="AD132" s="69"/>
      <c r="AE132" s="69"/>
      <c r="AF132" s="69"/>
      <c r="AG132" s="69"/>
      <c r="AH132" s="69"/>
      <c r="AI132" s="69"/>
      <c r="AJ132" s="69"/>
      <c r="AK132" s="59"/>
    </row>
    <row r="133" spans="2:37" s="55" customFormat="1" x14ac:dyDescent="0.25">
      <c r="B133" s="19"/>
      <c r="K133" s="69"/>
      <c r="L133" s="69"/>
      <c r="M133" s="69"/>
      <c r="N133" s="69"/>
      <c r="O133" s="69"/>
      <c r="P133" s="69"/>
      <c r="Q133" s="69"/>
      <c r="R133" s="70"/>
      <c r="S133" s="69"/>
      <c r="T133" s="69"/>
      <c r="U133" s="19"/>
      <c r="V133" s="69"/>
      <c r="W133" s="69"/>
      <c r="X133" s="69"/>
      <c r="Y133" s="69"/>
      <c r="Z133" s="69"/>
      <c r="AA133" s="69"/>
      <c r="AB133" s="69"/>
      <c r="AC133" s="69"/>
      <c r="AD133" s="69"/>
      <c r="AE133" s="69"/>
      <c r="AF133" s="69"/>
      <c r="AG133" s="69"/>
      <c r="AH133" s="69"/>
      <c r="AI133" s="69"/>
      <c r="AJ133" s="69"/>
      <c r="AK133" s="59"/>
    </row>
    <row r="134" spans="2:37" s="55" customFormat="1" x14ac:dyDescent="0.25">
      <c r="B134" s="19"/>
      <c r="K134" s="69"/>
      <c r="L134" s="69"/>
      <c r="M134" s="69"/>
      <c r="N134" s="69"/>
      <c r="O134" s="69"/>
      <c r="P134" s="69"/>
      <c r="Q134" s="69"/>
      <c r="R134" s="70"/>
      <c r="S134" s="69"/>
      <c r="T134" s="69"/>
      <c r="U134" s="19"/>
      <c r="V134" s="69"/>
      <c r="W134" s="69"/>
      <c r="X134" s="69"/>
      <c r="Y134" s="69"/>
      <c r="Z134" s="69"/>
      <c r="AA134" s="69"/>
      <c r="AB134" s="69"/>
      <c r="AC134" s="69"/>
      <c r="AD134" s="69"/>
      <c r="AE134" s="69"/>
      <c r="AF134" s="69"/>
      <c r="AG134" s="69"/>
      <c r="AH134" s="69"/>
      <c r="AI134" s="69"/>
      <c r="AJ134" s="69"/>
      <c r="AK134" s="59"/>
    </row>
    <row r="135" spans="2:37" s="55" customFormat="1" x14ac:dyDescent="0.25">
      <c r="B135" s="19"/>
      <c r="K135" s="69"/>
      <c r="L135" s="69"/>
      <c r="M135" s="69"/>
      <c r="N135" s="69"/>
      <c r="O135" s="69"/>
      <c r="P135" s="69"/>
      <c r="Q135" s="69"/>
      <c r="R135" s="70"/>
      <c r="S135" s="69"/>
      <c r="T135" s="69"/>
      <c r="U135" s="19"/>
      <c r="V135" s="69"/>
      <c r="W135" s="69"/>
      <c r="X135" s="69"/>
      <c r="Y135" s="69"/>
      <c r="Z135" s="69"/>
      <c r="AA135" s="69"/>
      <c r="AB135" s="69"/>
      <c r="AC135" s="69"/>
      <c r="AD135" s="69"/>
      <c r="AE135" s="69"/>
      <c r="AF135" s="69"/>
      <c r="AG135" s="69"/>
      <c r="AH135" s="69"/>
      <c r="AI135" s="69"/>
      <c r="AJ135" s="69"/>
      <c r="AK135" s="59"/>
    </row>
    <row r="136" spans="2:37" s="55" customFormat="1" x14ac:dyDescent="0.25">
      <c r="B136" s="19"/>
      <c r="K136" s="69"/>
      <c r="L136" s="69"/>
      <c r="M136" s="69"/>
      <c r="N136" s="69"/>
      <c r="O136" s="69"/>
      <c r="P136" s="69"/>
      <c r="Q136" s="69"/>
      <c r="R136" s="70"/>
      <c r="S136" s="69"/>
      <c r="T136" s="69"/>
      <c r="U136" s="19"/>
      <c r="V136" s="69"/>
      <c r="W136" s="69"/>
      <c r="X136" s="69"/>
      <c r="Y136" s="69"/>
      <c r="Z136" s="69"/>
      <c r="AA136" s="69"/>
      <c r="AB136" s="69"/>
      <c r="AC136" s="69"/>
      <c r="AD136" s="69"/>
      <c r="AE136" s="69"/>
      <c r="AF136" s="69"/>
      <c r="AG136" s="69"/>
      <c r="AH136" s="69"/>
      <c r="AI136" s="69"/>
      <c r="AJ136" s="69"/>
      <c r="AK136" s="59"/>
    </row>
    <row r="137" spans="2:37" s="55" customFormat="1" x14ac:dyDescent="0.25">
      <c r="B137" s="19"/>
      <c r="K137" s="69"/>
      <c r="L137" s="69"/>
      <c r="M137" s="69"/>
      <c r="N137" s="69"/>
      <c r="O137" s="69"/>
      <c r="P137" s="69"/>
      <c r="Q137" s="69"/>
      <c r="R137" s="70"/>
      <c r="S137" s="69"/>
      <c r="T137" s="69"/>
      <c r="U137" s="19"/>
      <c r="V137" s="69"/>
      <c r="W137" s="69"/>
      <c r="X137" s="69"/>
      <c r="Y137" s="69"/>
      <c r="Z137" s="69"/>
      <c r="AA137" s="69"/>
      <c r="AB137" s="69"/>
      <c r="AC137" s="69"/>
      <c r="AD137" s="69"/>
      <c r="AE137" s="69"/>
      <c r="AF137" s="69"/>
      <c r="AG137" s="69"/>
      <c r="AH137" s="69"/>
      <c r="AI137" s="69"/>
      <c r="AJ137" s="69"/>
      <c r="AK137" s="59"/>
    </row>
    <row r="138" spans="2:37" s="55" customFormat="1" x14ac:dyDescent="0.25">
      <c r="B138" s="19"/>
      <c r="K138" s="69"/>
      <c r="L138" s="69"/>
      <c r="M138" s="69"/>
      <c r="N138" s="69"/>
      <c r="O138" s="69"/>
      <c r="P138" s="69"/>
      <c r="Q138" s="69"/>
      <c r="R138" s="70"/>
      <c r="S138" s="69"/>
      <c r="T138" s="69"/>
      <c r="U138" s="19"/>
      <c r="V138" s="69"/>
      <c r="W138" s="69"/>
      <c r="X138" s="69"/>
      <c r="Y138" s="69"/>
      <c r="Z138" s="69"/>
      <c r="AA138" s="69"/>
      <c r="AB138" s="69"/>
      <c r="AC138" s="69"/>
      <c r="AD138" s="69"/>
      <c r="AE138" s="69"/>
      <c r="AF138" s="69"/>
      <c r="AG138" s="69"/>
      <c r="AH138" s="69"/>
      <c r="AI138" s="69"/>
      <c r="AJ138" s="69"/>
      <c r="AK138" s="59"/>
    </row>
    <row r="139" spans="2:37" s="55" customFormat="1" x14ac:dyDescent="0.25">
      <c r="B139" s="19"/>
      <c r="K139" s="69"/>
      <c r="L139" s="69"/>
      <c r="M139" s="69"/>
      <c r="N139" s="69"/>
      <c r="O139" s="69"/>
      <c r="P139" s="69"/>
      <c r="Q139" s="69"/>
      <c r="R139" s="70"/>
      <c r="S139" s="69"/>
      <c r="T139" s="69"/>
      <c r="U139" s="19"/>
      <c r="V139" s="69"/>
      <c r="W139" s="69"/>
      <c r="X139" s="69"/>
      <c r="Y139" s="69"/>
      <c r="Z139" s="69"/>
      <c r="AA139" s="69"/>
      <c r="AB139" s="69"/>
      <c r="AC139" s="69"/>
      <c r="AD139" s="69"/>
      <c r="AE139" s="69"/>
      <c r="AF139" s="69"/>
      <c r="AG139" s="69"/>
      <c r="AH139" s="69"/>
      <c r="AI139" s="69"/>
      <c r="AJ139" s="69"/>
      <c r="AK139" s="59"/>
    </row>
    <row r="140" spans="2:37" s="55" customFormat="1" x14ac:dyDescent="0.25">
      <c r="B140" s="19"/>
      <c r="K140" s="69"/>
      <c r="L140" s="69"/>
      <c r="M140" s="69"/>
      <c r="N140" s="69"/>
      <c r="O140" s="69"/>
      <c r="P140" s="69"/>
      <c r="Q140" s="69"/>
      <c r="R140" s="70"/>
      <c r="S140" s="69"/>
      <c r="T140" s="69"/>
      <c r="U140" s="19"/>
      <c r="V140" s="69"/>
      <c r="W140" s="69"/>
      <c r="X140" s="69"/>
      <c r="Y140" s="69"/>
      <c r="Z140" s="69"/>
      <c r="AA140" s="69"/>
      <c r="AB140" s="69"/>
      <c r="AC140" s="69"/>
      <c r="AD140" s="69"/>
      <c r="AE140" s="69"/>
      <c r="AF140" s="69"/>
      <c r="AG140" s="69"/>
      <c r="AH140" s="69"/>
      <c r="AI140" s="69"/>
      <c r="AJ140" s="69"/>
      <c r="AK140" s="59"/>
    </row>
    <row r="141" spans="2:37" s="55" customFormat="1" x14ac:dyDescent="0.25">
      <c r="B141" s="19"/>
      <c r="K141" s="69"/>
      <c r="L141" s="69"/>
      <c r="M141" s="69"/>
      <c r="N141" s="69"/>
      <c r="O141" s="69"/>
      <c r="P141" s="69"/>
      <c r="Q141" s="69"/>
      <c r="R141" s="70"/>
      <c r="S141" s="69"/>
      <c r="T141" s="69"/>
      <c r="U141" s="19"/>
      <c r="V141" s="69"/>
      <c r="W141" s="69"/>
      <c r="X141" s="69"/>
      <c r="Y141" s="69"/>
      <c r="Z141" s="69"/>
      <c r="AA141" s="69"/>
      <c r="AB141" s="69"/>
      <c r="AC141" s="69"/>
      <c r="AD141" s="69"/>
      <c r="AE141" s="69"/>
      <c r="AF141" s="69"/>
      <c r="AG141" s="69"/>
      <c r="AH141" s="69"/>
      <c r="AI141" s="69"/>
      <c r="AJ141" s="69"/>
      <c r="AK141" s="59"/>
    </row>
    <row r="142" spans="2:37" s="55" customFormat="1" x14ac:dyDescent="0.25">
      <c r="B142" s="19"/>
      <c r="K142" s="69"/>
      <c r="L142" s="69"/>
      <c r="M142" s="69"/>
      <c r="N142" s="69"/>
      <c r="O142" s="69"/>
      <c r="P142" s="69"/>
      <c r="Q142" s="69"/>
      <c r="R142" s="70"/>
      <c r="S142" s="69"/>
      <c r="T142" s="69"/>
      <c r="U142" s="19"/>
      <c r="V142" s="69"/>
      <c r="W142" s="69"/>
      <c r="X142" s="69"/>
      <c r="Y142" s="69"/>
      <c r="Z142" s="69"/>
      <c r="AA142" s="69"/>
      <c r="AB142" s="69"/>
      <c r="AC142" s="69"/>
      <c r="AD142" s="69"/>
      <c r="AE142" s="69"/>
      <c r="AF142" s="69"/>
      <c r="AG142" s="69"/>
      <c r="AH142" s="69"/>
      <c r="AI142" s="69"/>
      <c r="AJ142" s="69"/>
      <c r="AK142" s="59"/>
    </row>
    <row r="143" spans="2:37" s="55" customFormat="1" x14ac:dyDescent="0.25">
      <c r="B143" s="19"/>
      <c r="K143" s="69"/>
      <c r="L143" s="69"/>
      <c r="M143" s="69"/>
      <c r="N143" s="69"/>
      <c r="O143" s="69"/>
      <c r="P143" s="69"/>
      <c r="Q143" s="69"/>
      <c r="R143" s="70"/>
      <c r="S143" s="69"/>
      <c r="T143" s="69"/>
      <c r="U143" s="19"/>
      <c r="V143" s="69"/>
      <c r="W143" s="69"/>
      <c r="X143" s="69"/>
      <c r="Y143" s="69"/>
      <c r="Z143" s="69"/>
      <c r="AA143" s="69"/>
      <c r="AB143" s="69"/>
      <c r="AC143" s="69"/>
      <c r="AD143" s="69"/>
      <c r="AE143" s="69"/>
      <c r="AF143" s="69"/>
      <c r="AG143" s="69"/>
      <c r="AH143" s="69"/>
      <c r="AI143" s="69"/>
      <c r="AJ143" s="69"/>
      <c r="AK143" s="59"/>
    </row>
    <row r="144" spans="2:37" s="55" customFormat="1" x14ac:dyDescent="0.25">
      <c r="B144" s="19"/>
      <c r="K144" s="69"/>
      <c r="L144" s="69"/>
      <c r="M144" s="69"/>
      <c r="N144" s="69"/>
      <c r="O144" s="69"/>
      <c r="P144" s="69"/>
      <c r="Q144" s="69"/>
      <c r="R144" s="70"/>
      <c r="S144" s="69"/>
      <c r="T144" s="69"/>
      <c r="U144" s="19"/>
      <c r="V144" s="69"/>
      <c r="W144" s="69"/>
      <c r="X144" s="69"/>
      <c r="Y144" s="69"/>
      <c r="Z144" s="69"/>
      <c r="AA144" s="69"/>
      <c r="AB144" s="69"/>
      <c r="AC144" s="69"/>
      <c r="AD144" s="69"/>
      <c r="AE144" s="69"/>
      <c r="AF144" s="69"/>
      <c r="AG144" s="69"/>
      <c r="AH144" s="69"/>
      <c r="AI144" s="69"/>
      <c r="AJ144" s="69"/>
      <c r="AK144" s="59"/>
    </row>
    <row r="145" spans="2:37" s="55" customFormat="1" x14ac:dyDescent="0.25">
      <c r="B145" s="19"/>
      <c r="K145" s="69"/>
      <c r="L145" s="69"/>
      <c r="M145" s="69"/>
      <c r="N145" s="69"/>
      <c r="O145" s="69"/>
      <c r="P145" s="69"/>
      <c r="Q145" s="69"/>
      <c r="R145" s="70"/>
      <c r="S145" s="69"/>
      <c r="T145" s="69"/>
      <c r="U145" s="19"/>
      <c r="V145" s="69"/>
      <c r="W145" s="69"/>
      <c r="X145" s="69"/>
      <c r="Y145" s="69"/>
      <c r="Z145" s="69"/>
      <c r="AA145" s="69"/>
      <c r="AB145" s="69"/>
      <c r="AC145" s="69"/>
      <c r="AD145" s="69"/>
      <c r="AE145" s="69"/>
      <c r="AF145" s="69"/>
      <c r="AG145" s="69"/>
      <c r="AH145" s="69"/>
      <c r="AI145" s="69"/>
      <c r="AJ145" s="69"/>
      <c r="AK145" s="59"/>
    </row>
    <row r="146" spans="2:37" s="55" customFormat="1" x14ac:dyDescent="0.25">
      <c r="B146" s="19"/>
      <c r="K146" s="69"/>
      <c r="L146" s="69"/>
      <c r="M146" s="69"/>
      <c r="N146" s="69"/>
      <c r="O146" s="69"/>
      <c r="P146" s="69"/>
      <c r="Q146" s="69"/>
      <c r="R146" s="70"/>
      <c r="S146" s="69"/>
      <c r="T146" s="69"/>
      <c r="U146" s="19"/>
      <c r="V146" s="69"/>
      <c r="W146" s="69"/>
      <c r="X146" s="69"/>
      <c r="Y146" s="69"/>
      <c r="Z146" s="69"/>
      <c r="AA146" s="69"/>
      <c r="AB146" s="69"/>
      <c r="AC146" s="69"/>
      <c r="AD146" s="69"/>
      <c r="AE146" s="69"/>
      <c r="AF146" s="69"/>
      <c r="AG146" s="69"/>
      <c r="AH146" s="69"/>
      <c r="AI146" s="69"/>
      <c r="AJ146" s="69"/>
      <c r="AK146" s="59"/>
    </row>
    <row r="147" spans="2:37" s="55" customFormat="1" x14ac:dyDescent="0.25">
      <c r="B147" s="19"/>
      <c r="K147" s="69"/>
      <c r="L147" s="69"/>
      <c r="M147" s="69"/>
      <c r="N147" s="69"/>
      <c r="O147" s="69"/>
      <c r="P147" s="69"/>
      <c r="Q147" s="69"/>
      <c r="R147" s="70"/>
      <c r="S147" s="69"/>
      <c r="T147" s="69"/>
      <c r="U147" s="19"/>
      <c r="V147" s="69"/>
      <c r="W147" s="69"/>
      <c r="X147" s="69"/>
      <c r="Y147" s="69"/>
      <c r="Z147" s="69"/>
      <c r="AA147" s="69"/>
      <c r="AB147" s="69"/>
      <c r="AC147" s="69"/>
      <c r="AD147" s="69"/>
      <c r="AE147" s="69"/>
      <c r="AF147" s="69"/>
      <c r="AG147" s="69"/>
      <c r="AH147" s="69"/>
      <c r="AI147" s="69"/>
      <c r="AJ147" s="69"/>
      <c r="AK147" s="59"/>
    </row>
    <row r="148" spans="2:37" s="55" customFormat="1" x14ac:dyDescent="0.25">
      <c r="B148" s="19"/>
      <c r="K148" s="69"/>
      <c r="L148" s="69"/>
      <c r="M148" s="69"/>
      <c r="N148" s="69"/>
      <c r="O148" s="69"/>
      <c r="P148" s="69"/>
      <c r="Q148" s="69"/>
      <c r="R148" s="70"/>
      <c r="S148" s="69"/>
      <c r="T148" s="69"/>
      <c r="U148" s="19"/>
      <c r="V148" s="69"/>
      <c r="W148" s="69"/>
      <c r="X148" s="69"/>
      <c r="Y148" s="69"/>
      <c r="Z148" s="69"/>
      <c r="AA148" s="69"/>
      <c r="AB148" s="69"/>
      <c r="AC148" s="69"/>
      <c r="AD148" s="69"/>
      <c r="AE148" s="69"/>
      <c r="AF148" s="69"/>
      <c r="AG148" s="69"/>
      <c r="AH148" s="69"/>
      <c r="AI148" s="69"/>
      <c r="AJ148" s="69"/>
      <c r="AK148" s="59"/>
    </row>
    <row r="149" spans="2:37" s="55" customFormat="1" x14ac:dyDescent="0.25">
      <c r="B149" s="19"/>
      <c r="K149" s="69"/>
      <c r="L149" s="69"/>
      <c r="M149" s="69"/>
      <c r="N149" s="69"/>
      <c r="O149" s="69"/>
      <c r="P149" s="69"/>
      <c r="Q149" s="69"/>
      <c r="R149" s="70"/>
      <c r="S149" s="69"/>
      <c r="T149" s="69"/>
      <c r="U149" s="19"/>
      <c r="V149" s="69"/>
      <c r="W149" s="69"/>
      <c r="X149" s="69"/>
      <c r="Y149" s="69"/>
      <c r="Z149" s="69"/>
      <c r="AA149" s="69"/>
      <c r="AB149" s="69"/>
      <c r="AC149" s="69"/>
      <c r="AD149" s="69"/>
      <c r="AE149" s="69"/>
      <c r="AF149" s="69"/>
      <c r="AG149" s="69"/>
      <c r="AH149" s="69"/>
      <c r="AI149" s="69"/>
      <c r="AJ149" s="69"/>
      <c r="AK149" s="59"/>
    </row>
    <row r="150" spans="2:37" s="55" customFormat="1" x14ac:dyDescent="0.25">
      <c r="B150" s="19"/>
      <c r="K150" s="69"/>
      <c r="L150" s="69"/>
      <c r="M150" s="69"/>
      <c r="N150" s="69"/>
      <c r="O150" s="69"/>
      <c r="P150" s="69"/>
      <c r="Q150" s="69"/>
      <c r="R150" s="70"/>
      <c r="S150" s="69"/>
      <c r="T150" s="69"/>
      <c r="U150" s="19"/>
      <c r="V150" s="69"/>
      <c r="W150" s="69"/>
      <c r="X150" s="69"/>
      <c r="Y150" s="69"/>
      <c r="Z150" s="69"/>
      <c r="AA150" s="69"/>
      <c r="AB150" s="69"/>
      <c r="AC150" s="69"/>
      <c r="AD150" s="69"/>
      <c r="AE150" s="69"/>
      <c r="AF150" s="69"/>
      <c r="AG150" s="69"/>
      <c r="AH150" s="69"/>
      <c r="AI150" s="69"/>
      <c r="AJ150" s="69"/>
      <c r="AK150" s="59"/>
    </row>
    <row r="151" spans="2:37" s="55" customFormat="1" x14ac:dyDescent="0.25">
      <c r="B151" s="19"/>
      <c r="K151" s="69"/>
      <c r="L151" s="69"/>
      <c r="M151" s="69"/>
      <c r="N151" s="69"/>
      <c r="O151" s="69"/>
      <c r="P151" s="69"/>
      <c r="Q151" s="69"/>
      <c r="R151" s="70"/>
      <c r="S151" s="69"/>
      <c r="T151" s="69"/>
      <c r="U151" s="19"/>
      <c r="V151" s="69"/>
      <c r="W151" s="69"/>
      <c r="X151" s="69"/>
      <c r="Y151" s="69"/>
      <c r="Z151" s="69"/>
      <c r="AA151" s="69"/>
      <c r="AB151" s="69"/>
      <c r="AC151" s="69"/>
      <c r="AD151" s="69"/>
      <c r="AE151" s="69"/>
      <c r="AF151" s="69"/>
      <c r="AG151" s="69"/>
      <c r="AH151" s="69"/>
      <c r="AI151" s="69"/>
      <c r="AJ151" s="69"/>
      <c r="AK151" s="59"/>
    </row>
    <row r="152" spans="2:37" s="55" customFormat="1" x14ac:dyDescent="0.25">
      <c r="B152" s="19"/>
      <c r="K152" s="69"/>
      <c r="L152" s="69"/>
      <c r="M152" s="69"/>
      <c r="N152" s="69"/>
      <c r="O152" s="69"/>
      <c r="P152" s="69"/>
      <c r="Q152" s="69"/>
      <c r="R152" s="70"/>
      <c r="S152" s="69"/>
      <c r="T152" s="69"/>
      <c r="U152" s="19"/>
      <c r="V152" s="69"/>
      <c r="W152" s="69"/>
      <c r="X152" s="69"/>
      <c r="Y152" s="69"/>
      <c r="Z152" s="69"/>
      <c r="AA152" s="69"/>
      <c r="AB152" s="69"/>
      <c r="AC152" s="69"/>
      <c r="AD152" s="69"/>
      <c r="AE152" s="69"/>
      <c r="AF152" s="69"/>
      <c r="AG152" s="69"/>
      <c r="AH152" s="69"/>
      <c r="AI152" s="69"/>
      <c r="AJ152" s="69"/>
      <c r="AK152" s="59"/>
    </row>
    <row r="153" spans="2:37" s="55" customFormat="1" x14ac:dyDescent="0.25">
      <c r="B153" s="19"/>
      <c r="K153" s="69"/>
      <c r="L153" s="69"/>
      <c r="M153" s="69"/>
      <c r="N153" s="69"/>
      <c r="O153" s="69"/>
      <c r="P153" s="69"/>
      <c r="Q153" s="69"/>
      <c r="R153" s="70"/>
      <c r="S153" s="69"/>
      <c r="T153" s="69"/>
      <c r="U153" s="19"/>
      <c r="V153" s="69"/>
      <c r="W153" s="69"/>
      <c r="X153" s="69"/>
      <c r="Y153" s="69"/>
      <c r="Z153" s="69"/>
      <c r="AA153" s="69"/>
      <c r="AB153" s="69"/>
      <c r="AC153" s="69"/>
      <c r="AD153" s="69"/>
      <c r="AE153" s="69"/>
      <c r="AF153" s="69"/>
      <c r="AG153" s="69"/>
      <c r="AH153" s="69"/>
      <c r="AI153" s="69"/>
      <c r="AJ153" s="69"/>
      <c r="AK153" s="59"/>
    </row>
    <row r="154" spans="2:37" s="55" customFormat="1" x14ac:dyDescent="0.25">
      <c r="B154" s="19"/>
      <c r="K154" s="69"/>
      <c r="L154" s="69"/>
      <c r="M154" s="69"/>
      <c r="N154" s="69"/>
      <c r="O154" s="69"/>
      <c r="P154" s="69"/>
      <c r="Q154" s="69"/>
      <c r="R154" s="70"/>
      <c r="S154" s="69"/>
      <c r="T154" s="69"/>
      <c r="U154" s="19"/>
      <c r="V154" s="69"/>
      <c r="W154" s="69"/>
      <c r="X154" s="69"/>
      <c r="Y154" s="69"/>
      <c r="Z154" s="69"/>
      <c r="AA154" s="69"/>
      <c r="AB154" s="69"/>
      <c r="AC154" s="69"/>
      <c r="AD154" s="69"/>
      <c r="AE154" s="69"/>
      <c r="AF154" s="69"/>
      <c r="AG154" s="69"/>
      <c r="AH154" s="69"/>
      <c r="AI154" s="69"/>
      <c r="AJ154" s="69"/>
      <c r="AK154" s="59"/>
    </row>
    <row r="155" spans="2:37" s="55" customFormat="1" x14ac:dyDescent="0.25">
      <c r="B155" s="19"/>
      <c r="K155" s="69"/>
      <c r="L155" s="69"/>
      <c r="M155" s="69"/>
      <c r="N155" s="69"/>
      <c r="O155" s="69"/>
      <c r="P155" s="69"/>
      <c r="Q155" s="69"/>
      <c r="R155" s="70"/>
      <c r="S155" s="69"/>
      <c r="T155" s="69"/>
      <c r="U155" s="19"/>
      <c r="V155" s="69"/>
      <c r="W155" s="69"/>
      <c r="X155" s="69"/>
      <c r="Y155" s="69"/>
      <c r="Z155" s="69"/>
      <c r="AA155" s="69"/>
      <c r="AB155" s="69"/>
      <c r="AC155" s="69"/>
      <c r="AD155" s="69"/>
      <c r="AE155" s="69"/>
      <c r="AF155" s="69"/>
      <c r="AG155" s="69"/>
      <c r="AH155" s="69"/>
      <c r="AI155" s="69"/>
      <c r="AJ155" s="69"/>
      <c r="AK155" s="59"/>
    </row>
    <row r="156" spans="2:37" s="55" customFormat="1" x14ac:dyDescent="0.25">
      <c r="B156" s="19"/>
      <c r="K156" s="69"/>
      <c r="L156" s="69"/>
      <c r="M156" s="69"/>
      <c r="N156" s="69"/>
      <c r="O156" s="69"/>
      <c r="P156" s="69"/>
      <c r="Q156" s="69"/>
      <c r="R156" s="70"/>
      <c r="S156" s="69"/>
      <c r="T156" s="69"/>
      <c r="U156" s="19"/>
      <c r="V156" s="69"/>
      <c r="W156" s="69"/>
      <c r="X156" s="69"/>
      <c r="Y156" s="69"/>
      <c r="Z156" s="69"/>
      <c r="AA156" s="69"/>
      <c r="AB156" s="69"/>
      <c r="AC156" s="69"/>
      <c r="AD156" s="69"/>
      <c r="AE156" s="69"/>
      <c r="AF156" s="69"/>
      <c r="AG156" s="69"/>
      <c r="AH156" s="69"/>
      <c r="AI156" s="69"/>
      <c r="AJ156" s="69"/>
      <c r="AK156" s="59"/>
    </row>
    <row r="157" spans="2:37" s="55" customFormat="1" x14ac:dyDescent="0.25">
      <c r="B157" s="19"/>
      <c r="K157" s="69"/>
      <c r="L157" s="69"/>
      <c r="M157" s="69"/>
      <c r="N157" s="69"/>
      <c r="O157" s="69"/>
      <c r="P157" s="69"/>
      <c r="Q157" s="69"/>
      <c r="R157" s="70"/>
      <c r="S157" s="69"/>
      <c r="T157" s="69"/>
      <c r="U157" s="19"/>
      <c r="V157" s="69"/>
      <c r="W157" s="69"/>
      <c r="X157" s="69"/>
      <c r="Y157" s="69"/>
      <c r="Z157" s="69"/>
      <c r="AA157" s="69"/>
      <c r="AB157" s="69"/>
      <c r="AC157" s="69"/>
      <c r="AD157" s="69"/>
      <c r="AE157" s="69"/>
      <c r="AF157" s="69"/>
      <c r="AG157" s="69"/>
      <c r="AH157" s="69"/>
      <c r="AI157" s="69"/>
      <c r="AJ157" s="69"/>
      <c r="AK157" s="59"/>
    </row>
    <row r="158" spans="2:37" s="55" customFormat="1" x14ac:dyDescent="0.25">
      <c r="B158" s="19"/>
      <c r="K158" s="69"/>
      <c r="L158" s="69"/>
      <c r="M158" s="69"/>
      <c r="N158" s="69"/>
      <c r="O158" s="69"/>
      <c r="P158" s="69"/>
      <c r="Q158" s="69"/>
      <c r="R158" s="70"/>
      <c r="S158" s="69"/>
      <c r="T158" s="69"/>
      <c r="U158" s="19"/>
      <c r="V158" s="69"/>
      <c r="W158" s="69"/>
      <c r="X158" s="69"/>
      <c r="Y158" s="69"/>
      <c r="Z158" s="69"/>
      <c r="AA158" s="69"/>
      <c r="AB158" s="69"/>
      <c r="AC158" s="69"/>
      <c r="AD158" s="69"/>
      <c r="AE158" s="69"/>
      <c r="AF158" s="69"/>
      <c r="AG158" s="69"/>
      <c r="AH158" s="69"/>
      <c r="AI158" s="69"/>
      <c r="AJ158" s="69"/>
      <c r="AK158" s="59"/>
    </row>
    <row r="159" spans="2:37" s="55" customFormat="1" x14ac:dyDescent="0.25">
      <c r="B159" s="19"/>
      <c r="K159" s="69"/>
      <c r="L159" s="69"/>
      <c r="M159" s="69"/>
      <c r="N159" s="69"/>
      <c r="O159" s="69"/>
      <c r="P159" s="69"/>
      <c r="Q159" s="69"/>
      <c r="R159" s="70"/>
      <c r="S159" s="69"/>
      <c r="T159" s="69"/>
      <c r="U159" s="19"/>
      <c r="V159" s="69"/>
      <c r="W159" s="69"/>
      <c r="X159" s="69"/>
      <c r="Y159" s="69"/>
      <c r="Z159" s="69"/>
      <c r="AA159" s="69"/>
      <c r="AB159" s="69"/>
      <c r="AC159" s="69"/>
      <c r="AD159" s="69"/>
      <c r="AE159" s="69"/>
      <c r="AF159" s="69"/>
      <c r="AG159" s="69"/>
      <c r="AH159" s="69"/>
      <c r="AI159" s="69"/>
      <c r="AJ159" s="69"/>
      <c r="AK159" s="59"/>
    </row>
    <row r="160" spans="2:37" s="55" customFormat="1" x14ac:dyDescent="0.25">
      <c r="B160" s="19"/>
      <c r="K160" s="69"/>
      <c r="L160" s="69"/>
      <c r="M160" s="69"/>
      <c r="N160" s="69"/>
      <c r="O160" s="69"/>
      <c r="P160" s="69"/>
      <c r="Q160" s="69"/>
      <c r="R160" s="70"/>
      <c r="S160" s="69"/>
      <c r="T160" s="69"/>
      <c r="U160" s="19"/>
      <c r="V160" s="69"/>
      <c r="W160" s="69"/>
      <c r="X160" s="69"/>
      <c r="Y160" s="69"/>
      <c r="Z160" s="69"/>
      <c r="AA160" s="69"/>
      <c r="AB160" s="69"/>
      <c r="AC160" s="69"/>
      <c r="AD160" s="69"/>
      <c r="AE160" s="69"/>
      <c r="AF160" s="69"/>
      <c r="AG160" s="69"/>
      <c r="AH160" s="69"/>
      <c r="AI160" s="69"/>
      <c r="AJ160" s="69"/>
      <c r="AK160" s="59"/>
    </row>
    <row r="161" spans="2:37" s="55" customFormat="1" x14ac:dyDescent="0.25">
      <c r="B161" s="19"/>
      <c r="K161" s="69"/>
      <c r="L161" s="69"/>
      <c r="M161" s="69"/>
      <c r="N161" s="69"/>
      <c r="O161" s="69"/>
      <c r="P161" s="69"/>
      <c r="Q161" s="69"/>
      <c r="R161" s="70"/>
      <c r="S161" s="69"/>
      <c r="T161" s="69"/>
      <c r="U161" s="19"/>
      <c r="V161" s="69"/>
      <c r="W161" s="69"/>
      <c r="X161" s="69"/>
      <c r="Y161" s="69"/>
      <c r="Z161" s="69"/>
      <c r="AA161" s="69"/>
      <c r="AB161" s="69"/>
      <c r="AC161" s="69"/>
      <c r="AD161" s="69"/>
      <c r="AE161" s="69"/>
      <c r="AF161" s="69"/>
      <c r="AG161" s="69"/>
      <c r="AH161" s="69"/>
      <c r="AI161" s="69"/>
      <c r="AJ161" s="69"/>
      <c r="AK161" s="59"/>
    </row>
    <row r="162" spans="2:37" s="55" customFormat="1" x14ac:dyDescent="0.25">
      <c r="B162" s="19"/>
      <c r="K162" s="69"/>
      <c r="L162" s="69"/>
      <c r="M162" s="69"/>
      <c r="N162" s="69"/>
      <c r="O162" s="69"/>
      <c r="P162" s="69"/>
      <c r="Q162" s="69"/>
      <c r="R162" s="70"/>
      <c r="S162" s="69"/>
      <c r="T162" s="69"/>
      <c r="U162" s="19"/>
      <c r="V162" s="69"/>
      <c r="W162" s="69"/>
      <c r="X162" s="69"/>
      <c r="Y162" s="69"/>
      <c r="Z162" s="69"/>
      <c r="AA162" s="69"/>
      <c r="AB162" s="69"/>
      <c r="AC162" s="69"/>
      <c r="AD162" s="69"/>
      <c r="AE162" s="69"/>
      <c r="AF162" s="69"/>
      <c r="AG162" s="69"/>
      <c r="AH162" s="69"/>
      <c r="AI162" s="69"/>
      <c r="AJ162" s="69"/>
      <c r="AK162" s="59"/>
    </row>
    <row r="163" spans="2:37" s="55" customFormat="1" x14ac:dyDescent="0.25">
      <c r="K163" s="69"/>
      <c r="L163" s="69"/>
      <c r="M163" s="69"/>
      <c r="N163" s="69"/>
      <c r="O163" s="69"/>
      <c r="P163" s="69"/>
      <c r="Q163" s="69"/>
      <c r="R163" s="70"/>
      <c r="S163" s="69"/>
      <c r="T163" s="69"/>
      <c r="V163" s="69"/>
      <c r="W163" s="69"/>
      <c r="X163" s="69"/>
      <c r="Y163" s="69"/>
      <c r="Z163" s="69"/>
      <c r="AA163" s="69"/>
      <c r="AB163" s="69"/>
      <c r="AC163" s="69"/>
      <c r="AD163" s="69"/>
      <c r="AE163" s="69"/>
      <c r="AF163" s="69"/>
      <c r="AG163" s="69"/>
      <c r="AH163" s="69"/>
      <c r="AI163" s="69"/>
      <c r="AJ163" s="69"/>
      <c r="AK163" s="59"/>
    </row>
    <row r="164" spans="2:37" s="55" customFormat="1" x14ac:dyDescent="0.25">
      <c r="K164" s="69"/>
      <c r="L164" s="69"/>
      <c r="M164" s="69"/>
      <c r="N164" s="69"/>
      <c r="O164" s="69"/>
      <c r="P164" s="69"/>
      <c r="Q164" s="69"/>
      <c r="R164" s="70"/>
      <c r="S164" s="69"/>
      <c r="T164" s="69"/>
      <c r="V164" s="69"/>
      <c r="W164" s="69"/>
      <c r="X164" s="69"/>
      <c r="Y164" s="69"/>
      <c r="Z164" s="69"/>
      <c r="AA164" s="69"/>
      <c r="AB164" s="69"/>
      <c r="AC164" s="69"/>
      <c r="AD164" s="69"/>
      <c r="AE164" s="69"/>
      <c r="AF164" s="69"/>
      <c r="AG164" s="69"/>
      <c r="AH164" s="69"/>
      <c r="AI164" s="69"/>
      <c r="AJ164" s="69"/>
      <c r="AK164" s="59"/>
    </row>
    <row r="165" spans="2:37" s="55" customFormat="1" x14ac:dyDescent="0.25">
      <c r="K165" s="69"/>
      <c r="L165" s="69"/>
      <c r="M165" s="69"/>
      <c r="N165" s="69"/>
      <c r="O165" s="69"/>
      <c r="P165" s="69"/>
      <c r="Q165" s="69"/>
      <c r="R165" s="70"/>
      <c r="S165" s="69"/>
      <c r="T165" s="69"/>
      <c r="V165" s="69"/>
      <c r="W165" s="69"/>
      <c r="X165" s="69"/>
      <c r="Y165" s="69"/>
      <c r="Z165" s="69"/>
      <c r="AA165" s="69"/>
      <c r="AB165" s="69"/>
      <c r="AC165" s="69"/>
      <c r="AD165" s="69"/>
      <c r="AE165" s="69"/>
      <c r="AF165" s="69"/>
      <c r="AG165" s="69"/>
      <c r="AH165" s="69"/>
      <c r="AI165" s="69"/>
      <c r="AJ165" s="69"/>
      <c r="AK165" s="59"/>
    </row>
    <row r="166" spans="2:37" s="55" customFormat="1" x14ac:dyDescent="0.25">
      <c r="K166" s="69"/>
      <c r="L166" s="69"/>
      <c r="M166" s="69"/>
      <c r="N166" s="69"/>
      <c r="O166" s="69"/>
      <c r="P166" s="69"/>
      <c r="Q166" s="69"/>
      <c r="R166" s="70"/>
      <c r="S166" s="69"/>
      <c r="T166" s="69"/>
      <c r="V166" s="69"/>
      <c r="W166" s="69"/>
      <c r="X166" s="69"/>
      <c r="Y166" s="69"/>
      <c r="Z166" s="69"/>
      <c r="AA166" s="69"/>
      <c r="AB166" s="69"/>
      <c r="AC166" s="69"/>
      <c r="AD166" s="69"/>
      <c r="AE166" s="69"/>
      <c r="AF166" s="69"/>
      <c r="AG166" s="69"/>
      <c r="AH166" s="69"/>
      <c r="AI166" s="69"/>
      <c r="AJ166" s="69"/>
      <c r="AK166" s="59"/>
    </row>
    <row r="167" spans="2:37" s="55" customFormat="1" x14ac:dyDescent="0.25">
      <c r="K167" s="69"/>
      <c r="L167" s="69"/>
      <c r="M167" s="69"/>
      <c r="N167" s="69"/>
      <c r="O167" s="69"/>
      <c r="P167" s="69"/>
      <c r="Q167" s="69"/>
      <c r="R167" s="70"/>
      <c r="S167" s="69"/>
      <c r="T167" s="69"/>
      <c r="V167" s="69"/>
      <c r="W167" s="69"/>
      <c r="X167" s="69"/>
      <c r="Y167" s="69"/>
      <c r="Z167" s="69"/>
      <c r="AA167" s="69"/>
      <c r="AB167" s="69"/>
      <c r="AC167" s="69"/>
      <c r="AD167" s="69"/>
      <c r="AE167" s="69"/>
      <c r="AF167" s="69"/>
      <c r="AG167" s="69"/>
      <c r="AH167" s="69"/>
      <c r="AI167" s="69"/>
      <c r="AJ167" s="69"/>
      <c r="AK167" s="59"/>
    </row>
    <row r="168" spans="2:37" s="55" customFormat="1" x14ac:dyDescent="0.25">
      <c r="K168" s="69"/>
      <c r="L168" s="69"/>
      <c r="M168" s="69"/>
      <c r="N168" s="69"/>
      <c r="O168" s="69"/>
      <c r="P168" s="69"/>
      <c r="Q168" s="69"/>
      <c r="R168" s="70"/>
      <c r="S168" s="69"/>
      <c r="T168" s="69"/>
      <c r="V168" s="69"/>
      <c r="W168" s="69"/>
      <c r="X168" s="69"/>
      <c r="Y168" s="69"/>
      <c r="Z168" s="69"/>
      <c r="AA168" s="69"/>
      <c r="AB168" s="69"/>
      <c r="AC168" s="69"/>
      <c r="AD168" s="69"/>
      <c r="AE168" s="69"/>
      <c r="AF168" s="69"/>
      <c r="AG168" s="69"/>
      <c r="AH168" s="69"/>
      <c r="AI168" s="69"/>
      <c r="AJ168" s="69"/>
      <c r="AK168" s="59"/>
    </row>
    <row r="169" spans="2:37" s="55" customFormat="1" x14ac:dyDescent="0.25">
      <c r="K169" s="69"/>
      <c r="L169" s="69"/>
      <c r="M169" s="69"/>
      <c r="N169" s="69"/>
      <c r="O169" s="69"/>
      <c r="P169" s="69"/>
      <c r="Q169" s="69"/>
      <c r="R169" s="70"/>
      <c r="S169" s="69"/>
      <c r="T169" s="69"/>
      <c r="V169" s="69"/>
      <c r="W169" s="69"/>
      <c r="X169" s="69"/>
      <c r="Y169" s="69"/>
      <c r="Z169" s="69"/>
      <c r="AA169" s="69"/>
      <c r="AB169" s="69"/>
      <c r="AC169" s="69"/>
      <c r="AD169" s="69"/>
      <c r="AE169" s="69"/>
      <c r="AF169" s="69"/>
      <c r="AG169" s="69"/>
      <c r="AH169" s="69"/>
      <c r="AI169" s="69"/>
      <c r="AJ169" s="69"/>
      <c r="AK169" s="59"/>
    </row>
    <row r="170" spans="2:37" s="55" customFormat="1" x14ac:dyDescent="0.25">
      <c r="K170" s="69"/>
      <c r="L170" s="69"/>
      <c r="M170" s="69"/>
      <c r="N170" s="69"/>
      <c r="O170" s="69"/>
      <c r="P170" s="69"/>
      <c r="Q170" s="69"/>
      <c r="R170" s="70"/>
      <c r="S170" s="69"/>
      <c r="T170" s="69"/>
      <c r="V170" s="69"/>
      <c r="W170" s="69"/>
      <c r="X170" s="69"/>
      <c r="Y170" s="69"/>
      <c r="Z170" s="69"/>
      <c r="AA170" s="69"/>
      <c r="AB170" s="69"/>
      <c r="AC170" s="69"/>
      <c r="AD170" s="69"/>
      <c r="AE170" s="69"/>
      <c r="AF170" s="69"/>
      <c r="AG170" s="69"/>
      <c r="AH170" s="69"/>
      <c r="AI170" s="69"/>
      <c r="AJ170" s="69"/>
      <c r="AK170" s="59"/>
    </row>
    <row r="171" spans="2:37" s="55" customFormat="1" x14ac:dyDescent="0.25">
      <c r="K171" s="69"/>
      <c r="L171" s="69"/>
      <c r="M171" s="69"/>
      <c r="N171" s="69"/>
      <c r="O171" s="69"/>
      <c r="P171" s="69"/>
      <c r="Q171" s="69"/>
      <c r="R171" s="70"/>
      <c r="S171" s="69"/>
      <c r="T171" s="69"/>
      <c r="V171" s="69"/>
      <c r="W171" s="69"/>
      <c r="X171" s="69"/>
      <c r="Y171" s="69"/>
      <c r="Z171" s="69"/>
      <c r="AA171" s="69"/>
      <c r="AB171" s="69"/>
      <c r="AC171" s="69"/>
      <c r="AD171" s="69"/>
      <c r="AE171" s="69"/>
      <c r="AF171" s="69"/>
      <c r="AG171" s="69"/>
      <c r="AH171" s="69"/>
      <c r="AI171" s="69"/>
      <c r="AJ171" s="69"/>
      <c r="AK171" s="59"/>
    </row>
    <row r="172" spans="2:37" s="55" customFormat="1" x14ac:dyDescent="0.25">
      <c r="K172" s="69"/>
      <c r="L172" s="69"/>
      <c r="M172" s="69"/>
      <c r="N172" s="69"/>
      <c r="O172" s="69"/>
      <c r="P172" s="69"/>
      <c r="Q172" s="69"/>
      <c r="R172" s="70"/>
      <c r="S172" s="69"/>
      <c r="T172" s="69"/>
      <c r="V172" s="69"/>
      <c r="W172" s="69"/>
      <c r="X172" s="69"/>
      <c r="Y172" s="69"/>
      <c r="Z172" s="69"/>
      <c r="AA172" s="69"/>
      <c r="AB172" s="69"/>
      <c r="AC172" s="69"/>
      <c r="AD172" s="69"/>
      <c r="AE172" s="69"/>
      <c r="AF172" s="69"/>
      <c r="AG172" s="69"/>
      <c r="AH172" s="69"/>
      <c r="AI172" s="69"/>
      <c r="AJ172" s="69"/>
      <c r="AK172" s="59"/>
    </row>
    <row r="173" spans="2:37" s="55" customFormat="1" x14ac:dyDescent="0.25">
      <c r="K173" s="69"/>
      <c r="L173" s="69"/>
      <c r="M173" s="69"/>
      <c r="N173" s="69"/>
      <c r="O173" s="69"/>
      <c r="P173" s="69"/>
      <c r="Q173" s="69"/>
      <c r="R173" s="70"/>
      <c r="S173" s="69"/>
      <c r="T173" s="69"/>
      <c r="V173" s="69"/>
      <c r="W173" s="69"/>
      <c r="X173" s="69"/>
      <c r="Y173" s="69"/>
      <c r="Z173" s="69"/>
      <c r="AA173" s="69"/>
      <c r="AB173" s="69"/>
      <c r="AC173" s="69"/>
      <c r="AD173" s="69"/>
      <c r="AE173" s="69"/>
      <c r="AF173" s="69"/>
      <c r="AG173" s="69"/>
      <c r="AH173" s="69"/>
      <c r="AI173" s="69"/>
      <c r="AJ173" s="69"/>
      <c r="AK173" s="59"/>
    </row>
    <row r="174" spans="2:37" s="55" customFormat="1" x14ac:dyDescent="0.25">
      <c r="K174" s="69"/>
      <c r="L174" s="69"/>
      <c r="M174" s="69"/>
      <c r="N174" s="69"/>
      <c r="O174" s="69"/>
      <c r="P174" s="69"/>
      <c r="Q174" s="69"/>
      <c r="R174" s="70"/>
      <c r="S174" s="69"/>
      <c r="T174" s="69"/>
      <c r="V174" s="69"/>
      <c r="W174" s="69"/>
      <c r="X174" s="69"/>
      <c r="Y174" s="69"/>
      <c r="Z174" s="69"/>
      <c r="AA174" s="69"/>
      <c r="AB174" s="69"/>
      <c r="AC174" s="69"/>
      <c r="AD174" s="69"/>
      <c r="AE174" s="69"/>
      <c r="AF174" s="69"/>
      <c r="AG174" s="69"/>
      <c r="AH174" s="69"/>
      <c r="AI174" s="69"/>
      <c r="AJ174" s="69"/>
      <c r="AK174" s="59"/>
    </row>
    <row r="175" spans="2:37" s="55" customFormat="1" x14ac:dyDescent="0.25">
      <c r="K175" s="69"/>
      <c r="L175" s="69"/>
      <c r="M175" s="69"/>
      <c r="N175" s="69"/>
      <c r="O175" s="69"/>
      <c r="P175" s="69"/>
      <c r="Q175" s="69"/>
      <c r="R175" s="70"/>
      <c r="S175" s="69"/>
      <c r="T175" s="69"/>
      <c r="V175" s="69"/>
      <c r="W175" s="69"/>
      <c r="X175" s="69"/>
      <c r="Y175" s="69"/>
      <c r="Z175" s="69"/>
      <c r="AA175" s="69"/>
      <c r="AB175" s="69"/>
      <c r="AC175" s="69"/>
      <c r="AD175" s="69"/>
      <c r="AE175" s="69"/>
      <c r="AF175" s="69"/>
      <c r="AG175" s="69"/>
      <c r="AH175" s="69"/>
      <c r="AI175" s="69"/>
      <c r="AJ175" s="69"/>
      <c r="AK175" s="59"/>
    </row>
    <row r="176" spans="2:37" s="55" customFormat="1" x14ac:dyDescent="0.25">
      <c r="K176" s="69"/>
      <c r="L176" s="69"/>
      <c r="M176" s="69"/>
      <c r="N176" s="69"/>
      <c r="O176" s="69"/>
      <c r="P176" s="69"/>
      <c r="Q176" s="69"/>
      <c r="R176" s="70"/>
      <c r="S176" s="69"/>
      <c r="T176" s="69"/>
      <c r="V176" s="69"/>
      <c r="W176" s="69"/>
      <c r="X176" s="69"/>
      <c r="Y176" s="69"/>
      <c r="Z176" s="69"/>
      <c r="AA176" s="69"/>
      <c r="AB176" s="69"/>
      <c r="AC176" s="69"/>
      <c r="AD176" s="69"/>
      <c r="AE176" s="69"/>
      <c r="AF176" s="69"/>
      <c r="AG176" s="69"/>
      <c r="AH176" s="69"/>
      <c r="AI176" s="69"/>
      <c r="AJ176" s="69"/>
      <c r="AK176" s="59"/>
    </row>
  </sheetData>
  <mergeCells count="49">
    <mergeCell ref="AD2:AL2"/>
    <mergeCell ref="A1:J1"/>
    <mergeCell ref="T1:AC1"/>
    <mergeCell ref="A2:J2"/>
    <mergeCell ref="K2:S2"/>
    <mergeCell ref="T2:AC2"/>
    <mergeCell ref="A4:B7"/>
    <mergeCell ref="D4:J4"/>
    <mergeCell ref="K4:Q4"/>
    <mergeCell ref="R4:S7"/>
    <mergeCell ref="T4:U7"/>
    <mergeCell ref="E6:E7"/>
    <mergeCell ref="L6:L7"/>
    <mergeCell ref="M6:M7"/>
    <mergeCell ref="N6:N7"/>
    <mergeCell ref="O6:O7"/>
    <mergeCell ref="P6:P7"/>
    <mergeCell ref="Q6:Q7"/>
    <mergeCell ref="AD4:AJ4"/>
    <mergeCell ref="AK4:AL7"/>
    <mergeCell ref="C5:C7"/>
    <mergeCell ref="D5:D7"/>
    <mergeCell ref="E5:H5"/>
    <mergeCell ref="I5:I6"/>
    <mergeCell ref="J5:J6"/>
    <mergeCell ref="K5:K7"/>
    <mergeCell ref="W5:W7"/>
    <mergeCell ref="X5:Z5"/>
    <mergeCell ref="W4:AC4"/>
    <mergeCell ref="AA6:AA7"/>
    <mergeCell ref="AB6:AB7"/>
    <mergeCell ref="AC6:AC7"/>
    <mergeCell ref="AJ6:AJ7"/>
    <mergeCell ref="AD5:AD7"/>
    <mergeCell ref="C46:J46"/>
    <mergeCell ref="K46:Q46"/>
    <mergeCell ref="V46:AC46"/>
    <mergeCell ref="AD46:AJ46"/>
    <mergeCell ref="AH6:AH7"/>
    <mergeCell ref="AI6:AI7"/>
    <mergeCell ref="C8:J8"/>
    <mergeCell ref="K8:Q8"/>
    <mergeCell ref="V8:AC8"/>
    <mergeCell ref="AD8:AJ8"/>
    <mergeCell ref="V6:V7"/>
    <mergeCell ref="X6:X7"/>
    <mergeCell ref="AE6:AE7"/>
    <mergeCell ref="AF6:AF7"/>
    <mergeCell ref="AG6:AG7"/>
  </mergeCells>
  <hyperlinks>
    <hyperlink ref="AD2" location="Inhaltsverzeichnis!B28" display="2.4 Wirtschaftszweig N" xr:uid="{C18D4EA2-12C3-492E-B192-A21DEB4C22E7}"/>
    <hyperlink ref="A1:F1" location="Inhaltsverzeichnis!B24" display="3. Index der tätigen Personen im Land Berlin nach Wirtschaftsbereichen" xr:uid="{10EC1E1C-662E-4768-82FD-FD3A17CB9BCC}"/>
    <hyperlink ref="A2:E2" location="Inhaltsverzeichnis!B25" display="2.1 Wirtschaftszweig H" xr:uid="{6F92E1EA-91BF-4F51-A770-61F619B75495}"/>
    <hyperlink ref="K2:M2" location="Inhaltsverzeichnis!B26" display="2.2 Wirtschaftszweig J" xr:uid="{37BA348F-0742-4870-8005-9053A8A19323}"/>
    <hyperlink ref="T2:X2" location="Inhaltsverzeichnis!B27" display="2.3 Wirtschaftszweig L und M" xr:uid="{54068AB6-2FA4-4D38-9658-2B8853802316}"/>
    <hyperlink ref="AD2:AF2" location="Inhaltsverzeichnis!B29" display="2.4 Wirtschaftszweig N" xr:uid="{7AE3FBD7-E9B8-414C-B5FC-2ED256977214}"/>
    <hyperlink ref="A1:J1" location="Inhaltsverzeichnis!B22" display="3. Index der tätigen Personen im Land Berlin nach Wirtschaftsbereichen (vorläufige Ergebnisse)" xr:uid="{86EA9B57-D64A-4642-9ADE-22A8179E91DD}"/>
    <hyperlink ref="A2:J2" location="Inhaltsverzeichnis!B23" display="    Wirtschaftszweig H" xr:uid="{15F39C98-D7A3-42D6-B806-4FDFF94FF5F8}"/>
    <hyperlink ref="K2:S2" location="Inhaltsverzeichnis!B24" display="Wirtschaftszweig J" xr:uid="{1F096183-2373-4248-9877-3E252BA1A2DC}"/>
    <hyperlink ref="T2:AC2" location="Inhaltsverzeichnis!B25" display="    Wirtschaftszweig L und M" xr:uid="{BACF9C76-A656-48CB-AC9B-8C4E66C48E79}"/>
    <hyperlink ref="AD2:AL2" location="Inhaltsverzeichnis!B27" display="Wirtschaftszweig N" xr:uid="{8ED79425-C5C7-46E3-A6A2-43F23474DB07}"/>
  </hyperlinks>
  <pageMargins left="0.59055118110236227" right="0.59055118110236227" top="0.78740157480314965" bottom="0.59055118110236227" header="0.31496062992125984" footer="0.23622047244094491"/>
  <pageSetup paperSize="9" scale="85" firstPageNumber="12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J I 3 – m 12/23  —  Berlin    &amp;G</oddFooter>
  </headerFooter>
  <colBreaks count="3" manualBreakCount="3">
    <brk id="10" max="63" man="1"/>
    <brk id="19" max="63" man="1"/>
    <brk id="29" max="63" man="1"/>
  </col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E0125-A7C0-4F4B-88BB-7DD94E53083A}">
  <dimension ref="A1"/>
  <sheetViews>
    <sheetView zoomScaleNormal="100"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4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1943100</xdr:colOff>
                <xdr:row>40</xdr:row>
                <xdr:rowOff>83820</xdr:rowOff>
              </to>
            </anchor>
          </objectPr>
        </oleObject>
      </mc:Choice>
      <mc:Fallback>
        <oleObject progId="Document" shapeId="23554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9</vt:i4>
      </vt:variant>
    </vt:vector>
  </HeadingPairs>
  <TitlesOfParts>
    <vt:vector size="16" baseType="lpstr">
      <vt:lpstr>Titel</vt:lpstr>
      <vt:lpstr>Impressum</vt:lpstr>
      <vt:lpstr>Inhaltsverzeichnis</vt:lpstr>
      <vt:lpstr>T1</vt:lpstr>
      <vt:lpstr>T2</vt:lpstr>
      <vt:lpstr>T3</vt:lpstr>
      <vt:lpstr>U4</vt:lpstr>
      <vt:lpstr>Inhaltsverzeichnis!Druckbereich</vt:lpstr>
      <vt:lpstr>'T1'!Druckbereich</vt:lpstr>
      <vt:lpstr>'T2'!Druckbereich</vt:lpstr>
      <vt:lpstr>'T3'!Druckbereich</vt:lpstr>
      <vt:lpstr>Titel!Druckbereich</vt:lpstr>
      <vt:lpstr>'U4'!Druckbereich</vt:lpstr>
      <vt:lpstr>'T1'!Drucktitel</vt:lpstr>
      <vt:lpstr>'T2'!Drucktitel</vt:lpstr>
      <vt:lpstr>'T3'!Drucktitel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Dienstleistungen im Land Berlin - vorläufige Ergebnisse</dc:title>
  <dc:subject/>
  <dc:creator>Amt für Statistik Berlin-Brandenburg</dc:creator>
  <cp:keywords>Entwicklung und Indizes von Umsatz und Tätigen Personen</cp:keywords>
  <cp:lastModifiedBy>sb2pdf</cp:lastModifiedBy>
  <cp:lastPrinted>2024-03-12T10:15:15Z</cp:lastPrinted>
  <dcterms:created xsi:type="dcterms:W3CDTF">2015-06-30T10:30:59Z</dcterms:created>
  <dcterms:modified xsi:type="dcterms:W3CDTF">2024-03-13T08:02:49Z</dcterms:modified>
  <cp:category>Statistischer Bericht J I 3 - m</cp:category>
</cp:coreProperties>
</file>