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8_{C56E1BA1-0F19-42CE-9794-4D5AA75A696E}" xr6:coauthVersionLast="36" xr6:coauthVersionMax="36" xr10:uidLastSave="{00000000-0000-0000-0000-000000000000}"/>
  <bookViews>
    <workbookView xWindow="0" yWindow="0" windowWidth="15780" windowHeight="8490" tabRatio="869" xr2:uid="{00000000-000D-0000-FFFF-FFFF00000000}"/>
  </bookViews>
  <sheets>
    <sheet name="Titel" sheetId="16" r:id="rId1"/>
    <sheet name="Impressum" sheetId="33" r:id="rId2"/>
    <sheet name="Inhaltsverzeichnis" sheetId="18" r:id="rId3"/>
    <sheet name="S.4_Energieverbr.ET" sheetId="38" r:id="rId4"/>
    <sheet name="S.5_Energieverbr.Region" sheetId="23" r:id="rId5"/>
    <sheet name="S.6_Energieverbr.WZ" sheetId="39" r:id="rId6"/>
    <sheet name="S.7_Stromverbr.WZ" sheetId="22" r:id="rId7"/>
    <sheet name="S.8_Strombilanz" sheetId="35" r:id="rId8"/>
    <sheet name="S.9_Wärmeverbr.WZ" sheetId="25" r:id="rId9"/>
    <sheet name="S.10_Erdgasverbr.WZ" sheetId="34" r:id="rId10"/>
    <sheet name="Leerseite" sheetId="14" r:id="rId11"/>
    <sheet name="U4" sheetId="40" r:id="rId12"/>
  </sheets>
  <definedNames>
    <definedName name="alt" hidden="1">{"'Prod 00j at (2)'!$A$5:$N$1224"}</definedName>
    <definedName name="alte" hidden="1">{"'Prod 00j at (2)'!$A$5:$N$1224"}</definedName>
    <definedName name="b" hidden="1">{"'Prod 00j at (2)'!$A$5:$N$1224"}</definedName>
    <definedName name="_xlnm.Print_Area" localSheetId="3">S.4_Energieverbr.ET!$A$1:$J$49</definedName>
    <definedName name="Erläuterungen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nepp" hidden="1">{"'Prod 00j at (2)'!$A$5:$N$1224"}</definedName>
    <definedName name="neu" hidden="1">{"'Prod 00j at (2)'!$A$5:$N$1224"}</definedName>
    <definedName name="neue" hidden="1">{"'Prod 00j at (2)'!$A$5:$N$1224"}</definedName>
    <definedName name="neuer" hidden="1">{"'Prod 00j at (2)'!$A$5:$N$1224"}</definedName>
    <definedName name="neues" hidden="1">{"'Prod 00j at (2)'!$A$5:$N$1224"}</definedName>
    <definedName name="Print_Area" localSheetId="10">Leerseite!$A$1:$F$12</definedName>
    <definedName name="Print_Area" localSheetId="11">'U4'!$A$1:$G$52</definedName>
    <definedName name="SatzMax" hidden="1">24</definedName>
    <definedName name="SatzPos" hidden="1">1</definedName>
    <definedName name="scv" hidden="1">{"'Prod 00j at (2)'!$A$5:$N$1224"}</definedName>
    <definedName name="TAB12NEU" hidden="1">{"'Prod 00j at (2)'!$A$5:$N$1224"}</definedName>
    <definedName name="vor_neu" hidden="1">{"'Prod 00j at (2)'!$A$5:$N$1224"}</definedName>
    <definedName name="wrn.Bestellformular." hidden="1">{#N/A,#N/A,FALSE,"Bestellformular"}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hidden="1">{"'Prod 00j at (2)'!$A$5:$N$1224"}</definedName>
  </definedNames>
  <calcPr calcId="191029" fullPrecision="0"/>
</workbook>
</file>

<file path=xl/calcChain.xml><?xml version="1.0" encoding="utf-8"?>
<calcChain xmlns="http://schemas.openxmlformats.org/spreadsheetml/2006/main">
  <c r="J42" i="38" l="1"/>
  <c r="I42" i="38"/>
  <c r="J41" i="38"/>
  <c r="I41" i="38"/>
  <c r="J40" i="38"/>
  <c r="I40" i="38"/>
  <c r="J39" i="38"/>
  <c r="I39" i="38"/>
  <c r="J36" i="38"/>
  <c r="I36" i="38"/>
  <c r="J35" i="38"/>
  <c r="I35" i="38"/>
  <c r="J34" i="38"/>
  <c r="I34" i="38"/>
  <c r="J33" i="38"/>
  <c r="I33" i="38"/>
  <c r="J23" i="38"/>
  <c r="I23" i="38"/>
  <c r="J22" i="38"/>
  <c r="I22" i="38"/>
  <c r="J21" i="38"/>
  <c r="I21" i="38"/>
  <c r="J20" i="38"/>
  <c r="I20" i="38"/>
  <c r="J17" i="38"/>
  <c r="I17" i="38"/>
  <c r="J16" i="38"/>
  <c r="I16" i="38"/>
  <c r="J15" i="38"/>
  <c r="I15" i="38"/>
  <c r="J14" i="38"/>
  <c r="I14" i="38"/>
  <c r="H23" i="38" l="1"/>
  <c r="G23" i="38"/>
  <c r="F23" i="38"/>
  <c r="E23" i="38"/>
  <c r="D23" i="38"/>
  <c r="B23" i="38"/>
  <c r="H22" i="38"/>
  <c r="G22" i="38"/>
  <c r="F22" i="38"/>
  <c r="E22" i="38"/>
  <c r="D22" i="38"/>
  <c r="B22" i="38"/>
  <c r="H21" i="38"/>
  <c r="G21" i="38"/>
  <c r="F21" i="38"/>
  <c r="E21" i="38"/>
  <c r="D21" i="38"/>
  <c r="B21" i="38"/>
  <c r="H20" i="38"/>
  <c r="G20" i="38"/>
  <c r="F20" i="38"/>
  <c r="E20" i="38"/>
  <c r="D20" i="38"/>
  <c r="B20" i="38"/>
  <c r="H17" i="38"/>
  <c r="G17" i="38"/>
  <c r="F17" i="38"/>
  <c r="E17" i="38"/>
  <c r="D17" i="38"/>
  <c r="B17" i="38"/>
  <c r="H16" i="38"/>
  <c r="G16" i="38"/>
  <c r="F16" i="38"/>
  <c r="E16" i="38"/>
  <c r="D16" i="38"/>
  <c r="B16" i="38"/>
  <c r="H15" i="38"/>
  <c r="G15" i="38"/>
  <c r="F15" i="38"/>
  <c r="E15" i="38"/>
  <c r="D15" i="38"/>
  <c r="B15" i="38"/>
  <c r="H14" i="38"/>
  <c r="G14" i="38"/>
  <c r="F14" i="38"/>
  <c r="E14" i="38"/>
  <c r="D14" i="38"/>
  <c r="B14" i="38"/>
  <c r="B41" i="38" l="1"/>
  <c r="H41" i="38"/>
  <c r="F33" i="38"/>
  <c r="E34" i="38"/>
  <c r="F40" i="38"/>
  <c r="E41" i="38"/>
  <c r="B39" i="38"/>
  <c r="H39" i="38"/>
  <c r="F41" i="38"/>
  <c r="E42" i="38"/>
  <c r="E33" i="38"/>
  <c r="B40" i="38"/>
  <c r="H40" i="38"/>
  <c r="F42" i="38"/>
  <c r="B42" i="38"/>
  <c r="H42" i="38"/>
  <c r="F34" i="38"/>
  <c r="E35" i="38"/>
  <c r="B33" i="38"/>
  <c r="H33" i="38"/>
  <c r="F35" i="38"/>
  <c r="E36" i="38"/>
  <c r="E39" i="38"/>
  <c r="B34" i="38"/>
  <c r="H34" i="38"/>
  <c r="F36" i="38"/>
  <c r="F39" i="38"/>
  <c r="E40" i="38"/>
  <c r="B35" i="38"/>
  <c r="H35" i="38"/>
  <c r="B36" i="38"/>
  <c r="H36" i="38"/>
</calcChain>
</file>

<file path=xl/sharedStrings.xml><?xml version="1.0" encoding="utf-8"?>
<sst xmlns="http://schemas.openxmlformats.org/spreadsheetml/2006/main" count="488" uniqueCount="168">
  <si>
    <t>Insgesamt</t>
  </si>
  <si>
    <t>–</t>
  </si>
  <si>
    <t>•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</si>
  <si>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</si>
  <si>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</si>
  <si>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</si>
  <si>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</si>
  <si>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</si>
  <si>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</si>
  <si>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</si>
  <si>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</si>
  <si>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</si>
  <si>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</si>
  <si>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</si>
  <si>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</si>
  <si>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</si>
  <si>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</si>
  <si>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</si>
  <si>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</si>
  <si>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</si>
  <si>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</si>
  <si>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</si>
  <si>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</si>
  <si>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</si>
  <si>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</si>
  <si>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</si>
  <si>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</si>
  <si>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</si>
  <si>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</si>
  <si>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</si>
  <si>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</si>
  <si>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</si>
  <si>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</si>
  <si>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</si>
  <si>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</si>
  <si>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</si>
  <si>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</si>
  <si>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</si>
  <si>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</si>
  <si>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</si>
  <si>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</si>
  <si>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Steinstraße 104 - 106</t>
  </si>
  <si>
    <t>14480 Potsdam</t>
  </si>
  <si>
    <t>GJ</t>
  </si>
  <si>
    <t>Veränderung zum Vorjahr</t>
  </si>
  <si>
    <t>Fallzahl</t>
  </si>
  <si>
    <t>MWh</t>
  </si>
  <si>
    <t>Kohlenbergbau</t>
  </si>
  <si>
    <t>Getränkeherstellung</t>
  </si>
  <si>
    <t>Tabakverarbeitung</t>
  </si>
  <si>
    <t>Maschinenbau</t>
  </si>
  <si>
    <t>Sonstiger Fahrzeugbau</t>
  </si>
  <si>
    <t>Merkmal</t>
  </si>
  <si>
    <t>Strombilanz</t>
  </si>
  <si>
    <t>Erdgasverbrauch</t>
  </si>
  <si>
    <t xml:space="preserve">Direkter Strombezug aus dem Ausland                                                                                     </t>
  </si>
  <si>
    <t xml:space="preserve">Direkte Stromabgabe in das Ausland                                                                                      </t>
  </si>
  <si>
    <t xml:space="preserve">Strombezug aus dem Inland                                                                                 </t>
  </si>
  <si>
    <t xml:space="preserve">Stromerzeugung in eigenen Anlagen                                                      </t>
  </si>
  <si>
    <t xml:space="preserve">Stromabgabe in das Inland                                                                   </t>
  </si>
  <si>
    <t>aus fossilen Energieträgern</t>
  </si>
  <si>
    <t xml:space="preserve">aus erneuerbaren Energieträgern </t>
  </si>
  <si>
    <t xml:space="preserve">an Haushaltskunden (einschließlich Wohnungsgesellschaften)                                                  </t>
  </si>
  <si>
    <t xml:space="preserve">an Energieversorgungsunternehmen                                                                            </t>
  </si>
  <si>
    <t xml:space="preserve">Stromverbrauch insgesamt                                                                      </t>
  </si>
  <si>
    <t xml:space="preserve">an sonstige Letztverbraucher                                                                                </t>
  </si>
  <si>
    <t>Strombilanz der Betriebe im Verarbeitenden</t>
  </si>
  <si>
    <t>Gewerbe sowie im Bergbau und in der Gewinnung</t>
  </si>
  <si>
    <t>Erscheinungsfolge: jährlich</t>
  </si>
  <si>
    <t>Gewinnung von Erdöl und Erdgas</t>
  </si>
  <si>
    <t>Gewinnung von Steinen und Erden, sonstiger Bergbau</t>
  </si>
  <si>
    <t>Kokerei und Mineralölverarbeitung</t>
  </si>
  <si>
    <t>Betriebe</t>
  </si>
  <si>
    <t>Veränderung gegenüber dem Vorjahr in Prozent</t>
  </si>
  <si>
    <t xml:space="preserve">  4) Sonstige Mineralölerzeugnisse, hergestellte Gase und Abfälle.</t>
  </si>
  <si>
    <t>Jahr</t>
  </si>
  <si>
    <t>Steinkohlen</t>
  </si>
  <si>
    <t>Braunkohlen</t>
  </si>
  <si>
    <t>Heizöl</t>
  </si>
  <si>
    <t xml:space="preserve"> Erdgas</t>
  </si>
  <si>
    <t>_____</t>
  </si>
  <si>
    <t>Anzahl</t>
  </si>
  <si>
    <t>Energieverbrauch</t>
  </si>
  <si>
    <t>Hauptgruppe
Abteilung</t>
  </si>
  <si>
    <t>WZ 
2008</t>
  </si>
  <si>
    <t xml:space="preserve">18
</t>
  </si>
  <si>
    <t xml:space="preserve">09
</t>
  </si>
  <si>
    <t xml:space="preserve">26
</t>
  </si>
  <si>
    <t xml:space="preserve">  3) Beinhaltet feste und flüssige biogene Stoffe, Bio-, Klär- und Deponiegas und sonstige erneuerbare Energien.</t>
  </si>
  <si>
    <t xml:space="preserve">  1) Im Energieverbrauch ist der nichtenergetische Verbrauch enthalten.</t>
  </si>
  <si>
    <t xml:space="preserve">von Energieversorgungsunternehmen                                                                            </t>
  </si>
  <si>
    <t xml:space="preserve">   Doppelzählungen,  die sowohl den Energiegehalt der eingesetzten Brennstoffe als auch des erzeugten Stroms umfassen.</t>
  </si>
  <si>
    <t xml:space="preserve">  2) Soweit Energieträger als Brennstoffe zur Stromerzeugung in eigenen Anlagen eingesetzt werden, enthält der Gesamtenergieverbrauch</t>
  </si>
  <si>
    <t>Herstellung von Textilien</t>
  </si>
  <si>
    <t>Herstellung von Leder, Lederwaren und Schuhen</t>
  </si>
  <si>
    <t>Herstellung von Papier, Pappe und Waren daraus</t>
  </si>
  <si>
    <t>Herstellung von chemischen Erzeugnissen</t>
  </si>
  <si>
    <t>Herstellung von pharmazeutischen Erzeugnissen</t>
  </si>
  <si>
    <t>Herstellung von Metallerzeugnissen</t>
  </si>
  <si>
    <t>Herstellung von elektrischen Ausrüstungen</t>
  </si>
  <si>
    <t>Herstellung von Kraftwagen und Kraftwagenteilen</t>
  </si>
  <si>
    <t>Herstellung von Möbeln</t>
  </si>
  <si>
    <t>Herstellung von sonstigen Waren</t>
  </si>
  <si>
    <t>Metallerzeugung und -bearbeitung</t>
  </si>
  <si>
    <t>Herstellung von Nahrungs- und Futtermitteln</t>
  </si>
  <si>
    <t>Herstellung von Gummi- und Kunststoffwaren</t>
  </si>
  <si>
    <t>Erbringung von Dienstleistungen für den Bergbau und 
für die Gewinnung von Steinen und Erden</t>
  </si>
  <si>
    <t>Herstellung von Holz-, Flecht-, Korb- und Korkwaren 
(ohne Möbel)</t>
  </si>
  <si>
    <t>Herstellung von Druckerzeugnissen; Vervielfältigung 
von bespielten Ton-, Bild- und Datenträgern</t>
  </si>
  <si>
    <t>Herstellung von Glas und Glaswaren, Keramik, 
Verarbeitung von Steinen und Erden</t>
  </si>
  <si>
    <t>Herstellung von Datenverarbeitungsgeräten, 
elektronischen und optischen Erzeugnissen</t>
  </si>
  <si>
    <t>Reparatur und Installation von Maschinen und 
Ausrüstungen</t>
  </si>
  <si>
    <t xml:space="preserve">von Betrieben im Verarbeitenden Gewerbe, im Bergbau 
und in der Gewinnung von Steinen und Erden               </t>
  </si>
  <si>
    <t xml:space="preserve">an Betriebe im Verarbeitenden Gewerbe, im Bergbau 
und in der Gewinnung von Steinen und Erden                </t>
  </si>
  <si>
    <t>nach Wirtschaftszweigen</t>
  </si>
  <si>
    <t>nach Verwaltungsbezirken</t>
  </si>
  <si>
    <t>nach Wirtschaftszweigen ………………………</t>
  </si>
  <si>
    <t xml:space="preserve"> </t>
  </si>
  <si>
    <t>Insgesamt²</t>
  </si>
  <si>
    <t xml:space="preserve"> Erneuerbare 
Energien³</t>
  </si>
  <si>
    <t>Sonstige 
Energieträger⁴</t>
  </si>
  <si>
    <t xml:space="preserve">nach Wirtschaftszweigen </t>
  </si>
  <si>
    <t>Fax 0331 817330  -  4091</t>
  </si>
  <si>
    <t>*Erdgasverbrauch inkludiert energetischen und nicht energetischen (z.B. chemische Industrie) Verbrauch</t>
  </si>
  <si>
    <t>Land Berlin</t>
  </si>
  <si>
    <t>-</t>
  </si>
  <si>
    <t xml:space="preserve">        Mitte                                                                                                            </t>
  </si>
  <si>
    <t xml:space="preserve">        Friedrichshain-Kreuzberg                                                                                         </t>
  </si>
  <si>
    <t xml:space="preserve">        Pankow                                                                                                           </t>
  </si>
  <si>
    <t xml:space="preserve">        Charlottenburg-Wilmersdorf                                                                                       </t>
  </si>
  <si>
    <t xml:space="preserve">        Spandau                                                                                                          </t>
  </si>
  <si>
    <t xml:space="preserve">        Steglitz-Zehlendorf                                                                                              </t>
  </si>
  <si>
    <t xml:space="preserve">        Tempelhof-Schöneberg                                                                                             </t>
  </si>
  <si>
    <t xml:space="preserve">        Neukölln                                                                                                         </t>
  </si>
  <si>
    <t xml:space="preserve">        Treptow-Köpenick                                                                                                 </t>
  </si>
  <si>
    <t xml:space="preserve">        Marzahn-Hellersdorf                                                                                              </t>
  </si>
  <si>
    <t xml:space="preserve">        Lichtenberg                                                                                                      </t>
  </si>
  <si>
    <t xml:space="preserve">        Reinickendorf                                                                                                   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</si>
  <si>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</si>
  <si>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Stromverbrauch</t>
  </si>
  <si>
    <t>Bezirk</t>
  </si>
  <si>
    <t>Wärmeverbrauch</t>
  </si>
  <si>
    <t xml:space="preserve">Energieverbrauch der Betriebe im Land Berlin </t>
  </si>
  <si>
    <t xml:space="preserve">Verbrauch von fremdbezogener Wärme </t>
  </si>
  <si>
    <t>E IV 3  - j / 22</t>
  </si>
  <si>
    <t>E IV 3 – j / 22</t>
  </si>
  <si>
    <t>2 Energieverbrauch im Land Berlin 2022 
   nach Verwaltungsbezirken</t>
  </si>
  <si>
    <t>3  Energieverbrauch im Land Berlin 2022 nach Wirtschaftzweigen</t>
  </si>
  <si>
    <t>Stromverbrauch im Land Berlin 2022</t>
  </si>
  <si>
    <t>Energieverbrauch im Land Berlin 2022</t>
  </si>
  <si>
    <t>Energieverbrauch in Land Berlin 2022</t>
  </si>
  <si>
    <t>2018 bis 2022 nach Energieträgern</t>
  </si>
  <si>
    <t>im Land Berlin 2022 nach Wirtschaftszweigen</t>
  </si>
  <si>
    <t>7  Erdgasverbrauch im Land Berlin 2022 nach Wirtschaftzweigen</t>
  </si>
  <si>
    <t>Erdgasverbrauch im Land Berlin 2022</t>
  </si>
  <si>
    <t>5  Strombilanz der Betriebe im Verarbeitenden Gewerbe sowie im Bergbau und in der Gewinnung 
    von Steinen und Erden im Land Berlin 2022</t>
  </si>
  <si>
    <t>von Steinen und Erden im Land Berlin 2022</t>
  </si>
  <si>
    <t>4 Stromverbrauch im Land Berlin 2022 nach Wirtschaftszweigen</t>
  </si>
  <si>
    <t>6  Verbrauch von fremdbezogener Wärme im Land Berlin 2022 nach Wirtschaftszweigen</t>
  </si>
  <si>
    <r>
      <t>Erschienen im Januar</t>
    </r>
    <r>
      <rPr>
        <b/>
        <sz val="8"/>
        <rFont val="Arial"/>
        <family val="2"/>
      </rPr>
      <t xml:space="preserve"> 2024</t>
    </r>
  </si>
  <si>
    <r>
      <t xml:space="preserve">Energieverwendung in Betrieben des Verarbeitenden Gewerbes
</t>
    </r>
    <r>
      <rPr>
        <sz val="10"/>
        <rFont val="Arial"/>
        <family val="2"/>
      </rPr>
      <t>sowie Bergbau und Gewinnung von Steinen und Erden</t>
    </r>
    <r>
      <rPr>
        <sz val="16"/>
        <rFont val="Arial"/>
        <family val="2"/>
      </rPr>
      <t xml:space="preserve">
im </t>
    </r>
    <r>
      <rPr>
        <b/>
        <sz val="16"/>
        <rFont val="Arial"/>
        <family val="2"/>
      </rPr>
      <t xml:space="preserve">Land Berlin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2022</t>
    </r>
  </si>
  <si>
    <t>Potsdam, 2024</t>
  </si>
  <si>
    <t>Strom</t>
  </si>
  <si>
    <t>Wärme</t>
  </si>
  <si>
    <t>Betriebe / Anzahl</t>
  </si>
  <si>
    <t>Veränderung gegenüber dem Vorjahr</t>
  </si>
  <si>
    <t xml:space="preserve">1 Energieverbrauch¹ der Betriebe im Land Berlin 2018 bis 2022 nach Energieträgern </t>
  </si>
  <si>
    <t>Energieverbrauch in TJ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</si>
</sst>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@\ *."/>
    <numFmt numFmtId="165" formatCode="00"/>
    <numFmt numFmtId="166" formatCode="0.0%"/>
    <numFmt numFmtId="167" formatCode="#\ ##0\ "/>
    <numFmt numFmtId="168" formatCode="0.0;\–\ 0.0"/>
    <numFmt numFmtId="169" formatCode="0.0"/>
    <numFmt numFmtId="170" formatCode="#,##0.0"/>
  </numFmts>
  <fonts count="51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7"/>
      <name val="Arial"/>
      <family val="2"/>
    </font>
    <font>
      <u/>
      <sz val="10"/>
      <color rgb="FF0000FF"/>
      <name val="Arial"/>
      <family val="2"/>
    </font>
    <font>
      <u/>
      <sz val="9"/>
      <color rgb="FF0000FF"/>
      <name val="Arial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b/>
      <i/>
      <sz val="8"/>
      <name val="Arial"/>
      <family val="2"/>
    </font>
    <font>
      <sz val="9"/>
      <color rgb="FFFF0000"/>
      <name val="Arial"/>
      <family val="2"/>
    </font>
    <font>
      <sz val="8"/>
      <color theme="1"/>
      <name val="Arial"/>
      <family val="2"/>
    </font>
    <font>
      <strike/>
      <sz val="9"/>
      <color rgb="FFFF0000"/>
      <name val="Arial"/>
      <family val="2"/>
    </font>
    <font>
      <i/>
      <sz val="8"/>
      <color theme="1"/>
      <name val="Arial"/>
      <family val="2"/>
    </font>
    <font>
      <sz val="14"/>
      <name val="Arial"/>
      <family val="2"/>
    </font>
    <font>
      <sz val="8"/>
      <color rgb="FF00B050"/>
      <name val="Arial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z val="9"/>
      <color rgb="FF00B050"/>
      <name val="Arial"/>
      <family val="2"/>
    </font>
    <font>
      <b/>
      <sz val="9"/>
      <color rgb="FFFFC000"/>
      <name val="Arial"/>
      <family val="2"/>
    </font>
    <font>
      <b/>
      <sz val="10"/>
      <color rgb="FFFFC000"/>
      <name val="Arial"/>
      <family val="2"/>
    </font>
    <font>
      <sz val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34">
    <xf numFmtId="0" fontId="0" fillId="0" borderId="0"/>
    <xf numFmtId="0" fontId="20" fillId="0" borderId="0" applyNumberFormat="0" applyFill="0" applyBorder="0" applyAlignment="0" applyProtection="0"/>
    <xf numFmtId="0" fontId="3" fillId="0" borderId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/>
    <xf numFmtId="9" fontId="30" fillId="0" borderId="0" applyFont="0" applyFill="0" applyBorder="0" applyAlignment="0" applyProtection="0"/>
    <xf numFmtId="0" fontId="20" fillId="0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26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</cellStyleXfs>
  <cellXfs count="239">
    <xf numFmtId="0" fontId="0" fillId="0" borderId="0" xfId="0"/>
    <xf numFmtId="0" fontId="4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5" fillId="0" borderId="0" xfId="0" applyFont="1" applyProtection="1">
      <protection locked="0"/>
    </xf>
    <xf numFmtId="0" fontId="4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0" fillId="0" borderId="0" xfId="1"/>
    <xf numFmtId="0" fontId="13" fillId="0" borderId="0" xfId="0" applyFont="1" applyAlignment="1"/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wrapText="1" indent="1"/>
    </xf>
    <xf numFmtId="0" fontId="4" fillId="0" borderId="0" xfId="0" applyFont="1" applyAlignment="1">
      <alignment horizontal="center" vertical="center"/>
    </xf>
    <xf numFmtId="3" fontId="6" fillId="0" borderId="0" xfId="0" applyNumberFormat="1" applyFont="1" applyAlignment="1">
      <alignment horizontal="right"/>
    </xf>
    <xf numFmtId="0" fontId="18" fillId="0" borderId="0" xfId="0" applyFont="1" applyBorder="1"/>
    <xf numFmtId="0" fontId="18" fillId="0" borderId="0" xfId="0" applyFont="1" applyAlignment="1"/>
    <xf numFmtId="0" fontId="18" fillId="0" borderId="0" xfId="0" applyFont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right"/>
      <protection locked="0"/>
    </xf>
    <xf numFmtId="0" fontId="20" fillId="0" borderId="0" xfId="1" applyNumberFormat="1" applyFill="1" applyAlignment="1" applyProtection="1">
      <alignment horizontal="left" wrapText="1"/>
      <protection locked="0"/>
    </xf>
    <xf numFmtId="0" fontId="20" fillId="0" borderId="0" xfId="1" applyNumberFormat="1" applyFill="1" applyAlignment="1" applyProtection="1">
      <alignment horizontal="left"/>
      <protection locked="0"/>
    </xf>
    <xf numFmtId="0" fontId="18" fillId="0" borderId="0" xfId="0" applyNumberFormat="1" applyFont="1" applyFill="1" applyAlignment="1" applyProtection="1">
      <alignment horizontal="left"/>
      <protection locked="0"/>
    </xf>
    <xf numFmtId="0" fontId="20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13" fillId="0" borderId="0" xfId="0" applyFont="1" applyFill="1" applyAlignment="1"/>
    <xf numFmtId="0" fontId="20" fillId="0" borderId="0" xfId="1" applyFill="1" applyAlignment="1">
      <alignment wrapText="1"/>
    </xf>
    <xf numFmtId="0" fontId="20" fillId="0" borderId="0" xfId="1" applyFill="1" applyAlignment="1"/>
    <xf numFmtId="0" fontId="20" fillId="0" borderId="0" xfId="1" applyFill="1" applyAlignment="1">
      <alignment horizontal="right"/>
    </xf>
    <xf numFmtId="0" fontId="20" fillId="0" borderId="0" xfId="1" applyFill="1"/>
    <xf numFmtId="0" fontId="23" fillId="0" borderId="0" xfId="0" applyFont="1" applyBorder="1"/>
    <xf numFmtId="0" fontId="22" fillId="0" borderId="0" xfId="0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/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wrapText="1"/>
    </xf>
    <xf numFmtId="0" fontId="16" fillId="0" borderId="0" xfId="0" applyFont="1" applyProtection="1"/>
    <xf numFmtId="0" fontId="17" fillId="0" borderId="0" xfId="0" applyFont="1" applyProtection="1"/>
    <xf numFmtId="0" fontId="16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3" fontId="4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wrapText="1"/>
    </xf>
    <xf numFmtId="0" fontId="4" fillId="0" borderId="0" xfId="2" applyNumberFormat="1" applyFont="1" applyBorder="1" applyAlignment="1">
      <alignment wrapText="1"/>
    </xf>
    <xf numFmtId="0" fontId="19" fillId="0" borderId="0" xfId="1" applyFont="1" applyAlignment="1"/>
    <xf numFmtId="0" fontId="24" fillId="0" borderId="0" xfId="0" applyFont="1" applyAlignment="1"/>
    <xf numFmtId="0" fontId="19" fillId="0" borderId="0" xfId="1" applyFont="1" applyFill="1" applyAlignment="1" applyProtection="1">
      <alignment horizontal="right"/>
      <protection locked="0"/>
    </xf>
    <xf numFmtId="0" fontId="19" fillId="0" borderId="0" xfId="1" applyFont="1" applyFill="1" applyAlignment="1">
      <alignment wrapText="1"/>
    </xf>
    <xf numFmtId="0" fontId="19" fillId="0" borderId="0" xfId="1" applyFont="1" applyFill="1" applyAlignment="1"/>
    <xf numFmtId="164" fontId="20" fillId="0" borderId="0" xfId="1" applyNumberFormat="1" applyFill="1" applyAlignment="1" applyProtection="1">
      <alignment horizontal="left"/>
      <protection locked="0"/>
    </xf>
    <xf numFmtId="0" fontId="25" fillId="0" borderId="0" xfId="1" applyFont="1" applyProtection="1"/>
    <xf numFmtId="49" fontId="4" fillId="0" borderId="0" xfId="2" applyNumberFormat="1" applyFont="1" applyBorder="1" applyAlignment="1">
      <alignment horizontal="left" wrapText="1"/>
    </xf>
    <xf numFmtId="0" fontId="4" fillId="0" borderId="0" xfId="0" applyFont="1"/>
    <xf numFmtId="10" fontId="4" fillId="0" borderId="0" xfId="28" applyNumberFormat="1" applyFont="1"/>
    <xf numFmtId="165" fontId="4" fillId="0" borderId="0" xfId="0" applyNumberFormat="1" applyFont="1" applyAlignment="1">
      <alignment horizontal="left" indent="1"/>
    </xf>
    <xf numFmtId="165" fontId="4" fillId="0" borderId="0" xfId="2" applyNumberFormat="1" applyFont="1" applyBorder="1" applyAlignment="1">
      <alignment horizontal="left" indent="1"/>
    </xf>
    <xf numFmtId="165" fontId="4" fillId="0" borderId="0" xfId="0" applyNumberFormat="1" applyFont="1" applyAlignment="1">
      <alignment horizontal="left" wrapText="1" indent="1"/>
    </xf>
    <xf numFmtId="0" fontId="22" fillId="0" borderId="0" xfId="0" applyFont="1" applyBorder="1" applyAlignment="1">
      <alignment wrapText="1"/>
    </xf>
    <xf numFmtId="10" fontId="4" fillId="0" borderId="0" xfId="28" applyNumberFormat="1" applyFont="1" applyAlignment="1">
      <alignment horizontal="right"/>
    </xf>
    <xf numFmtId="49" fontId="4" fillId="0" borderId="0" xfId="2" applyNumberFormat="1" applyFont="1" applyBorder="1" applyAlignment="1">
      <alignment horizontal="left" wrapText="1" indent="1"/>
    </xf>
    <xf numFmtId="164" fontId="20" fillId="0" borderId="0" xfId="1" applyNumberFormat="1" applyFill="1" applyAlignment="1" applyProtection="1">
      <alignment horizontal="left" wrapText="1"/>
      <protection locked="0"/>
    </xf>
    <xf numFmtId="0" fontId="13" fillId="0" borderId="0" xfId="0" applyFont="1" applyBorder="1"/>
    <xf numFmtId="0" fontId="13" fillId="0" borderId="0" xfId="0" applyFont="1" applyBorder="1" applyAlignment="1">
      <alignment horizontal="right"/>
    </xf>
    <xf numFmtId="0" fontId="18" fillId="0" borderId="0" xfId="0" applyFont="1" applyFill="1" applyBorder="1" applyAlignment="1" applyProtection="1">
      <alignment horizontal="right"/>
      <protection locked="0"/>
    </xf>
    <xf numFmtId="0" fontId="18" fillId="0" borderId="0" xfId="0" applyNumberFormat="1" applyFont="1" applyFill="1" applyBorder="1" applyAlignment="1" applyProtection="1">
      <alignment horizontal="left"/>
      <protection locked="0"/>
    </xf>
    <xf numFmtId="0" fontId="13" fillId="0" borderId="0" xfId="0" applyFont="1" applyFill="1" applyBorder="1" applyAlignment="1" applyProtection="1">
      <alignment horizontal="right"/>
      <protection locked="0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49" fontId="5" fillId="0" borderId="0" xfId="2" applyNumberFormat="1" applyFont="1" applyBorder="1" applyAlignment="1">
      <alignment horizontal="left" wrapText="1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31" fillId="0" borderId="0" xfId="0" applyFont="1" applyAlignment="1"/>
    <xf numFmtId="0" fontId="4" fillId="0" borderId="0" xfId="41" applyFont="1" applyAlignment="1">
      <alignment horizontal="left"/>
    </xf>
    <xf numFmtId="0" fontId="5" fillId="0" borderId="0" xfId="41" applyFont="1" applyAlignment="1">
      <alignment horizontal="left"/>
    </xf>
    <xf numFmtId="49" fontId="34" fillId="0" borderId="0" xfId="41" applyNumberFormat="1" applyFont="1" applyFill="1" applyBorder="1" applyAlignment="1">
      <alignment horizontal="left" wrapText="1" indent="1"/>
    </xf>
    <xf numFmtId="0" fontId="4" fillId="0" borderId="0" xfId="41" applyFont="1" applyAlignment="1">
      <alignment horizontal="left" indent="1"/>
    </xf>
    <xf numFmtId="49" fontId="34" fillId="0" borderId="0" xfId="0" applyNumberFormat="1" applyFont="1" applyFill="1" applyBorder="1" applyAlignment="1">
      <alignment horizontal="left" wrapText="1" indent="1"/>
    </xf>
    <xf numFmtId="0" fontId="34" fillId="0" borderId="0" xfId="0" applyFont="1" applyFill="1" applyBorder="1" applyAlignment="1">
      <alignment horizontal="left"/>
    </xf>
    <xf numFmtId="49" fontId="34" fillId="0" borderId="0" xfId="0" applyNumberFormat="1" applyFont="1" applyFill="1" applyBorder="1" applyAlignment="1">
      <alignment horizontal="left" vertical="center" wrapText="1" indent="1"/>
    </xf>
    <xf numFmtId="0" fontId="34" fillId="0" borderId="0" xfId="41" applyFont="1" applyFill="1" applyBorder="1" applyAlignment="1">
      <alignment horizontal="left" vertical="center" wrapText="1"/>
    </xf>
    <xf numFmtId="0" fontId="34" fillId="0" borderId="0" xfId="41" applyFont="1" applyFill="1" applyBorder="1" applyAlignment="1">
      <alignment horizontal="left" wrapText="1"/>
    </xf>
    <xf numFmtId="0" fontId="34" fillId="0" borderId="0" xfId="41" applyFont="1" applyFill="1" applyBorder="1" applyAlignment="1">
      <alignment horizontal="left"/>
    </xf>
    <xf numFmtId="0" fontId="34" fillId="0" borderId="0" xfId="0" applyFont="1" applyFill="1" applyBorder="1" applyAlignment="1">
      <alignment horizontal="left" vertical="center" wrapText="1"/>
    </xf>
    <xf numFmtId="0" fontId="4" fillId="0" borderId="0" xfId="40" applyFont="1" applyAlignment="1">
      <alignment wrapText="1"/>
    </xf>
    <xf numFmtId="49" fontId="34" fillId="0" borderId="0" xfId="41" applyNumberFormat="1" applyFont="1" applyFill="1" applyBorder="1" applyAlignment="1">
      <alignment horizontal="left" vertical="center" wrapText="1" indent="1"/>
    </xf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Alignment="1">
      <alignment horizontal="left" vertical="top" inden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49" fontId="35" fillId="0" borderId="0" xfId="0" applyNumberFormat="1" applyFont="1" applyAlignment="1">
      <alignment horizontal="left" indent="1"/>
    </xf>
    <xf numFmtId="49" fontId="36" fillId="0" borderId="0" xfId="0" applyNumberFormat="1" applyFont="1" applyAlignment="1">
      <alignment horizontal="left" indent="1"/>
    </xf>
    <xf numFmtId="0" fontId="37" fillId="0" borderId="0" xfId="0" applyFont="1" applyAlignment="1"/>
    <xf numFmtId="49" fontId="36" fillId="0" borderId="0" xfId="0" applyNumberFormat="1" applyFont="1"/>
    <xf numFmtId="0" fontId="4" fillId="0" borderId="0" xfId="40" applyNumberFormat="1" applyFont="1" applyFill="1" applyBorder="1" applyAlignment="1">
      <alignment horizontal="center" vertical="center"/>
    </xf>
    <xf numFmtId="3" fontId="4" fillId="0" borderId="0" xfId="40" applyNumberFormat="1" applyFont="1" applyFill="1" applyAlignment="1">
      <alignment horizontal="right"/>
    </xf>
    <xf numFmtId="3" fontId="4" fillId="0" borderId="0" xfId="0" applyNumberFormat="1" applyFont="1"/>
    <xf numFmtId="0" fontId="31" fillId="0" borderId="0" xfId="0" applyFont="1"/>
    <xf numFmtId="168" fontId="7" fillId="0" borderId="0" xfId="40" applyNumberFormat="1" applyFont="1" applyFill="1" applyAlignment="1">
      <alignment horizontal="right"/>
    </xf>
    <xf numFmtId="168" fontId="7" fillId="0" borderId="0" xfId="0" applyNumberFormat="1" applyFont="1" applyAlignment="1">
      <alignment horizontal="right"/>
    </xf>
    <xf numFmtId="168" fontId="38" fillId="0" borderId="0" xfId="0" applyNumberFormat="1" applyFont="1" applyAlignment="1">
      <alignment horizontal="right"/>
    </xf>
    <xf numFmtId="0" fontId="35" fillId="0" borderId="0" xfId="0" applyFont="1"/>
    <xf numFmtId="0" fontId="4" fillId="0" borderId="0" xfId="0" applyFont="1" applyBorder="1" applyAlignment="1">
      <alignment horizontal="left" indent="1"/>
    </xf>
    <xf numFmtId="169" fontId="4" fillId="0" borderId="0" xfId="40" applyNumberFormat="1" applyFont="1" applyFill="1" applyAlignment="1">
      <alignment horizontal="right"/>
    </xf>
    <xf numFmtId="49" fontId="4" fillId="0" borderId="0" xfId="1" applyNumberFormat="1" applyFont="1" applyFill="1" applyAlignment="1">
      <alignment wrapText="1"/>
    </xf>
    <xf numFmtId="0" fontId="4" fillId="0" borderId="0" xfId="0" applyFont="1" applyFill="1" applyProtection="1">
      <protection locked="0"/>
    </xf>
    <xf numFmtId="0" fontId="39" fillId="0" borderId="0" xfId="0" applyFont="1" applyAlignment="1"/>
    <xf numFmtId="0" fontId="40" fillId="0" borderId="0" xfId="0" applyFont="1"/>
    <xf numFmtId="165" fontId="4" fillId="0" borderId="0" xfId="0" applyNumberFormat="1" applyFont="1" applyAlignment="1">
      <alignment horizontal="left" vertical="center" wrapText="1" indent="1"/>
    </xf>
    <xf numFmtId="0" fontId="11" fillId="0" borderId="0" xfId="0" applyFont="1" applyFill="1" applyAlignment="1" applyProtection="1">
      <alignment vertical="top" wrapText="1"/>
      <protection locked="0"/>
    </xf>
    <xf numFmtId="0" fontId="12" fillId="0" borderId="0" xfId="0" applyFont="1" applyFill="1" applyAlignment="1" applyProtection="1">
      <alignment wrapText="1"/>
      <protection locked="0"/>
    </xf>
    <xf numFmtId="0" fontId="41" fillId="0" borderId="0" xfId="0" applyFont="1" applyAlignment="1" applyProtection="1">
      <alignment wrapText="1"/>
      <protection locked="0"/>
    </xf>
    <xf numFmtId="0" fontId="4" fillId="0" borderId="0" xfId="0" applyFont="1" applyBorder="1"/>
    <xf numFmtId="0" fontId="19" fillId="0" borderId="0" xfId="1" applyNumberFormat="1" applyFont="1" applyBorder="1" applyAlignment="1">
      <alignment horizontal="left"/>
    </xf>
    <xf numFmtId="0" fontId="19" fillId="0" borderId="0" xfId="1" applyFont="1" applyBorder="1" applyAlignment="1"/>
    <xf numFmtId="0" fontId="0" fillId="0" borderId="0" xfId="0" applyBorder="1"/>
    <xf numFmtId="165" fontId="4" fillId="0" borderId="0" xfId="0" applyNumberFormat="1" applyFont="1" applyBorder="1" applyAlignment="1">
      <alignment horizontal="left" indent="1"/>
    </xf>
    <xf numFmtId="3" fontId="4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0" fontId="18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6" xfId="0" applyNumberFormat="1" applyFont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49" fontId="4" fillId="0" borderId="0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49" fontId="4" fillId="0" borderId="3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165" fontId="4" fillId="0" borderId="0" xfId="0" applyNumberFormat="1" applyFont="1" applyAlignment="1">
      <alignment horizontal="left" vertical="top" indent="1"/>
    </xf>
    <xf numFmtId="165" fontId="4" fillId="0" borderId="0" xfId="2" applyNumberFormat="1" applyFont="1" applyBorder="1" applyAlignment="1">
      <alignment horizontal="left" vertical="top" indent="1"/>
    </xf>
    <xf numFmtId="0" fontId="4" fillId="0" borderId="0" xfId="0" applyFont="1" applyAlignment="1">
      <alignment horizontal="left" vertical="top" indent="1"/>
    </xf>
    <xf numFmtId="164" fontId="20" fillId="0" borderId="0" xfId="1" applyNumberFormat="1"/>
    <xf numFmtId="3" fontId="7" fillId="0" borderId="0" xfId="0" applyNumberFormat="1" applyFont="1" applyBorder="1" applyAlignment="1">
      <alignment horizontal="right"/>
    </xf>
    <xf numFmtId="3" fontId="40" fillId="0" borderId="0" xfId="0" applyNumberFormat="1" applyFont="1" applyAlignment="1">
      <alignment horizontal="right"/>
    </xf>
    <xf numFmtId="168" fontId="42" fillId="0" borderId="0" xfId="0" applyNumberFormat="1" applyFont="1" applyAlignment="1">
      <alignment horizontal="right"/>
    </xf>
    <xf numFmtId="3" fontId="35" fillId="0" borderId="0" xfId="0" applyNumberFormat="1" applyFont="1" applyAlignment="1">
      <alignment horizontal="left"/>
    </xf>
    <xf numFmtId="0" fontId="44" fillId="0" borderId="0" xfId="0" applyFont="1"/>
    <xf numFmtId="0" fontId="45" fillId="0" borderId="0" xfId="0" applyFont="1"/>
    <xf numFmtId="0" fontId="46" fillId="0" borderId="0" xfId="0" applyFont="1"/>
    <xf numFmtId="0" fontId="35" fillId="0" borderId="0" xfId="0" applyFont="1" applyBorder="1"/>
    <xf numFmtId="3" fontId="44" fillId="0" borderId="0" xfId="0" applyNumberFormat="1" applyFont="1" applyAlignment="1">
      <alignment horizontal="left"/>
    </xf>
    <xf numFmtId="0" fontId="44" fillId="0" borderId="0" xfId="0" applyFont="1" applyFill="1"/>
    <xf numFmtId="0" fontId="47" fillId="0" borderId="0" xfId="0" applyFont="1" applyAlignment="1"/>
    <xf numFmtId="0" fontId="48" fillId="0" borderId="0" xfId="0" applyFont="1"/>
    <xf numFmtId="0" fontId="3" fillId="0" borderId="0" xfId="0" applyFont="1"/>
    <xf numFmtId="0" fontId="49" fillId="0" borderId="0" xfId="0" applyFont="1"/>
    <xf numFmtId="168" fontId="7" fillId="0" borderId="0" xfId="0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0" xfId="0" applyFont="1" applyFill="1" applyAlignment="1"/>
    <xf numFmtId="168" fontId="7" fillId="0" borderId="0" xfId="0" applyNumberFormat="1" applyFont="1" applyFill="1" applyBorder="1" applyAlignment="1">
      <alignment horizontal="right"/>
    </xf>
    <xf numFmtId="3" fontId="7" fillId="0" borderId="0" xfId="0" applyNumberFormat="1" applyFont="1" applyFill="1" applyAlignment="1">
      <alignment horizontal="right"/>
    </xf>
    <xf numFmtId="169" fontId="7" fillId="0" borderId="0" xfId="40" applyNumberFormat="1" applyFont="1" applyFill="1" applyAlignment="1">
      <alignment horizontal="right"/>
    </xf>
    <xf numFmtId="170" fontId="7" fillId="0" borderId="0" xfId="0" applyNumberFormat="1" applyFont="1" applyAlignment="1">
      <alignment horizontal="right"/>
    </xf>
    <xf numFmtId="168" fontId="38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170" fontId="38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68" fontId="42" fillId="0" borderId="0" xfId="0" applyNumberFormat="1" applyFont="1" applyFill="1" applyAlignment="1">
      <alignment horizontal="right"/>
    </xf>
    <xf numFmtId="168" fontId="42" fillId="0" borderId="0" xfId="40" applyNumberFormat="1" applyFont="1" applyFill="1" applyAlignment="1">
      <alignment horizontal="right"/>
    </xf>
    <xf numFmtId="169" fontId="35" fillId="0" borderId="0" xfId="40" applyNumberFormat="1" applyFont="1" applyFill="1" applyAlignment="1">
      <alignment horizontal="right"/>
    </xf>
    <xf numFmtId="169" fontId="40" fillId="0" borderId="0" xfId="40" applyNumberFormat="1" applyFont="1" applyFill="1" applyAlignment="1">
      <alignment horizontal="right"/>
    </xf>
    <xf numFmtId="3" fontId="18" fillId="0" borderId="0" xfId="0" applyNumberFormat="1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center" vertical="top" textRotation="180"/>
    </xf>
    <xf numFmtId="0" fontId="19" fillId="0" borderId="0" xfId="1" applyFont="1" applyAlignment="1">
      <alignment horizontal="left" wrapText="1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166" fontId="5" fillId="0" borderId="0" xfId="40" applyNumberFormat="1" applyFont="1" applyFill="1" applyAlignment="1">
      <alignment horizontal="center"/>
    </xf>
    <xf numFmtId="169" fontId="40" fillId="0" borderId="0" xfId="40" applyNumberFormat="1" applyFont="1" applyFill="1" applyAlignment="1">
      <alignment horizontal="center"/>
    </xf>
    <xf numFmtId="0" fontId="27" fillId="0" borderId="0" xfId="0" applyFont="1" applyAlignment="1">
      <alignment horizontal="center"/>
    </xf>
    <xf numFmtId="167" fontId="4" fillId="0" borderId="0" xfId="4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7" fontId="5" fillId="0" borderId="0" xfId="40" applyNumberFormat="1" applyFont="1" applyBorder="1" applyAlignment="1">
      <alignment horizontal="center" vertical="center"/>
    </xf>
    <xf numFmtId="3" fontId="4" fillId="0" borderId="0" xfId="40" applyNumberFormat="1" applyFont="1" applyFill="1" applyAlignment="1">
      <alignment horizontal="center"/>
    </xf>
    <xf numFmtId="0" fontId="0" fillId="0" borderId="0" xfId="0" applyAlignment="1">
      <alignment horizontal="center"/>
    </xf>
    <xf numFmtId="167" fontId="4" fillId="0" borderId="0" xfId="40" applyNumberFormat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19" fillId="0" borderId="0" xfId="1" applyFont="1" applyAlignment="1">
      <alignment wrapText="1"/>
    </xf>
    <xf numFmtId="0" fontId="19" fillId="0" borderId="0" xfId="1" applyFont="1"/>
    <xf numFmtId="0" fontId="4" fillId="0" borderId="1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434">
    <cellStyle name="20 % - Akzent1" xfId="4" builtinId="30" hidden="1"/>
    <cellStyle name="20 % - Akzent2" xfId="8" builtinId="34" hidden="1"/>
    <cellStyle name="20 % - Akzent3" xfId="12" builtinId="38" hidden="1"/>
    <cellStyle name="20 % - Akzent4" xfId="16" builtinId="42" hidden="1"/>
    <cellStyle name="20 % - Akzent5" xfId="20" builtinId="46" hidden="1"/>
    <cellStyle name="20 % - Akzent6" xfId="24" builtinId="50" hidden="1"/>
    <cellStyle name="40 % - Akzent1" xfId="5" builtinId="31" hidden="1"/>
    <cellStyle name="40 % - Akzent2" xfId="9" builtinId="35" hidden="1"/>
    <cellStyle name="40 % - Akzent3" xfId="13" builtinId="39" hidden="1"/>
    <cellStyle name="40 % - Akzent4" xfId="17" builtinId="43" hidden="1"/>
    <cellStyle name="40 % - Akzent5" xfId="21" builtinId="47" hidden="1"/>
    <cellStyle name="40 % - Akzent6" xfId="25" builtinId="51" hidden="1"/>
    <cellStyle name="60 % - Akzent1" xfId="6" builtinId="32" hidden="1"/>
    <cellStyle name="60 % - Akzent2" xfId="10" builtinId="36" hidden="1"/>
    <cellStyle name="60 % - Akzent3" xfId="14" builtinId="40" hidden="1"/>
    <cellStyle name="60 % - Akzent4" xfId="18" builtinId="44" hidden="1"/>
    <cellStyle name="60 % - Akzent5" xfId="22" builtinId="48" hidden="1"/>
    <cellStyle name="60 % - Akzent6" xfId="26" builtinId="52" hidden="1"/>
    <cellStyle name="Akzent1" xfId="3" builtinId="29" hidden="1"/>
    <cellStyle name="Akzent2" xfId="7" builtinId="33" hidden="1"/>
    <cellStyle name="Akzent3" xfId="11" builtinId="37" hidden="1"/>
    <cellStyle name="Akzent4" xfId="15" builtinId="41" hidden="1"/>
    <cellStyle name="Akzent5" xfId="19" builtinId="45" hidden="1"/>
    <cellStyle name="Akzent6" xfId="23" builtinId="49" hidden="1"/>
    <cellStyle name="Besuchter Hyperlink" xfId="27" builtinId="9" customBuiltin="1"/>
    <cellStyle name="Besuchter Hyperlink 2" xfId="30" xr:uid="{00000000-0005-0000-0000-000019000000}"/>
    <cellStyle name="Besuchter Hyperlink 3" xfId="31" xr:uid="{00000000-0005-0000-0000-00001A000000}"/>
    <cellStyle name="Besuchter Hyperlink 3 2" xfId="32" xr:uid="{00000000-0005-0000-0000-00001B000000}"/>
    <cellStyle name="Besuchter Hyperlink 4" xfId="33" xr:uid="{00000000-0005-0000-0000-00001C000000}"/>
    <cellStyle name="Besuchter Hyperlink 5" xfId="34" xr:uid="{00000000-0005-0000-0000-00001D000000}"/>
    <cellStyle name="Besuchter Hyperlink 6" xfId="35" xr:uid="{00000000-0005-0000-0000-00001E000000}"/>
    <cellStyle name="Euro" xfId="36" xr:uid="{00000000-0005-0000-0000-00001F000000}"/>
    <cellStyle name="Hyperlink 2" xfId="37" xr:uid="{00000000-0005-0000-0000-000021000000}"/>
    <cellStyle name="Hyperlink 3" xfId="29" xr:uid="{00000000-0005-0000-0000-000022000000}"/>
    <cellStyle name="Hyperlink 4" xfId="38" xr:uid="{00000000-0005-0000-0000-000023000000}"/>
    <cellStyle name="Hyperlink 5" xfId="39" xr:uid="{00000000-0005-0000-0000-000024000000}"/>
    <cellStyle name="Link" xfId="1" builtinId="8"/>
    <cellStyle name="Prozent" xfId="28" builtinId="5"/>
    <cellStyle name="Standard" xfId="0" builtinId="0"/>
    <cellStyle name="Standard 2" xfId="40" xr:uid="{00000000-0005-0000-0000-000027000000}"/>
    <cellStyle name="Standard 2 2" xfId="41" xr:uid="{00000000-0005-0000-0000-000028000000}"/>
    <cellStyle name="Standard 2 2 2" xfId="42" xr:uid="{00000000-0005-0000-0000-000029000000}"/>
    <cellStyle name="Standard 2 2 2 2" xfId="43" xr:uid="{00000000-0005-0000-0000-00002A000000}"/>
    <cellStyle name="Standard 2 2 2 2 2" xfId="44" xr:uid="{00000000-0005-0000-0000-00002B000000}"/>
    <cellStyle name="Standard 2 2 2 2 2 2" xfId="45" xr:uid="{00000000-0005-0000-0000-00002C000000}"/>
    <cellStyle name="Standard 2 2 2 2 2 2 2" xfId="46" xr:uid="{00000000-0005-0000-0000-00002D000000}"/>
    <cellStyle name="Standard 2 2 2 2 2 2 2 2" xfId="47" xr:uid="{00000000-0005-0000-0000-00002E000000}"/>
    <cellStyle name="Standard 2 2 2 2 2 2 3" xfId="48" xr:uid="{00000000-0005-0000-0000-00002F000000}"/>
    <cellStyle name="Standard 2 2 2 2 2 3" xfId="49" xr:uid="{00000000-0005-0000-0000-000030000000}"/>
    <cellStyle name="Standard 2 2 2 2 2 3 2" xfId="50" xr:uid="{00000000-0005-0000-0000-000031000000}"/>
    <cellStyle name="Standard 2 2 2 2 2 4" xfId="51" xr:uid="{00000000-0005-0000-0000-000032000000}"/>
    <cellStyle name="Standard 2 2 2 2 3" xfId="52" xr:uid="{00000000-0005-0000-0000-000033000000}"/>
    <cellStyle name="Standard 2 2 2 2 3 2" xfId="53" xr:uid="{00000000-0005-0000-0000-000034000000}"/>
    <cellStyle name="Standard 2 2 2 2 3 2 2" xfId="54" xr:uid="{00000000-0005-0000-0000-000035000000}"/>
    <cellStyle name="Standard 2 2 2 2 3 2 2 2" xfId="55" xr:uid="{00000000-0005-0000-0000-000036000000}"/>
    <cellStyle name="Standard 2 2 2 2 3 2 3" xfId="56" xr:uid="{00000000-0005-0000-0000-000037000000}"/>
    <cellStyle name="Standard 2 2 2 2 3 3" xfId="57" xr:uid="{00000000-0005-0000-0000-000038000000}"/>
    <cellStyle name="Standard 2 2 2 2 3 3 2" xfId="58" xr:uid="{00000000-0005-0000-0000-000039000000}"/>
    <cellStyle name="Standard 2 2 2 2 3 4" xfId="59" xr:uid="{00000000-0005-0000-0000-00003A000000}"/>
    <cellStyle name="Standard 2 2 2 2 4" xfId="60" xr:uid="{00000000-0005-0000-0000-00003B000000}"/>
    <cellStyle name="Standard 2 2 2 2 4 2" xfId="61" xr:uid="{00000000-0005-0000-0000-00003C000000}"/>
    <cellStyle name="Standard 2 2 2 2 4 2 2" xfId="62" xr:uid="{00000000-0005-0000-0000-00003D000000}"/>
    <cellStyle name="Standard 2 2 2 2 4 3" xfId="63" xr:uid="{00000000-0005-0000-0000-00003E000000}"/>
    <cellStyle name="Standard 2 2 2 2 5" xfId="64" xr:uid="{00000000-0005-0000-0000-00003F000000}"/>
    <cellStyle name="Standard 2 2 2 2 5 2" xfId="65" xr:uid="{00000000-0005-0000-0000-000040000000}"/>
    <cellStyle name="Standard 2 2 2 2 6" xfId="66" xr:uid="{00000000-0005-0000-0000-000041000000}"/>
    <cellStyle name="Standard 2 2 2 3" xfId="67" xr:uid="{00000000-0005-0000-0000-000042000000}"/>
    <cellStyle name="Standard 2 2 2 3 2" xfId="68" xr:uid="{00000000-0005-0000-0000-000043000000}"/>
    <cellStyle name="Standard 2 2 2 3 2 2" xfId="69" xr:uid="{00000000-0005-0000-0000-000044000000}"/>
    <cellStyle name="Standard 2 2 2 3 2 2 2" xfId="70" xr:uid="{00000000-0005-0000-0000-000045000000}"/>
    <cellStyle name="Standard 2 2 2 3 2 3" xfId="71" xr:uid="{00000000-0005-0000-0000-000046000000}"/>
    <cellStyle name="Standard 2 2 2 3 3" xfId="72" xr:uid="{00000000-0005-0000-0000-000047000000}"/>
    <cellStyle name="Standard 2 2 2 3 3 2" xfId="73" xr:uid="{00000000-0005-0000-0000-000048000000}"/>
    <cellStyle name="Standard 2 2 2 3 4" xfId="74" xr:uid="{00000000-0005-0000-0000-000049000000}"/>
    <cellStyle name="Standard 2 2 2 4" xfId="75" xr:uid="{00000000-0005-0000-0000-00004A000000}"/>
    <cellStyle name="Standard 2 2 2 4 2" xfId="76" xr:uid="{00000000-0005-0000-0000-00004B000000}"/>
    <cellStyle name="Standard 2 2 2 4 2 2" xfId="77" xr:uid="{00000000-0005-0000-0000-00004C000000}"/>
    <cellStyle name="Standard 2 2 2 4 2 2 2" xfId="78" xr:uid="{00000000-0005-0000-0000-00004D000000}"/>
    <cellStyle name="Standard 2 2 2 4 2 3" xfId="79" xr:uid="{00000000-0005-0000-0000-00004E000000}"/>
    <cellStyle name="Standard 2 2 2 4 3" xfId="80" xr:uid="{00000000-0005-0000-0000-00004F000000}"/>
    <cellStyle name="Standard 2 2 2 4 3 2" xfId="81" xr:uid="{00000000-0005-0000-0000-000050000000}"/>
    <cellStyle name="Standard 2 2 2 4 4" xfId="82" xr:uid="{00000000-0005-0000-0000-000051000000}"/>
    <cellStyle name="Standard 2 2 2 5" xfId="83" xr:uid="{00000000-0005-0000-0000-000052000000}"/>
    <cellStyle name="Standard 2 2 2 5 2" xfId="84" xr:uid="{00000000-0005-0000-0000-000053000000}"/>
    <cellStyle name="Standard 2 2 2 5 2 2" xfId="85" xr:uid="{00000000-0005-0000-0000-000054000000}"/>
    <cellStyle name="Standard 2 2 2 5 3" xfId="86" xr:uid="{00000000-0005-0000-0000-000055000000}"/>
    <cellStyle name="Standard 2 2 2 6" xfId="87" xr:uid="{00000000-0005-0000-0000-000056000000}"/>
    <cellStyle name="Standard 2 2 2 6 2" xfId="88" xr:uid="{00000000-0005-0000-0000-000057000000}"/>
    <cellStyle name="Standard 2 2 2 7" xfId="89" xr:uid="{00000000-0005-0000-0000-000058000000}"/>
    <cellStyle name="Standard 2 2 3" xfId="90" xr:uid="{00000000-0005-0000-0000-000059000000}"/>
    <cellStyle name="Standard 2 2 3 2" xfId="91" xr:uid="{00000000-0005-0000-0000-00005A000000}"/>
    <cellStyle name="Standard 2 2 3 2 2" xfId="92" xr:uid="{00000000-0005-0000-0000-00005B000000}"/>
    <cellStyle name="Standard 2 2 3 2 2 2" xfId="93" xr:uid="{00000000-0005-0000-0000-00005C000000}"/>
    <cellStyle name="Standard 2 2 3 2 2 2 2" xfId="94" xr:uid="{00000000-0005-0000-0000-00005D000000}"/>
    <cellStyle name="Standard 2 2 3 2 2 3" xfId="95" xr:uid="{00000000-0005-0000-0000-00005E000000}"/>
    <cellStyle name="Standard 2 2 3 2 3" xfId="96" xr:uid="{00000000-0005-0000-0000-00005F000000}"/>
    <cellStyle name="Standard 2 2 3 2 3 2" xfId="97" xr:uid="{00000000-0005-0000-0000-000060000000}"/>
    <cellStyle name="Standard 2 2 3 2 4" xfId="98" xr:uid="{00000000-0005-0000-0000-000061000000}"/>
    <cellStyle name="Standard 2 2 3 3" xfId="99" xr:uid="{00000000-0005-0000-0000-000062000000}"/>
    <cellStyle name="Standard 2 2 3 3 2" xfId="100" xr:uid="{00000000-0005-0000-0000-000063000000}"/>
    <cellStyle name="Standard 2 2 3 3 2 2" xfId="101" xr:uid="{00000000-0005-0000-0000-000064000000}"/>
    <cellStyle name="Standard 2 2 3 3 2 2 2" xfId="102" xr:uid="{00000000-0005-0000-0000-000065000000}"/>
    <cellStyle name="Standard 2 2 3 3 2 3" xfId="103" xr:uid="{00000000-0005-0000-0000-000066000000}"/>
    <cellStyle name="Standard 2 2 3 3 3" xfId="104" xr:uid="{00000000-0005-0000-0000-000067000000}"/>
    <cellStyle name="Standard 2 2 3 3 3 2" xfId="105" xr:uid="{00000000-0005-0000-0000-000068000000}"/>
    <cellStyle name="Standard 2 2 3 3 4" xfId="106" xr:uid="{00000000-0005-0000-0000-000069000000}"/>
    <cellStyle name="Standard 2 2 3 4" xfId="107" xr:uid="{00000000-0005-0000-0000-00006A000000}"/>
    <cellStyle name="Standard 2 2 3 4 2" xfId="108" xr:uid="{00000000-0005-0000-0000-00006B000000}"/>
    <cellStyle name="Standard 2 2 3 4 2 2" xfId="109" xr:uid="{00000000-0005-0000-0000-00006C000000}"/>
    <cellStyle name="Standard 2 2 3 4 3" xfId="110" xr:uid="{00000000-0005-0000-0000-00006D000000}"/>
    <cellStyle name="Standard 2 2 3 5" xfId="111" xr:uid="{00000000-0005-0000-0000-00006E000000}"/>
    <cellStyle name="Standard 2 2 3 5 2" xfId="112" xr:uid="{00000000-0005-0000-0000-00006F000000}"/>
    <cellStyle name="Standard 2 2 3 6" xfId="113" xr:uid="{00000000-0005-0000-0000-000070000000}"/>
    <cellStyle name="Standard 2 2 4" xfId="114" xr:uid="{00000000-0005-0000-0000-000071000000}"/>
    <cellStyle name="Standard 2 2 4 2" xfId="115" xr:uid="{00000000-0005-0000-0000-000072000000}"/>
    <cellStyle name="Standard 2 2 4 2 2" xfId="116" xr:uid="{00000000-0005-0000-0000-000073000000}"/>
    <cellStyle name="Standard 2 2 4 2 2 2" xfId="117" xr:uid="{00000000-0005-0000-0000-000074000000}"/>
    <cellStyle name="Standard 2 2 4 2 2 2 2" xfId="118" xr:uid="{00000000-0005-0000-0000-000075000000}"/>
    <cellStyle name="Standard 2 2 4 2 2 3" xfId="119" xr:uid="{00000000-0005-0000-0000-000076000000}"/>
    <cellStyle name="Standard 2 2 4 2 3" xfId="120" xr:uid="{00000000-0005-0000-0000-000077000000}"/>
    <cellStyle name="Standard 2 2 4 2 3 2" xfId="121" xr:uid="{00000000-0005-0000-0000-000078000000}"/>
    <cellStyle name="Standard 2 2 4 2 4" xfId="122" xr:uid="{00000000-0005-0000-0000-000079000000}"/>
    <cellStyle name="Standard 2 2 4 3" xfId="123" xr:uid="{00000000-0005-0000-0000-00007A000000}"/>
    <cellStyle name="Standard 2 2 4 3 2" xfId="124" xr:uid="{00000000-0005-0000-0000-00007B000000}"/>
    <cellStyle name="Standard 2 2 4 3 2 2" xfId="125" xr:uid="{00000000-0005-0000-0000-00007C000000}"/>
    <cellStyle name="Standard 2 2 4 3 3" xfId="126" xr:uid="{00000000-0005-0000-0000-00007D000000}"/>
    <cellStyle name="Standard 2 2 4 4" xfId="127" xr:uid="{00000000-0005-0000-0000-00007E000000}"/>
    <cellStyle name="Standard 2 2 4 4 2" xfId="128" xr:uid="{00000000-0005-0000-0000-00007F000000}"/>
    <cellStyle name="Standard 2 2 4 5" xfId="129" xr:uid="{00000000-0005-0000-0000-000080000000}"/>
    <cellStyle name="Standard 2 2 5" xfId="130" xr:uid="{00000000-0005-0000-0000-000081000000}"/>
    <cellStyle name="Standard 2 2 5 2" xfId="131" xr:uid="{00000000-0005-0000-0000-000082000000}"/>
    <cellStyle name="Standard 2 2 5 2 2" xfId="132" xr:uid="{00000000-0005-0000-0000-000083000000}"/>
    <cellStyle name="Standard 2 2 5 2 2 2" xfId="133" xr:uid="{00000000-0005-0000-0000-000084000000}"/>
    <cellStyle name="Standard 2 2 5 2 3" xfId="134" xr:uid="{00000000-0005-0000-0000-000085000000}"/>
    <cellStyle name="Standard 2 2 5 3" xfId="135" xr:uid="{00000000-0005-0000-0000-000086000000}"/>
    <cellStyle name="Standard 2 2 5 3 2" xfId="136" xr:uid="{00000000-0005-0000-0000-000087000000}"/>
    <cellStyle name="Standard 2 2 5 4" xfId="137" xr:uid="{00000000-0005-0000-0000-000088000000}"/>
    <cellStyle name="Standard 2 2 6" xfId="138" xr:uid="{00000000-0005-0000-0000-000089000000}"/>
    <cellStyle name="Standard 2 2 6 2" xfId="139" xr:uid="{00000000-0005-0000-0000-00008A000000}"/>
    <cellStyle name="Standard 2 2 6 2 2" xfId="140" xr:uid="{00000000-0005-0000-0000-00008B000000}"/>
    <cellStyle name="Standard 2 2 6 2 2 2" xfId="141" xr:uid="{00000000-0005-0000-0000-00008C000000}"/>
    <cellStyle name="Standard 2 2 6 2 3" xfId="142" xr:uid="{00000000-0005-0000-0000-00008D000000}"/>
    <cellStyle name="Standard 2 2 6 3" xfId="143" xr:uid="{00000000-0005-0000-0000-00008E000000}"/>
    <cellStyle name="Standard 2 2 6 3 2" xfId="144" xr:uid="{00000000-0005-0000-0000-00008F000000}"/>
    <cellStyle name="Standard 2 2 6 4" xfId="145" xr:uid="{00000000-0005-0000-0000-000090000000}"/>
    <cellStyle name="Standard 2 2 7" xfId="146" xr:uid="{00000000-0005-0000-0000-000091000000}"/>
    <cellStyle name="Standard 2 2 7 2" xfId="147" xr:uid="{00000000-0005-0000-0000-000092000000}"/>
    <cellStyle name="Standard 2 2 7 2 2" xfId="148" xr:uid="{00000000-0005-0000-0000-000093000000}"/>
    <cellStyle name="Standard 2 2 7 3" xfId="149" xr:uid="{00000000-0005-0000-0000-000094000000}"/>
    <cellStyle name="Standard 2 2 8" xfId="150" xr:uid="{00000000-0005-0000-0000-000095000000}"/>
    <cellStyle name="Standard 2 2 8 2" xfId="151" xr:uid="{00000000-0005-0000-0000-000096000000}"/>
    <cellStyle name="Standard 2 2 9" xfId="152" xr:uid="{00000000-0005-0000-0000-000097000000}"/>
    <cellStyle name="Standard 2 3" xfId="153" xr:uid="{00000000-0005-0000-0000-000098000000}"/>
    <cellStyle name="Standard 2 3 2" xfId="154" xr:uid="{00000000-0005-0000-0000-000099000000}"/>
    <cellStyle name="Standard 2 3 2 2" xfId="155" xr:uid="{00000000-0005-0000-0000-00009A000000}"/>
    <cellStyle name="Standard 2 3 2 2 2" xfId="156" xr:uid="{00000000-0005-0000-0000-00009B000000}"/>
    <cellStyle name="Standard 2 3 2 2 2 2" xfId="157" xr:uid="{00000000-0005-0000-0000-00009C000000}"/>
    <cellStyle name="Standard 2 3 2 2 2 2 2" xfId="158" xr:uid="{00000000-0005-0000-0000-00009D000000}"/>
    <cellStyle name="Standard 2 3 2 2 2 2 2 2" xfId="159" xr:uid="{00000000-0005-0000-0000-00009E000000}"/>
    <cellStyle name="Standard 2 3 2 2 2 2 3" xfId="160" xr:uid="{00000000-0005-0000-0000-00009F000000}"/>
    <cellStyle name="Standard 2 3 2 2 2 3" xfId="161" xr:uid="{00000000-0005-0000-0000-0000A0000000}"/>
    <cellStyle name="Standard 2 3 2 2 2 3 2" xfId="162" xr:uid="{00000000-0005-0000-0000-0000A1000000}"/>
    <cellStyle name="Standard 2 3 2 2 2 4" xfId="163" xr:uid="{00000000-0005-0000-0000-0000A2000000}"/>
    <cellStyle name="Standard 2 3 2 2 3" xfId="164" xr:uid="{00000000-0005-0000-0000-0000A3000000}"/>
    <cellStyle name="Standard 2 3 2 2 3 2" xfId="165" xr:uid="{00000000-0005-0000-0000-0000A4000000}"/>
    <cellStyle name="Standard 2 3 2 2 3 2 2" xfId="166" xr:uid="{00000000-0005-0000-0000-0000A5000000}"/>
    <cellStyle name="Standard 2 3 2 2 3 2 2 2" xfId="167" xr:uid="{00000000-0005-0000-0000-0000A6000000}"/>
    <cellStyle name="Standard 2 3 2 2 3 2 3" xfId="168" xr:uid="{00000000-0005-0000-0000-0000A7000000}"/>
    <cellStyle name="Standard 2 3 2 2 3 3" xfId="169" xr:uid="{00000000-0005-0000-0000-0000A8000000}"/>
    <cellStyle name="Standard 2 3 2 2 3 3 2" xfId="170" xr:uid="{00000000-0005-0000-0000-0000A9000000}"/>
    <cellStyle name="Standard 2 3 2 2 3 4" xfId="171" xr:uid="{00000000-0005-0000-0000-0000AA000000}"/>
    <cellStyle name="Standard 2 3 2 2 4" xfId="172" xr:uid="{00000000-0005-0000-0000-0000AB000000}"/>
    <cellStyle name="Standard 2 3 2 2 4 2" xfId="173" xr:uid="{00000000-0005-0000-0000-0000AC000000}"/>
    <cellStyle name="Standard 2 3 2 2 4 2 2" xfId="174" xr:uid="{00000000-0005-0000-0000-0000AD000000}"/>
    <cellStyle name="Standard 2 3 2 2 4 3" xfId="175" xr:uid="{00000000-0005-0000-0000-0000AE000000}"/>
    <cellStyle name="Standard 2 3 2 2 5" xfId="176" xr:uid="{00000000-0005-0000-0000-0000AF000000}"/>
    <cellStyle name="Standard 2 3 2 2 5 2" xfId="177" xr:uid="{00000000-0005-0000-0000-0000B0000000}"/>
    <cellStyle name="Standard 2 3 2 2 6" xfId="178" xr:uid="{00000000-0005-0000-0000-0000B1000000}"/>
    <cellStyle name="Standard 2 3 2 3" xfId="179" xr:uid="{00000000-0005-0000-0000-0000B2000000}"/>
    <cellStyle name="Standard 2 3 2 3 2" xfId="180" xr:uid="{00000000-0005-0000-0000-0000B3000000}"/>
    <cellStyle name="Standard 2 3 2 3 2 2" xfId="181" xr:uid="{00000000-0005-0000-0000-0000B4000000}"/>
    <cellStyle name="Standard 2 3 2 3 2 2 2" xfId="182" xr:uid="{00000000-0005-0000-0000-0000B5000000}"/>
    <cellStyle name="Standard 2 3 2 3 2 3" xfId="183" xr:uid="{00000000-0005-0000-0000-0000B6000000}"/>
    <cellStyle name="Standard 2 3 2 3 3" xfId="184" xr:uid="{00000000-0005-0000-0000-0000B7000000}"/>
    <cellStyle name="Standard 2 3 2 3 3 2" xfId="185" xr:uid="{00000000-0005-0000-0000-0000B8000000}"/>
    <cellStyle name="Standard 2 3 2 3 4" xfId="186" xr:uid="{00000000-0005-0000-0000-0000B9000000}"/>
    <cellStyle name="Standard 2 3 2 4" xfId="187" xr:uid="{00000000-0005-0000-0000-0000BA000000}"/>
    <cellStyle name="Standard 2 3 2 4 2" xfId="188" xr:uid="{00000000-0005-0000-0000-0000BB000000}"/>
    <cellStyle name="Standard 2 3 2 4 2 2" xfId="189" xr:uid="{00000000-0005-0000-0000-0000BC000000}"/>
    <cellStyle name="Standard 2 3 2 4 2 2 2" xfId="190" xr:uid="{00000000-0005-0000-0000-0000BD000000}"/>
    <cellStyle name="Standard 2 3 2 4 2 3" xfId="191" xr:uid="{00000000-0005-0000-0000-0000BE000000}"/>
    <cellStyle name="Standard 2 3 2 4 3" xfId="192" xr:uid="{00000000-0005-0000-0000-0000BF000000}"/>
    <cellStyle name="Standard 2 3 2 4 3 2" xfId="193" xr:uid="{00000000-0005-0000-0000-0000C0000000}"/>
    <cellStyle name="Standard 2 3 2 4 4" xfId="194" xr:uid="{00000000-0005-0000-0000-0000C1000000}"/>
    <cellStyle name="Standard 2 3 2 5" xfId="195" xr:uid="{00000000-0005-0000-0000-0000C2000000}"/>
    <cellStyle name="Standard 2 3 2 5 2" xfId="196" xr:uid="{00000000-0005-0000-0000-0000C3000000}"/>
    <cellStyle name="Standard 2 3 2 5 2 2" xfId="197" xr:uid="{00000000-0005-0000-0000-0000C4000000}"/>
    <cellStyle name="Standard 2 3 2 5 3" xfId="198" xr:uid="{00000000-0005-0000-0000-0000C5000000}"/>
    <cellStyle name="Standard 2 3 2 6" xfId="199" xr:uid="{00000000-0005-0000-0000-0000C6000000}"/>
    <cellStyle name="Standard 2 3 2 6 2" xfId="200" xr:uid="{00000000-0005-0000-0000-0000C7000000}"/>
    <cellStyle name="Standard 2 3 2 7" xfId="201" xr:uid="{00000000-0005-0000-0000-0000C8000000}"/>
    <cellStyle name="Standard 2 3 3" xfId="202" xr:uid="{00000000-0005-0000-0000-0000C9000000}"/>
    <cellStyle name="Standard 2 3 3 2" xfId="203" xr:uid="{00000000-0005-0000-0000-0000CA000000}"/>
    <cellStyle name="Standard 2 3 3 2 2" xfId="204" xr:uid="{00000000-0005-0000-0000-0000CB000000}"/>
    <cellStyle name="Standard 2 3 3 2 2 2" xfId="205" xr:uid="{00000000-0005-0000-0000-0000CC000000}"/>
    <cellStyle name="Standard 2 3 3 2 2 2 2" xfId="206" xr:uid="{00000000-0005-0000-0000-0000CD000000}"/>
    <cellStyle name="Standard 2 3 3 2 2 3" xfId="207" xr:uid="{00000000-0005-0000-0000-0000CE000000}"/>
    <cellStyle name="Standard 2 3 3 2 3" xfId="208" xr:uid="{00000000-0005-0000-0000-0000CF000000}"/>
    <cellStyle name="Standard 2 3 3 2 3 2" xfId="209" xr:uid="{00000000-0005-0000-0000-0000D0000000}"/>
    <cellStyle name="Standard 2 3 3 2 4" xfId="210" xr:uid="{00000000-0005-0000-0000-0000D1000000}"/>
    <cellStyle name="Standard 2 3 3 3" xfId="211" xr:uid="{00000000-0005-0000-0000-0000D2000000}"/>
    <cellStyle name="Standard 2 3 3 3 2" xfId="212" xr:uid="{00000000-0005-0000-0000-0000D3000000}"/>
    <cellStyle name="Standard 2 3 3 3 2 2" xfId="213" xr:uid="{00000000-0005-0000-0000-0000D4000000}"/>
    <cellStyle name="Standard 2 3 3 3 2 2 2" xfId="214" xr:uid="{00000000-0005-0000-0000-0000D5000000}"/>
    <cellStyle name="Standard 2 3 3 3 2 3" xfId="215" xr:uid="{00000000-0005-0000-0000-0000D6000000}"/>
    <cellStyle name="Standard 2 3 3 3 3" xfId="216" xr:uid="{00000000-0005-0000-0000-0000D7000000}"/>
    <cellStyle name="Standard 2 3 3 3 3 2" xfId="217" xr:uid="{00000000-0005-0000-0000-0000D8000000}"/>
    <cellStyle name="Standard 2 3 3 3 4" xfId="218" xr:uid="{00000000-0005-0000-0000-0000D9000000}"/>
    <cellStyle name="Standard 2 3 3 4" xfId="219" xr:uid="{00000000-0005-0000-0000-0000DA000000}"/>
    <cellStyle name="Standard 2 3 3 4 2" xfId="220" xr:uid="{00000000-0005-0000-0000-0000DB000000}"/>
    <cellStyle name="Standard 2 3 3 4 2 2" xfId="221" xr:uid="{00000000-0005-0000-0000-0000DC000000}"/>
    <cellStyle name="Standard 2 3 3 4 3" xfId="222" xr:uid="{00000000-0005-0000-0000-0000DD000000}"/>
    <cellStyle name="Standard 2 3 3 5" xfId="223" xr:uid="{00000000-0005-0000-0000-0000DE000000}"/>
    <cellStyle name="Standard 2 3 3 5 2" xfId="224" xr:uid="{00000000-0005-0000-0000-0000DF000000}"/>
    <cellStyle name="Standard 2 3 3 6" xfId="225" xr:uid="{00000000-0005-0000-0000-0000E0000000}"/>
    <cellStyle name="Standard 2 3 4" xfId="226" xr:uid="{00000000-0005-0000-0000-0000E1000000}"/>
    <cellStyle name="Standard 2 3 4 2" xfId="227" xr:uid="{00000000-0005-0000-0000-0000E2000000}"/>
    <cellStyle name="Standard 2 3 4 2 2" xfId="228" xr:uid="{00000000-0005-0000-0000-0000E3000000}"/>
    <cellStyle name="Standard 2 3 4 2 2 2" xfId="229" xr:uid="{00000000-0005-0000-0000-0000E4000000}"/>
    <cellStyle name="Standard 2 3 4 2 2 2 2" xfId="230" xr:uid="{00000000-0005-0000-0000-0000E5000000}"/>
    <cellStyle name="Standard 2 3 4 2 2 3" xfId="231" xr:uid="{00000000-0005-0000-0000-0000E6000000}"/>
    <cellStyle name="Standard 2 3 4 2 3" xfId="232" xr:uid="{00000000-0005-0000-0000-0000E7000000}"/>
    <cellStyle name="Standard 2 3 4 2 3 2" xfId="233" xr:uid="{00000000-0005-0000-0000-0000E8000000}"/>
    <cellStyle name="Standard 2 3 4 2 4" xfId="234" xr:uid="{00000000-0005-0000-0000-0000E9000000}"/>
    <cellStyle name="Standard 2 3 4 3" xfId="235" xr:uid="{00000000-0005-0000-0000-0000EA000000}"/>
    <cellStyle name="Standard 2 3 4 3 2" xfId="236" xr:uid="{00000000-0005-0000-0000-0000EB000000}"/>
    <cellStyle name="Standard 2 3 4 3 2 2" xfId="237" xr:uid="{00000000-0005-0000-0000-0000EC000000}"/>
    <cellStyle name="Standard 2 3 4 3 3" xfId="238" xr:uid="{00000000-0005-0000-0000-0000ED000000}"/>
    <cellStyle name="Standard 2 3 4 4" xfId="239" xr:uid="{00000000-0005-0000-0000-0000EE000000}"/>
    <cellStyle name="Standard 2 3 4 4 2" xfId="240" xr:uid="{00000000-0005-0000-0000-0000EF000000}"/>
    <cellStyle name="Standard 2 3 4 5" xfId="241" xr:uid="{00000000-0005-0000-0000-0000F0000000}"/>
    <cellStyle name="Standard 2 3 5" xfId="242" xr:uid="{00000000-0005-0000-0000-0000F1000000}"/>
    <cellStyle name="Standard 2 3 5 2" xfId="243" xr:uid="{00000000-0005-0000-0000-0000F2000000}"/>
    <cellStyle name="Standard 2 3 5 2 2" xfId="244" xr:uid="{00000000-0005-0000-0000-0000F3000000}"/>
    <cellStyle name="Standard 2 3 5 2 2 2" xfId="245" xr:uid="{00000000-0005-0000-0000-0000F4000000}"/>
    <cellStyle name="Standard 2 3 5 2 3" xfId="246" xr:uid="{00000000-0005-0000-0000-0000F5000000}"/>
    <cellStyle name="Standard 2 3 5 3" xfId="247" xr:uid="{00000000-0005-0000-0000-0000F6000000}"/>
    <cellStyle name="Standard 2 3 5 3 2" xfId="248" xr:uid="{00000000-0005-0000-0000-0000F7000000}"/>
    <cellStyle name="Standard 2 3 5 4" xfId="249" xr:uid="{00000000-0005-0000-0000-0000F8000000}"/>
    <cellStyle name="Standard 2 3 6" xfId="250" xr:uid="{00000000-0005-0000-0000-0000F9000000}"/>
    <cellStyle name="Standard 2 3 6 2" xfId="251" xr:uid="{00000000-0005-0000-0000-0000FA000000}"/>
    <cellStyle name="Standard 2 3 6 2 2" xfId="252" xr:uid="{00000000-0005-0000-0000-0000FB000000}"/>
    <cellStyle name="Standard 2 3 6 2 2 2" xfId="253" xr:uid="{00000000-0005-0000-0000-0000FC000000}"/>
    <cellStyle name="Standard 2 3 6 2 3" xfId="254" xr:uid="{00000000-0005-0000-0000-0000FD000000}"/>
    <cellStyle name="Standard 2 3 6 3" xfId="255" xr:uid="{00000000-0005-0000-0000-0000FE000000}"/>
    <cellStyle name="Standard 2 3 6 3 2" xfId="256" xr:uid="{00000000-0005-0000-0000-0000FF000000}"/>
    <cellStyle name="Standard 2 3 6 4" xfId="257" xr:uid="{00000000-0005-0000-0000-000000010000}"/>
    <cellStyle name="Standard 2 3 7" xfId="258" xr:uid="{00000000-0005-0000-0000-000001010000}"/>
    <cellStyle name="Standard 2 3 7 2" xfId="259" xr:uid="{00000000-0005-0000-0000-000002010000}"/>
    <cellStyle name="Standard 2 3 7 2 2" xfId="260" xr:uid="{00000000-0005-0000-0000-000003010000}"/>
    <cellStyle name="Standard 2 3 7 3" xfId="261" xr:uid="{00000000-0005-0000-0000-000004010000}"/>
    <cellStyle name="Standard 2 3 8" xfId="262" xr:uid="{00000000-0005-0000-0000-000005010000}"/>
    <cellStyle name="Standard 2 3 8 2" xfId="263" xr:uid="{00000000-0005-0000-0000-000006010000}"/>
    <cellStyle name="Standard 2 3 9" xfId="264" xr:uid="{00000000-0005-0000-0000-000007010000}"/>
    <cellStyle name="Standard 2 4" xfId="265" xr:uid="{00000000-0005-0000-0000-000008010000}"/>
    <cellStyle name="Standard 2 5" xfId="433" xr:uid="{00000000-0005-0000-0000-000009010000}"/>
    <cellStyle name="Standard 3" xfId="266" xr:uid="{00000000-0005-0000-0000-00000A010000}"/>
    <cellStyle name="Standard 3 2" xfId="267" xr:uid="{00000000-0005-0000-0000-00000B010000}"/>
    <cellStyle name="Standard 4" xfId="268" xr:uid="{00000000-0005-0000-0000-00000C010000}"/>
    <cellStyle name="Standard 4 10" xfId="269" xr:uid="{00000000-0005-0000-0000-00000D010000}"/>
    <cellStyle name="Standard 4 2" xfId="270" xr:uid="{00000000-0005-0000-0000-00000E010000}"/>
    <cellStyle name="Standard 4 2 2" xfId="271" xr:uid="{00000000-0005-0000-0000-00000F010000}"/>
    <cellStyle name="Standard 4 2 2 2" xfId="272" xr:uid="{00000000-0005-0000-0000-000010010000}"/>
    <cellStyle name="Standard 4 2 2 2 2" xfId="273" xr:uid="{00000000-0005-0000-0000-000011010000}"/>
    <cellStyle name="Standard 4 2 2 2 2 2" xfId="274" xr:uid="{00000000-0005-0000-0000-000012010000}"/>
    <cellStyle name="Standard 4 2 2 2 2 2 2" xfId="275" xr:uid="{00000000-0005-0000-0000-000013010000}"/>
    <cellStyle name="Standard 4 2 2 2 2 3" xfId="276" xr:uid="{00000000-0005-0000-0000-000014010000}"/>
    <cellStyle name="Standard 4 2 2 2 3" xfId="277" xr:uid="{00000000-0005-0000-0000-000015010000}"/>
    <cellStyle name="Standard 4 2 2 2 3 2" xfId="278" xr:uid="{00000000-0005-0000-0000-000016010000}"/>
    <cellStyle name="Standard 4 2 2 2 4" xfId="279" xr:uid="{00000000-0005-0000-0000-000017010000}"/>
    <cellStyle name="Standard 4 2 2 3" xfId="280" xr:uid="{00000000-0005-0000-0000-000018010000}"/>
    <cellStyle name="Standard 4 2 2 3 2" xfId="281" xr:uid="{00000000-0005-0000-0000-000019010000}"/>
    <cellStyle name="Standard 4 2 2 3 2 2" xfId="282" xr:uid="{00000000-0005-0000-0000-00001A010000}"/>
    <cellStyle name="Standard 4 2 2 3 2 2 2" xfId="283" xr:uid="{00000000-0005-0000-0000-00001B010000}"/>
    <cellStyle name="Standard 4 2 2 3 2 3" xfId="284" xr:uid="{00000000-0005-0000-0000-00001C010000}"/>
    <cellStyle name="Standard 4 2 2 3 3" xfId="285" xr:uid="{00000000-0005-0000-0000-00001D010000}"/>
    <cellStyle name="Standard 4 2 2 3 3 2" xfId="286" xr:uid="{00000000-0005-0000-0000-00001E010000}"/>
    <cellStyle name="Standard 4 2 2 3 4" xfId="287" xr:uid="{00000000-0005-0000-0000-00001F010000}"/>
    <cellStyle name="Standard 4 2 2 4" xfId="288" xr:uid="{00000000-0005-0000-0000-000020010000}"/>
    <cellStyle name="Standard 4 2 2 4 2" xfId="289" xr:uid="{00000000-0005-0000-0000-000021010000}"/>
    <cellStyle name="Standard 4 2 2 4 2 2" xfId="290" xr:uid="{00000000-0005-0000-0000-000022010000}"/>
    <cellStyle name="Standard 4 2 2 4 3" xfId="291" xr:uid="{00000000-0005-0000-0000-000023010000}"/>
    <cellStyle name="Standard 4 2 2 5" xfId="292" xr:uid="{00000000-0005-0000-0000-000024010000}"/>
    <cellStyle name="Standard 4 2 2 5 2" xfId="293" xr:uid="{00000000-0005-0000-0000-000025010000}"/>
    <cellStyle name="Standard 4 2 2 6" xfId="294" xr:uid="{00000000-0005-0000-0000-000026010000}"/>
    <cellStyle name="Standard 4 2 3" xfId="295" xr:uid="{00000000-0005-0000-0000-000027010000}"/>
    <cellStyle name="Standard 4 2 3 2" xfId="296" xr:uid="{00000000-0005-0000-0000-000028010000}"/>
    <cellStyle name="Standard 4 2 3 2 2" xfId="297" xr:uid="{00000000-0005-0000-0000-000029010000}"/>
    <cellStyle name="Standard 4 2 3 2 2 2" xfId="298" xr:uid="{00000000-0005-0000-0000-00002A010000}"/>
    <cellStyle name="Standard 4 2 3 2 3" xfId="299" xr:uid="{00000000-0005-0000-0000-00002B010000}"/>
    <cellStyle name="Standard 4 2 3 3" xfId="300" xr:uid="{00000000-0005-0000-0000-00002C010000}"/>
    <cellStyle name="Standard 4 2 3 3 2" xfId="301" xr:uid="{00000000-0005-0000-0000-00002D010000}"/>
    <cellStyle name="Standard 4 2 3 4" xfId="302" xr:uid="{00000000-0005-0000-0000-00002E010000}"/>
    <cellStyle name="Standard 4 2 4" xfId="303" xr:uid="{00000000-0005-0000-0000-00002F010000}"/>
    <cellStyle name="Standard 4 2 4 2" xfId="304" xr:uid="{00000000-0005-0000-0000-000030010000}"/>
    <cellStyle name="Standard 4 2 4 2 2" xfId="305" xr:uid="{00000000-0005-0000-0000-000031010000}"/>
    <cellStyle name="Standard 4 2 4 2 2 2" xfId="306" xr:uid="{00000000-0005-0000-0000-000032010000}"/>
    <cellStyle name="Standard 4 2 4 2 3" xfId="307" xr:uid="{00000000-0005-0000-0000-000033010000}"/>
    <cellStyle name="Standard 4 2 4 3" xfId="308" xr:uid="{00000000-0005-0000-0000-000034010000}"/>
    <cellStyle name="Standard 4 2 4 3 2" xfId="309" xr:uid="{00000000-0005-0000-0000-000035010000}"/>
    <cellStyle name="Standard 4 2 4 4" xfId="310" xr:uid="{00000000-0005-0000-0000-000036010000}"/>
    <cellStyle name="Standard 4 2 5" xfId="311" xr:uid="{00000000-0005-0000-0000-000037010000}"/>
    <cellStyle name="Standard 4 2 5 2" xfId="312" xr:uid="{00000000-0005-0000-0000-000038010000}"/>
    <cellStyle name="Standard 4 2 5 2 2" xfId="313" xr:uid="{00000000-0005-0000-0000-000039010000}"/>
    <cellStyle name="Standard 4 2 5 3" xfId="314" xr:uid="{00000000-0005-0000-0000-00003A010000}"/>
    <cellStyle name="Standard 4 2 6" xfId="315" xr:uid="{00000000-0005-0000-0000-00003B010000}"/>
    <cellStyle name="Standard 4 2 6 2" xfId="316" xr:uid="{00000000-0005-0000-0000-00003C010000}"/>
    <cellStyle name="Standard 4 2 7" xfId="317" xr:uid="{00000000-0005-0000-0000-00003D010000}"/>
    <cellStyle name="Standard 4 3" xfId="318" xr:uid="{00000000-0005-0000-0000-00003E010000}"/>
    <cellStyle name="Standard 4 3 2" xfId="319" xr:uid="{00000000-0005-0000-0000-00003F010000}"/>
    <cellStyle name="Standard 4 3 2 2" xfId="320" xr:uid="{00000000-0005-0000-0000-000040010000}"/>
    <cellStyle name="Standard 4 3 2 2 2" xfId="321" xr:uid="{00000000-0005-0000-0000-000041010000}"/>
    <cellStyle name="Standard 4 3 2 2 2 2" xfId="322" xr:uid="{00000000-0005-0000-0000-000042010000}"/>
    <cellStyle name="Standard 4 3 2 2 2 2 2" xfId="323" xr:uid="{00000000-0005-0000-0000-000043010000}"/>
    <cellStyle name="Standard 4 3 2 2 2 3" xfId="324" xr:uid="{00000000-0005-0000-0000-000044010000}"/>
    <cellStyle name="Standard 4 3 2 2 3" xfId="325" xr:uid="{00000000-0005-0000-0000-000045010000}"/>
    <cellStyle name="Standard 4 3 2 2 3 2" xfId="326" xr:uid="{00000000-0005-0000-0000-000046010000}"/>
    <cellStyle name="Standard 4 3 2 2 4" xfId="327" xr:uid="{00000000-0005-0000-0000-000047010000}"/>
    <cellStyle name="Standard 4 3 2 3" xfId="328" xr:uid="{00000000-0005-0000-0000-000048010000}"/>
    <cellStyle name="Standard 4 3 2 3 2" xfId="329" xr:uid="{00000000-0005-0000-0000-000049010000}"/>
    <cellStyle name="Standard 4 3 2 3 2 2" xfId="330" xr:uid="{00000000-0005-0000-0000-00004A010000}"/>
    <cellStyle name="Standard 4 3 2 3 2 2 2" xfId="331" xr:uid="{00000000-0005-0000-0000-00004B010000}"/>
    <cellStyle name="Standard 4 3 2 3 2 3" xfId="332" xr:uid="{00000000-0005-0000-0000-00004C010000}"/>
    <cellStyle name="Standard 4 3 2 3 3" xfId="333" xr:uid="{00000000-0005-0000-0000-00004D010000}"/>
    <cellStyle name="Standard 4 3 2 3 3 2" xfId="334" xr:uid="{00000000-0005-0000-0000-00004E010000}"/>
    <cellStyle name="Standard 4 3 2 3 4" xfId="335" xr:uid="{00000000-0005-0000-0000-00004F010000}"/>
    <cellStyle name="Standard 4 3 2 4" xfId="336" xr:uid="{00000000-0005-0000-0000-000050010000}"/>
    <cellStyle name="Standard 4 3 2 4 2" xfId="337" xr:uid="{00000000-0005-0000-0000-000051010000}"/>
    <cellStyle name="Standard 4 3 2 4 2 2" xfId="338" xr:uid="{00000000-0005-0000-0000-000052010000}"/>
    <cellStyle name="Standard 4 3 2 4 3" xfId="339" xr:uid="{00000000-0005-0000-0000-000053010000}"/>
    <cellStyle name="Standard 4 3 2 5" xfId="340" xr:uid="{00000000-0005-0000-0000-000054010000}"/>
    <cellStyle name="Standard 4 3 2 5 2" xfId="341" xr:uid="{00000000-0005-0000-0000-000055010000}"/>
    <cellStyle name="Standard 4 3 2 6" xfId="342" xr:uid="{00000000-0005-0000-0000-000056010000}"/>
    <cellStyle name="Standard 4 3 3" xfId="343" xr:uid="{00000000-0005-0000-0000-000057010000}"/>
    <cellStyle name="Standard 4 3 3 2" xfId="344" xr:uid="{00000000-0005-0000-0000-000058010000}"/>
    <cellStyle name="Standard 4 3 3 2 2" xfId="345" xr:uid="{00000000-0005-0000-0000-000059010000}"/>
    <cellStyle name="Standard 4 3 3 2 2 2" xfId="346" xr:uid="{00000000-0005-0000-0000-00005A010000}"/>
    <cellStyle name="Standard 4 3 3 2 3" xfId="347" xr:uid="{00000000-0005-0000-0000-00005B010000}"/>
    <cellStyle name="Standard 4 3 3 3" xfId="348" xr:uid="{00000000-0005-0000-0000-00005C010000}"/>
    <cellStyle name="Standard 4 3 3 3 2" xfId="349" xr:uid="{00000000-0005-0000-0000-00005D010000}"/>
    <cellStyle name="Standard 4 3 3 4" xfId="350" xr:uid="{00000000-0005-0000-0000-00005E010000}"/>
    <cellStyle name="Standard 4 3 4" xfId="351" xr:uid="{00000000-0005-0000-0000-00005F010000}"/>
    <cellStyle name="Standard 4 3 4 2" xfId="352" xr:uid="{00000000-0005-0000-0000-000060010000}"/>
    <cellStyle name="Standard 4 3 4 2 2" xfId="353" xr:uid="{00000000-0005-0000-0000-000061010000}"/>
    <cellStyle name="Standard 4 3 4 2 2 2" xfId="354" xr:uid="{00000000-0005-0000-0000-000062010000}"/>
    <cellStyle name="Standard 4 3 4 2 3" xfId="355" xr:uid="{00000000-0005-0000-0000-000063010000}"/>
    <cellStyle name="Standard 4 3 4 3" xfId="356" xr:uid="{00000000-0005-0000-0000-000064010000}"/>
    <cellStyle name="Standard 4 3 4 3 2" xfId="357" xr:uid="{00000000-0005-0000-0000-000065010000}"/>
    <cellStyle name="Standard 4 3 4 4" xfId="358" xr:uid="{00000000-0005-0000-0000-000066010000}"/>
    <cellStyle name="Standard 4 3 5" xfId="359" xr:uid="{00000000-0005-0000-0000-000067010000}"/>
    <cellStyle name="Standard 4 3 5 2" xfId="360" xr:uid="{00000000-0005-0000-0000-000068010000}"/>
    <cellStyle name="Standard 4 3 5 2 2" xfId="361" xr:uid="{00000000-0005-0000-0000-000069010000}"/>
    <cellStyle name="Standard 4 3 5 3" xfId="362" xr:uid="{00000000-0005-0000-0000-00006A010000}"/>
    <cellStyle name="Standard 4 3 6" xfId="363" xr:uid="{00000000-0005-0000-0000-00006B010000}"/>
    <cellStyle name="Standard 4 3 6 2" xfId="364" xr:uid="{00000000-0005-0000-0000-00006C010000}"/>
    <cellStyle name="Standard 4 3 7" xfId="365" xr:uid="{00000000-0005-0000-0000-00006D010000}"/>
    <cellStyle name="Standard 4 4" xfId="366" xr:uid="{00000000-0005-0000-0000-00006E010000}"/>
    <cellStyle name="Standard 4 4 2" xfId="367" xr:uid="{00000000-0005-0000-0000-00006F010000}"/>
    <cellStyle name="Standard 4 4 2 2" xfId="368" xr:uid="{00000000-0005-0000-0000-000070010000}"/>
    <cellStyle name="Standard 4 4 2 2 2" xfId="369" xr:uid="{00000000-0005-0000-0000-000071010000}"/>
    <cellStyle name="Standard 4 4 2 2 2 2" xfId="370" xr:uid="{00000000-0005-0000-0000-000072010000}"/>
    <cellStyle name="Standard 4 4 2 2 3" xfId="371" xr:uid="{00000000-0005-0000-0000-000073010000}"/>
    <cellStyle name="Standard 4 4 2 3" xfId="372" xr:uid="{00000000-0005-0000-0000-000074010000}"/>
    <cellStyle name="Standard 4 4 2 3 2" xfId="373" xr:uid="{00000000-0005-0000-0000-000075010000}"/>
    <cellStyle name="Standard 4 4 2 4" xfId="374" xr:uid="{00000000-0005-0000-0000-000076010000}"/>
    <cellStyle name="Standard 4 4 3" xfId="375" xr:uid="{00000000-0005-0000-0000-000077010000}"/>
    <cellStyle name="Standard 4 4 3 2" xfId="376" xr:uid="{00000000-0005-0000-0000-000078010000}"/>
    <cellStyle name="Standard 4 4 3 2 2" xfId="377" xr:uid="{00000000-0005-0000-0000-000079010000}"/>
    <cellStyle name="Standard 4 4 3 2 2 2" xfId="378" xr:uid="{00000000-0005-0000-0000-00007A010000}"/>
    <cellStyle name="Standard 4 4 3 2 3" xfId="379" xr:uid="{00000000-0005-0000-0000-00007B010000}"/>
    <cellStyle name="Standard 4 4 3 3" xfId="380" xr:uid="{00000000-0005-0000-0000-00007C010000}"/>
    <cellStyle name="Standard 4 4 3 3 2" xfId="381" xr:uid="{00000000-0005-0000-0000-00007D010000}"/>
    <cellStyle name="Standard 4 4 3 4" xfId="382" xr:uid="{00000000-0005-0000-0000-00007E010000}"/>
    <cellStyle name="Standard 4 4 4" xfId="383" xr:uid="{00000000-0005-0000-0000-00007F010000}"/>
    <cellStyle name="Standard 4 4 4 2" xfId="384" xr:uid="{00000000-0005-0000-0000-000080010000}"/>
    <cellStyle name="Standard 4 4 4 2 2" xfId="385" xr:uid="{00000000-0005-0000-0000-000081010000}"/>
    <cellStyle name="Standard 4 4 4 3" xfId="386" xr:uid="{00000000-0005-0000-0000-000082010000}"/>
    <cellStyle name="Standard 4 4 5" xfId="387" xr:uid="{00000000-0005-0000-0000-000083010000}"/>
    <cellStyle name="Standard 4 4 5 2" xfId="388" xr:uid="{00000000-0005-0000-0000-000084010000}"/>
    <cellStyle name="Standard 4 4 6" xfId="389" xr:uid="{00000000-0005-0000-0000-000085010000}"/>
    <cellStyle name="Standard 4 5" xfId="390" xr:uid="{00000000-0005-0000-0000-000086010000}"/>
    <cellStyle name="Standard 4 5 2" xfId="391" xr:uid="{00000000-0005-0000-0000-000087010000}"/>
    <cellStyle name="Standard 4 5 2 2" xfId="392" xr:uid="{00000000-0005-0000-0000-000088010000}"/>
    <cellStyle name="Standard 4 5 2 2 2" xfId="393" xr:uid="{00000000-0005-0000-0000-000089010000}"/>
    <cellStyle name="Standard 4 5 2 2 2 2" xfId="394" xr:uid="{00000000-0005-0000-0000-00008A010000}"/>
    <cellStyle name="Standard 4 5 2 2 3" xfId="395" xr:uid="{00000000-0005-0000-0000-00008B010000}"/>
    <cellStyle name="Standard 4 5 2 3" xfId="396" xr:uid="{00000000-0005-0000-0000-00008C010000}"/>
    <cellStyle name="Standard 4 5 2 3 2" xfId="397" xr:uid="{00000000-0005-0000-0000-00008D010000}"/>
    <cellStyle name="Standard 4 5 2 4" xfId="398" xr:uid="{00000000-0005-0000-0000-00008E010000}"/>
    <cellStyle name="Standard 4 5 3" xfId="399" xr:uid="{00000000-0005-0000-0000-00008F010000}"/>
    <cellStyle name="Standard 4 5 3 2" xfId="400" xr:uid="{00000000-0005-0000-0000-000090010000}"/>
    <cellStyle name="Standard 4 5 3 2 2" xfId="401" xr:uid="{00000000-0005-0000-0000-000091010000}"/>
    <cellStyle name="Standard 4 5 3 3" xfId="402" xr:uid="{00000000-0005-0000-0000-000092010000}"/>
    <cellStyle name="Standard 4 5 4" xfId="403" xr:uid="{00000000-0005-0000-0000-000093010000}"/>
    <cellStyle name="Standard 4 5 4 2" xfId="404" xr:uid="{00000000-0005-0000-0000-000094010000}"/>
    <cellStyle name="Standard 4 5 5" xfId="405" xr:uid="{00000000-0005-0000-0000-000095010000}"/>
    <cellStyle name="Standard 4 6" xfId="406" xr:uid="{00000000-0005-0000-0000-000096010000}"/>
    <cellStyle name="Standard 4 6 2" xfId="407" xr:uid="{00000000-0005-0000-0000-000097010000}"/>
    <cellStyle name="Standard 4 6 2 2" xfId="408" xr:uid="{00000000-0005-0000-0000-000098010000}"/>
    <cellStyle name="Standard 4 6 2 2 2" xfId="409" xr:uid="{00000000-0005-0000-0000-000099010000}"/>
    <cellStyle name="Standard 4 6 2 3" xfId="410" xr:uid="{00000000-0005-0000-0000-00009A010000}"/>
    <cellStyle name="Standard 4 6 3" xfId="411" xr:uid="{00000000-0005-0000-0000-00009B010000}"/>
    <cellStyle name="Standard 4 6 3 2" xfId="412" xr:uid="{00000000-0005-0000-0000-00009C010000}"/>
    <cellStyle name="Standard 4 6 4" xfId="413" xr:uid="{00000000-0005-0000-0000-00009D010000}"/>
    <cellStyle name="Standard 4 7" xfId="414" xr:uid="{00000000-0005-0000-0000-00009E010000}"/>
    <cellStyle name="Standard 4 7 2" xfId="415" xr:uid="{00000000-0005-0000-0000-00009F010000}"/>
    <cellStyle name="Standard 4 7 2 2" xfId="416" xr:uid="{00000000-0005-0000-0000-0000A0010000}"/>
    <cellStyle name="Standard 4 7 2 2 2" xfId="417" xr:uid="{00000000-0005-0000-0000-0000A1010000}"/>
    <cellStyle name="Standard 4 7 2 3" xfId="418" xr:uid="{00000000-0005-0000-0000-0000A2010000}"/>
    <cellStyle name="Standard 4 7 3" xfId="419" xr:uid="{00000000-0005-0000-0000-0000A3010000}"/>
    <cellStyle name="Standard 4 7 3 2" xfId="420" xr:uid="{00000000-0005-0000-0000-0000A4010000}"/>
    <cellStyle name="Standard 4 7 4" xfId="421" xr:uid="{00000000-0005-0000-0000-0000A5010000}"/>
    <cellStyle name="Standard 4 8" xfId="422" xr:uid="{00000000-0005-0000-0000-0000A6010000}"/>
    <cellStyle name="Standard 4 8 2" xfId="423" xr:uid="{00000000-0005-0000-0000-0000A7010000}"/>
    <cellStyle name="Standard 4 8 2 2" xfId="424" xr:uid="{00000000-0005-0000-0000-0000A8010000}"/>
    <cellStyle name="Standard 4 8 3" xfId="425" xr:uid="{00000000-0005-0000-0000-0000A9010000}"/>
    <cellStyle name="Standard 4 9" xfId="426" xr:uid="{00000000-0005-0000-0000-0000AA010000}"/>
    <cellStyle name="Standard 4 9 2" xfId="427" xr:uid="{00000000-0005-0000-0000-0000AB010000}"/>
    <cellStyle name="Standard 5" xfId="428" xr:uid="{00000000-0005-0000-0000-0000AC010000}"/>
    <cellStyle name="Standard 6" xfId="429" xr:uid="{00000000-0005-0000-0000-0000AD010000}"/>
    <cellStyle name="Standard 7" xfId="430" xr:uid="{00000000-0005-0000-0000-0000AE010000}"/>
    <cellStyle name="Standard 8" xfId="431" xr:uid="{00000000-0005-0000-0000-0000AF010000}"/>
    <cellStyle name="Standard 9" xfId="432" xr:uid="{00000000-0005-0000-0000-0000B0010000}"/>
    <cellStyle name="Standard_Güterabt IV 95 " xfId="2" xr:uid="{00000000-0005-0000-0000-0000B101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91440</xdr:rowOff>
    </xdr:from>
    <xdr:to>
      <xdr:col>3</xdr:col>
      <xdr:colOff>276226</xdr:colOff>
      <xdr:row>6</xdr:row>
      <xdr:rowOff>542925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1260" y="91440"/>
          <a:ext cx="276226" cy="29508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26670</xdr:colOff>
      <xdr:row>52</xdr:row>
      <xdr:rowOff>100619</xdr:rowOff>
    </xdr:from>
    <xdr:to>
      <xdr:col>1</xdr:col>
      <xdr:colOff>792480</xdr:colOff>
      <xdr:row>53</xdr:row>
      <xdr:rowOff>245745</xdr:rowOff>
    </xdr:to>
    <xdr:pic>
      <xdr:nvPicPr>
        <xdr:cNvPr id="9" name="Grafik 1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1445" y="8549294"/>
          <a:ext cx="765810" cy="2784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1266825</xdr:colOff>
      <xdr:row>0</xdr:row>
      <xdr:rowOff>0</xdr:rowOff>
    </xdr:from>
    <xdr:to>
      <xdr:col>6</xdr:col>
      <xdr:colOff>57150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IV 3 - j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8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8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8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8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0</xdr:colOff>
      <xdr:row>8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8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1914525</xdr:colOff>
          <xdr:row>40</xdr:row>
          <xdr:rowOff>152400</xdr:rowOff>
        </xdr:to>
        <xdr:sp macro="" textlink="">
          <xdr:nvSpPr>
            <xdr:cNvPr id="18433" name="Object 1" hidden="1">
              <a:extLst>
                <a:ext uri="{63B3BB69-23CF-44E3-9099-C40C66FF867C}">
                  <a14:compatExt spid="_x0000_s18433"/>
                </a:ext>
                <a:ext uri="{FF2B5EF4-FFF2-40B4-BE49-F238E27FC236}">
                  <a16:creationId xmlns:a16="http://schemas.microsoft.com/office/drawing/2014/main" id="{00000000-0008-0000-0B00-000001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353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>
      <selection activeCell="D1" sqref="D1:D11"/>
    </sheetView>
  </sheetViews>
  <sheetFormatPr baseColWidth="10" defaultColWidth="11.5703125" defaultRowHeight="12.75" x14ac:dyDescent="0.2"/>
  <cols>
    <col min="1" max="1" width="38.85546875" style="3" customWidth="1"/>
    <col min="2" max="2" width="0.5703125" style="3" customWidth="1"/>
    <col min="3" max="3" width="52" style="3" customWidth="1"/>
    <col min="4" max="4" width="5.5703125" style="3" bestFit="1" customWidth="1"/>
    <col min="5" max="16384" width="11.5703125" style="3"/>
  </cols>
  <sheetData>
    <row r="1" spans="1:4" ht="60" customHeight="1" x14ac:dyDescent="0.2">
      <c r="A1"/>
      <c r="D1" s="190"/>
    </row>
    <row r="2" spans="1:4" ht="40.35" customHeight="1" x14ac:dyDescent="0.45">
      <c r="B2" s="4" t="s">
        <v>5</v>
      </c>
      <c r="D2" s="191"/>
    </row>
    <row r="3" spans="1:4" ht="34.5" x14ac:dyDescent="0.45">
      <c r="B3" s="4" t="s">
        <v>6</v>
      </c>
      <c r="D3" s="191"/>
    </row>
    <row r="4" spans="1:4" ht="6.6" customHeight="1" x14ac:dyDescent="0.2">
      <c r="D4" s="191"/>
    </row>
    <row r="5" spans="1:4" ht="20.25" x14ac:dyDescent="0.3">
      <c r="C5" s="11" t="s">
        <v>144</v>
      </c>
      <c r="D5" s="191"/>
    </row>
    <row r="6" spans="1:4" s="6" customFormat="1" ht="35.1" customHeight="1" x14ac:dyDescent="0.2">
      <c r="D6" s="191"/>
    </row>
    <row r="7" spans="1:4" ht="105" customHeight="1" x14ac:dyDescent="0.2">
      <c r="C7" s="132" t="s">
        <v>160</v>
      </c>
      <c r="D7" s="191"/>
    </row>
    <row r="8" spans="1:4" x14ac:dyDescent="0.2">
      <c r="D8" s="191"/>
    </row>
    <row r="9" spans="1:4" ht="15" x14ac:dyDescent="0.2">
      <c r="C9" s="133"/>
      <c r="D9" s="191"/>
    </row>
    <row r="10" spans="1:4" ht="7.35" customHeight="1" x14ac:dyDescent="0.2">
      <c r="D10" s="191"/>
    </row>
    <row r="11" spans="1:4" ht="15" x14ac:dyDescent="0.2">
      <c r="C11" s="7"/>
      <c r="D11" s="191"/>
    </row>
    <row r="12" spans="1:4" ht="66" customHeight="1" x14ac:dyDescent="0.2"/>
    <row r="13" spans="1:4" ht="36" customHeight="1" x14ac:dyDescent="0.2">
      <c r="C13" s="134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45"/>
  <sheetViews>
    <sheetView topLeftCell="C1" zoomScaleNormal="100" workbookViewId="0">
      <pane ySplit="5" topLeftCell="A6" activePane="bottomLeft" state="frozen"/>
      <selection pane="bottomLeft" activeCell="L19" sqref="L19"/>
    </sheetView>
  </sheetViews>
  <sheetFormatPr baseColWidth="10" defaultColWidth="17.140625" defaultRowHeight="12" x14ac:dyDescent="0.2"/>
  <cols>
    <col min="1" max="1" width="5.5703125" style="27" customWidth="1"/>
    <col min="2" max="2" width="36.85546875" style="27" customWidth="1"/>
    <col min="3" max="3" width="9.85546875" style="27" customWidth="1"/>
    <col min="4" max="4" width="11.42578125" style="28" customWidth="1"/>
    <col min="5" max="5" width="11.5703125" style="27" customWidth="1"/>
    <col min="6" max="6" width="6.140625" style="27" customWidth="1"/>
    <col min="7" max="16384" width="17.140625" style="27"/>
  </cols>
  <sheetData>
    <row r="1" spans="1:8" ht="12" customHeight="1" x14ac:dyDescent="0.2">
      <c r="A1" s="195" t="s">
        <v>153</v>
      </c>
      <c r="B1" s="195"/>
      <c r="C1" s="195"/>
      <c r="D1" s="195"/>
      <c r="E1" s="195"/>
    </row>
    <row r="2" spans="1:8" ht="12" customHeight="1" x14ac:dyDescent="0.2">
      <c r="A2" s="136"/>
      <c r="B2" s="136"/>
      <c r="C2" s="136"/>
      <c r="D2" s="136"/>
      <c r="E2" s="137"/>
    </row>
    <row r="3" spans="1:8" ht="12" customHeight="1" x14ac:dyDescent="0.2">
      <c r="A3" s="219" t="s">
        <v>84</v>
      </c>
      <c r="B3" s="206" t="s">
        <v>83</v>
      </c>
      <c r="C3" s="235" t="s">
        <v>54</v>
      </c>
      <c r="D3" s="236"/>
      <c r="E3" s="225" t="s">
        <v>44</v>
      </c>
      <c r="F3" s="142"/>
    </row>
    <row r="4" spans="1:8" ht="12" customHeight="1" x14ac:dyDescent="0.2">
      <c r="A4" s="220"/>
      <c r="B4" s="221"/>
      <c r="C4" s="237"/>
      <c r="D4" s="238"/>
      <c r="E4" s="226"/>
      <c r="F4" s="142"/>
    </row>
    <row r="5" spans="1:8" ht="12" customHeight="1" x14ac:dyDescent="0.2">
      <c r="A5" s="199"/>
      <c r="B5" s="222"/>
      <c r="C5" s="145" t="s">
        <v>45</v>
      </c>
      <c r="D5" s="146" t="s">
        <v>46</v>
      </c>
      <c r="E5" s="147" t="s">
        <v>4</v>
      </c>
      <c r="F5" s="142"/>
    </row>
    <row r="6" spans="1:8" s="142" customFormat="1" ht="12" customHeight="1" x14ac:dyDescent="0.2">
      <c r="A6" s="148"/>
      <c r="B6" s="148"/>
      <c r="C6" s="150"/>
      <c r="D6" s="153"/>
      <c r="E6" s="154"/>
    </row>
    <row r="7" spans="1:8" s="75" customFormat="1" ht="12" customHeight="1" x14ac:dyDescent="0.2">
      <c r="A7" s="139">
        <v>5</v>
      </c>
      <c r="B7" s="74" t="s">
        <v>47</v>
      </c>
      <c r="C7" s="63" t="s">
        <v>1</v>
      </c>
      <c r="D7" s="63" t="s">
        <v>1</v>
      </c>
      <c r="E7" s="63" t="s">
        <v>1</v>
      </c>
      <c r="F7" s="27"/>
    </row>
    <row r="8" spans="1:8" s="75" customFormat="1" ht="12" customHeight="1" x14ac:dyDescent="0.2">
      <c r="A8" s="77">
        <v>6</v>
      </c>
      <c r="B8" s="74" t="s">
        <v>69</v>
      </c>
      <c r="C8" s="63" t="s">
        <v>1</v>
      </c>
      <c r="D8" s="63" t="s">
        <v>1</v>
      </c>
      <c r="E8" s="122" t="s">
        <v>1</v>
      </c>
      <c r="F8" s="27"/>
    </row>
    <row r="9" spans="1:8" s="75" customFormat="1" ht="12" customHeight="1" x14ac:dyDescent="0.2">
      <c r="A9" s="78">
        <v>8</v>
      </c>
      <c r="B9" s="127" t="s">
        <v>70</v>
      </c>
      <c r="C9" s="63" t="s">
        <v>1</v>
      </c>
      <c r="D9" s="63" t="s">
        <v>1</v>
      </c>
      <c r="E9" s="122" t="s">
        <v>1</v>
      </c>
      <c r="F9" s="172"/>
    </row>
    <row r="10" spans="1:8" s="75" customFormat="1" ht="21.95" customHeight="1" x14ac:dyDescent="0.2">
      <c r="A10" s="131" t="s">
        <v>86</v>
      </c>
      <c r="B10" s="127" t="s">
        <v>106</v>
      </c>
      <c r="C10" s="63" t="s">
        <v>1</v>
      </c>
      <c r="D10" s="63" t="s">
        <v>1</v>
      </c>
      <c r="E10" s="63" t="s">
        <v>1</v>
      </c>
      <c r="F10" s="27"/>
    </row>
    <row r="11" spans="1:8" s="75" customFormat="1" ht="12" customHeight="1" x14ac:dyDescent="0.2">
      <c r="A11" s="77">
        <v>10</v>
      </c>
      <c r="B11" s="74" t="s">
        <v>104</v>
      </c>
      <c r="C11" s="63">
        <v>69</v>
      </c>
      <c r="D11" s="63">
        <v>421897</v>
      </c>
      <c r="E11" s="122">
        <v>-3.7</v>
      </c>
      <c r="F11" s="27"/>
    </row>
    <row r="12" spans="1:8" ht="12" customHeight="1" x14ac:dyDescent="0.2">
      <c r="A12" s="77">
        <v>11</v>
      </c>
      <c r="B12" s="74" t="s">
        <v>48</v>
      </c>
      <c r="C12" s="63">
        <v>2</v>
      </c>
      <c r="D12" s="63" t="s">
        <v>2</v>
      </c>
      <c r="E12" s="122" t="s">
        <v>2</v>
      </c>
      <c r="G12" s="95"/>
      <c r="H12" s="96"/>
    </row>
    <row r="13" spans="1:8" ht="12" customHeight="1" x14ac:dyDescent="0.2">
      <c r="A13" s="77">
        <v>12</v>
      </c>
      <c r="B13" s="74" t="s">
        <v>49</v>
      </c>
      <c r="C13" s="63">
        <v>1</v>
      </c>
      <c r="D13" s="63" t="s">
        <v>2</v>
      </c>
      <c r="E13" s="122" t="s">
        <v>2</v>
      </c>
      <c r="F13" s="170"/>
      <c r="G13" s="97"/>
      <c r="H13" s="98"/>
    </row>
    <row r="14" spans="1:8" ht="12" customHeight="1" x14ac:dyDescent="0.2">
      <c r="A14" s="77">
        <v>13</v>
      </c>
      <c r="B14" s="74" t="s">
        <v>93</v>
      </c>
      <c r="C14" s="63">
        <v>3</v>
      </c>
      <c r="D14" s="63">
        <v>27289</v>
      </c>
      <c r="E14" s="122">
        <v>0.2</v>
      </c>
      <c r="G14" s="97"/>
      <c r="H14" s="98"/>
    </row>
    <row r="15" spans="1:8" ht="12" customHeight="1" x14ac:dyDescent="0.2">
      <c r="A15" s="77">
        <v>15</v>
      </c>
      <c r="B15" s="74" t="s">
        <v>94</v>
      </c>
      <c r="C15" s="63">
        <v>1</v>
      </c>
      <c r="D15" s="63" t="s">
        <v>2</v>
      </c>
      <c r="E15" s="122" t="s">
        <v>2</v>
      </c>
      <c r="F15" s="166"/>
      <c r="G15" s="97"/>
      <c r="H15" s="98"/>
    </row>
    <row r="16" spans="1:8" ht="21.95" customHeight="1" x14ac:dyDescent="0.2">
      <c r="A16" s="156">
        <v>16</v>
      </c>
      <c r="B16" s="74" t="s">
        <v>107</v>
      </c>
      <c r="C16" s="63">
        <v>1</v>
      </c>
      <c r="D16" s="63" t="s">
        <v>2</v>
      </c>
      <c r="E16" s="122" t="s">
        <v>2</v>
      </c>
      <c r="F16" s="166"/>
      <c r="G16" s="97"/>
      <c r="H16" s="98"/>
    </row>
    <row r="17" spans="1:8" ht="12" customHeight="1" x14ac:dyDescent="0.2">
      <c r="A17" s="78">
        <v>17</v>
      </c>
      <c r="B17" s="74" t="s">
        <v>95</v>
      </c>
      <c r="C17" s="63">
        <v>4</v>
      </c>
      <c r="D17" s="63" t="s">
        <v>2</v>
      </c>
      <c r="E17" s="122" t="s">
        <v>2</v>
      </c>
      <c r="F17" s="173"/>
      <c r="G17" s="97"/>
      <c r="H17" s="98"/>
    </row>
    <row r="18" spans="1:8" ht="21.95" customHeight="1" x14ac:dyDescent="0.2">
      <c r="A18" s="23" t="s">
        <v>85</v>
      </c>
      <c r="B18" s="111" t="s">
        <v>108</v>
      </c>
      <c r="C18" s="63">
        <v>11</v>
      </c>
      <c r="D18" s="63">
        <v>12371</v>
      </c>
      <c r="E18" s="122">
        <v>-25.4</v>
      </c>
      <c r="G18" s="97"/>
      <c r="H18" s="98"/>
    </row>
    <row r="19" spans="1:8" ht="12" customHeight="1" x14ac:dyDescent="0.2">
      <c r="A19" s="79">
        <v>19</v>
      </c>
      <c r="B19" s="74" t="s">
        <v>71</v>
      </c>
      <c r="C19" s="63" t="s">
        <v>1</v>
      </c>
      <c r="D19" s="63" t="s">
        <v>1</v>
      </c>
      <c r="E19" s="122" t="s">
        <v>1</v>
      </c>
      <c r="F19" s="166"/>
      <c r="G19" s="99"/>
      <c r="H19" s="100"/>
    </row>
    <row r="20" spans="1:8" ht="12" customHeight="1" x14ac:dyDescent="0.2">
      <c r="A20" s="77">
        <v>20</v>
      </c>
      <c r="B20" s="74" t="s">
        <v>96</v>
      </c>
      <c r="C20" s="63">
        <v>11</v>
      </c>
      <c r="D20" s="63" t="s">
        <v>2</v>
      </c>
      <c r="E20" s="122" t="s">
        <v>2</v>
      </c>
      <c r="F20" s="166"/>
      <c r="G20" s="99"/>
      <c r="H20" s="100"/>
    </row>
    <row r="21" spans="1:8" ht="12" customHeight="1" x14ac:dyDescent="0.2">
      <c r="A21" s="77">
        <v>21</v>
      </c>
      <c r="B21" s="74" t="s">
        <v>97</v>
      </c>
      <c r="C21" s="161">
        <v>12</v>
      </c>
      <c r="D21" s="161">
        <v>273445</v>
      </c>
      <c r="E21" s="185" t="s">
        <v>2</v>
      </c>
      <c r="F21" s="170"/>
      <c r="G21" s="101"/>
      <c r="H21" s="102"/>
    </row>
    <row r="22" spans="1:8" ht="12" customHeight="1" x14ac:dyDescent="0.2">
      <c r="A22" s="77">
        <v>22</v>
      </c>
      <c r="B22" s="74" t="s">
        <v>105</v>
      </c>
      <c r="C22" s="63">
        <v>11</v>
      </c>
      <c r="D22" s="63">
        <v>14583</v>
      </c>
      <c r="E22" s="122">
        <v>-31.1</v>
      </c>
      <c r="G22" s="101"/>
      <c r="H22" s="103"/>
    </row>
    <row r="23" spans="1:8" ht="21.95" customHeight="1" x14ac:dyDescent="0.2">
      <c r="A23" s="157">
        <v>23</v>
      </c>
      <c r="B23" s="74" t="s">
        <v>109</v>
      </c>
      <c r="C23" s="63">
        <v>7</v>
      </c>
      <c r="D23" s="63">
        <v>14011</v>
      </c>
      <c r="E23" s="122">
        <v>-16.7</v>
      </c>
      <c r="G23" s="99"/>
      <c r="H23" s="100"/>
    </row>
    <row r="24" spans="1:8" ht="12" customHeight="1" x14ac:dyDescent="0.2">
      <c r="A24" s="77">
        <v>24</v>
      </c>
      <c r="B24" s="74" t="s">
        <v>103</v>
      </c>
      <c r="C24" s="161">
        <v>8</v>
      </c>
      <c r="D24" s="161" t="s">
        <v>2</v>
      </c>
      <c r="E24" s="162" t="s">
        <v>2</v>
      </c>
      <c r="F24" s="165"/>
      <c r="G24" s="99"/>
      <c r="H24" s="104"/>
    </row>
    <row r="25" spans="1:8" ht="12" customHeight="1" x14ac:dyDescent="0.2">
      <c r="A25" s="77">
        <v>25</v>
      </c>
      <c r="B25" s="74" t="s">
        <v>98</v>
      </c>
      <c r="C25" s="63">
        <v>31</v>
      </c>
      <c r="D25" s="63">
        <v>58105</v>
      </c>
      <c r="E25" s="122">
        <v>-25.2</v>
      </c>
      <c r="G25" s="99"/>
      <c r="H25" s="104"/>
    </row>
    <row r="26" spans="1:8" ht="21.95" customHeight="1" x14ac:dyDescent="0.2">
      <c r="A26" s="79" t="s">
        <v>87</v>
      </c>
      <c r="B26" s="109" t="s">
        <v>110</v>
      </c>
      <c r="C26" s="63">
        <v>27</v>
      </c>
      <c r="D26" s="63">
        <v>20922</v>
      </c>
      <c r="E26" s="122">
        <v>-13.1</v>
      </c>
      <c r="G26" s="99"/>
      <c r="H26" s="100"/>
    </row>
    <row r="27" spans="1:8" ht="12" customHeight="1" x14ac:dyDescent="0.2">
      <c r="A27" s="77">
        <v>27</v>
      </c>
      <c r="B27" s="74" t="s">
        <v>99</v>
      </c>
      <c r="C27" s="63">
        <v>20</v>
      </c>
      <c r="D27" s="63">
        <v>22109</v>
      </c>
      <c r="E27" s="122">
        <v>-13.1</v>
      </c>
      <c r="G27" s="101"/>
      <c r="H27" s="105"/>
    </row>
    <row r="28" spans="1:8" ht="12" customHeight="1" x14ac:dyDescent="0.2">
      <c r="A28" s="77">
        <v>28</v>
      </c>
      <c r="B28" s="74" t="s">
        <v>50</v>
      </c>
      <c r="C28" s="63">
        <v>24</v>
      </c>
      <c r="D28" s="63">
        <v>33590</v>
      </c>
      <c r="E28" s="122">
        <v>-3.5</v>
      </c>
      <c r="G28" s="101"/>
      <c r="H28" s="105"/>
    </row>
    <row r="29" spans="1:8" ht="12" customHeight="1" x14ac:dyDescent="0.2">
      <c r="A29" s="77">
        <v>29</v>
      </c>
      <c r="B29" s="74" t="s">
        <v>100</v>
      </c>
      <c r="C29" s="63">
        <v>2</v>
      </c>
      <c r="D29" s="63" t="s">
        <v>2</v>
      </c>
      <c r="E29" s="122" t="s">
        <v>2</v>
      </c>
      <c r="G29" s="101"/>
      <c r="H29" s="105"/>
    </row>
    <row r="30" spans="1:8" ht="12" customHeight="1" x14ac:dyDescent="0.2">
      <c r="A30" s="79">
        <v>30</v>
      </c>
      <c r="B30" s="74" t="s">
        <v>51</v>
      </c>
      <c r="C30" s="63">
        <v>4</v>
      </c>
      <c r="D30" s="63" t="s">
        <v>2</v>
      </c>
      <c r="E30" s="122" t="s">
        <v>2</v>
      </c>
      <c r="F30" s="166"/>
      <c r="G30" s="101"/>
      <c r="H30" s="102"/>
    </row>
    <row r="31" spans="1:8" ht="12" customHeight="1" x14ac:dyDescent="0.2">
      <c r="A31" s="79">
        <v>31</v>
      </c>
      <c r="B31" s="74" t="s">
        <v>101</v>
      </c>
      <c r="C31" s="63">
        <v>2</v>
      </c>
      <c r="D31" s="63" t="s">
        <v>2</v>
      </c>
      <c r="E31" s="122" t="s">
        <v>2</v>
      </c>
      <c r="G31" s="97"/>
      <c r="H31" s="106"/>
    </row>
    <row r="32" spans="1:8" ht="12" customHeight="1" x14ac:dyDescent="0.2">
      <c r="A32" s="22">
        <v>32</v>
      </c>
      <c r="B32" s="74" t="s">
        <v>102</v>
      </c>
      <c r="C32" s="63">
        <v>20</v>
      </c>
      <c r="D32" s="63">
        <v>10595</v>
      </c>
      <c r="E32" s="122">
        <v>-0.5</v>
      </c>
      <c r="G32" s="97"/>
      <c r="H32" s="104"/>
    </row>
    <row r="33" spans="1:8" ht="21.95" customHeight="1" x14ac:dyDescent="0.2">
      <c r="A33" s="158">
        <v>33</v>
      </c>
      <c r="B33" s="74" t="s">
        <v>111</v>
      </c>
      <c r="C33" s="63">
        <v>18</v>
      </c>
      <c r="D33" s="63">
        <v>2972</v>
      </c>
      <c r="E33" s="122">
        <v>-4.7</v>
      </c>
      <c r="G33" s="97"/>
      <c r="H33" s="104"/>
    </row>
    <row r="34" spans="1:8" ht="12" customHeight="1" x14ac:dyDescent="0.2">
      <c r="A34" s="22"/>
      <c r="B34" s="91" t="s">
        <v>0</v>
      </c>
      <c r="C34" s="64">
        <v>289</v>
      </c>
      <c r="D34" s="64">
        <v>1312972</v>
      </c>
      <c r="E34" s="123">
        <v>-6.4</v>
      </c>
      <c r="G34" s="97"/>
      <c r="H34" s="100"/>
    </row>
    <row r="35" spans="1:8" ht="12" customHeight="1" x14ac:dyDescent="0.2">
      <c r="G35" s="107"/>
      <c r="H35" s="105"/>
    </row>
    <row r="36" spans="1:8" ht="12" customHeight="1" x14ac:dyDescent="0.2">
      <c r="G36" s="97"/>
      <c r="H36" s="100"/>
    </row>
    <row r="37" spans="1:8" ht="12" customHeight="1" x14ac:dyDescent="0.2">
      <c r="B37" s="176" t="s">
        <v>123</v>
      </c>
      <c r="G37" s="97"/>
      <c r="H37" s="100"/>
    </row>
    <row r="38" spans="1:8" ht="21.6" customHeight="1" x14ac:dyDescent="0.2">
      <c r="G38" s="107"/>
      <c r="H38" s="105"/>
    </row>
    <row r="39" spans="1:8" ht="12" customHeight="1" x14ac:dyDescent="0.2">
      <c r="G39" s="97"/>
      <c r="H39" s="104"/>
    </row>
    <row r="40" spans="1:8" x14ac:dyDescent="0.2">
      <c r="G40" s="97"/>
      <c r="H40" s="100"/>
    </row>
    <row r="41" spans="1:8" x14ac:dyDescent="0.2">
      <c r="G41" s="97"/>
      <c r="H41" s="100"/>
    </row>
    <row r="42" spans="1:8" x14ac:dyDescent="0.2">
      <c r="G42" s="97"/>
      <c r="H42" s="100"/>
    </row>
    <row r="43" spans="1:8" x14ac:dyDescent="0.2">
      <c r="G43" s="97"/>
      <c r="H43" s="100"/>
    </row>
    <row r="44" spans="1:8" x14ac:dyDescent="0.2">
      <c r="G44" s="97"/>
      <c r="H44" s="100"/>
    </row>
    <row r="45" spans="1:8" x14ac:dyDescent="0.2">
      <c r="G45" s="107"/>
      <c r="H45" s="105"/>
    </row>
  </sheetData>
  <mergeCells count="5">
    <mergeCell ref="A3:A5"/>
    <mergeCell ref="B3:B5"/>
    <mergeCell ref="C3:D4"/>
    <mergeCell ref="E3:E4"/>
    <mergeCell ref="A1:E1"/>
  </mergeCells>
  <hyperlinks>
    <hyperlink ref="A1" location="Inhaltsverzeichnis!A22" display="Verwaltungsgliederung zum Gebietsstand 31.12.2003" xr:uid="{00000000-0004-0000-0900-000000000000}"/>
    <hyperlink ref="A1:D1" location="Inhaltsverzeichnis!B20" display="4  Erdgasverbrauch nach Wirtschaftzweigen in Brandenburg für 2019" xr:uid="{00000000-0004-0000-0900-000001000000}"/>
    <hyperlink ref="A1:E1" location="Inhaltsverzeichnis!F14" display="7  Erdgasverbrauch im Land Brandenburg 2020 nach Wirtschaftzweigen" xr:uid="{00000000-0004-0000-0900-000002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&amp;C&amp;7&amp;K000000 Amt für Statistik Berlin-Brandenburg — SB E IV 3 - j /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6"/>
  <dimension ref="A1:C2"/>
  <sheetViews>
    <sheetView zoomScaleNormal="100" workbookViewId="0"/>
  </sheetViews>
  <sheetFormatPr baseColWidth="10" defaultColWidth="11.5703125" defaultRowHeight="12" customHeight="1" x14ac:dyDescent="0.2"/>
  <cols>
    <col min="1" max="16384" width="11.5703125" style="2"/>
  </cols>
  <sheetData>
    <row r="1" spans="1:3" ht="12" customHeight="1" x14ac:dyDescent="0.2">
      <c r="A1" s="75" t="s">
        <v>117</v>
      </c>
      <c r="B1" s="75" t="s">
        <v>117</v>
      </c>
      <c r="C1" s="75" t="s">
        <v>117</v>
      </c>
    </row>
    <row r="2" spans="1:3" ht="12" customHeight="1" x14ac:dyDescent="0.2">
      <c r="A2" s="75" t="s">
        <v>117</v>
      </c>
      <c r="B2" s="75" t="s">
        <v>117</v>
      </c>
      <c r="C2" s="75" t="s">
        <v>117</v>
      </c>
    </row>
  </sheetData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scaleWithDoc="0" alignWithMargins="0">
    <oddHeader>&amp;C&amp;"Arial,Standard"&amp;8– &amp;P –</oddHeader>
    <oddFooter>&amp;C&amp;7&amp;K000000 Amt für Statistik Berlin-Brandenburg — SB E IV 3 - j / 20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514DC-4AA8-409B-8183-0ED690C46C62}">
  <dimension ref="A1"/>
  <sheetViews>
    <sheetView topLeftCell="A2" zoomScaleNormal="100" workbookViewId="0">
      <selection activeCell="I24" sqref="I24"/>
    </sheetView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843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1914525</xdr:colOff>
                <xdr:row>40</xdr:row>
                <xdr:rowOff>152400</xdr:rowOff>
              </to>
            </anchor>
          </objectPr>
        </oleObject>
      </mc:Choice>
      <mc:Fallback>
        <oleObject progId="Document" shapeId="184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topLeftCell="A16" workbookViewId="0">
      <selection activeCell="G37" sqref="G37"/>
    </sheetView>
  </sheetViews>
  <sheetFormatPr baseColWidth="10" defaultColWidth="11.42578125" defaultRowHeight="12.75" x14ac:dyDescent="0.2"/>
  <cols>
    <col min="1" max="1" width="1.5703125" style="50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 x14ac:dyDescent="0.2">
      <c r="B3" s="50"/>
    </row>
    <row r="4" spans="1:2" x14ac:dyDescent="0.2">
      <c r="B4" s="50"/>
    </row>
    <row r="5" spans="1:2" x14ac:dyDescent="0.2">
      <c r="B5" s="50"/>
    </row>
    <row r="6" spans="1:2" x14ac:dyDescent="0.2">
      <c r="B6" s="50"/>
    </row>
    <row r="7" spans="1:2" x14ac:dyDescent="0.2">
      <c r="B7" s="50"/>
    </row>
    <row r="8" spans="1:2" x14ac:dyDescent="0.2">
      <c r="B8" s="50"/>
    </row>
    <row r="9" spans="1:2" x14ac:dyDescent="0.2">
      <c r="B9" s="50"/>
    </row>
    <row r="10" spans="1:2" x14ac:dyDescent="0.2">
      <c r="B10" s="50"/>
    </row>
    <row r="11" spans="1:2" x14ac:dyDescent="0.2">
      <c r="B11" s="50"/>
    </row>
    <row r="12" spans="1:2" x14ac:dyDescent="0.2">
      <c r="B12" s="50"/>
    </row>
    <row r="13" spans="1:2" x14ac:dyDescent="0.2">
      <c r="B13" s="50"/>
    </row>
    <row r="14" spans="1:2" x14ac:dyDescent="0.2">
      <c r="B14" s="50"/>
    </row>
    <row r="15" spans="1:2" x14ac:dyDescent="0.2">
      <c r="B15" s="50"/>
    </row>
    <row r="16" spans="1:2" x14ac:dyDescent="0.2">
      <c r="A16" s="3"/>
      <c r="B16" s="50"/>
    </row>
    <row r="17" spans="1:2" x14ac:dyDescent="0.2">
      <c r="A17" s="3"/>
      <c r="B17" s="50"/>
    </row>
    <row r="18" spans="1:2" x14ac:dyDescent="0.2">
      <c r="A18" s="3"/>
      <c r="B18" s="50"/>
    </row>
    <row r="19" spans="1:2" x14ac:dyDescent="0.2">
      <c r="B19" s="51"/>
    </row>
    <row r="20" spans="1:2" x14ac:dyDescent="0.2">
      <c r="B20" s="50"/>
    </row>
    <row r="21" spans="1:2" x14ac:dyDescent="0.2">
      <c r="A21" s="52" t="s">
        <v>9</v>
      </c>
      <c r="B21" s="50"/>
    </row>
    <row r="23" spans="1:2" ht="11.1" customHeight="1" x14ac:dyDescent="0.2">
      <c r="A23" s="3"/>
      <c r="B23" s="52" t="s">
        <v>28</v>
      </c>
    </row>
    <row r="24" spans="1:2" ht="11.1" customHeight="1" x14ac:dyDescent="0.2">
      <c r="A24" s="3"/>
      <c r="B24" s="128" t="s">
        <v>145</v>
      </c>
    </row>
    <row r="25" spans="1:2" ht="11.1" customHeight="1" x14ac:dyDescent="0.2">
      <c r="A25" s="3"/>
    </row>
    <row r="26" spans="1:2" ht="11.1" customHeight="1" x14ac:dyDescent="0.2">
      <c r="A26" s="3"/>
      <c r="B26" s="92" t="s">
        <v>68</v>
      </c>
    </row>
    <row r="27" spans="1:2" ht="11.1" customHeight="1" x14ac:dyDescent="0.2">
      <c r="A27" s="3"/>
      <c r="B27" s="92" t="s">
        <v>159</v>
      </c>
    </row>
    <row r="28" spans="1:2" ht="11.1" customHeight="1" x14ac:dyDescent="0.2">
      <c r="A28" s="3"/>
      <c r="B28" s="6"/>
    </row>
    <row r="29" spans="1:2" ht="11.1" customHeight="1" x14ac:dyDescent="0.2">
      <c r="A29" s="3"/>
      <c r="B29" s="53"/>
    </row>
    <row r="30" spans="1:2" ht="11.1" customHeight="1" x14ac:dyDescent="0.2">
      <c r="A30" s="3"/>
      <c r="B30" s="6"/>
    </row>
    <row r="31" spans="1:2" ht="11.1" customHeight="1" x14ac:dyDescent="0.2">
      <c r="A31" s="3"/>
      <c r="B31" s="6"/>
    </row>
    <row r="32" spans="1:2" ht="11.1" customHeight="1" x14ac:dyDescent="0.2">
      <c r="A32" s="3"/>
      <c r="B32" s="5"/>
    </row>
    <row r="33" spans="1:5" ht="80.45" customHeight="1" x14ac:dyDescent="0.2">
      <c r="A33" s="3"/>
    </row>
    <row r="34" spans="1:5" ht="11.1" customHeight="1" x14ac:dyDescent="0.2">
      <c r="A34" s="54" t="s">
        <v>32</v>
      </c>
      <c r="B34" s="55"/>
      <c r="C34" s="55"/>
      <c r="D34" s="58" t="s">
        <v>12</v>
      </c>
      <c r="E34" s="59"/>
    </row>
    <row r="35" spans="1:5" ht="11.1" customHeight="1" x14ac:dyDescent="0.2">
      <c r="A35" s="55"/>
      <c r="B35" s="55"/>
      <c r="C35" s="55"/>
      <c r="D35" s="59"/>
      <c r="E35" s="59"/>
    </row>
    <row r="36" spans="1:5" ht="11.1" customHeight="1" x14ac:dyDescent="0.2">
      <c r="A36" s="55"/>
      <c r="B36" s="57" t="s">
        <v>29</v>
      </c>
      <c r="C36" s="55"/>
      <c r="D36" s="59">
        <v>0</v>
      </c>
      <c r="E36" s="59" t="s">
        <v>35</v>
      </c>
    </row>
    <row r="37" spans="1:5" ht="11.1" customHeight="1" x14ac:dyDescent="0.2">
      <c r="A37" s="55"/>
      <c r="B37" s="60" t="s">
        <v>41</v>
      </c>
      <c r="C37" s="55"/>
      <c r="D37" s="60"/>
      <c r="E37" s="59" t="s">
        <v>36</v>
      </c>
    </row>
    <row r="38" spans="1:5" ht="11.1" customHeight="1" x14ac:dyDescent="0.2">
      <c r="A38" s="55"/>
      <c r="B38" s="60" t="s">
        <v>42</v>
      </c>
      <c r="C38" s="55"/>
      <c r="D38" s="60"/>
      <c r="E38" s="59" t="s">
        <v>27</v>
      </c>
    </row>
    <row r="39" spans="1:5" ht="11.1" customHeight="1" x14ac:dyDescent="0.2">
      <c r="A39" s="55"/>
      <c r="B39" s="55" t="s">
        <v>10</v>
      </c>
      <c r="C39" s="55"/>
      <c r="D39" s="59" t="s">
        <v>1</v>
      </c>
      <c r="E39" s="59" t="s">
        <v>13</v>
      </c>
    </row>
    <row r="40" spans="1:5" ht="11.1" customHeight="1" x14ac:dyDescent="0.2">
      <c r="A40" s="55"/>
      <c r="B40" s="55" t="s">
        <v>11</v>
      </c>
      <c r="C40" s="55"/>
      <c r="D40" s="59" t="s">
        <v>25</v>
      </c>
      <c r="E40" s="59" t="s">
        <v>19</v>
      </c>
    </row>
    <row r="41" spans="1:5" ht="11.1" customHeight="1" x14ac:dyDescent="0.2">
      <c r="A41" s="55"/>
      <c r="B41" s="57"/>
      <c r="C41" s="56"/>
      <c r="D41" s="59" t="s">
        <v>31</v>
      </c>
      <c r="E41" s="59" t="s">
        <v>14</v>
      </c>
    </row>
    <row r="42" spans="1:5" ht="11.1" customHeight="1" x14ac:dyDescent="0.2">
      <c r="A42" s="55"/>
      <c r="B42" s="55" t="s">
        <v>37</v>
      </c>
      <c r="C42" s="56"/>
      <c r="D42" s="59" t="s">
        <v>15</v>
      </c>
      <c r="E42" s="59" t="s">
        <v>16</v>
      </c>
    </row>
    <row r="43" spans="1:5" ht="11.1" customHeight="1" x14ac:dyDescent="0.2">
      <c r="A43" s="55"/>
      <c r="B43" s="60" t="s">
        <v>122</v>
      </c>
      <c r="C43" s="56"/>
      <c r="D43" s="59" t="s">
        <v>2</v>
      </c>
      <c r="E43" s="59" t="s">
        <v>26</v>
      </c>
    </row>
    <row r="44" spans="1:5" ht="11.1" customHeight="1" x14ac:dyDescent="0.2">
      <c r="A44" s="56"/>
      <c r="B44" s="61"/>
      <c r="C44" s="56"/>
      <c r="D44" s="60"/>
      <c r="E44" s="59" t="s">
        <v>33</v>
      </c>
    </row>
    <row r="45" spans="1:5" ht="11.1" customHeight="1" x14ac:dyDescent="0.2">
      <c r="A45" s="56"/>
      <c r="B45" s="61"/>
      <c r="C45" s="56"/>
      <c r="D45" s="59" t="s">
        <v>3</v>
      </c>
      <c r="E45" s="59" t="s">
        <v>24</v>
      </c>
    </row>
    <row r="46" spans="1:5" ht="11.1" customHeight="1" x14ac:dyDescent="0.2">
      <c r="A46" s="56"/>
      <c r="B46" s="61"/>
      <c r="C46" s="56"/>
      <c r="D46" s="59" t="s">
        <v>17</v>
      </c>
      <c r="E46" s="59" t="s">
        <v>18</v>
      </c>
    </row>
    <row r="47" spans="1:5" ht="11.1" customHeight="1" x14ac:dyDescent="0.2">
      <c r="A47" s="56"/>
      <c r="B47" s="61"/>
      <c r="C47" s="56"/>
      <c r="D47" s="59" t="s">
        <v>20</v>
      </c>
      <c r="E47" s="59" t="s">
        <v>21</v>
      </c>
    </row>
    <row r="48" spans="1:5" ht="11.1" customHeight="1" x14ac:dyDescent="0.2">
      <c r="A48" s="56"/>
      <c r="B48" s="61"/>
      <c r="C48" s="56"/>
      <c r="D48" s="59" t="s">
        <v>22</v>
      </c>
      <c r="E48" s="59" t="s">
        <v>23</v>
      </c>
    </row>
    <row r="49" spans="1:5" ht="11.1" customHeight="1" x14ac:dyDescent="0.2">
      <c r="A49" s="56"/>
      <c r="B49" s="61"/>
      <c r="C49" s="56"/>
      <c r="D49" s="60"/>
      <c r="E49" s="59"/>
    </row>
    <row r="50" spans="1:5" ht="5.25" customHeight="1" x14ac:dyDescent="0.2">
      <c r="A50" s="56"/>
      <c r="B50" s="61"/>
      <c r="C50" s="56"/>
      <c r="D50" s="60"/>
      <c r="E50" s="59"/>
    </row>
    <row r="51" spans="1:5" ht="11.1" customHeight="1" x14ac:dyDescent="0.2">
      <c r="A51" s="55"/>
      <c r="B51" s="57" t="s">
        <v>34</v>
      </c>
      <c r="C51" s="56"/>
    </row>
    <row r="52" spans="1:5" ht="11.1" customHeight="1" x14ac:dyDescent="0.2">
      <c r="A52" s="55"/>
      <c r="B52" s="93" t="s">
        <v>161</v>
      </c>
      <c r="C52" s="56"/>
    </row>
    <row r="53" spans="1:5" ht="11.1" customHeight="1" x14ac:dyDescent="0.2">
      <c r="A53" s="55"/>
      <c r="B53" s="62"/>
      <c r="C53" s="56"/>
    </row>
    <row r="54" spans="1:5" ht="25.5" customHeight="1" x14ac:dyDescent="0.2">
      <c r="A54" s="55"/>
      <c r="B54" s="62"/>
      <c r="C54" s="56"/>
    </row>
    <row r="55" spans="1:5" ht="18" customHeight="1" x14ac:dyDescent="0.2">
      <c r="A55" s="3"/>
      <c r="B55" s="192" t="s">
        <v>38</v>
      </c>
      <c r="C55" s="192"/>
      <c r="D55" s="192"/>
    </row>
    <row r="56" spans="1:5" ht="18" customHeight="1" x14ac:dyDescent="0.2">
      <c r="A56" s="56"/>
      <c r="B56" s="192"/>
      <c r="C56" s="192"/>
      <c r="D56" s="192"/>
    </row>
    <row r="57" spans="1:5" ht="11.1" customHeight="1" x14ac:dyDescent="0.2">
      <c r="A57" s="56"/>
      <c r="B57" s="73" t="s">
        <v>39</v>
      </c>
      <c r="C57" s="56"/>
    </row>
    <row r="58" spans="1:5" ht="11.1" customHeight="1" x14ac:dyDescent="0.2">
      <c r="A58" s="56"/>
      <c r="C58" s="56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33"/>
  <sheetViews>
    <sheetView zoomScaleNormal="100" workbookViewId="0">
      <selection activeCell="M14" sqref="M14"/>
    </sheetView>
  </sheetViews>
  <sheetFormatPr baseColWidth="10" defaultColWidth="11.5703125" defaultRowHeight="12" x14ac:dyDescent="0.2"/>
  <cols>
    <col min="1" max="1" width="2.28515625" style="8" customWidth="1"/>
    <col min="2" max="2" width="40.85546875" style="14" customWidth="1"/>
    <col min="3" max="3" width="2.140625" style="10" customWidth="1"/>
    <col min="4" max="4" width="2.140625" style="14" customWidth="1"/>
    <col min="5" max="5" width="2.140625" style="8" customWidth="1"/>
    <col min="6" max="6" width="38.42578125" style="14" customWidth="1"/>
    <col min="7" max="7" width="3" style="10" customWidth="1"/>
    <col min="8" max="8" width="4.5703125" style="14" bestFit="1" customWidth="1"/>
    <col min="9" max="16384" width="11.5703125" style="14"/>
  </cols>
  <sheetData>
    <row r="1" spans="1:8" ht="100.35" customHeight="1" x14ac:dyDescent="0.3">
      <c r="A1" s="193" t="s">
        <v>30</v>
      </c>
      <c r="B1" s="193"/>
      <c r="C1" s="13"/>
      <c r="G1" s="15"/>
      <c r="H1" s="194" t="s">
        <v>138</v>
      </c>
    </row>
    <row r="2" spans="1:8" ht="20.45" customHeight="1" x14ac:dyDescent="0.2">
      <c r="C2" s="1" t="s">
        <v>7</v>
      </c>
      <c r="G2" s="1"/>
      <c r="H2" s="194"/>
    </row>
    <row r="3" spans="1:8" x14ac:dyDescent="0.2">
      <c r="A3" s="16"/>
      <c r="C3" s="14"/>
      <c r="E3" s="16"/>
      <c r="F3" s="9"/>
      <c r="G3" s="8"/>
      <c r="H3" s="194"/>
    </row>
    <row r="4" spans="1:8" ht="24" customHeight="1" x14ac:dyDescent="0.2">
      <c r="A4" s="16"/>
      <c r="B4" s="41" t="s">
        <v>40</v>
      </c>
      <c r="C4"/>
      <c r="E4" s="17"/>
      <c r="G4" s="18"/>
      <c r="H4" s="194"/>
    </row>
    <row r="5" spans="1:8" ht="13.35" customHeight="1" x14ac:dyDescent="0.2">
      <c r="A5"/>
      <c r="C5" s="68"/>
      <c r="E5" s="85"/>
      <c r="F5" s="80"/>
      <c r="G5" s="84"/>
      <c r="H5" s="194"/>
    </row>
    <row r="6" spans="1:8" x14ac:dyDescent="0.2">
      <c r="A6" s="31"/>
      <c r="B6" s="32" t="s">
        <v>8</v>
      </c>
      <c r="C6" s="33"/>
      <c r="D6" s="30"/>
      <c r="E6" s="29"/>
      <c r="F6" s="30"/>
      <c r="G6" s="33"/>
    </row>
    <row r="7" spans="1:8" ht="12" customHeight="1" x14ac:dyDescent="0.2">
      <c r="A7" s="34">
        <v>1</v>
      </c>
      <c r="B7" s="35" t="s">
        <v>142</v>
      </c>
      <c r="C7" s="69"/>
      <c r="D7" s="30"/>
      <c r="E7" s="34">
        <v>6</v>
      </c>
      <c r="F7" s="35" t="s">
        <v>143</v>
      </c>
    </row>
    <row r="8" spans="1:8" x14ac:dyDescent="0.2">
      <c r="A8" s="34"/>
      <c r="B8" s="83" t="s">
        <v>151</v>
      </c>
      <c r="C8" s="69">
        <v>4</v>
      </c>
      <c r="D8" s="30"/>
      <c r="E8" s="43"/>
      <c r="F8" s="159" t="s">
        <v>152</v>
      </c>
      <c r="G8" s="69">
        <v>9</v>
      </c>
    </row>
    <row r="9" spans="1:8" x14ac:dyDescent="0.2">
      <c r="A9" s="34"/>
      <c r="B9" s="38"/>
      <c r="C9" s="69"/>
      <c r="D9" s="30"/>
      <c r="G9" s="33"/>
    </row>
    <row r="10" spans="1:8" x14ac:dyDescent="0.2">
      <c r="A10" s="34">
        <v>2</v>
      </c>
      <c r="B10" s="35" t="s">
        <v>149</v>
      </c>
      <c r="C10" s="69"/>
      <c r="D10" s="30"/>
      <c r="E10" s="34">
        <v>7</v>
      </c>
      <c r="F10" s="44" t="s">
        <v>154</v>
      </c>
    </row>
    <row r="11" spans="1:8" x14ac:dyDescent="0.2">
      <c r="A11" s="34"/>
      <c r="B11" s="83" t="s">
        <v>115</v>
      </c>
      <c r="C11" s="69">
        <v>5</v>
      </c>
      <c r="D11" s="30"/>
      <c r="E11" s="43"/>
      <c r="F11" s="159" t="s">
        <v>116</v>
      </c>
      <c r="G11" s="69">
        <v>10</v>
      </c>
    </row>
    <row r="12" spans="1:8" x14ac:dyDescent="0.2">
      <c r="A12" s="34"/>
      <c r="B12" s="35"/>
      <c r="C12" s="69"/>
      <c r="D12" s="30"/>
      <c r="E12" s="43"/>
      <c r="F12" s="83"/>
      <c r="G12" s="69"/>
    </row>
    <row r="13" spans="1:8" ht="12.75" x14ac:dyDescent="0.2">
      <c r="A13" s="34">
        <v>3</v>
      </c>
      <c r="B13" s="35" t="s">
        <v>150</v>
      </c>
      <c r="C13"/>
      <c r="D13" s="30"/>
      <c r="G13" s="14"/>
    </row>
    <row r="14" spans="1:8" ht="12.75" x14ac:dyDescent="0.2">
      <c r="A14"/>
      <c r="B14" s="83" t="s">
        <v>121</v>
      </c>
      <c r="C14" s="69">
        <v>6</v>
      </c>
      <c r="D14" s="30"/>
      <c r="G14" s="14"/>
    </row>
    <row r="15" spans="1:8" x14ac:dyDescent="0.2">
      <c r="A15" s="31"/>
      <c r="B15" s="37"/>
      <c r="C15" s="33"/>
      <c r="D15" s="30"/>
    </row>
    <row r="16" spans="1:8" ht="12.75" x14ac:dyDescent="0.2">
      <c r="A16" s="34">
        <v>4</v>
      </c>
      <c r="B16" s="20" t="s">
        <v>148</v>
      </c>
      <c r="C16"/>
      <c r="D16" s="39"/>
      <c r="E16" s="39"/>
      <c r="F16" s="39"/>
      <c r="G16" s="39"/>
      <c r="H16" s="19"/>
    </row>
    <row r="17" spans="1:8" ht="12.75" x14ac:dyDescent="0.2">
      <c r="A17"/>
      <c r="B17" s="83" t="s">
        <v>114</v>
      </c>
      <c r="C17" s="69">
        <v>7</v>
      </c>
      <c r="D17" s="30"/>
      <c r="E17" s="31"/>
      <c r="F17" s="37"/>
      <c r="G17" s="33"/>
    </row>
    <row r="18" spans="1:8" x14ac:dyDescent="0.2">
      <c r="A18" s="31"/>
      <c r="B18" s="37"/>
      <c r="C18" s="33"/>
      <c r="D18" s="30"/>
      <c r="E18" s="86"/>
      <c r="F18" s="87"/>
      <c r="G18" s="88"/>
    </row>
    <row r="19" spans="1:8" ht="12.75" x14ac:dyDescent="0.2">
      <c r="A19" s="34">
        <v>5</v>
      </c>
      <c r="B19" s="41" t="s">
        <v>66</v>
      </c>
      <c r="C19"/>
      <c r="D19" s="39"/>
      <c r="E19" s="89"/>
      <c r="F19" s="45"/>
      <c r="G19" s="89"/>
    </row>
    <row r="20" spans="1:8" ht="13.35" customHeight="1" x14ac:dyDescent="0.2">
      <c r="A20"/>
      <c r="B20" s="41" t="s">
        <v>67</v>
      </c>
      <c r="C20"/>
      <c r="D20" s="30"/>
      <c r="E20" s="86"/>
      <c r="F20" s="46"/>
      <c r="G20" s="88"/>
    </row>
    <row r="21" spans="1:8" ht="14.25" customHeight="1" x14ac:dyDescent="0.2">
      <c r="A21"/>
      <c r="B21" s="83" t="s">
        <v>156</v>
      </c>
      <c r="C21" s="69">
        <v>8</v>
      </c>
      <c r="D21" s="30"/>
      <c r="E21" s="86"/>
      <c r="F21" s="46"/>
      <c r="G21" s="88"/>
    </row>
    <row r="22" spans="1:8" x14ac:dyDescent="0.2">
      <c r="A22" s="31"/>
      <c r="B22" s="37"/>
      <c r="C22" s="33"/>
      <c r="D22" s="30"/>
      <c r="E22" s="86"/>
      <c r="F22" s="46"/>
      <c r="G22" s="88"/>
    </row>
    <row r="23" spans="1:8" x14ac:dyDescent="0.2">
      <c r="A23" s="34"/>
      <c r="B23" s="41"/>
      <c r="C23" s="70"/>
      <c r="D23" s="39"/>
      <c r="E23" s="89"/>
      <c r="F23" s="47"/>
      <c r="G23" s="88"/>
    </row>
    <row r="24" spans="1:8" x14ac:dyDescent="0.2">
      <c r="A24" s="34"/>
      <c r="B24" s="41"/>
      <c r="C24" s="70"/>
      <c r="D24" s="39"/>
      <c r="E24" s="89"/>
      <c r="F24" s="46"/>
      <c r="G24" s="88"/>
    </row>
    <row r="25" spans="1:8" x14ac:dyDescent="0.2">
      <c r="A25" s="34"/>
      <c r="B25" s="72"/>
      <c r="C25" s="69"/>
      <c r="D25" s="30"/>
      <c r="E25" s="86"/>
      <c r="F25" s="48"/>
      <c r="G25" s="88"/>
    </row>
    <row r="26" spans="1:8" x14ac:dyDescent="0.2">
      <c r="A26" s="31"/>
      <c r="B26" s="37"/>
      <c r="C26" s="33"/>
      <c r="D26" s="30"/>
      <c r="E26" s="86"/>
      <c r="F26" s="46"/>
      <c r="G26" s="88"/>
    </row>
    <row r="27" spans="1:8" x14ac:dyDescent="0.2">
      <c r="A27" s="34"/>
      <c r="B27" s="36"/>
      <c r="C27" s="69"/>
      <c r="D27" s="40"/>
      <c r="E27" s="90"/>
      <c r="F27" s="48"/>
      <c r="G27" s="90"/>
      <c r="H27" s="21"/>
    </row>
    <row r="28" spans="1:8" x14ac:dyDescent="0.2">
      <c r="A28" s="34"/>
      <c r="B28" s="72"/>
      <c r="C28" s="69"/>
      <c r="D28" s="40"/>
      <c r="E28" s="90"/>
      <c r="F28" s="49"/>
      <c r="G28" s="90"/>
      <c r="H28" s="21"/>
    </row>
    <row r="29" spans="1:8" x14ac:dyDescent="0.2">
      <c r="A29" s="34"/>
      <c r="B29" s="42"/>
      <c r="C29" s="71"/>
      <c r="D29" s="40"/>
      <c r="E29" s="90"/>
      <c r="F29" s="49"/>
      <c r="G29" s="90"/>
      <c r="H29" s="21"/>
    </row>
    <row r="30" spans="1:8" x14ac:dyDescent="0.2">
      <c r="A30" s="34"/>
      <c r="B30" s="38"/>
      <c r="C30" s="69"/>
      <c r="D30" s="30"/>
      <c r="E30" s="86"/>
      <c r="F30" s="26"/>
      <c r="G30" s="88"/>
    </row>
    <row r="31" spans="1:8" x14ac:dyDescent="0.2">
      <c r="A31" s="31"/>
      <c r="B31" s="37"/>
      <c r="C31" s="33"/>
      <c r="D31" s="30"/>
      <c r="E31" s="31"/>
      <c r="G31" s="33"/>
    </row>
    <row r="32" spans="1:8" x14ac:dyDescent="0.2">
      <c r="D32" s="30"/>
      <c r="E32" s="31"/>
      <c r="G32" s="33"/>
    </row>
    <row r="33" spans="3:7" x14ac:dyDescent="0.2">
      <c r="C33" s="14"/>
      <c r="D33" s="30"/>
      <c r="E33" s="31"/>
      <c r="F33" s="37"/>
      <c r="G33" s="33"/>
    </row>
  </sheetData>
  <mergeCells count="2">
    <mergeCell ref="A1:B1"/>
    <mergeCell ref="H1:H5"/>
  </mergeCells>
  <phoneticPr fontId="6" type="noConversion"/>
  <hyperlinks>
    <hyperlink ref="B7" location="S.4_Energieverbr.ET!A1" display="Energieverbrauch der Betriebe im Land Brandenburg" xr:uid="{00000000-0004-0000-0200-000001000000}"/>
    <hyperlink ref="B10" location="S.5_Energieverbr.Region!A1" display="Energieverbrauch im Land Brandenburg 2020" xr:uid="{00000000-0004-0000-0200-000002000000}"/>
    <hyperlink ref="B13" location="S.6_Energieverbr.WZ!A1" display="Energieverbrauch in Land Brandenburg 2020" xr:uid="{00000000-0004-0000-0200-000003000000}"/>
    <hyperlink ref="B16" location="S.7_Stromverbr.WZ!A1" display="Stromverbrauch im Land Brandenburg 2019 " xr:uid="{00000000-0004-0000-0200-000004000000}"/>
    <hyperlink ref="B19" location="S.8_Strombilanz!A1" display="Strombilanz der Betriebe im Verarbeitenden" xr:uid="{00000000-0004-0000-0200-000005000000}"/>
    <hyperlink ref="F7" location="S.9_Wärmeverbr.WZ!A1" display="Verbrauch von fremdbezogener Wärme" xr:uid="{00000000-0004-0000-0200-000006000000}"/>
    <hyperlink ref="F10" location="S.10_Erdgasverbr.WZ!A1" display="Erdgasverbrauch im Land Brandenburg 2020" xr:uid="{00000000-0004-0000-0200-000007000000}"/>
    <hyperlink ref="B4" r:id="rId1" display="https://www.statistik-berlin-brandenburg.de/publikationen/Metadaten/MD_43531_2022.pdf" xr:uid="{00000000-0004-0000-0200-000008000000}"/>
    <hyperlink ref="C8" location="S.4_Energieverbr.ET!A1" display="S.4_Energieverbr.ET!A1" xr:uid="{00000000-0004-0000-0200-00000B000000}"/>
    <hyperlink ref="B8" location="S.4_Energieverbr.ET!A1" display="2017 bis 2019 nach Energieträgern" xr:uid="{00000000-0004-0000-0200-00000C000000}"/>
    <hyperlink ref="C11" location="S.5_Energieverbr.Region!A1" display="S.5_Energieverbr.Region!A1" xr:uid="{00000000-0004-0000-0200-00000D000000}"/>
    <hyperlink ref="B11" location="S.5_Energieverbr.Region!A1" display="nach Verwaltungsbezirken" xr:uid="{00000000-0004-0000-0200-00000E000000}"/>
    <hyperlink ref="C14" location="S.6_Energieverbr.WZ!A1" display="S.6_Energieverbr.WZ!A1" xr:uid="{00000000-0004-0000-0200-00000F000000}"/>
    <hyperlink ref="B14" location="S.6_Energieverbr.WZ!A1" display="nach Wirtschaftszweigen " xr:uid="{00000000-0004-0000-0200-000010000000}"/>
    <hyperlink ref="B17" location="S.7_Stromverbr.WZ!A1" display="nach Wirtschaftszweigen" xr:uid="{00000000-0004-0000-0200-000011000000}"/>
    <hyperlink ref="C17" location="S.7_Stromverbr.WZ!A1" display="S.7_Stromverbr.WZ!A1" xr:uid="{00000000-0004-0000-0200-000012000000}"/>
    <hyperlink ref="B20" location="S.8_Strombilanz!A1" display="Gewerbe sowie im Bergbau und in der Gewinnung" xr:uid="{00000000-0004-0000-0200-000013000000}"/>
    <hyperlink ref="C21" location="S.8_Strombilanz!A1" display="S.8_Strombilanz!A1" xr:uid="{00000000-0004-0000-0200-000014000000}"/>
    <hyperlink ref="B21" location="S.8_Strombilanz!A1" display="von Steinen und Erden im Land Brandenburg 2020" xr:uid="{00000000-0004-0000-0200-000015000000}"/>
    <hyperlink ref="G8" location="S.9_Wärmeverbr.WZ!A1" display="S.9_Wärmeverbr.WZ!A1" xr:uid="{00000000-0004-0000-0200-000016000000}"/>
    <hyperlink ref="G11" location="S.10_Erdgasverbr.WZ!A1" display="S.10_Erdgasverbr.WZ!A1" xr:uid="{00000000-0004-0000-0200-000017000000}"/>
    <hyperlink ref="F11" location="S.10_Erdgasverbr.WZ!A1" display="nach Wirtschaftszweigen ………………………" xr:uid="{00000000-0004-0000-0200-000018000000}"/>
    <hyperlink ref="F8" location="S.9_Wärmeverbr.WZ!A1" display="im Land Brandenburg nach Wirtschaftszweigen" xr:uid="{00000000-0004-0000-0200-000019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49"/>
  <sheetViews>
    <sheetView zoomScaleNormal="100" workbookViewId="0">
      <pane ySplit="4" topLeftCell="A22" activePane="bottomLeft" state="frozen"/>
      <selection pane="bottomLeft" activeCell="L22" sqref="L22"/>
    </sheetView>
  </sheetViews>
  <sheetFormatPr baseColWidth="10" defaultColWidth="11.5703125" defaultRowHeight="11.25" x14ac:dyDescent="0.2"/>
  <cols>
    <col min="1" max="1" width="6.85546875" style="75" customWidth="1"/>
    <col min="2" max="2" width="10.85546875" style="75" bestFit="1" customWidth="1"/>
    <col min="3" max="3" width="11" style="75" bestFit="1" customWidth="1"/>
    <col min="4" max="4" width="10.140625" style="75" bestFit="1" customWidth="1"/>
    <col min="5" max="5" width="7.140625" style="75" bestFit="1" customWidth="1"/>
    <col min="6" max="6" width="7.85546875" style="75" bestFit="1" customWidth="1"/>
    <col min="7" max="7" width="9.42578125" style="75" customWidth="1"/>
    <col min="8" max="8" width="11" style="75" bestFit="1" customWidth="1"/>
    <col min="9" max="16384" width="11.5703125" style="75"/>
  </cols>
  <sheetData>
    <row r="1" spans="1:12" s="14" customFormat="1" ht="11.45" customHeight="1" x14ac:dyDescent="0.2">
      <c r="A1" s="195" t="s">
        <v>166</v>
      </c>
      <c r="B1" s="195"/>
      <c r="C1" s="195"/>
      <c r="D1" s="195"/>
      <c r="E1" s="195"/>
      <c r="F1" s="195"/>
      <c r="G1" s="195"/>
      <c r="H1" s="195"/>
      <c r="I1" s="195"/>
      <c r="J1" s="195"/>
      <c r="K1"/>
    </row>
    <row r="2" spans="1:12" ht="12" customHeight="1" x14ac:dyDescent="0.2">
      <c r="A2" s="196"/>
      <c r="B2" s="196"/>
      <c r="C2" s="196"/>
      <c r="D2" s="196"/>
      <c r="E2" s="196"/>
      <c r="F2" s="197"/>
      <c r="G2" s="135"/>
      <c r="H2" s="135"/>
      <c r="I2" s="135"/>
      <c r="J2" s="135"/>
      <c r="K2"/>
    </row>
    <row r="3" spans="1:12" s="24" customFormat="1" ht="36" customHeight="1" x14ac:dyDescent="0.2">
      <c r="A3" s="198" t="s">
        <v>75</v>
      </c>
      <c r="B3" s="200" t="s">
        <v>118</v>
      </c>
      <c r="C3" s="200" t="s">
        <v>76</v>
      </c>
      <c r="D3" s="200" t="s">
        <v>77</v>
      </c>
      <c r="E3" s="200" t="s">
        <v>78</v>
      </c>
      <c r="F3" s="200" t="s">
        <v>79</v>
      </c>
      <c r="G3" s="206" t="s">
        <v>119</v>
      </c>
      <c r="H3" s="208" t="s">
        <v>120</v>
      </c>
      <c r="I3" s="200" t="s">
        <v>162</v>
      </c>
      <c r="J3" s="200" t="s">
        <v>163</v>
      </c>
    </row>
    <row r="4" spans="1:12" ht="12" customHeight="1" x14ac:dyDescent="0.2">
      <c r="A4" s="199"/>
      <c r="B4" s="201"/>
      <c r="C4" s="201"/>
      <c r="D4" s="201"/>
      <c r="E4" s="201"/>
      <c r="F4" s="201"/>
      <c r="G4" s="207"/>
      <c r="H4" s="201"/>
      <c r="I4" s="201"/>
      <c r="J4" s="201"/>
    </row>
    <row r="5" spans="1:12" ht="12" customHeight="1" x14ac:dyDescent="0.2">
      <c r="A5" s="152"/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</row>
    <row r="6" spans="1:12" ht="12" customHeight="1" x14ac:dyDescent="0.2">
      <c r="A6" s="149"/>
      <c r="B6" s="209" t="s">
        <v>164</v>
      </c>
      <c r="C6" s="209"/>
      <c r="D6" s="209"/>
      <c r="E6" s="209"/>
      <c r="F6" s="209"/>
      <c r="G6" s="209"/>
      <c r="H6" s="209"/>
      <c r="I6" s="209"/>
      <c r="J6" s="209"/>
      <c r="K6"/>
    </row>
    <row r="7" spans="1:12" ht="12" customHeight="1" x14ac:dyDescent="0.2">
      <c r="A7" s="117">
        <v>2018</v>
      </c>
      <c r="B7" s="118">
        <v>772</v>
      </c>
      <c r="C7" s="63" t="s">
        <v>125</v>
      </c>
      <c r="D7" s="118">
        <v>3</v>
      </c>
      <c r="E7" s="118">
        <v>162</v>
      </c>
      <c r="F7" s="118">
        <v>276</v>
      </c>
      <c r="G7" s="118">
        <v>13</v>
      </c>
      <c r="H7" s="118">
        <v>21</v>
      </c>
      <c r="I7" s="118">
        <v>772</v>
      </c>
      <c r="J7" s="118">
        <v>292</v>
      </c>
    </row>
    <row r="8" spans="1:12" ht="12" customHeight="1" x14ac:dyDescent="0.2">
      <c r="A8" s="117">
        <v>2019</v>
      </c>
      <c r="B8" s="118">
        <v>761</v>
      </c>
      <c r="C8" s="63" t="s">
        <v>125</v>
      </c>
      <c r="D8" s="118">
        <v>2</v>
      </c>
      <c r="E8" s="118">
        <v>148</v>
      </c>
      <c r="F8" s="118">
        <v>280</v>
      </c>
      <c r="G8" s="118">
        <v>13</v>
      </c>
      <c r="H8" s="118">
        <v>20</v>
      </c>
      <c r="I8" s="118">
        <v>761</v>
      </c>
      <c r="J8" s="118">
        <v>334</v>
      </c>
    </row>
    <row r="9" spans="1:12" ht="12" customHeight="1" x14ac:dyDescent="0.2">
      <c r="A9" s="117">
        <v>2020</v>
      </c>
      <c r="B9" s="118">
        <v>784</v>
      </c>
      <c r="C9" s="63" t="s">
        <v>125</v>
      </c>
      <c r="D9" s="118">
        <v>2</v>
      </c>
      <c r="E9" s="118">
        <v>143</v>
      </c>
      <c r="F9" s="118">
        <v>280</v>
      </c>
      <c r="G9" s="118">
        <v>12</v>
      </c>
      <c r="H9" s="118">
        <v>25</v>
      </c>
      <c r="I9" s="118">
        <v>784</v>
      </c>
      <c r="J9" s="118">
        <v>371</v>
      </c>
    </row>
    <row r="10" spans="1:12" ht="12" customHeight="1" x14ac:dyDescent="0.2">
      <c r="A10" s="117">
        <v>2021</v>
      </c>
      <c r="B10" s="118">
        <v>758</v>
      </c>
      <c r="C10" s="63" t="s">
        <v>125</v>
      </c>
      <c r="D10" s="75">
        <v>2</v>
      </c>
      <c r="E10" s="75">
        <v>127</v>
      </c>
      <c r="F10" s="75">
        <v>287</v>
      </c>
      <c r="G10" s="75">
        <v>11</v>
      </c>
      <c r="H10" s="75">
        <v>20</v>
      </c>
      <c r="I10" s="118">
        <v>758</v>
      </c>
      <c r="J10" s="118">
        <v>359</v>
      </c>
    </row>
    <row r="11" spans="1:12" ht="12" customHeight="1" x14ac:dyDescent="0.2">
      <c r="A11" s="117">
        <v>2022</v>
      </c>
      <c r="B11" s="75">
        <v>754</v>
      </c>
      <c r="C11" s="63" t="s">
        <v>125</v>
      </c>
      <c r="D11" s="75">
        <v>2</v>
      </c>
      <c r="E11" s="75">
        <v>131</v>
      </c>
      <c r="F11" s="75">
        <v>289</v>
      </c>
      <c r="G11" s="75">
        <v>8</v>
      </c>
      <c r="H11" s="75">
        <v>19</v>
      </c>
      <c r="I11" s="118">
        <v>754</v>
      </c>
      <c r="J11" s="118">
        <v>372</v>
      </c>
    </row>
    <row r="12" spans="1:12" ht="12" customHeight="1" x14ac:dyDescent="0.2">
      <c r="A12" s="117"/>
      <c r="B12" s="118"/>
      <c r="C12" s="118"/>
      <c r="D12" s="118"/>
      <c r="K12"/>
    </row>
    <row r="13" spans="1:12" ht="12" customHeight="1" x14ac:dyDescent="0.2">
      <c r="A13" s="117"/>
      <c r="B13" s="210" t="s">
        <v>165</v>
      </c>
      <c r="C13" s="211"/>
      <c r="D13" s="211"/>
      <c r="E13" s="211"/>
      <c r="F13" s="211"/>
      <c r="G13" s="211"/>
      <c r="H13" s="211"/>
      <c r="I13" s="211"/>
      <c r="J13" s="211"/>
      <c r="K13"/>
    </row>
    <row r="14" spans="1:12" ht="12" customHeight="1" x14ac:dyDescent="0.2">
      <c r="A14" s="117">
        <v>2019</v>
      </c>
      <c r="B14" s="118">
        <f t="shared" ref="B14:B17" si="0">B8-B7</f>
        <v>-11</v>
      </c>
      <c r="C14" s="63" t="s">
        <v>125</v>
      </c>
      <c r="D14" s="118">
        <f t="shared" ref="D14:J17" si="1">D8-D7</f>
        <v>-1</v>
      </c>
      <c r="E14" s="118">
        <f t="shared" si="1"/>
        <v>-14</v>
      </c>
      <c r="F14" s="118">
        <f t="shared" si="1"/>
        <v>4</v>
      </c>
      <c r="G14" s="118">
        <f t="shared" si="1"/>
        <v>0</v>
      </c>
      <c r="H14" s="118">
        <f t="shared" si="1"/>
        <v>-1</v>
      </c>
      <c r="I14" s="118">
        <f t="shared" si="1"/>
        <v>-11</v>
      </c>
      <c r="J14" s="118">
        <f t="shared" si="1"/>
        <v>42</v>
      </c>
    </row>
    <row r="15" spans="1:12" ht="12" customHeight="1" x14ac:dyDescent="0.2">
      <c r="A15" s="117">
        <v>2020</v>
      </c>
      <c r="B15" s="118">
        <f t="shared" si="0"/>
        <v>23</v>
      </c>
      <c r="C15" s="63" t="s">
        <v>125</v>
      </c>
      <c r="D15" s="118">
        <f t="shared" si="1"/>
        <v>0</v>
      </c>
      <c r="E15" s="118">
        <f t="shared" si="1"/>
        <v>-5</v>
      </c>
      <c r="F15" s="118">
        <f t="shared" si="1"/>
        <v>0</v>
      </c>
      <c r="G15" s="118">
        <f t="shared" si="1"/>
        <v>-1</v>
      </c>
      <c r="H15" s="118">
        <f t="shared" si="1"/>
        <v>5</v>
      </c>
      <c r="I15" s="118">
        <f t="shared" si="1"/>
        <v>23</v>
      </c>
      <c r="J15" s="118">
        <f t="shared" si="1"/>
        <v>37</v>
      </c>
    </row>
    <row r="16" spans="1:12" ht="12" customHeight="1" x14ac:dyDescent="0.2">
      <c r="A16" s="117">
        <v>2021</v>
      </c>
      <c r="B16" s="118">
        <f t="shared" si="0"/>
        <v>-26</v>
      </c>
      <c r="C16" s="63" t="s">
        <v>125</v>
      </c>
      <c r="D16" s="118">
        <f t="shared" si="1"/>
        <v>0</v>
      </c>
      <c r="E16" s="118">
        <f t="shared" si="1"/>
        <v>-16</v>
      </c>
      <c r="F16" s="118">
        <f t="shared" si="1"/>
        <v>7</v>
      </c>
      <c r="G16" s="118">
        <f t="shared" si="1"/>
        <v>-1</v>
      </c>
      <c r="H16" s="118">
        <f t="shared" si="1"/>
        <v>-5</v>
      </c>
      <c r="I16" s="118">
        <f t="shared" si="1"/>
        <v>-26</v>
      </c>
      <c r="J16" s="118">
        <f t="shared" si="1"/>
        <v>-12</v>
      </c>
    </row>
    <row r="17" spans="1:18" ht="12" customHeight="1" x14ac:dyDescent="0.2">
      <c r="A17" s="117">
        <v>2022</v>
      </c>
      <c r="B17" s="118">
        <f t="shared" si="0"/>
        <v>-4</v>
      </c>
      <c r="C17" s="63" t="s">
        <v>125</v>
      </c>
      <c r="D17" s="118">
        <f t="shared" si="1"/>
        <v>0</v>
      </c>
      <c r="E17" s="118">
        <f t="shared" si="1"/>
        <v>4</v>
      </c>
      <c r="F17" s="118">
        <f t="shared" si="1"/>
        <v>2</v>
      </c>
      <c r="G17" s="118">
        <f t="shared" si="1"/>
        <v>-3</v>
      </c>
      <c r="H17" s="118">
        <f t="shared" si="1"/>
        <v>-1</v>
      </c>
      <c r="I17" s="118">
        <f t="shared" si="1"/>
        <v>-4</v>
      </c>
      <c r="J17" s="118">
        <f t="shared" si="1"/>
        <v>13</v>
      </c>
      <c r="M17" s="119"/>
      <c r="O17" s="119"/>
      <c r="P17" s="119"/>
      <c r="Q17" s="119"/>
      <c r="R17" s="119"/>
    </row>
    <row r="18" spans="1:18" ht="12" customHeight="1" x14ac:dyDescent="0.2">
      <c r="A18" s="117"/>
      <c r="K18"/>
    </row>
    <row r="19" spans="1:18" ht="12" customHeight="1" x14ac:dyDescent="0.2">
      <c r="A19" s="117"/>
      <c r="B19" s="212" t="s">
        <v>73</v>
      </c>
      <c r="C19" s="212"/>
      <c r="D19" s="212"/>
      <c r="E19" s="212"/>
      <c r="F19" s="212"/>
      <c r="G19" s="212"/>
      <c r="H19" s="212"/>
      <c r="I19" s="212"/>
      <c r="J19" s="212"/>
      <c r="K19"/>
      <c r="L19" s="119"/>
    </row>
    <row r="20" spans="1:18" ht="12" customHeight="1" x14ac:dyDescent="0.2">
      <c r="A20" s="117">
        <v>2019</v>
      </c>
      <c r="B20" s="121">
        <f t="shared" ref="B20:B23" si="2">((B8/B7)-1)*100</f>
        <v>-1.4</v>
      </c>
      <c r="C20" s="63" t="s">
        <v>125</v>
      </c>
      <c r="D20" s="121">
        <f t="shared" ref="D20:J23" si="3">((D8/D7)-1)*100</f>
        <v>-33.299999999999997</v>
      </c>
      <c r="E20" s="121">
        <f t="shared" si="3"/>
        <v>-8.6</v>
      </c>
      <c r="F20" s="121">
        <f t="shared" si="3"/>
        <v>1.4</v>
      </c>
      <c r="G20" s="121">
        <f t="shared" si="3"/>
        <v>0</v>
      </c>
      <c r="H20" s="121">
        <f t="shared" si="3"/>
        <v>-4.8</v>
      </c>
      <c r="I20" s="186">
        <f t="shared" si="3"/>
        <v>-1.4</v>
      </c>
      <c r="J20" s="186">
        <f t="shared" si="3"/>
        <v>14.4</v>
      </c>
    </row>
    <row r="21" spans="1:18" ht="12" customHeight="1" x14ac:dyDescent="0.2">
      <c r="A21" s="117">
        <v>2020</v>
      </c>
      <c r="B21" s="121">
        <f t="shared" si="2"/>
        <v>3</v>
      </c>
      <c r="C21" s="63" t="s">
        <v>125</v>
      </c>
      <c r="D21" s="121">
        <f t="shared" si="3"/>
        <v>0</v>
      </c>
      <c r="E21" s="121">
        <f t="shared" si="3"/>
        <v>-3.4</v>
      </c>
      <c r="F21" s="121">
        <f t="shared" si="3"/>
        <v>0</v>
      </c>
      <c r="G21" s="121">
        <f t="shared" si="3"/>
        <v>-7.7</v>
      </c>
      <c r="H21" s="121">
        <f t="shared" si="3"/>
        <v>25</v>
      </c>
      <c r="I21" s="186">
        <f t="shared" si="3"/>
        <v>3</v>
      </c>
      <c r="J21" s="186">
        <f t="shared" si="3"/>
        <v>11.1</v>
      </c>
    </row>
    <row r="22" spans="1:18" ht="12" customHeight="1" x14ac:dyDescent="0.2">
      <c r="A22" s="117">
        <v>2021</v>
      </c>
      <c r="B22" s="121">
        <f t="shared" si="2"/>
        <v>-3.3</v>
      </c>
      <c r="C22" s="63" t="s">
        <v>125</v>
      </c>
      <c r="D22" s="121">
        <f t="shared" si="3"/>
        <v>0</v>
      </c>
      <c r="E22" s="121">
        <f t="shared" si="3"/>
        <v>-11.2</v>
      </c>
      <c r="F22" s="121">
        <f t="shared" si="3"/>
        <v>2.5</v>
      </c>
      <c r="G22" s="121">
        <f t="shared" si="3"/>
        <v>-8.3000000000000007</v>
      </c>
      <c r="H22" s="121">
        <f t="shared" si="3"/>
        <v>-20</v>
      </c>
      <c r="I22" s="186">
        <f t="shared" si="3"/>
        <v>-3.3</v>
      </c>
      <c r="J22" s="186">
        <f t="shared" si="3"/>
        <v>-3.2</v>
      </c>
    </row>
    <row r="23" spans="1:18" ht="12" customHeight="1" x14ac:dyDescent="0.2">
      <c r="A23" s="117">
        <v>2022</v>
      </c>
      <c r="B23" s="121">
        <f t="shared" si="2"/>
        <v>-0.5</v>
      </c>
      <c r="C23" s="63" t="s">
        <v>125</v>
      </c>
      <c r="D23" s="121">
        <f t="shared" si="3"/>
        <v>0</v>
      </c>
      <c r="E23" s="121">
        <f t="shared" si="3"/>
        <v>3.1</v>
      </c>
      <c r="F23" s="121">
        <f t="shared" si="3"/>
        <v>0.7</v>
      </c>
      <c r="G23" s="121">
        <f t="shared" si="3"/>
        <v>-27.3</v>
      </c>
      <c r="H23" s="121">
        <f t="shared" si="3"/>
        <v>-5</v>
      </c>
      <c r="I23" s="186">
        <f t="shared" si="3"/>
        <v>-0.5</v>
      </c>
      <c r="J23" s="186">
        <f t="shared" si="3"/>
        <v>3.6</v>
      </c>
    </row>
    <row r="24" spans="1:18" ht="12" customHeight="1" x14ac:dyDescent="0.2">
      <c r="A24" s="117"/>
      <c r="B24" s="121"/>
      <c r="C24" s="121"/>
      <c r="D24" s="121"/>
      <c r="E24" s="121"/>
      <c r="F24" s="121"/>
      <c r="G24" s="121"/>
      <c r="H24" s="121"/>
      <c r="I24" s="121"/>
      <c r="J24" s="121"/>
      <c r="K24"/>
    </row>
    <row r="25" spans="1:18" ht="12" customHeight="1" x14ac:dyDescent="0.2">
      <c r="A25" s="117"/>
      <c r="B25" s="202" t="s">
        <v>167</v>
      </c>
      <c r="C25" s="202"/>
      <c r="D25" s="202"/>
      <c r="E25" s="202"/>
      <c r="F25" s="202"/>
      <c r="G25" s="202"/>
      <c r="H25" s="202"/>
      <c r="I25" s="202"/>
      <c r="J25" s="202"/>
      <c r="K25"/>
    </row>
    <row r="26" spans="1:18" x14ac:dyDescent="0.2">
      <c r="A26" s="117">
        <v>2018</v>
      </c>
      <c r="B26" s="118">
        <v>12501</v>
      </c>
      <c r="C26" s="63" t="s">
        <v>125</v>
      </c>
      <c r="D26" s="118" t="s">
        <v>2</v>
      </c>
      <c r="E26" s="118">
        <v>365</v>
      </c>
      <c r="F26" s="118">
        <v>4631</v>
      </c>
      <c r="G26" s="118" t="s">
        <v>2</v>
      </c>
      <c r="H26" s="118">
        <v>16</v>
      </c>
      <c r="I26" s="118">
        <v>6014</v>
      </c>
      <c r="J26" s="118">
        <v>1084</v>
      </c>
    </row>
    <row r="27" spans="1:18" x14ac:dyDescent="0.2">
      <c r="A27" s="117">
        <v>2019</v>
      </c>
      <c r="B27" s="118">
        <v>11722</v>
      </c>
      <c r="C27" s="63" t="s">
        <v>125</v>
      </c>
      <c r="D27" s="118" t="s">
        <v>2</v>
      </c>
      <c r="E27" s="118">
        <v>293</v>
      </c>
      <c r="F27" s="118">
        <v>4392</v>
      </c>
      <c r="G27" s="118" t="s">
        <v>2</v>
      </c>
      <c r="H27" s="118">
        <v>16</v>
      </c>
      <c r="I27" s="118">
        <v>5686</v>
      </c>
      <c r="J27" s="118">
        <v>991</v>
      </c>
    </row>
    <row r="28" spans="1:18" x14ac:dyDescent="0.2">
      <c r="A28" s="117">
        <v>2020</v>
      </c>
      <c r="B28" s="118">
        <v>10934</v>
      </c>
      <c r="C28" s="63" t="s">
        <v>125</v>
      </c>
      <c r="D28" s="118" t="s">
        <v>2</v>
      </c>
      <c r="E28" s="118">
        <v>290</v>
      </c>
      <c r="F28" s="118">
        <v>4190</v>
      </c>
      <c r="G28" s="118" t="s">
        <v>2</v>
      </c>
      <c r="H28" s="118">
        <v>22</v>
      </c>
      <c r="I28" s="118">
        <v>5136</v>
      </c>
      <c r="J28" s="118">
        <v>960</v>
      </c>
    </row>
    <row r="29" spans="1:18" x14ac:dyDescent="0.2">
      <c r="A29" s="117">
        <v>2021</v>
      </c>
      <c r="B29" s="118">
        <v>11430</v>
      </c>
      <c r="C29" s="63" t="s">
        <v>125</v>
      </c>
      <c r="D29" s="118" t="s">
        <v>2</v>
      </c>
      <c r="E29" s="118">
        <v>270</v>
      </c>
      <c r="F29" s="118">
        <v>4555</v>
      </c>
      <c r="G29" s="118" t="s">
        <v>2</v>
      </c>
      <c r="H29" s="118">
        <v>25</v>
      </c>
      <c r="I29" s="118">
        <v>5297</v>
      </c>
      <c r="J29" s="118">
        <v>968</v>
      </c>
    </row>
    <row r="30" spans="1:18" x14ac:dyDescent="0.2">
      <c r="A30" s="117">
        <v>2022</v>
      </c>
      <c r="B30" s="119">
        <v>10793</v>
      </c>
      <c r="C30" s="63" t="s">
        <v>125</v>
      </c>
      <c r="D30" s="118" t="s">
        <v>2</v>
      </c>
      <c r="E30" s="118">
        <v>348</v>
      </c>
      <c r="F30" s="118">
        <v>4264</v>
      </c>
      <c r="G30" s="118" t="s">
        <v>2</v>
      </c>
      <c r="H30" s="118">
        <v>25</v>
      </c>
      <c r="I30" s="118">
        <v>4966</v>
      </c>
      <c r="J30" s="118">
        <v>869</v>
      </c>
    </row>
    <row r="31" spans="1:18" ht="12.75" x14ac:dyDescent="0.2">
      <c r="A31" s="117"/>
      <c r="B31" s="187"/>
      <c r="C31" s="187"/>
      <c r="D31" s="187"/>
      <c r="E31" s="126"/>
      <c r="F31" s="126"/>
      <c r="G31" s="126"/>
      <c r="H31" s="126"/>
      <c r="I31" s="126"/>
      <c r="J31" s="126"/>
      <c r="K31"/>
    </row>
    <row r="32" spans="1:18" ht="12.75" x14ac:dyDescent="0.2">
      <c r="A32" s="117"/>
      <c r="B32" s="203" t="s">
        <v>165</v>
      </c>
      <c r="C32" s="204"/>
      <c r="D32" s="204"/>
      <c r="E32" s="204"/>
      <c r="F32" s="204"/>
      <c r="G32" s="204"/>
      <c r="H32" s="204"/>
      <c r="I32" s="204"/>
      <c r="J32" s="204"/>
      <c r="K32"/>
    </row>
    <row r="33" spans="1:11" x14ac:dyDescent="0.2">
      <c r="A33" s="117">
        <v>2019</v>
      </c>
      <c r="B33" s="188">
        <f t="shared" ref="B33:B36" si="4">B27-B26</f>
        <v>-779</v>
      </c>
      <c r="C33" s="118" t="s">
        <v>125</v>
      </c>
      <c r="D33" s="118" t="s">
        <v>2</v>
      </c>
      <c r="E33" s="118">
        <f t="shared" ref="E33:F36" si="5">E27-E26</f>
        <v>-72</v>
      </c>
      <c r="F33" s="118">
        <f t="shared" si="5"/>
        <v>-239</v>
      </c>
      <c r="G33" s="118" t="s">
        <v>2</v>
      </c>
      <c r="H33" s="118">
        <f t="shared" ref="H33:J36" si="6">H27-H26</f>
        <v>0</v>
      </c>
      <c r="I33" s="118">
        <f t="shared" si="6"/>
        <v>-328</v>
      </c>
      <c r="J33" s="118">
        <f t="shared" si="6"/>
        <v>-93</v>
      </c>
    </row>
    <row r="34" spans="1:11" x14ac:dyDescent="0.2">
      <c r="A34" s="117">
        <v>2020</v>
      </c>
      <c r="B34" s="188">
        <f t="shared" si="4"/>
        <v>-788</v>
      </c>
      <c r="C34" s="118" t="s">
        <v>125</v>
      </c>
      <c r="D34" s="118" t="s">
        <v>2</v>
      </c>
      <c r="E34" s="118">
        <f t="shared" si="5"/>
        <v>-3</v>
      </c>
      <c r="F34" s="118">
        <f t="shared" si="5"/>
        <v>-202</v>
      </c>
      <c r="G34" s="118" t="s">
        <v>2</v>
      </c>
      <c r="H34" s="118">
        <f t="shared" si="6"/>
        <v>6</v>
      </c>
      <c r="I34" s="118">
        <f t="shared" si="6"/>
        <v>-550</v>
      </c>
      <c r="J34" s="118">
        <f t="shared" si="6"/>
        <v>-31</v>
      </c>
    </row>
    <row r="35" spans="1:11" x14ac:dyDescent="0.2">
      <c r="A35" s="117">
        <v>2021</v>
      </c>
      <c r="B35" s="188">
        <f t="shared" si="4"/>
        <v>496</v>
      </c>
      <c r="C35" s="118" t="s">
        <v>125</v>
      </c>
      <c r="D35" s="118" t="s">
        <v>2</v>
      </c>
      <c r="E35" s="118">
        <f t="shared" si="5"/>
        <v>-20</v>
      </c>
      <c r="F35" s="118">
        <f t="shared" si="5"/>
        <v>365</v>
      </c>
      <c r="G35" s="118" t="s">
        <v>2</v>
      </c>
      <c r="H35" s="118">
        <f t="shared" si="6"/>
        <v>3</v>
      </c>
      <c r="I35" s="118">
        <f t="shared" si="6"/>
        <v>161</v>
      </c>
      <c r="J35" s="118">
        <f t="shared" si="6"/>
        <v>8</v>
      </c>
    </row>
    <row r="36" spans="1:11" x14ac:dyDescent="0.2">
      <c r="A36" s="117">
        <v>2022</v>
      </c>
      <c r="B36" s="188">
        <f t="shared" si="4"/>
        <v>-637</v>
      </c>
      <c r="C36" s="118" t="s">
        <v>125</v>
      </c>
      <c r="D36" s="118" t="s">
        <v>2</v>
      </c>
      <c r="E36" s="118">
        <f t="shared" si="5"/>
        <v>78</v>
      </c>
      <c r="F36" s="118">
        <f t="shared" si="5"/>
        <v>-291</v>
      </c>
      <c r="G36" s="118" t="s">
        <v>2</v>
      </c>
      <c r="H36" s="118">
        <f t="shared" si="6"/>
        <v>0</v>
      </c>
      <c r="I36" s="118">
        <f t="shared" si="6"/>
        <v>-331</v>
      </c>
      <c r="J36" s="118">
        <f t="shared" si="6"/>
        <v>-99</v>
      </c>
    </row>
    <row r="37" spans="1:11" ht="12.75" x14ac:dyDescent="0.2">
      <c r="A37" s="117"/>
      <c r="B37" s="118"/>
      <c r="C37" s="118"/>
      <c r="D37" s="118"/>
      <c r="E37" s="63"/>
      <c r="F37" s="118"/>
      <c r="G37" s="118"/>
      <c r="H37" s="118"/>
      <c r="I37" s="118"/>
      <c r="J37" s="118"/>
      <c r="K37"/>
    </row>
    <row r="38" spans="1:11" ht="12.75" x14ac:dyDescent="0.2">
      <c r="A38" s="117"/>
      <c r="B38" s="205" t="s">
        <v>73</v>
      </c>
      <c r="C38" s="205"/>
      <c r="D38" s="205"/>
      <c r="E38" s="205"/>
      <c r="F38" s="205"/>
      <c r="G38" s="205"/>
      <c r="H38" s="205"/>
      <c r="I38" s="205"/>
      <c r="J38" s="205"/>
      <c r="K38"/>
    </row>
    <row r="39" spans="1:11" x14ac:dyDescent="0.2">
      <c r="A39" s="117">
        <v>2019</v>
      </c>
      <c r="B39" s="121">
        <f>((B27/B26)-1)*100</f>
        <v>-6.2</v>
      </c>
      <c r="C39" s="63" t="s">
        <v>125</v>
      </c>
      <c r="D39" s="118" t="s">
        <v>2</v>
      </c>
      <c r="E39" s="121">
        <f t="shared" ref="E39:F42" si="7">((E27/E26)-1)*100</f>
        <v>-19.7</v>
      </c>
      <c r="F39" s="121">
        <f t="shared" si="7"/>
        <v>-5.2</v>
      </c>
      <c r="G39" s="118" t="s">
        <v>2</v>
      </c>
      <c r="H39" s="121">
        <f t="shared" ref="H39:J42" si="8">((H27/H26)-1)*100</f>
        <v>0</v>
      </c>
      <c r="I39" s="121">
        <f t="shared" si="8"/>
        <v>-5.5</v>
      </c>
      <c r="J39" s="121">
        <f t="shared" si="8"/>
        <v>-8.6</v>
      </c>
    </row>
    <row r="40" spans="1:11" x14ac:dyDescent="0.2">
      <c r="A40" s="117">
        <v>2020</v>
      </c>
      <c r="B40" s="121">
        <f>((B28/B27)-1)*100</f>
        <v>-6.7</v>
      </c>
      <c r="C40" s="63" t="s">
        <v>125</v>
      </c>
      <c r="D40" s="118" t="s">
        <v>2</v>
      </c>
      <c r="E40" s="121">
        <f t="shared" si="7"/>
        <v>-1</v>
      </c>
      <c r="F40" s="121">
        <f t="shared" si="7"/>
        <v>-4.5999999999999996</v>
      </c>
      <c r="G40" s="118" t="s">
        <v>2</v>
      </c>
      <c r="H40" s="121">
        <f t="shared" si="8"/>
        <v>37.5</v>
      </c>
      <c r="I40" s="121">
        <f t="shared" si="8"/>
        <v>-9.6999999999999993</v>
      </c>
      <c r="J40" s="121">
        <f t="shared" si="8"/>
        <v>-3.1</v>
      </c>
    </row>
    <row r="41" spans="1:11" x14ac:dyDescent="0.2">
      <c r="A41" s="117">
        <v>2021</v>
      </c>
      <c r="B41" s="121">
        <f>((B29/B28)-1)*100</f>
        <v>4.5</v>
      </c>
      <c r="C41" s="63" t="s">
        <v>125</v>
      </c>
      <c r="D41" s="118" t="s">
        <v>2</v>
      </c>
      <c r="E41" s="121">
        <f t="shared" si="7"/>
        <v>-6.9</v>
      </c>
      <c r="F41" s="121">
        <f t="shared" si="7"/>
        <v>8.6999999999999993</v>
      </c>
      <c r="G41" s="118" t="s">
        <v>2</v>
      </c>
      <c r="H41" s="121">
        <f t="shared" si="8"/>
        <v>13.6</v>
      </c>
      <c r="I41" s="121">
        <f t="shared" si="8"/>
        <v>3.1</v>
      </c>
      <c r="J41" s="121">
        <f t="shared" si="8"/>
        <v>0.8</v>
      </c>
    </row>
    <row r="42" spans="1:11" x14ac:dyDescent="0.2">
      <c r="A42" s="117">
        <v>2022</v>
      </c>
      <c r="B42" s="121">
        <f>((B30/B29)-1)*100</f>
        <v>-5.6</v>
      </c>
      <c r="C42" s="63" t="s">
        <v>125</v>
      </c>
      <c r="D42" s="118" t="s">
        <v>2</v>
      </c>
      <c r="E42" s="121">
        <f t="shared" si="7"/>
        <v>28.9</v>
      </c>
      <c r="F42" s="121">
        <f t="shared" si="7"/>
        <v>-6.4</v>
      </c>
      <c r="G42" s="118" t="s">
        <v>2</v>
      </c>
      <c r="H42" s="121">
        <f t="shared" si="8"/>
        <v>0</v>
      </c>
      <c r="I42" s="121">
        <f t="shared" si="8"/>
        <v>-6.2</v>
      </c>
      <c r="J42" s="121">
        <f t="shared" si="8"/>
        <v>-10.199999999999999</v>
      </c>
    </row>
    <row r="43" spans="1:11" ht="12.75" x14ac:dyDescent="0.2">
      <c r="E43" s="63"/>
      <c r="F43" s="118"/>
      <c r="I43" s="118"/>
      <c r="K43"/>
    </row>
    <row r="44" spans="1:11" ht="12.75" x14ac:dyDescent="0.2">
      <c r="A44" s="120" t="s">
        <v>80</v>
      </c>
      <c r="K44"/>
    </row>
    <row r="45" spans="1:11" ht="12.75" x14ac:dyDescent="0.2">
      <c r="A45" s="94" t="s">
        <v>89</v>
      </c>
      <c r="K45"/>
    </row>
    <row r="46" spans="1:11" ht="12.75" x14ac:dyDescent="0.2">
      <c r="A46" s="94" t="s">
        <v>92</v>
      </c>
      <c r="K46"/>
    </row>
    <row r="47" spans="1:11" ht="12.75" x14ac:dyDescent="0.2">
      <c r="A47" s="94" t="s">
        <v>91</v>
      </c>
      <c r="K47"/>
    </row>
    <row r="48" spans="1:11" ht="12.75" x14ac:dyDescent="0.2">
      <c r="A48" s="94" t="s">
        <v>88</v>
      </c>
      <c r="K48"/>
    </row>
    <row r="49" spans="1:11" ht="12.75" x14ac:dyDescent="0.2">
      <c r="A49" s="94" t="s">
        <v>74</v>
      </c>
      <c r="K49"/>
    </row>
  </sheetData>
  <mergeCells count="18">
    <mergeCell ref="B25:J25"/>
    <mergeCell ref="B32:J32"/>
    <mergeCell ref="B38:J38"/>
    <mergeCell ref="G3:G4"/>
    <mergeCell ref="H3:H4"/>
    <mergeCell ref="B6:J6"/>
    <mergeCell ref="B13:J13"/>
    <mergeCell ref="B19:J19"/>
    <mergeCell ref="F3:F4"/>
    <mergeCell ref="D3:D4"/>
    <mergeCell ref="E3:E4"/>
    <mergeCell ref="I3:I4"/>
    <mergeCell ref="J3:J4"/>
    <mergeCell ref="A1:J1"/>
    <mergeCell ref="A2:F2"/>
    <mergeCell ref="A3:A4"/>
    <mergeCell ref="B3:B4"/>
    <mergeCell ref="C3:C4"/>
  </mergeCells>
  <hyperlinks>
    <hyperlink ref="A1:F1" location="Inhaltsverzeichnis!A15" display="Inhaltsverzeichnis!A15" xr:uid="{EF1ADF72-FEFC-4490-B423-581B5DA8C711}"/>
    <hyperlink ref="A1:J1" location="Inhaltsverzeichnis!B11" display="1 Energieverbrauch1 der Betriebe im Land Brandenburg 2017 bis 2019 nach Energieträgern " xr:uid="{3AEB2CC8-2F8E-434D-B43C-69DF1FB50605}"/>
  </hyperlinks>
  <pageMargins left="0.59055118110236227" right="0.59055118110236227" top="0.78740157480314965" bottom="0.59055118110236227" header="0.31496062992125984" footer="0.23622047244094491"/>
  <pageSetup paperSize="9" scale="94" firstPageNumber="4" orientation="portrait" useFirstPageNumber="1" r:id="rId1"/>
  <headerFooter scaleWithDoc="0" alignWithMargins="0">
    <oddHeader>&amp;C&amp;"Arial,Standard"&amp;8– &amp;P –</oddHeader>
    <oddFooter>&amp;C&amp;7&amp;K000000 Amt für Statistik Berlin-Brandenburg — SB E IV 3 - j / 21 –  Berlin  &amp;G</oddFooter>
  </headerFooter>
  <colBreaks count="1" manualBreakCount="1">
    <brk id="10" max="1048575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G24"/>
  <sheetViews>
    <sheetView zoomScaleNormal="100" workbookViewId="0">
      <pane ySplit="4" topLeftCell="A23" activePane="bottomLeft" state="frozen"/>
      <selection pane="bottomLeft" activeCell="I38" sqref="I38"/>
    </sheetView>
  </sheetViews>
  <sheetFormatPr baseColWidth="10" defaultColWidth="11.5703125" defaultRowHeight="11.25" x14ac:dyDescent="0.2"/>
  <cols>
    <col min="1" max="1" width="21.85546875" style="12" bestFit="1" customWidth="1"/>
    <col min="2" max="2" width="7.140625" style="12" customWidth="1"/>
    <col min="3" max="3" width="14" style="12" customWidth="1"/>
    <col min="4" max="4" width="10.5703125" style="12" customWidth="1"/>
    <col min="5" max="16384" width="11.5703125" style="12"/>
  </cols>
  <sheetData>
    <row r="1" spans="1:7" s="14" customFormat="1" ht="24" customHeight="1" x14ac:dyDescent="0.2">
      <c r="A1" s="217" t="s">
        <v>146</v>
      </c>
      <c r="B1" s="218"/>
      <c r="C1" s="218"/>
      <c r="D1" s="218"/>
      <c r="E1"/>
    </row>
    <row r="2" spans="1:7" ht="12" customHeight="1" x14ac:dyDescent="0.2">
      <c r="A2" s="215"/>
      <c r="B2" s="215"/>
      <c r="C2" s="215"/>
      <c r="D2" s="216"/>
    </row>
    <row r="3" spans="1:7" s="24" customFormat="1" ht="36" customHeight="1" x14ac:dyDescent="0.2">
      <c r="A3" s="213" t="s">
        <v>140</v>
      </c>
      <c r="B3" s="144" t="s">
        <v>72</v>
      </c>
      <c r="C3" s="144" t="s">
        <v>82</v>
      </c>
      <c r="D3" s="144" t="s">
        <v>44</v>
      </c>
      <c r="E3" s="143"/>
    </row>
    <row r="4" spans="1:7" ht="12" customHeight="1" x14ac:dyDescent="0.2">
      <c r="A4" s="214"/>
      <c r="B4" s="146" t="s">
        <v>81</v>
      </c>
      <c r="C4" s="146" t="s">
        <v>43</v>
      </c>
      <c r="D4" s="147" t="s">
        <v>4</v>
      </c>
      <c r="E4" s="135"/>
    </row>
    <row r="5" spans="1:7" s="135" customFormat="1" ht="12" customHeight="1" x14ac:dyDescent="0.2">
      <c r="A5" s="148"/>
      <c r="B5" s="153"/>
      <c r="C5" s="153"/>
      <c r="D5" s="154"/>
    </row>
    <row r="6" spans="1:7" ht="12" customHeight="1" x14ac:dyDescent="0.2">
      <c r="A6" s="125" t="s">
        <v>126</v>
      </c>
      <c r="B6" s="140">
        <v>49</v>
      </c>
      <c r="C6" s="118" t="s">
        <v>2</v>
      </c>
      <c r="D6" s="118" t="s">
        <v>2</v>
      </c>
      <c r="E6" s="163"/>
      <c r="G6" s="125"/>
    </row>
    <row r="7" spans="1:7" ht="12" customHeight="1" x14ac:dyDescent="0.2">
      <c r="A7" s="125" t="s">
        <v>127</v>
      </c>
      <c r="B7" s="25">
        <v>30</v>
      </c>
      <c r="C7" s="118" t="s">
        <v>2</v>
      </c>
      <c r="D7" s="118" t="s">
        <v>2</v>
      </c>
      <c r="G7" s="125"/>
    </row>
    <row r="8" spans="1:7" ht="12" customHeight="1" x14ac:dyDescent="0.2">
      <c r="A8" s="125" t="s">
        <v>128</v>
      </c>
      <c r="B8" s="25">
        <v>42</v>
      </c>
      <c r="C8" s="25">
        <v>230587</v>
      </c>
      <c r="D8" s="180">
        <v>-12.3</v>
      </c>
      <c r="E8" s="163"/>
      <c r="G8" s="125"/>
    </row>
    <row r="9" spans="1:7" ht="12" customHeight="1" x14ac:dyDescent="0.2">
      <c r="A9" s="125" t="s">
        <v>129</v>
      </c>
      <c r="B9" s="25">
        <v>44</v>
      </c>
      <c r="C9" s="25">
        <v>122142</v>
      </c>
      <c r="D9" s="180">
        <v>1.8</v>
      </c>
      <c r="G9" s="125"/>
    </row>
    <row r="10" spans="1:7" s="75" customFormat="1" ht="12" customHeight="1" x14ac:dyDescent="0.2">
      <c r="A10" s="125" t="s">
        <v>130</v>
      </c>
      <c r="B10" s="25">
        <v>61</v>
      </c>
      <c r="C10" s="25">
        <v>1542368</v>
      </c>
      <c r="D10" s="180">
        <v>4.0999999999999996</v>
      </c>
      <c r="G10" s="125"/>
    </row>
    <row r="11" spans="1:7" ht="12" customHeight="1" x14ac:dyDescent="0.2">
      <c r="A11" s="125" t="s">
        <v>131</v>
      </c>
      <c r="B11" s="25">
        <v>46</v>
      </c>
      <c r="C11" s="25">
        <v>406393</v>
      </c>
      <c r="D11" s="180">
        <v>-11.7</v>
      </c>
      <c r="G11" s="125"/>
    </row>
    <row r="12" spans="1:7" ht="12" customHeight="1" x14ac:dyDescent="0.2">
      <c r="A12" s="125" t="s">
        <v>132</v>
      </c>
      <c r="B12" s="25">
        <v>138</v>
      </c>
      <c r="C12" s="25">
        <v>1832575</v>
      </c>
      <c r="D12" s="180">
        <v>-10.6</v>
      </c>
      <c r="G12" s="125"/>
    </row>
    <row r="13" spans="1:7" ht="12" customHeight="1" x14ac:dyDescent="0.2">
      <c r="A13" s="125" t="s">
        <v>133</v>
      </c>
      <c r="B13" s="25">
        <v>70</v>
      </c>
      <c r="C13" s="25">
        <v>2007892</v>
      </c>
      <c r="D13" s="180">
        <v>-9.1</v>
      </c>
      <c r="G13" s="125"/>
    </row>
    <row r="14" spans="1:7" ht="12" customHeight="1" x14ac:dyDescent="0.2">
      <c r="A14" s="125" t="s">
        <v>134</v>
      </c>
      <c r="B14" s="25">
        <v>96</v>
      </c>
      <c r="C14" s="25">
        <v>378075</v>
      </c>
      <c r="D14" s="180">
        <v>-6</v>
      </c>
      <c r="G14" s="125"/>
    </row>
    <row r="15" spans="1:7" ht="12" customHeight="1" x14ac:dyDescent="0.2">
      <c r="A15" s="125" t="s">
        <v>135</v>
      </c>
      <c r="B15" s="25">
        <v>52</v>
      </c>
      <c r="C15" s="25">
        <v>433060</v>
      </c>
      <c r="D15" s="180">
        <v>-9.5</v>
      </c>
      <c r="E15" s="163"/>
      <c r="G15" s="125"/>
    </row>
    <row r="16" spans="1:7" ht="12" customHeight="1" x14ac:dyDescent="0.2">
      <c r="A16" s="125" t="s">
        <v>136</v>
      </c>
      <c r="B16" s="25">
        <v>33</v>
      </c>
      <c r="C16" s="25">
        <v>465622</v>
      </c>
      <c r="D16" s="180">
        <v>-4.7</v>
      </c>
      <c r="G16" s="125"/>
    </row>
    <row r="17" spans="1:7" ht="12" customHeight="1" x14ac:dyDescent="0.2">
      <c r="A17" s="125" t="s">
        <v>137</v>
      </c>
      <c r="B17" s="25">
        <v>81</v>
      </c>
      <c r="C17" s="25">
        <v>1874137</v>
      </c>
      <c r="D17" s="180">
        <v>-3.9</v>
      </c>
      <c r="E17" s="163"/>
      <c r="F17"/>
      <c r="G17"/>
    </row>
    <row r="18" spans="1:7" ht="12" customHeight="1" x14ac:dyDescent="0.2">
      <c r="A18" s="155" t="s">
        <v>124</v>
      </c>
      <c r="B18" s="64">
        <v>742</v>
      </c>
      <c r="C18" s="64">
        <v>10793230</v>
      </c>
      <c r="D18" s="123">
        <v>-5.6</v>
      </c>
      <c r="E18" s="164"/>
      <c r="G18" s="125"/>
    </row>
    <row r="19" spans="1:7" x14ac:dyDescent="0.2">
      <c r="A19" s="125"/>
      <c r="B19" s="25"/>
      <c r="C19" s="25"/>
      <c r="D19" s="160"/>
      <c r="E19" s="163"/>
      <c r="G19" s="125"/>
    </row>
    <row r="20" spans="1:7" ht="10.7" customHeight="1" x14ac:dyDescent="0.2">
      <c r="A20" s="125"/>
      <c r="B20" s="25"/>
      <c r="C20" s="25"/>
      <c r="D20" s="122"/>
      <c r="G20" s="125"/>
    </row>
    <row r="21" spans="1:7" x14ac:dyDescent="0.2">
      <c r="A21" s="125"/>
      <c r="B21" s="25"/>
      <c r="C21" s="25"/>
      <c r="D21" s="122"/>
      <c r="G21" s="125"/>
    </row>
    <row r="22" spans="1:7" ht="10.7" customHeight="1" x14ac:dyDescent="0.2">
      <c r="A22" s="125"/>
      <c r="B22" s="25"/>
      <c r="C22" s="25"/>
      <c r="D22" s="122"/>
      <c r="G22" s="125"/>
    </row>
    <row r="23" spans="1:7" x14ac:dyDescent="0.2">
      <c r="A23" s="125"/>
      <c r="B23" s="25"/>
      <c r="C23" s="25"/>
      <c r="D23" s="160"/>
      <c r="E23" s="163"/>
      <c r="G23" s="125"/>
    </row>
    <row r="24" spans="1:7" x14ac:dyDescent="0.2">
      <c r="A24" s="155"/>
      <c r="B24" s="64"/>
      <c r="C24" s="64"/>
      <c r="D24" s="123"/>
    </row>
  </sheetData>
  <mergeCells count="3">
    <mergeCell ref="A3:A4"/>
    <mergeCell ref="A2:D2"/>
    <mergeCell ref="A1:D1"/>
  </mergeCells>
  <phoneticPr fontId="6" type="noConversion"/>
  <hyperlinks>
    <hyperlink ref="A1:D1" location="Inhaltsverzeichnis!B14" display="Inhaltsverzeichnis!B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&amp;C&amp;7&amp;K000000 Amt für Statistik Berlin-Brandenburg — SB E IV 3 -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zoomScaleNormal="100" workbookViewId="0">
      <pane ySplit="5" topLeftCell="A10" activePane="bottomLeft" state="frozen"/>
      <selection pane="bottomLeft" activeCell="H23" sqref="H22:H23"/>
    </sheetView>
  </sheetViews>
  <sheetFormatPr baseColWidth="10" defaultRowHeight="12.75" x14ac:dyDescent="0.2"/>
  <cols>
    <col min="1" max="1" width="7.42578125" customWidth="1"/>
    <col min="2" max="2" width="36.85546875" customWidth="1"/>
    <col min="5" max="5" width="9.42578125" customWidth="1"/>
    <col min="6" max="6" width="2.140625" customWidth="1"/>
  </cols>
  <sheetData>
    <row r="1" spans="1:7" ht="13.35" customHeight="1" x14ac:dyDescent="0.2">
      <c r="A1" s="195" t="s">
        <v>147</v>
      </c>
      <c r="B1" s="195"/>
      <c r="C1" s="195"/>
      <c r="D1" s="195"/>
      <c r="E1" s="195"/>
    </row>
    <row r="2" spans="1:7" ht="10.5" customHeight="1" x14ac:dyDescent="0.2">
      <c r="A2" s="138"/>
      <c r="B2" s="138"/>
      <c r="C2" s="138"/>
      <c r="D2" s="138"/>
      <c r="E2" s="138"/>
    </row>
    <row r="3" spans="1:7" ht="12" customHeight="1" x14ac:dyDescent="0.2">
      <c r="A3" s="219" t="s">
        <v>84</v>
      </c>
      <c r="B3" s="206" t="s">
        <v>83</v>
      </c>
      <c r="C3" s="206" t="s">
        <v>82</v>
      </c>
      <c r="D3" s="223"/>
      <c r="E3" s="225" t="s">
        <v>44</v>
      </c>
      <c r="F3" s="138"/>
    </row>
    <row r="4" spans="1:7" ht="12" customHeight="1" x14ac:dyDescent="0.2">
      <c r="A4" s="220"/>
      <c r="B4" s="221"/>
      <c r="C4" s="207"/>
      <c r="D4" s="224"/>
      <c r="E4" s="226"/>
      <c r="F4" s="138"/>
    </row>
    <row r="5" spans="1:7" x14ac:dyDescent="0.2">
      <c r="A5" s="199"/>
      <c r="B5" s="222"/>
      <c r="C5" s="145" t="s">
        <v>45</v>
      </c>
      <c r="D5" s="146" t="s">
        <v>43</v>
      </c>
      <c r="E5" s="147" t="s">
        <v>4</v>
      </c>
      <c r="F5" s="138"/>
    </row>
    <row r="6" spans="1:7" s="138" customFormat="1" ht="12" customHeight="1" x14ac:dyDescent="0.2">
      <c r="A6" s="148"/>
      <c r="B6" s="148"/>
      <c r="C6" s="150"/>
      <c r="D6" s="153"/>
      <c r="E6" s="154"/>
    </row>
    <row r="7" spans="1:7" ht="12" customHeight="1" x14ac:dyDescent="0.2">
      <c r="A7" s="139">
        <v>5</v>
      </c>
      <c r="B7" s="74" t="s">
        <v>47</v>
      </c>
      <c r="C7" s="140" t="s">
        <v>125</v>
      </c>
      <c r="D7" s="140" t="s">
        <v>125</v>
      </c>
      <c r="E7" s="160" t="s">
        <v>125</v>
      </c>
      <c r="G7" s="163"/>
    </row>
    <row r="8" spans="1:7" ht="12" customHeight="1" x14ac:dyDescent="0.2">
      <c r="A8" s="77">
        <v>6</v>
      </c>
      <c r="B8" s="74" t="s">
        <v>69</v>
      </c>
      <c r="C8" s="63" t="s">
        <v>125</v>
      </c>
      <c r="D8" s="63" t="s">
        <v>125</v>
      </c>
      <c r="E8" s="160" t="s">
        <v>125</v>
      </c>
    </row>
    <row r="9" spans="1:7" ht="12" customHeight="1" x14ac:dyDescent="0.2">
      <c r="A9" s="78">
        <v>8</v>
      </c>
      <c r="B9" s="127" t="s">
        <v>70</v>
      </c>
      <c r="C9" s="63">
        <v>2</v>
      </c>
      <c r="D9" s="63" t="s">
        <v>2</v>
      </c>
      <c r="E9" s="122" t="s">
        <v>2</v>
      </c>
    </row>
    <row r="10" spans="1:7" ht="21.95" customHeight="1" x14ac:dyDescent="0.2">
      <c r="A10" s="131" t="s">
        <v>86</v>
      </c>
      <c r="B10" s="127" t="s">
        <v>106</v>
      </c>
      <c r="C10" s="63" t="s">
        <v>125</v>
      </c>
      <c r="D10" s="63" t="s">
        <v>125</v>
      </c>
      <c r="E10" s="122" t="s">
        <v>125</v>
      </c>
      <c r="G10" s="164"/>
    </row>
    <row r="11" spans="1:7" ht="12" customHeight="1" x14ac:dyDescent="0.2">
      <c r="A11" s="77">
        <v>10</v>
      </c>
      <c r="B11" s="74" t="s">
        <v>104</v>
      </c>
      <c r="C11" s="63">
        <v>108</v>
      </c>
      <c r="D11" s="63">
        <v>2735392</v>
      </c>
      <c r="E11" s="122">
        <v>-3.1</v>
      </c>
      <c r="G11" s="75"/>
    </row>
    <row r="12" spans="1:7" ht="12" customHeight="1" x14ac:dyDescent="0.2">
      <c r="A12" s="77">
        <v>11</v>
      </c>
      <c r="B12" s="74" t="s">
        <v>48</v>
      </c>
      <c r="C12" s="63">
        <v>7</v>
      </c>
      <c r="D12" s="63" t="s">
        <v>2</v>
      </c>
      <c r="E12" s="122" t="s">
        <v>2</v>
      </c>
      <c r="G12" s="75"/>
    </row>
    <row r="13" spans="1:7" ht="12" customHeight="1" x14ac:dyDescent="0.2">
      <c r="A13" s="77">
        <v>12</v>
      </c>
      <c r="B13" s="74" t="s">
        <v>49</v>
      </c>
      <c r="C13" s="63">
        <v>1</v>
      </c>
      <c r="D13" s="63" t="s">
        <v>2</v>
      </c>
      <c r="E13" s="122" t="s">
        <v>2</v>
      </c>
      <c r="G13" s="164"/>
    </row>
    <row r="14" spans="1:7" ht="12" customHeight="1" x14ac:dyDescent="0.2">
      <c r="A14" s="77">
        <v>13</v>
      </c>
      <c r="B14" s="74" t="s">
        <v>93</v>
      </c>
      <c r="C14" s="63">
        <v>6</v>
      </c>
      <c r="D14" s="63">
        <v>230166</v>
      </c>
      <c r="E14" s="122">
        <v>-7.4</v>
      </c>
    </row>
    <row r="15" spans="1:7" ht="12" customHeight="1" x14ac:dyDescent="0.2">
      <c r="A15" s="77">
        <v>15</v>
      </c>
      <c r="B15" s="74" t="s">
        <v>94</v>
      </c>
      <c r="C15" s="63">
        <v>2</v>
      </c>
      <c r="D15" s="63" t="s">
        <v>2</v>
      </c>
      <c r="E15" s="122" t="s">
        <v>2</v>
      </c>
      <c r="G15" s="124"/>
    </row>
    <row r="16" spans="1:7" ht="21.95" customHeight="1" x14ac:dyDescent="0.2">
      <c r="A16" s="156">
        <v>16</v>
      </c>
      <c r="B16" s="74" t="s">
        <v>107</v>
      </c>
      <c r="C16" s="63">
        <v>5</v>
      </c>
      <c r="D16" s="63" t="s">
        <v>2</v>
      </c>
      <c r="E16" s="63" t="s">
        <v>2</v>
      </c>
    </row>
    <row r="17" spans="1:7" ht="12" customHeight="1" x14ac:dyDescent="0.2">
      <c r="A17" s="78">
        <v>17</v>
      </c>
      <c r="B17" s="74" t="s">
        <v>95</v>
      </c>
      <c r="C17" s="63">
        <v>6</v>
      </c>
      <c r="D17" s="63" t="s">
        <v>2</v>
      </c>
      <c r="E17" s="122" t="s">
        <v>2</v>
      </c>
    </row>
    <row r="18" spans="1:7" ht="21.95" customHeight="1" x14ac:dyDescent="0.2">
      <c r="A18" s="23" t="s">
        <v>85</v>
      </c>
      <c r="B18" s="111" t="s">
        <v>108</v>
      </c>
      <c r="C18" s="63">
        <v>43</v>
      </c>
      <c r="D18" s="63">
        <v>291046</v>
      </c>
      <c r="E18" s="122">
        <v>-10.6</v>
      </c>
    </row>
    <row r="19" spans="1:7" ht="12" customHeight="1" x14ac:dyDescent="0.2">
      <c r="A19" s="79">
        <v>19</v>
      </c>
      <c r="B19" s="74" t="s">
        <v>71</v>
      </c>
      <c r="C19" s="63">
        <v>1</v>
      </c>
      <c r="D19" s="63" t="s">
        <v>2</v>
      </c>
      <c r="E19" s="160" t="s">
        <v>125</v>
      </c>
      <c r="G19" s="167"/>
    </row>
    <row r="20" spans="1:7" ht="12" customHeight="1" x14ac:dyDescent="0.2">
      <c r="A20" s="77">
        <v>20</v>
      </c>
      <c r="B20" s="74" t="s">
        <v>96</v>
      </c>
      <c r="C20" s="63">
        <v>24</v>
      </c>
      <c r="D20" s="63">
        <v>333618</v>
      </c>
      <c r="E20" s="122">
        <v>-4</v>
      </c>
    </row>
    <row r="21" spans="1:7" ht="12" customHeight="1" x14ac:dyDescent="0.2">
      <c r="A21" s="77">
        <v>21</v>
      </c>
      <c r="B21" s="74" t="s">
        <v>97</v>
      </c>
      <c r="C21" s="63">
        <v>24</v>
      </c>
      <c r="D21" s="63">
        <v>1453732</v>
      </c>
      <c r="E21" s="122">
        <v>-2.7</v>
      </c>
      <c r="G21" s="168"/>
    </row>
    <row r="22" spans="1:7" ht="12" customHeight="1" x14ac:dyDescent="0.2">
      <c r="A22" s="77">
        <v>22</v>
      </c>
      <c r="B22" s="74" t="s">
        <v>105</v>
      </c>
      <c r="C22" s="63">
        <v>24</v>
      </c>
      <c r="D22" s="63">
        <v>398328</v>
      </c>
      <c r="E22" s="122">
        <v>-17.5</v>
      </c>
      <c r="G22" s="75"/>
    </row>
    <row r="23" spans="1:7" ht="21.95" customHeight="1" x14ac:dyDescent="0.2">
      <c r="A23" s="157">
        <v>23</v>
      </c>
      <c r="B23" s="74" t="s">
        <v>109</v>
      </c>
      <c r="C23" s="175">
        <v>32</v>
      </c>
      <c r="D23" s="63">
        <v>269404</v>
      </c>
      <c r="E23" s="122">
        <v>-10.6</v>
      </c>
      <c r="G23" s="75"/>
    </row>
    <row r="24" spans="1:7" ht="12" customHeight="1" x14ac:dyDescent="0.2">
      <c r="A24" s="77">
        <v>24</v>
      </c>
      <c r="B24" s="74" t="s">
        <v>103</v>
      </c>
      <c r="C24" s="63">
        <v>13</v>
      </c>
      <c r="D24" s="63">
        <v>814557</v>
      </c>
      <c r="E24" s="122">
        <v>-7.9</v>
      </c>
      <c r="G24" s="164"/>
    </row>
    <row r="25" spans="1:7" ht="12" customHeight="1" x14ac:dyDescent="0.2">
      <c r="A25" s="77">
        <v>25</v>
      </c>
      <c r="B25" s="74" t="s">
        <v>98</v>
      </c>
      <c r="C25" s="63">
        <v>76</v>
      </c>
      <c r="D25" s="63">
        <v>590935</v>
      </c>
      <c r="E25" s="122">
        <v>-11.8</v>
      </c>
      <c r="G25" s="75"/>
    </row>
    <row r="26" spans="1:7" ht="21.95" customHeight="1" x14ac:dyDescent="0.2">
      <c r="A26" s="79" t="s">
        <v>87</v>
      </c>
      <c r="B26" s="109" t="s">
        <v>110</v>
      </c>
      <c r="C26" s="63">
        <v>97</v>
      </c>
      <c r="D26" s="63">
        <v>519866</v>
      </c>
      <c r="E26" s="122">
        <v>-4.5999999999999996</v>
      </c>
      <c r="G26" s="75"/>
    </row>
    <row r="27" spans="1:7" ht="12" customHeight="1" x14ac:dyDescent="0.2">
      <c r="A27" s="77">
        <v>27</v>
      </c>
      <c r="B27" s="74" t="s">
        <v>99</v>
      </c>
      <c r="C27" s="63">
        <v>51</v>
      </c>
      <c r="D27" s="63">
        <v>629268</v>
      </c>
      <c r="E27" s="122">
        <v>-10.6</v>
      </c>
      <c r="G27" s="75"/>
    </row>
    <row r="28" spans="1:7" ht="12" customHeight="1" x14ac:dyDescent="0.2">
      <c r="A28" s="77">
        <v>28</v>
      </c>
      <c r="B28" s="74" t="s">
        <v>50</v>
      </c>
      <c r="C28" s="63">
        <v>55</v>
      </c>
      <c r="D28" s="63">
        <v>481237</v>
      </c>
      <c r="E28" s="122">
        <v>0.3</v>
      </c>
      <c r="G28" s="75"/>
    </row>
    <row r="29" spans="1:7" ht="12" customHeight="1" x14ac:dyDescent="0.2">
      <c r="A29" s="77">
        <v>29</v>
      </c>
      <c r="B29" s="74" t="s">
        <v>100</v>
      </c>
      <c r="C29" s="63">
        <v>4</v>
      </c>
      <c r="D29" s="63" t="s">
        <v>2</v>
      </c>
      <c r="E29" s="122" t="s">
        <v>2</v>
      </c>
      <c r="G29" s="75"/>
    </row>
    <row r="30" spans="1:7" ht="12" customHeight="1" x14ac:dyDescent="0.2">
      <c r="A30" s="79">
        <v>30</v>
      </c>
      <c r="B30" s="74" t="s">
        <v>51</v>
      </c>
      <c r="C30" s="63">
        <v>5</v>
      </c>
      <c r="D30" s="63" t="s">
        <v>2</v>
      </c>
      <c r="E30" s="160" t="s">
        <v>2</v>
      </c>
      <c r="G30" s="124"/>
    </row>
    <row r="31" spans="1:7" ht="12" customHeight="1" x14ac:dyDescent="0.2">
      <c r="A31" s="79">
        <v>31</v>
      </c>
      <c r="B31" s="74" t="s">
        <v>101</v>
      </c>
      <c r="C31" s="63">
        <v>10</v>
      </c>
      <c r="D31" s="63">
        <v>10815</v>
      </c>
      <c r="E31" s="122">
        <v>-16.7</v>
      </c>
      <c r="G31" s="75"/>
    </row>
    <row r="32" spans="1:7" ht="12" customHeight="1" x14ac:dyDescent="0.2">
      <c r="A32" s="22">
        <v>32</v>
      </c>
      <c r="B32" s="74" t="s">
        <v>102</v>
      </c>
      <c r="C32" s="63">
        <v>64</v>
      </c>
      <c r="D32" s="63">
        <v>150585</v>
      </c>
      <c r="E32" s="122">
        <v>12.6</v>
      </c>
      <c r="G32" s="75"/>
    </row>
    <row r="33" spans="1:7" ht="21.95" customHeight="1" x14ac:dyDescent="0.2">
      <c r="A33" s="158">
        <v>33</v>
      </c>
      <c r="B33" s="74" t="s">
        <v>111</v>
      </c>
      <c r="C33" s="63">
        <v>82</v>
      </c>
      <c r="D33" s="63">
        <v>176152</v>
      </c>
      <c r="E33" s="122">
        <v>-12</v>
      </c>
      <c r="G33" s="75"/>
    </row>
    <row r="34" spans="1:7" x14ac:dyDescent="0.2">
      <c r="A34" s="22"/>
      <c r="B34" s="91" t="s">
        <v>0</v>
      </c>
      <c r="C34" s="64">
        <v>742</v>
      </c>
      <c r="D34" s="64">
        <v>10793230</v>
      </c>
      <c r="E34" s="184">
        <v>-5.6</v>
      </c>
      <c r="G34" s="75"/>
    </row>
  </sheetData>
  <mergeCells count="5">
    <mergeCell ref="A3:A5"/>
    <mergeCell ref="B3:B5"/>
    <mergeCell ref="C3:D4"/>
    <mergeCell ref="E3:E4"/>
    <mergeCell ref="A1:E1"/>
  </mergeCells>
  <hyperlinks>
    <hyperlink ref="A1" location="Inhaltsverzeichnis!A22" display="Verwaltungsgliederung zum Gebietsstand 31.12.2003" xr:uid="{00000000-0004-0000-0500-000000000000}"/>
    <hyperlink ref="A1:D1" location="Inhaltsverzeichnis!F13" display="7  Energieverbrauch nach Wirtschaftzweigen in Brandenburg für 2019" xr:uid="{00000000-0004-0000-0500-000001000000}"/>
    <hyperlink ref="A1:E1" location="Inhaltsverzeichnis!B17" display="3  Energieverbrauch im Land Brandenburg 2020 nach Wirtschaftzweigen" xr:uid="{00000000-0004-0000-0500-000002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&amp;C&amp;7&amp;K000000 Amt für Statistik Berlin-Brandenburg — SB E IV 3 - j / 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J46"/>
  <sheetViews>
    <sheetView zoomScaleNormal="100" workbookViewId="0">
      <pane ySplit="5" topLeftCell="A14" activePane="bottomLeft" state="frozen"/>
      <selection pane="bottomLeft" activeCell="C27" sqref="C27:E27"/>
    </sheetView>
  </sheetViews>
  <sheetFormatPr baseColWidth="10" defaultColWidth="11.5703125" defaultRowHeight="12.75" x14ac:dyDescent="0.2"/>
  <cols>
    <col min="1" max="1" width="5.140625" style="12" customWidth="1"/>
    <col min="2" max="2" width="36.85546875" style="12" customWidth="1"/>
    <col min="3" max="3" width="10.42578125" style="12" customWidth="1"/>
    <col min="4" max="4" width="17.5703125" customWidth="1"/>
    <col min="5" max="5" width="11.42578125" style="12" customWidth="1"/>
    <col min="6" max="6" width="2.5703125" style="12" customWidth="1"/>
    <col min="7" max="7" width="16.5703125" style="12" customWidth="1"/>
    <col min="8" max="9" width="11.5703125" style="12"/>
    <col min="10" max="10" width="14.85546875" style="12" customWidth="1"/>
    <col min="11" max="16384" width="11.5703125" style="12"/>
  </cols>
  <sheetData>
    <row r="1" spans="1:10" s="14" customFormat="1" ht="14.45" customHeight="1" x14ac:dyDescent="0.2">
      <c r="A1" s="195" t="s">
        <v>157</v>
      </c>
      <c r="B1" s="195"/>
      <c r="C1" s="195"/>
      <c r="D1" s="195"/>
      <c r="E1" s="195"/>
    </row>
    <row r="2" spans="1:10" s="14" customFormat="1" ht="12" customHeight="1" x14ac:dyDescent="0.2">
      <c r="A2" s="227"/>
      <c r="B2" s="227"/>
      <c r="C2" s="228"/>
      <c r="D2" s="228"/>
      <c r="E2" s="26"/>
    </row>
    <row r="3" spans="1:10" ht="12" customHeight="1" x14ac:dyDescent="0.2">
      <c r="A3" s="219" t="s">
        <v>84</v>
      </c>
      <c r="B3" s="206" t="s">
        <v>83</v>
      </c>
      <c r="C3" s="206" t="s">
        <v>139</v>
      </c>
      <c r="D3" s="223"/>
      <c r="E3" s="225" t="s">
        <v>44</v>
      </c>
      <c r="F3" s="135"/>
    </row>
    <row r="4" spans="1:10" ht="12" customHeight="1" x14ac:dyDescent="0.2">
      <c r="A4" s="220"/>
      <c r="B4" s="221"/>
      <c r="C4" s="207"/>
      <c r="D4" s="224"/>
      <c r="E4" s="226"/>
      <c r="F4" s="135"/>
    </row>
    <row r="5" spans="1:10" ht="12" customHeight="1" x14ac:dyDescent="0.2">
      <c r="A5" s="199"/>
      <c r="B5" s="222"/>
      <c r="C5" s="145" t="s">
        <v>45</v>
      </c>
      <c r="D5" s="146" t="s">
        <v>46</v>
      </c>
      <c r="E5" s="147" t="s">
        <v>4</v>
      </c>
      <c r="F5" s="135"/>
    </row>
    <row r="6" spans="1:10" s="75" customFormat="1" ht="12" customHeight="1" x14ac:dyDescent="0.2">
      <c r="A6" s="152"/>
      <c r="B6" s="152"/>
      <c r="C6" s="152"/>
      <c r="D6" s="152"/>
      <c r="E6" s="152"/>
      <c r="F6" s="135"/>
    </row>
    <row r="7" spans="1:10" s="75" customFormat="1" ht="12" customHeight="1" x14ac:dyDescent="0.2">
      <c r="A7" s="139">
        <v>5</v>
      </c>
      <c r="B7" s="74" t="s">
        <v>47</v>
      </c>
      <c r="C7" s="140" t="s">
        <v>125</v>
      </c>
      <c r="D7" s="140" t="s">
        <v>125</v>
      </c>
      <c r="E7" s="182" t="s">
        <v>125</v>
      </c>
      <c r="F7" s="124"/>
      <c r="G7" s="124"/>
    </row>
    <row r="8" spans="1:10" s="75" customFormat="1" ht="12" customHeight="1" x14ac:dyDescent="0.2">
      <c r="A8" s="77">
        <v>6</v>
      </c>
      <c r="B8" s="74" t="s">
        <v>69</v>
      </c>
      <c r="C8" s="63" t="s">
        <v>125</v>
      </c>
      <c r="D8" s="63" t="s">
        <v>125</v>
      </c>
      <c r="E8" s="182" t="s">
        <v>125</v>
      </c>
      <c r="F8" s="12"/>
    </row>
    <row r="9" spans="1:10" s="75" customFormat="1" ht="12" customHeight="1" x14ac:dyDescent="0.2">
      <c r="A9" s="78">
        <v>8</v>
      </c>
      <c r="B9" s="127" t="s">
        <v>70</v>
      </c>
      <c r="C9" s="63">
        <v>4</v>
      </c>
      <c r="D9" s="63" t="s">
        <v>2</v>
      </c>
      <c r="E9" s="179" t="s">
        <v>2</v>
      </c>
      <c r="F9" s="12"/>
    </row>
    <row r="10" spans="1:10" s="75" customFormat="1" ht="21.95" customHeight="1" x14ac:dyDescent="0.2">
      <c r="A10" s="131" t="s">
        <v>86</v>
      </c>
      <c r="B10" s="127" t="s">
        <v>106</v>
      </c>
      <c r="C10" s="63" t="s">
        <v>125</v>
      </c>
      <c r="D10" s="63" t="s">
        <v>125</v>
      </c>
      <c r="E10" s="182" t="s">
        <v>125</v>
      </c>
      <c r="F10" s="12"/>
      <c r="G10" s="169"/>
    </row>
    <row r="11" spans="1:10" s="75" customFormat="1" ht="12" customHeight="1" x14ac:dyDescent="0.2">
      <c r="A11" s="77">
        <v>10</v>
      </c>
      <c r="B11" s="74" t="s">
        <v>104</v>
      </c>
      <c r="C11" s="63">
        <v>108</v>
      </c>
      <c r="D11" s="63">
        <v>278413</v>
      </c>
      <c r="E11" s="180">
        <v>-2.7</v>
      </c>
      <c r="F11" s="12"/>
    </row>
    <row r="12" spans="1:10" ht="12" customHeight="1" x14ac:dyDescent="0.2">
      <c r="A12" s="77">
        <v>11</v>
      </c>
      <c r="B12" s="74" t="s">
        <v>48</v>
      </c>
      <c r="C12" s="63">
        <v>7</v>
      </c>
      <c r="D12" s="63" t="s">
        <v>2</v>
      </c>
      <c r="E12" s="63" t="s">
        <v>2</v>
      </c>
      <c r="G12" s="21"/>
      <c r="H12" s="115"/>
      <c r="I12" s="21"/>
      <c r="J12" s="21"/>
    </row>
    <row r="13" spans="1:10" ht="12" customHeight="1" x14ac:dyDescent="0.2">
      <c r="A13" s="77">
        <v>12</v>
      </c>
      <c r="B13" s="74" t="s">
        <v>49</v>
      </c>
      <c r="C13" s="63">
        <v>1</v>
      </c>
      <c r="D13" s="63" t="s">
        <v>2</v>
      </c>
      <c r="E13" s="63" t="s">
        <v>2</v>
      </c>
      <c r="G13" s="164"/>
      <c r="H13" s="27"/>
      <c r="I13" s="108"/>
      <c r="J13" s="109"/>
    </row>
    <row r="14" spans="1:10" ht="12" customHeight="1" x14ac:dyDescent="0.2">
      <c r="A14" s="77">
        <v>13</v>
      </c>
      <c r="B14" s="74" t="s">
        <v>93</v>
      </c>
      <c r="C14" s="63">
        <v>6</v>
      </c>
      <c r="D14" s="63" t="s">
        <v>2</v>
      </c>
      <c r="E14" s="179" t="s">
        <v>2</v>
      </c>
      <c r="F14" s="130"/>
      <c r="G14" s="164"/>
      <c r="H14" s="27"/>
      <c r="I14" s="108"/>
      <c r="J14" s="109"/>
    </row>
    <row r="15" spans="1:10" ht="12" customHeight="1" x14ac:dyDescent="0.2">
      <c r="A15" s="77">
        <v>15</v>
      </c>
      <c r="B15" s="74" t="s">
        <v>94</v>
      </c>
      <c r="C15" s="63">
        <v>2</v>
      </c>
      <c r="D15" s="63" t="s">
        <v>2</v>
      </c>
      <c r="E15" s="63" t="s">
        <v>2</v>
      </c>
      <c r="G15" s="98"/>
      <c r="H15" s="27"/>
      <c r="I15" s="110"/>
      <c r="J15" s="111"/>
    </row>
    <row r="16" spans="1:10" s="75" customFormat="1" ht="21.95" customHeight="1" x14ac:dyDescent="0.2">
      <c r="A16" s="156">
        <v>16</v>
      </c>
      <c r="B16" s="74" t="s">
        <v>107</v>
      </c>
      <c r="C16" s="63">
        <v>5</v>
      </c>
      <c r="D16" s="63" t="s">
        <v>2</v>
      </c>
      <c r="E16" s="63" t="s">
        <v>2</v>
      </c>
      <c r="G16" s="98"/>
      <c r="H16" s="27"/>
      <c r="I16" s="110"/>
      <c r="J16" s="111"/>
    </row>
    <row r="17" spans="1:10" s="75" customFormat="1" ht="12" customHeight="1" x14ac:dyDescent="0.2">
      <c r="A17" s="78">
        <v>17</v>
      </c>
      <c r="B17" s="74" t="s">
        <v>95</v>
      </c>
      <c r="C17" s="63">
        <v>6</v>
      </c>
      <c r="D17" s="63">
        <v>5946</v>
      </c>
      <c r="E17" s="180">
        <v>-55.1</v>
      </c>
      <c r="G17" s="98"/>
      <c r="H17" s="27"/>
      <c r="I17" s="108"/>
      <c r="J17" s="109"/>
    </row>
    <row r="18" spans="1:10" ht="21.95" customHeight="1" x14ac:dyDescent="0.2">
      <c r="A18" s="23" t="s">
        <v>85</v>
      </c>
      <c r="B18" s="111" t="s">
        <v>108</v>
      </c>
      <c r="C18" s="63">
        <v>43</v>
      </c>
      <c r="D18" s="63">
        <v>51480</v>
      </c>
      <c r="E18" s="180">
        <v>-3.4</v>
      </c>
      <c r="G18" s="98"/>
      <c r="H18" s="27"/>
      <c r="I18" s="108"/>
      <c r="J18" s="63"/>
    </row>
    <row r="19" spans="1:10" ht="12" customHeight="1" x14ac:dyDescent="0.2">
      <c r="A19" s="79">
        <v>19</v>
      </c>
      <c r="B19" s="74" t="s">
        <v>71</v>
      </c>
      <c r="C19" s="63">
        <v>1</v>
      </c>
      <c r="D19" s="63" t="s">
        <v>2</v>
      </c>
      <c r="E19" s="63" t="s">
        <v>2</v>
      </c>
      <c r="G19" s="124"/>
      <c r="H19" s="27"/>
      <c r="I19" s="108"/>
      <c r="J19" s="109"/>
    </row>
    <row r="20" spans="1:10" ht="12" customHeight="1" x14ac:dyDescent="0.2">
      <c r="A20" s="77">
        <v>20</v>
      </c>
      <c r="B20" s="74" t="s">
        <v>96</v>
      </c>
      <c r="C20" s="63">
        <v>24</v>
      </c>
      <c r="D20" s="63">
        <v>45047</v>
      </c>
      <c r="E20" s="180">
        <v>-6.7</v>
      </c>
      <c r="G20" s="100"/>
      <c r="H20" s="27"/>
      <c r="I20" s="108"/>
      <c r="J20" s="109"/>
    </row>
    <row r="21" spans="1:10" ht="12" customHeight="1" x14ac:dyDescent="0.2">
      <c r="A21" s="77">
        <v>21</v>
      </c>
      <c r="B21" s="74" t="s">
        <v>97</v>
      </c>
      <c r="C21" s="63">
        <v>25</v>
      </c>
      <c r="D21" s="63">
        <v>107895</v>
      </c>
      <c r="E21" s="180">
        <v>-6.8</v>
      </c>
      <c r="G21" s="164"/>
      <c r="H21" s="27"/>
      <c r="I21" s="108"/>
      <c r="J21" s="109"/>
    </row>
    <row r="22" spans="1:10" ht="12" customHeight="1" x14ac:dyDescent="0.2">
      <c r="A22" s="77">
        <v>22</v>
      </c>
      <c r="B22" s="74" t="s">
        <v>105</v>
      </c>
      <c r="C22" s="63">
        <v>24</v>
      </c>
      <c r="D22" s="63">
        <v>89633</v>
      </c>
      <c r="E22" s="180">
        <v>-13.8</v>
      </c>
      <c r="F22" s="124"/>
      <c r="G22" s="103"/>
      <c r="H22" s="27"/>
      <c r="I22" s="108"/>
      <c r="J22" s="109"/>
    </row>
    <row r="23" spans="1:10" s="75" customFormat="1" ht="21.95" customHeight="1" x14ac:dyDescent="0.2">
      <c r="A23" s="157">
        <v>23</v>
      </c>
      <c r="B23" s="74" t="s">
        <v>109</v>
      </c>
      <c r="C23" s="175">
        <v>32</v>
      </c>
      <c r="D23" s="63">
        <v>34266</v>
      </c>
      <c r="E23" s="180">
        <v>-11.8</v>
      </c>
      <c r="G23" s="98"/>
      <c r="H23" s="27"/>
      <c r="I23" s="108"/>
      <c r="J23" s="109"/>
    </row>
    <row r="24" spans="1:10" ht="12" customHeight="1" x14ac:dyDescent="0.2">
      <c r="A24" s="77">
        <v>24</v>
      </c>
      <c r="B24" s="74" t="s">
        <v>103</v>
      </c>
      <c r="C24" s="63">
        <v>13</v>
      </c>
      <c r="D24" s="63">
        <v>91630</v>
      </c>
      <c r="E24" s="180">
        <v>-12.4</v>
      </c>
      <c r="G24" s="104"/>
      <c r="H24" s="27"/>
      <c r="I24" s="110"/>
      <c r="J24" s="111"/>
    </row>
    <row r="25" spans="1:10" ht="12" customHeight="1" x14ac:dyDescent="0.2">
      <c r="A25" s="77">
        <v>25</v>
      </c>
      <c r="B25" s="74" t="s">
        <v>98</v>
      </c>
      <c r="C25" s="63">
        <v>76</v>
      </c>
      <c r="D25" s="63">
        <v>99177</v>
      </c>
      <c r="E25" s="180">
        <v>-3</v>
      </c>
      <c r="F25" s="75"/>
      <c r="G25" s="104"/>
      <c r="H25" s="27"/>
      <c r="I25" s="108"/>
      <c r="J25" s="109"/>
    </row>
    <row r="26" spans="1:10" ht="21.95" customHeight="1" x14ac:dyDescent="0.2">
      <c r="A26" s="79" t="s">
        <v>87</v>
      </c>
      <c r="B26" s="109" t="s">
        <v>110</v>
      </c>
      <c r="C26" s="63">
        <v>98</v>
      </c>
      <c r="D26" s="63">
        <v>92952</v>
      </c>
      <c r="E26" s="180">
        <v>-2.2000000000000002</v>
      </c>
      <c r="G26" s="100"/>
      <c r="H26" s="27"/>
      <c r="I26" s="108"/>
      <c r="J26" s="109"/>
    </row>
    <row r="27" spans="1:10" ht="12" customHeight="1" x14ac:dyDescent="0.2">
      <c r="A27" s="77">
        <v>27</v>
      </c>
      <c r="B27" s="74" t="s">
        <v>99</v>
      </c>
      <c r="C27" s="63">
        <v>53</v>
      </c>
      <c r="D27" s="63">
        <v>101159</v>
      </c>
      <c r="E27" s="180">
        <v>-7.3</v>
      </c>
      <c r="G27" s="105"/>
      <c r="H27" s="27"/>
      <c r="I27" s="108"/>
      <c r="J27" s="109"/>
    </row>
    <row r="28" spans="1:10" ht="12" customHeight="1" x14ac:dyDescent="0.2">
      <c r="A28" s="77">
        <v>28</v>
      </c>
      <c r="B28" s="74" t="s">
        <v>50</v>
      </c>
      <c r="C28" s="63">
        <v>57</v>
      </c>
      <c r="D28" s="63">
        <v>69115</v>
      </c>
      <c r="E28" s="180">
        <v>-1.4</v>
      </c>
      <c r="G28" s="105"/>
      <c r="H28" s="27"/>
      <c r="I28" s="108"/>
      <c r="J28" s="109"/>
    </row>
    <row r="29" spans="1:10" ht="12" customHeight="1" x14ac:dyDescent="0.2">
      <c r="A29" s="77">
        <v>29</v>
      </c>
      <c r="B29" s="74" t="s">
        <v>100</v>
      </c>
      <c r="C29" s="63">
        <v>4</v>
      </c>
      <c r="D29" s="63" t="s">
        <v>2</v>
      </c>
      <c r="E29" s="179" t="s">
        <v>2</v>
      </c>
      <c r="G29" s="105"/>
      <c r="H29" s="27"/>
      <c r="I29" s="110"/>
      <c r="J29" s="111"/>
    </row>
    <row r="30" spans="1:10" s="75" customFormat="1" ht="12" customHeight="1" x14ac:dyDescent="0.2">
      <c r="A30" s="79">
        <v>30</v>
      </c>
      <c r="B30" s="74" t="s">
        <v>51</v>
      </c>
      <c r="C30" s="63">
        <v>6</v>
      </c>
      <c r="D30" s="63" t="s">
        <v>2</v>
      </c>
      <c r="E30" s="179" t="s">
        <v>2</v>
      </c>
      <c r="F30" s="12"/>
      <c r="G30" s="124"/>
      <c r="H30" s="27"/>
      <c r="I30" s="110"/>
      <c r="J30" s="111"/>
    </row>
    <row r="31" spans="1:10" ht="12" customHeight="1" x14ac:dyDescent="0.2">
      <c r="A31" s="79">
        <v>31</v>
      </c>
      <c r="B31" s="74" t="s">
        <v>101</v>
      </c>
      <c r="C31" s="63">
        <v>10</v>
      </c>
      <c r="D31" s="63">
        <v>1196</v>
      </c>
      <c r="E31" s="180">
        <v>-14.2</v>
      </c>
      <c r="G31" s="102"/>
      <c r="H31" s="27"/>
      <c r="I31" s="108"/>
      <c r="J31" s="109"/>
    </row>
    <row r="32" spans="1:10" ht="12" customHeight="1" x14ac:dyDescent="0.2">
      <c r="A32" s="22">
        <v>32</v>
      </c>
      <c r="B32" s="74" t="s">
        <v>102</v>
      </c>
      <c r="C32" s="63">
        <v>65</v>
      </c>
      <c r="D32" s="63">
        <v>21924</v>
      </c>
      <c r="E32" s="180">
        <v>0.3</v>
      </c>
      <c r="G32" s="106"/>
      <c r="H32" s="27"/>
      <c r="I32" s="108"/>
      <c r="J32" s="109"/>
    </row>
    <row r="33" spans="1:10" s="75" customFormat="1" ht="21.95" customHeight="1" x14ac:dyDescent="0.2">
      <c r="A33" s="158">
        <v>33</v>
      </c>
      <c r="B33" s="74" t="s">
        <v>111</v>
      </c>
      <c r="C33" s="63">
        <v>84</v>
      </c>
      <c r="D33" s="63">
        <v>16414</v>
      </c>
      <c r="E33" s="180">
        <v>-21.7</v>
      </c>
      <c r="G33" s="106"/>
      <c r="H33" s="27"/>
      <c r="I33" s="108"/>
      <c r="J33" s="109"/>
    </row>
    <row r="34" spans="1:10" ht="12" customHeight="1" x14ac:dyDescent="0.2">
      <c r="A34" s="22"/>
      <c r="B34" s="91" t="s">
        <v>0</v>
      </c>
      <c r="C34" s="64">
        <v>754</v>
      </c>
      <c r="D34" s="64">
        <v>1379503</v>
      </c>
      <c r="E34" s="183">
        <v>-6.2</v>
      </c>
      <c r="G34" s="104"/>
      <c r="H34" s="27"/>
      <c r="I34" s="108"/>
      <c r="J34" s="109"/>
    </row>
    <row r="35" spans="1:10" ht="12" customHeight="1" x14ac:dyDescent="0.2">
      <c r="A35" s="22"/>
      <c r="B35" s="65"/>
      <c r="C35" s="25"/>
      <c r="D35" s="25"/>
      <c r="G35" s="100"/>
      <c r="H35" s="27"/>
      <c r="I35" s="108"/>
      <c r="J35" s="109"/>
    </row>
    <row r="36" spans="1:10" ht="12" customHeight="1" x14ac:dyDescent="0.2">
      <c r="A36" s="23"/>
      <c r="B36" s="66"/>
      <c r="C36" s="25"/>
      <c r="D36" s="25"/>
      <c r="G36" s="105"/>
      <c r="H36" s="27"/>
      <c r="I36" s="108"/>
      <c r="J36" s="109"/>
    </row>
    <row r="37" spans="1:10" ht="12" customHeight="1" x14ac:dyDescent="0.2">
      <c r="A37" s="23"/>
      <c r="B37" s="66"/>
      <c r="C37" s="25"/>
      <c r="D37" s="25"/>
      <c r="G37" s="100"/>
      <c r="H37" s="27"/>
      <c r="I37" s="108"/>
      <c r="J37" s="109"/>
    </row>
    <row r="38" spans="1:10" ht="21.6" customHeight="1" x14ac:dyDescent="0.2">
      <c r="A38" s="22"/>
      <c r="B38" s="65"/>
      <c r="C38" s="25"/>
      <c r="D38" s="25"/>
      <c r="G38" s="100"/>
      <c r="H38" s="27"/>
      <c r="I38" s="108"/>
      <c r="J38" s="109"/>
    </row>
    <row r="39" spans="1:10" ht="12" customHeight="1" x14ac:dyDescent="0.2">
      <c r="A39" s="22"/>
      <c r="B39" s="65"/>
      <c r="C39" s="25"/>
      <c r="D39" s="25"/>
      <c r="G39" s="105"/>
      <c r="H39" s="27"/>
      <c r="I39" s="108"/>
      <c r="J39" s="109"/>
    </row>
    <row r="40" spans="1:10" ht="12" x14ac:dyDescent="0.2">
      <c r="A40" s="23"/>
      <c r="B40" s="66"/>
      <c r="C40" s="25"/>
      <c r="D40" s="25"/>
      <c r="G40" s="104"/>
      <c r="H40" s="27"/>
      <c r="I40" s="110"/>
      <c r="J40" s="111"/>
    </row>
    <row r="41" spans="1:10" ht="12" x14ac:dyDescent="0.2">
      <c r="A41" s="22"/>
      <c r="B41" s="65"/>
      <c r="C41" s="25"/>
      <c r="D41" s="25"/>
      <c r="G41" s="100"/>
      <c r="H41" s="27"/>
      <c r="I41" s="113"/>
      <c r="J41" s="112"/>
    </row>
    <row r="42" spans="1:10" ht="12" x14ac:dyDescent="0.2">
      <c r="D42" s="12"/>
      <c r="G42" s="100"/>
      <c r="H42" s="27"/>
      <c r="I42" s="113"/>
      <c r="J42" s="112"/>
    </row>
    <row r="43" spans="1:10" x14ac:dyDescent="0.2">
      <c r="G43" s="100"/>
      <c r="H43" s="27"/>
      <c r="I43" s="113"/>
      <c r="J43" s="112"/>
    </row>
    <row r="44" spans="1:10" x14ac:dyDescent="0.2">
      <c r="G44" s="100"/>
      <c r="H44" s="27"/>
      <c r="I44" s="113"/>
      <c r="J44" s="112"/>
    </row>
    <row r="45" spans="1:10" x14ac:dyDescent="0.2">
      <c r="G45" s="100"/>
      <c r="H45" s="27"/>
      <c r="I45" s="113"/>
      <c r="J45" s="112"/>
    </row>
    <row r="46" spans="1:10" x14ac:dyDescent="0.2">
      <c r="G46" s="105"/>
      <c r="H46" s="27"/>
      <c r="I46" s="114"/>
      <c r="J46" s="116"/>
    </row>
  </sheetData>
  <mergeCells count="6">
    <mergeCell ref="A1:E1"/>
    <mergeCell ref="E3:E4"/>
    <mergeCell ref="A2:D2"/>
    <mergeCell ref="A3:A5"/>
    <mergeCell ref="B3:B5"/>
    <mergeCell ref="C3:D4"/>
  </mergeCells>
  <phoneticPr fontId="6" type="noConversion"/>
  <hyperlinks>
    <hyperlink ref="A1:D1" location="Inhaltsverzeichnis!A21" display="Inhaltsverzeichnis!A21" xr:uid="{00000000-0004-0000-0600-000000000000}"/>
    <hyperlink ref="A1:E1" location="Inhaltsverzeichnis!B20" display="4 Stromverbrauch im Land Brandenburg 2020 nach Wirtschaftszweigen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&amp;C&amp;7&amp;K000000 Amt für Statistik Berlin-Brandenburg — SB E IV 3 - j / 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0"/>
  <sheetViews>
    <sheetView zoomScaleNormal="100" workbookViewId="0">
      <pane ySplit="5" topLeftCell="A6" activePane="bottomLeft" state="frozen"/>
      <selection pane="bottomLeft" activeCell="C12" sqref="C12"/>
    </sheetView>
  </sheetViews>
  <sheetFormatPr baseColWidth="10" defaultRowHeight="12.75" x14ac:dyDescent="0.2"/>
  <cols>
    <col min="1" max="1" width="43" bestFit="1" customWidth="1"/>
    <col min="2" max="2" width="13" customWidth="1"/>
    <col min="5" max="5" width="5.140625" customWidth="1"/>
  </cols>
  <sheetData>
    <row r="1" spans="1:7" ht="24.6" customHeight="1" x14ac:dyDescent="0.2">
      <c r="A1" s="195" t="s">
        <v>155</v>
      </c>
      <c r="B1" s="195"/>
      <c r="C1" s="195"/>
      <c r="D1" s="195"/>
    </row>
    <row r="2" spans="1:7" x14ac:dyDescent="0.2">
      <c r="A2" s="138"/>
      <c r="B2" s="138"/>
      <c r="C2" s="138"/>
      <c r="D2" s="138"/>
    </row>
    <row r="3" spans="1:7" s="27" customFormat="1" ht="12" customHeight="1" x14ac:dyDescent="0.2">
      <c r="A3" s="229" t="s">
        <v>52</v>
      </c>
      <c r="B3" s="234" t="s">
        <v>53</v>
      </c>
      <c r="C3" s="229"/>
      <c r="D3" s="232" t="s">
        <v>44</v>
      </c>
      <c r="E3" s="142"/>
    </row>
    <row r="4" spans="1:7" s="27" customFormat="1" ht="12" customHeight="1" x14ac:dyDescent="0.2">
      <c r="A4" s="230"/>
      <c r="B4" s="222"/>
      <c r="C4" s="230"/>
      <c r="D4" s="233"/>
      <c r="E4" s="142"/>
    </row>
    <row r="5" spans="1:7" s="27" customFormat="1" ht="12" customHeight="1" x14ac:dyDescent="0.2">
      <c r="A5" s="231"/>
      <c r="B5" s="145" t="s">
        <v>45</v>
      </c>
      <c r="C5" s="146" t="s">
        <v>46</v>
      </c>
      <c r="D5" s="147" t="s">
        <v>4</v>
      </c>
      <c r="E5" s="142"/>
    </row>
    <row r="6" spans="1:7" s="142" customFormat="1" ht="12" customHeight="1" x14ac:dyDescent="0.2">
      <c r="A6" s="148"/>
      <c r="B6" s="150"/>
      <c r="C6" s="153"/>
      <c r="D6" s="154"/>
    </row>
    <row r="7" spans="1:7" s="27" customFormat="1" ht="12" customHeight="1" x14ac:dyDescent="0.2">
      <c r="A7" s="74" t="s">
        <v>57</v>
      </c>
      <c r="B7" s="63">
        <v>754</v>
      </c>
      <c r="C7" s="63">
        <v>1313555</v>
      </c>
      <c r="D7" s="122">
        <v>-5.6</v>
      </c>
    </row>
    <row r="8" spans="1:7" s="27" customFormat="1" ht="12" customHeight="1" x14ac:dyDescent="0.2">
      <c r="A8" s="82" t="s">
        <v>90</v>
      </c>
      <c r="B8" s="63">
        <v>754</v>
      </c>
      <c r="C8" s="63">
        <v>1313219</v>
      </c>
      <c r="D8" s="122">
        <v>-5.5</v>
      </c>
    </row>
    <row r="9" spans="1:7" s="27" customFormat="1" ht="21.95" customHeight="1" x14ac:dyDescent="0.2">
      <c r="A9" s="82" t="s">
        <v>112</v>
      </c>
      <c r="B9" s="175">
        <v>3</v>
      </c>
      <c r="C9" s="175">
        <v>336</v>
      </c>
      <c r="D9" s="177">
        <v>-25.9</v>
      </c>
    </row>
    <row r="10" spans="1:7" s="27" customFormat="1" ht="12" customHeight="1" x14ac:dyDescent="0.2">
      <c r="A10" s="74" t="s">
        <v>55</v>
      </c>
      <c r="B10" s="175" t="s">
        <v>125</v>
      </c>
      <c r="C10" s="175" t="s">
        <v>125</v>
      </c>
      <c r="D10" s="178" t="s">
        <v>125</v>
      </c>
    </row>
    <row r="11" spans="1:7" s="27" customFormat="1" ht="12" customHeight="1" x14ac:dyDescent="0.2">
      <c r="A11" s="74" t="s">
        <v>58</v>
      </c>
      <c r="B11" s="175">
        <v>43</v>
      </c>
      <c r="C11" s="175">
        <v>82207</v>
      </c>
      <c r="D11" s="177">
        <v>-12.9</v>
      </c>
    </row>
    <row r="12" spans="1:7" s="27" customFormat="1" ht="12" customHeight="1" x14ac:dyDescent="0.2">
      <c r="A12" s="82" t="s">
        <v>60</v>
      </c>
      <c r="B12" s="175">
        <v>14</v>
      </c>
      <c r="C12" s="175">
        <v>78634</v>
      </c>
      <c r="D12" s="177">
        <v>-14.9</v>
      </c>
    </row>
    <row r="13" spans="1:7" s="27" customFormat="1" ht="12" customHeight="1" x14ac:dyDescent="0.2">
      <c r="A13" s="82" t="s">
        <v>61</v>
      </c>
      <c r="B13" s="175">
        <v>32</v>
      </c>
      <c r="C13" s="175">
        <v>3572</v>
      </c>
      <c r="D13" s="177">
        <v>57.2</v>
      </c>
      <c r="E13" s="129"/>
      <c r="G13" s="189"/>
    </row>
    <row r="14" spans="1:7" s="27" customFormat="1" ht="12" customHeight="1" x14ac:dyDescent="0.2">
      <c r="A14" s="74" t="s">
        <v>59</v>
      </c>
      <c r="B14" s="175">
        <v>76</v>
      </c>
      <c r="C14" s="175">
        <v>16258</v>
      </c>
      <c r="D14" s="177">
        <v>14.9</v>
      </c>
    </row>
    <row r="15" spans="1:7" s="27" customFormat="1" ht="12" customHeight="1" x14ac:dyDescent="0.2">
      <c r="A15" s="82" t="s">
        <v>63</v>
      </c>
      <c r="B15" s="175">
        <v>32</v>
      </c>
      <c r="C15" s="175" t="s">
        <v>2</v>
      </c>
      <c r="D15" s="175" t="s">
        <v>2</v>
      </c>
    </row>
    <row r="16" spans="1:7" s="27" customFormat="1" ht="21.95" customHeight="1" x14ac:dyDescent="0.2">
      <c r="A16" s="82" t="s">
        <v>113</v>
      </c>
      <c r="B16" s="175">
        <v>5</v>
      </c>
      <c r="C16" s="175">
        <v>1609</v>
      </c>
      <c r="D16" s="177">
        <v>-43.3</v>
      </c>
    </row>
    <row r="17" spans="1:5" s="27" customFormat="1" ht="22.5" x14ac:dyDescent="0.2">
      <c r="A17" s="82" t="s">
        <v>62</v>
      </c>
      <c r="B17" s="63">
        <v>1</v>
      </c>
      <c r="C17" s="175" t="s">
        <v>2</v>
      </c>
      <c r="D17" s="175" t="s">
        <v>2</v>
      </c>
      <c r="E17" s="129"/>
    </row>
    <row r="18" spans="1:5" s="27" customFormat="1" ht="12" customHeight="1" x14ac:dyDescent="0.2">
      <c r="A18" s="82" t="s">
        <v>65</v>
      </c>
      <c r="B18" s="63">
        <v>38</v>
      </c>
      <c r="C18" s="63">
        <v>10220</v>
      </c>
      <c r="D18" s="141">
        <v>74.2</v>
      </c>
      <c r="E18" s="166"/>
    </row>
    <row r="19" spans="1:5" s="27" customFormat="1" ht="12" customHeight="1" x14ac:dyDescent="0.2">
      <c r="A19" s="74" t="s">
        <v>56</v>
      </c>
      <c r="B19" s="63" t="s">
        <v>125</v>
      </c>
      <c r="C19" s="63" t="s">
        <v>125</v>
      </c>
      <c r="D19" s="141" t="s">
        <v>125</v>
      </c>
    </row>
    <row r="20" spans="1:5" s="27" customFormat="1" ht="12" customHeight="1" x14ac:dyDescent="0.2">
      <c r="A20" s="91" t="s">
        <v>64</v>
      </c>
      <c r="B20" s="64">
        <v>754</v>
      </c>
      <c r="C20" s="64">
        <v>1379503</v>
      </c>
      <c r="D20" s="181">
        <v>-6.2</v>
      </c>
    </row>
    <row r="21" spans="1:5" s="27" customFormat="1" ht="13.35" customHeight="1" x14ac:dyDescent="0.2">
      <c r="A21" s="74"/>
      <c r="B21" s="63"/>
      <c r="C21" s="63"/>
      <c r="D21" s="81"/>
    </row>
    <row r="22" spans="1:5" s="27" customFormat="1" ht="13.35" customHeight="1" x14ac:dyDescent="0.2">
      <c r="A22" s="74"/>
      <c r="B22" s="63"/>
      <c r="C22" s="63"/>
      <c r="D22" s="76"/>
    </row>
    <row r="23" spans="1:5" s="27" customFormat="1" ht="13.35" customHeight="1" x14ac:dyDescent="0.2">
      <c r="A23" s="74"/>
      <c r="B23" s="63"/>
      <c r="C23" s="63"/>
      <c r="D23" s="76"/>
    </row>
    <row r="24" spans="1:5" s="27" customFormat="1" ht="13.35" customHeight="1" x14ac:dyDescent="0.2">
      <c r="A24" s="74"/>
      <c r="B24" s="63"/>
      <c r="C24" s="63"/>
      <c r="D24" s="76"/>
    </row>
    <row r="25" spans="1:5" s="27" customFormat="1" ht="13.35" customHeight="1" x14ac:dyDescent="0.2">
      <c r="A25" s="74"/>
      <c r="B25" s="63"/>
      <c r="C25" s="63"/>
      <c r="D25" s="76"/>
    </row>
    <row r="26" spans="1:5" s="27" customFormat="1" ht="13.35" customHeight="1" x14ac:dyDescent="0.2">
      <c r="A26" s="74"/>
      <c r="B26" s="63"/>
      <c r="C26" s="63"/>
      <c r="D26" s="76"/>
    </row>
    <row r="27" spans="1:5" s="27" customFormat="1" ht="13.35" customHeight="1" x14ac:dyDescent="0.2">
      <c r="A27" s="74"/>
      <c r="B27" s="63"/>
      <c r="C27" s="63"/>
      <c r="D27" s="81"/>
    </row>
    <row r="28" spans="1:5" s="27" customFormat="1" ht="13.35" customHeight="1" x14ac:dyDescent="0.2">
      <c r="A28" s="74"/>
      <c r="B28" s="63"/>
      <c r="C28" s="63"/>
      <c r="D28" s="76"/>
    </row>
    <row r="29" spans="1:5" s="27" customFormat="1" ht="13.35" customHeight="1" x14ac:dyDescent="0.2">
      <c r="A29" s="74"/>
      <c r="B29" s="63"/>
      <c r="C29" s="63"/>
      <c r="D29" s="76"/>
    </row>
    <row r="30" spans="1:5" s="27" customFormat="1" ht="13.35" customHeight="1" x14ac:dyDescent="0.2">
      <c r="A30" s="74"/>
      <c r="B30" s="63"/>
      <c r="C30" s="63"/>
      <c r="D30" s="76"/>
    </row>
  </sheetData>
  <mergeCells count="4">
    <mergeCell ref="A3:A5"/>
    <mergeCell ref="D3:D4"/>
    <mergeCell ref="B3:C4"/>
    <mergeCell ref="A1:D1"/>
  </mergeCells>
  <hyperlinks>
    <hyperlink ref="A1" location="Inhaltsverzeichnis!A22" display="Verwaltungsgliederung zum Gebietsstand 31.12.2003" xr:uid="{00000000-0004-0000-0700-000000000000}"/>
    <hyperlink ref="A1:D1" location="Inhaltsverzeichnis!B23" display="Inhaltsverzeichnis!B23" xr:uid="{00000000-0004-0000-0700-000001000000}"/>
  </hyperlinks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&amp;C&amp;"Arial,Standard"&amp;8– &amp;P –</oddHeader>
    <oddFooter>&amp;C&amp;7&amp;K000000 Amt für Statistik Berlin-Brandenburg — SB E IV 3 - j /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/>
  <dimension ref="A1:F39"/>
  <sheetViews>
    <sheetView zoomScaleNormal="100" workbookViewId="0">
      <pane ySplit="5" topLeftCell="A19" activePane="bottomLeft" state="frozen"/>
      <selection pane="bottomLeft" activeCell="H32" sqref="H32"/>
    </sheetView>
  </sheetViews>
  <sheetFormatPr baseColWidth="10" defaultColWidth="17.140625" defaultRowHeight="12" x14ac:dyDescent="0.2"/>
  <cols>
    <col min="1" max="1" width="5.5703125" style="27" customWidth="1"/>
    <col min="2" max="2" width="36.85546875" style="27" customWidth="1"/>
    <col min="3" max="3" width="9.85546875" style="27" customWidth="1"/>
    <col min="4" max="4" width="12.28515625" style="28" customWidth="1"/>
    <col min="5" max="5" width="11.5703125" style="28" customWidth="1"/>
    <col min="6" max="6" width="8.140625" style="27" customWidth="1"/>
    <col min="7" max="16384" width="17.140625" style="27"/>
  </cols>
  <sheetData>
    <row r="1" spans="1:6" ht="24" customHeight="1" x14ac:dyDescent="0.2">
      <c r="A1" s="195" t="s">
        <v>158</v>
      </c>
      <c r="B1" s="195"/>
      <c r="C1" s="195"/>
      <c r="D1" s="195"/>
      <c r="E1" s="195"/>
      <c r="F1" s="67"/>
    </row>
    <row r="2" spans="1:6" ht="12" customHeight="1" x14ac:dyDescent="0.2">
      <c r="A2" s="136"/>
      <c r="B2" s="136"/>
      <c r="C2" s="136"/>
      <c r="D2" s="136"/>
      <c r="E2" s="136"/>
      <c r="F2" s="67"/>
    </row>
    <row r="3" spans="1:6" ht="12" customHeight="1" x14ac:dyDescent="0.2">
      <c r="A3" s="219" t="s">
        <v>84</v>
      </c>
      <c r="B3" s="206" t="s">
        <v>83</v>
      </c>
      <c r="C3" s="234" t="s">
        <v>141</v>
      </c>
      <c r="D3" s="229"/>
      <c r="E3" s="225" t="s">
        <v>44</v>
      </c>
      <c r="F3" s="137"/>
    </row>
    <row r="4" spans="1:6" ht="12" customHeight="1" x14ac:dyDescent="0.2">
      <c r="A4" s="220"/>
      <c r="B4" s="221"/>
      <c r="C4" s="222"/>
      <c r="D4" s="230"/>
      <c r="E4" s="226"/>
      <c r="F4" s="137"/>
    </row>
    <row r="5" spans="1:6" ht="12" customHeight="1" x14ac:dyDescent="0.2">
      <c r="A5" s="199"/>
      <c r="B5" s="222"/>
      <c r="C5" s="145" t="s">
        <v>45</v>
      </c>
      <c r="D5" s="146" t="s">
        <v>46</v>
      </c>
      <c r="E5" s="147" t="s">
        <v>4</v>
      </c>
      <c r="F5" s="137"/>
    </row>
    <row r="6" spans="1:6" ht="12" customHeight="1" x14ac:dyDescent="0.2">
      <c r="A6" s="148"/>
      <c r="B6" s="148"/>
      <c r="C6" s="150"/>
      <c r="D6" s="151"/>
      <c r="E6" s="150"/>
      <c r="F6" s="137"/>
    </row>
    <row r="7" spans="1:6" s="135" customFormat="1" ht="12" customHeight="1" x14ac:dyDescent="0.2">
      <c r="A7" s="139">
        <v>5</v>
      </c>
      <c r="B7" s="74" t="s">
        <v>47</v>
      </c>
      <c r="C7" s="140" t="s">
        <v>125</v>
      </c>
      <c r="D7" s="140" t="s">
        <v>125</v>
      </c>
      <c r="E7" s="122" t="s">
        <v>125</v>
      </c>
      <c r="F7" s="166"/>
    </row>
    <row r="8" spans="1:6" s="75" customFormat="1" ht="12" customHeight="1" x14ac:dyDescent="0.2">
      <c r="A8" s="77">
        <v>6</v>
      </c>
      <c r="B8" s="74" t="s">
        <v>69</v>
      </c>
      <c r="C8" s="63" t="s">
        <v>125</v>
      </c>
      <c r="D8" s="63" t="s">
        <v>125</v>
      </c>
      <c r="E8" s="122" t="s">
        <v>125</v>
      </c>
      <c r="F8" s="27"/>
    </row>
    <row r="9" spans="1:6" s="75" customFormat="1" ht="12" customHeight="1" x14ac:dyDescent="0.2">
      <c r="A9" s="78">
        <v>8</v>
      </c>
      <c r="B9" s="127" t="s">
        <v>70</v>
      </c>
      <c r="C9" s="63">
        <v>3</v>
      </c>
      <c r="D9" s="63" t="s">
        <v>2</v>
      </c>
      <c r="E9" s="122" t="s">
        <v>2</v>
      </c>
      <c r="F9" s="166"/>
    </row>
    <row r="10" spans="1:6" ht="21.95" customHeight="1" x14ac:dyDescent="0.2">
      <c r="A10" s="131" t="s">
        <v>86</v>
      </c>
      <c r="B10" s="127" t="s">
        <v>106</v>
      </c>
      <c r="C10" s="63" t="s">
        <v>125</v>
      </c>
      <c r="D10" s="63" t="s">
        <v>125</v>
      </c>
      <c r="E10" s="122" t="s">
        <v>125</v>
      </c>
      <c r="F10" s="170"/>
    </row>
    <row r="11" spans="1:6" s="75" customFormat="1" ht="12" customHeight="1" x14ac:dyDescent="0.2">
      <c r="A11" s="77">
        <v>10</v>
      </c>
      <c r="B11" s="74" t="s">
        <v>104</v>
      </c>
      <c r="C11" s="63">
        <v>28</v>
      </c>
      <c r="D11" s="63" t="s">
        <v>2</v>
      </c>
      <c r="E11" s="122" t="s">
        <v>2</v>
      </c>
      <c r="F11" s="27"/>
    </row>
    <row r="12" spans="1:6" ht="12" customHeight="1" x14ac:dyDescent="0.2">
      <c r="A12" s="77">
        <v>11</v>
      </c>
      <c r="B12" s="74" t="s">
        <v>48</v>
      </c>
      <c r="C12" s="63">
        <v>5</v>
      </c>
      <c r="D12" s="63">
        <v>1895</v>
      </c>
      <c r="E12" s="122">
        <v>-2.6</v>
      </c>
      <c r="F12" s="171"/>
    </row>
    <row r="13" spans="1:6" ht="12" customHeight="1" x14ac:dyDescent="0.2">
      <c r="A13" s="77">
        <v>12</v>
      </c>
      <c r="B13" s="74" t="s">
        <v>49</v>
      </c>
      <c r="C13" s="63" t="s">
        <v>125</v>
      </c>
      <c r="D13" s="63" t="s">
        <v>125</v>
      </c>
      <c r="E13" s="122" t="s">
        <v>125</v>
      </c>
    </row>
    <row r="14" spans="1:6" ht="12" customHeight="1" x14ac:dyDescent="0.2">
      <c r="A14" s="77">
        <v>13</v>
      </c>
      <c r="B14" s="74" t="s">
        <v>93</v>
      </c>
      <c r="C14" s="63">
        <v>4</v>
      </c>
      <c r="D14" s="63" t="s">
        <v>2</v>
      </c>
      <c r="E14" s="122" t="s">
        <v>2</v>
      </c>
      <c r="F14" s="170"/>
    </row>
    <row r="15" spans="1:6" ht="12" customHeight="1" x14ac:dyDescent="0.2">
      <c r="A15" s="77">
        <v>15</v>
      </c>
      <c r="B15" s="74" t="s">
        <v>94</v>
      </c>
      <c r="C15" s="63">
        <v>2</v>
      </c>
      <c r="D15" s="63" t="s">
        <v>2</v>
      </c>
      <c r="E15" s="63" t="s">
        <v>2</v>
      </c>
      <c r="F15" s="166"/>
    </row>
    <row r="16" spans="1:6" ht="21.95" customHeight="1" x14ac:dyDescent="0.2">
      <c r="A16" s="156">
        <v>16</v>
      </c>
      <c r="B16" s="74" t="s">
        <v>107</v>
      </c>
      <c r="C16" s="63">
        <v>1</v>
      </c>
      <c r="D16" s="63" t="s">
        <v>2</v>
      </c>
      <c r="E16" s="122" t="s">
        <v>2</v>
      </c>
      <c r="F16" s="166"/>
    </row>
    <row r="17" spans="1:6" ht="12" customHeight="1" x14ac:dyDescent="0.2">
      <c r="A17" s="78">
        <v>17</v>
      </c>
      <c r="B17" s="74" t="s">
        <v>95</v>
      </c>
      <c r="C17" s="63">
        <v>1</v>
      </c>
      <c r="D17" s="63" t="s">
        <v>2</v>
      </c>
      <c r="E17" s="122" t="s">
        <v>2</v>
      </c>
      <c r="F17" s="165"/>
    </row>
    <row r="18" spans="1:6" ht="21.95" customHeight="1" x14ac:dyDescent="0.2">
      <c r="A18" s="23" t="s">
        <v>85</v>
      </c>
      <c r="B18" s="111" t="s">
        <v>108</v>
      </c>
      <c r="C18" s="63">
        <v>26</v>
      </c>
      <c r="D18" s="63" t="s">
        <v>2</v>
      </c>
      <c r="E18" s="122" t="s">
        <v>2</v>
      </c>
      <c r="F18" s="166"/>
    </row>
    <row r="19" spans="1:6" ht="12" customHeight="1" x14ac:dyDescent="0.2">
      <c r="A19" s="79">
        <v>19</v>
      </c>
      <c r="B19" s="74" t="s">
        <v>71</v>
      </c>
      <c r="C19" s="63">
        <v>1</v>
      </c>
      <c r="D19" s="63" t="s">
        <v>2</v>
      </c>
      <c r="E19" s="63" t="s">
        <v>2</v>
      </c>
    </row>
    <row r="20" spans="1:6" ht="12" customHeight="1" x14ac:dyDescent="0.2">
      <c r="A20" s="77">
        <v>20</v>
      </c>
      <c r="B20" s="74" t="s">
        <v>96</v>
      </c>
      <c r="C20" s="63">
        <v>14</v>
      </c>
      <c r="D20" s="63">
        <v>9710</v>
      </c>
      <c r="E20" s="122">
        <v>-7.1</v>
      </c>
    </row>
    <row r="21" spans="1:6" ht="12" customHeight="1" x14ac:dyDescent="0.2">
      <c r="A21" s="77">
        <v>21</v>
      </c>
      <c r="B21" s="74" t="s">
        <v>97</v>
      </c>
      <c r="C21" s="63">
        <v>14</v>
      </c>
      <c r="D21" s="63" t="s">
        <v>2</v>
      </c>
      <c r="E21" s="63" t="s">
        <v>2</v>
      </c>
      <c r="F21" s="171"/>
    </row>
    <row r="22" spans="1:6" ht="12" customHeight="1" x14ac:dyDescent="0.2">
      <c r="A22" s="77">
        <v>22</v>
      </c>
      <c r="B22" s="74" t="s">
        <v>105</v>
      </c>
      <c r="C22" s="63">
        <v>7</v>
      </c>
      <c r="D22" s="63">
        <v>1026</v>
      </c>
      <c r="E22" s="122">
        <v>-11.4</v>
      </c>
      <c r="F22" s="165"/>
    </row>
    <row r="23" spans="1:6" ht="21.95" customHeight="1" x14ac:dyDescent="0.2">
      <c r="A23" s="157">
        <v>23</v>
      </c>
      <c r="B23" s="74" t="s">
        <v>109</v>
      </c>
      <c r="C23" s="63">
        <v>7</v>
      </c>
      <c r="D23" s="63" t="s">
        <v>2</v>
      </c>
      <c r="E23" s="63" t="s">
        <v>2</v>
      </c>
    </row>
    <row r="24" spans="1:6" ht="12" customHeight="1" x14ac:dyDescent="0.2">
      <c r="A24" s="77">
        <v>24</v>
      </c>
      <c r="B24" s="74" t="s">
        <v>103</v>
      </c>
      <c r="C24" s="63">
        <v>5</v>
      </c>
      <c r="D24" s="63" t="s">
        <v>2</v>
      </c>
      <c r="E24" s="63" t="s">
        <v>2</v>
      </c>
    </row>
    <row r="25" spans="1:6" ht="12" customHeight="1" x14ac:dyDescent="0.2">
      <c r="A25" s="77">
        <v>25</v>
      </c>
      <c r="B25" s="74" t="s">
        <v>98</v>
      </c>
      <c r="C25" s="63">
        <v>31</v>
      </c>
      <c r="D25" s="63">
        <v>6360</v>
      </c>
      <c r="E25" s="122">
        <v>-3.1</v>
      </c>
    </row>
    <row r="26" spans="1:6" ht="21.95" customHeight="1" x14ac:dyDescent="0.2">
      <c r="A26" s="79" t="s">
        <v>87</v>
      </c>
      <c r="B26" s="109" t="s">
        <v>110</v>
      </c>
      <c r="C26" s="63">
        <v>64</v>
      </c>
      <c r="D26" s="63">
        <v>24302</v>
      </c>
      <c r="E26" s="122">
        <v>3.1</v>
      </c>
    </row>
    <row r="27" spans="1:6" ht="12" customHeight="1" x14ac:dyDescent="0.2">
      <c r="A27" s="77">
        <v>27</v>
      </c>
      <c r="B27" s="74" t="s">
        <v>99</v>
      </c>
      <c r="C27" s="63">
        <v>28</v>
      </c>
      <c r="D27" s="63">
        <v>51000</v>
      </c>
      <c r="E27" s="122">
        <v>-15.2</v>
      </c>
      <c r="F27" s="166"/>
    </row>
    <row r="28" spans="1:6" ht="12" customHeight="1" x14ac:dyDescent="0.2">
      <c r="A28" s="77">
        <v>28</v>
      </c>
      <c r="B28" s="74" t="s">
        <v>50</v>
      </c>
      <c r="C28" s="63">
        <v>28</v>
      </c>
      <c r="D28" s="63" t="s">
        <v>2</v>
      </c>
      <c r="E28" s="122" t="s">
        <v>2</v>
      </c>
      <c r="F28" s="170"/>
    </row>
    <row r="29" spans="1:6" ht="12" customHeight="1" x14ac:dyDescent="0.2">
      <c r="A29" s="77">
        <v>29</v>
      </c>
      <c r="B29" s="74" t="s">
        <v>100</v>
      </c>
      <c r="C29" s="63">
        <v>2</v>
      </c>
      <c r="D29" s="63" t="s">
        <v>2</v>
      </c>
      <c r="E29" s="63" t="s">
        <v>2</v>
      </c>
    </row>
    <row r="30" spans="1:6" ht="12" customHeight="1" x14ac:dyDescent="0.2">
      <c r="A30" s="79">
        <v>30</v>
      </c>
      <c r="B30" s="74" t="s">
        <v>51</v>
      </c>
      <c r="C30" s="63">
        <v>4</v>
      </c>
      <c r="D30" s="63" t="s">
        <v>2</v>
      </c>
      <c r="E30" s="122" t="s">
        <v>2</v>
      </c>
      <c r="F30" s="166"/>
    </row>
    <row r="31" spans="1:6" ht="12" customHeight="1" x14ac:dyDescent="0.2">
      <c r="A31" s="79">
        <v>31</v>
      </c>
      <c r="B31" s="74" t="s">
        <v>101</v>
      </c>
      <c r="C31" s="63">
        <v>5</v>
      </c>
      <c r="D31" s="63">
        <v>592</v>
      </c>
      <c r="E31" s="174">
        <v>167.8</v>
      </c>
      <c r="F31" s="165"/>
    </row>
    <row r="32" spans="1:6" ht="12" customHeight="1" x14ac:dyDescent="0.2">
      <c r="A32" s="22">
        <v>32</v>
      </c>
      <c r="B32" s="74" t="s">
        <v>102</v>
      </c>
      <c r="C32" s="63">
        <v>40</v>
      </c>
      <c r="D32" s="63">
        <v>8334</v>
      </c>
      <c r="E32" s="122">
        <v>99.2</v>
      </c>
    </row>
    <row r="33" spans="1:5" ht="21.95" customHeight="1" x14ac:dyDescent="0.2">
      <c r="A33" s="158">
        <v>33</v>
      </c>
      <c r="B33" s="74" t="s">
        <v>111</v>
      </c>
      <c r="C33" s="63">
        <v>52</v>
      </c>
      <c r="D33" s="63">
        <v>26479</v>
      </c>
      <c r="E33" s="122">
        <v>-8.4</v>
      </c>
    </row>
    <row r="34" spans="1:5" ht="12" customHeight="1" x14ac:dyDescent="0.2">
      <c r="A34" s="22"/>
      <c r="B34" s="91" t="s">
        <v>0</v>
      </c>
      <c r="C34" s="64">
        <v>372</v>
      </c>
      <c r="D34" s="64">
        <v>241438</v>
      </c>
      <c r="E34" s="123">
        <v>-10.199999999999999</v>
      </c>
    </row>
    <row r="35" spans="1:5" ht="12" customHeight="1" x14ac:dyDescent="0.2"/>
    <row r="36" spans="1:5" ht="12" customHeight="1" x14ac:dyDescent="0.2"/>
    <row r="37" spans="1:5" ht="12" customHeight="1" x14ac:dyDescent="0.2"/>
    <row r="38" spans="1:5" ht="21.6" customHeight="1" x14ac:dyDescent="0.2"/>
    <row r="39" spans="1:5" ht="12" customHeight="1" x14ac:dyDescent="0.2"/>
  </sheetData>
  <mergeCells count="5">
    <mergeCell ref="E3:E4"/>
    <mergeCell ref="A3:A5"/>
    <mergeCell ref="B3:B5"/>
    <mergeCell ref="C3:D4"/>
    <mergeCell ref="A1:E1"/>
  </mergeCells>
  <phoneticPr fontId="0" type="noConversion"/>
  <hyperlinks>
    <hyperlink ref="A1" location="Inhaltsverzeichnis!A22" display="Verwaltungsgliederung zum Gebietsstand 31.12.2003" xr:uid="{00000000-0004-0000-0800-000000000000}"/>
  </hyperlinks>
  <pageMargins left="0.59055118110236227" right="0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&amp;C&amp;7&amp;K000000 Amt für Statistik Berlin-Brandenburg — SB E IV 3 - j / 21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Titel</vt:lpstr>
      <vt:lpstr>Impressum</vt:lpstr>
      <vt:lpstr>Inhaltsverzeichnis</vt:lpstr>
      <vt:lpstr>S.4_Energieverbr.ET</vt:lpstr>
      <vt:lpstr>S.5_Energieverbr.Region</vt:lpstr>
      <vt:lpstr>S.6_Energieverbr.WZ</vt:lpstr>
      <vt:lpstr>S.7_Stromverbr.WZ</vt:lpstr>
      <vt:lpstr>S.8_Strombilanz</vt:lpstr>
      <vt:lpstr>S.9_Wärmeverbr.WZ</vt:lpstr>
      <vt:lpstr>S.10_Erdgasverbr.WZ</vt:lpstr>
      <vt:lpstr>Leerseite</vt:lpstr>
      <vt:lpstr>U4</vt:lpstr>
      <vt:lpstr>S.4_Energieverbr.ET!Druckbereich</vt:lpstr>
      <vt:lpstr>Leerseite!Print_Area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Energieverbrauch im Verarbeitenden Gewerbe, sowie Bergbau und Gewinnung von Steinen und Erden Berlin, 2021</dc:title>
  <dc:subject>Bezeichnung des Sachgebietes</dc:subject>
  <dc:creator>Amt für Statistik Berlin-Brandenburg</dc:creator>
  <cp:keywords>Energieverbrauch, Industrie</cp:keywords>
  <cp:lastModifiedBy>Kerstan, Tom</cp:lastModifiedBy>
  <cp:lastPrinted>2022-12-19T11:38:23Z</cp:lastPrinted>
  <dcterms:created xsi:type="dcterms:W3CDTF">2006-03-07T15:11:17Z</dcterms:created>
  <dcterms:modified xsi:type="dcterms:W3CDTF">2024-01-18T09:46:06Z</dcterms:modified>
  <cp:category>Statistischer Bericht E IV 3 - j/21</cp:category>
</cp:coreProperties>
</file>