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3\"/>
    </mc:Choice>
  </mc:AlternateContent>
  <xr:revisionPtr revIDLastSave="0" documentId="13_ncr:1_{6D30C024-7D64-4C26-A316-6005B72953ED}" xr6:coauthVersionLast="36" xr6:coauthVersionMax="36" xr10:uidLastSave="{00000000-0000-0000-0000-000000000000}"/>
  <bookViews>
    <workbookView xWindow="3660" yWindow="552" windowWidth="22596" windowHeight="11268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J52" i="20" l="1"/>
  <c r="J63" i="20" l="1"/>
  <c r="J62" i="20"/>
  <c r="J61" i="20"/>
  <c r="J60" i="20"/>
  <c r="J59" i="20"/>
  <c r="J58" i="20"/>
  <c r="J57" i="20"/>
  <c r="J56" i="20"/>
  <c r="J55" i="20"/>
  <c r="J54" i="20"/>
  <c r="J53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J51" i="20" l="1"/>
  <c r="J50" i="20"/>
  <c r="J49" i="20"/>
  <c r="J48" i="20"/>
  <c r="J47" i="20"/>
  <c r="J46" i="20"/>
  <c r="J45" i="20"/>
  <c r="J44" i="20"/>
  <c r="J43" i="20"/>
  <c r="J42" i="20"/>
  <c r="J41" i="20"/>
  <c r="J40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66" i="20" l="1"/>
  <c r="I65" i="20"/>
</calcChain>
</file>

<file path=xl/sharedStrings.xml><?xml version="1.0" encoding="utf-8"?>
<sst xmlns="http://schemas.openxmlformats.org/spreadsheetml/2006/main" count="1385" uniqueCount="336">
  <si>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</si>
  <si>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</si>
  <si>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</si>
  <si>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</si>
  <si>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</si>
  <si>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</si>
  <si>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</si>
  <si>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</si>
  <si>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</si>
  <si>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</si>
  <si>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</si>
  <si>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</si>
  <si>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</si>
  <si>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</si>
  <si>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</si>
  <si>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</si>
  <si>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</si>
  <si>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</si>
  <si>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</si>
  <si>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</si>
  <si>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</si>
  <si>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</si>
  <si>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</si>
  <si>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</si>
  <si>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</si>
  <si>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</si>
  <si>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</si>
  <si>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</si>
  <si>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</si>
  <si>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</si>
  <si>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</si>
  <si>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</si>
  <si>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</si>
  <si>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</si>
  <si>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</si>
  <si>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</si>
  <si>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</si>
  <si>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</si>
  <si>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</si>
  <si>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</si>
  <si>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</si>
  <si>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</si>
  <si>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</si>
  <si>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</si>
  <si>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</si>
  <si>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</si>
  <si>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</si>
  <si>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</si>
  <si>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</si>
  <si>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</si>
  <si>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</si>
  <si>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</si>
  <si>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</si>
  <si>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</si>
  <si>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</si>
  <si>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</si>
  <si>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</si>
  <si>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</si>
  <si>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</si>
  <si>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</si>
  <si>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</si>
  <si>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</si>
  <si>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</si>
  <si>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</si>
  <si>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</si>
  <si>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</si>
  <si>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</si>
  <si>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</si>
  <si>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</si>
  <si>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</si>
  <si>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</si>
  <si>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</si>
  <si>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</si>
  <si>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</si>
  <si>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</si>
  <si>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</si>
  <si>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</si>
  <si>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</si>
  <si>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</si>
  <si>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</si>
  <si>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</si>
  <si>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</si>
  <si>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</si>
  <si>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</si>
  <si>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</si>
  <si>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</si>
  <si>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</si>
  <si>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</si>
  <si>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</si>
  <si>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</si>
  <si>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</si>
  <si>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</si>
  <si>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</si>
  <si>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</si>
  <si>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</si>
  <si>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</si>
  <si>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</si>
  <si>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</si>
  <si>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</si>
  <si>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</si>
  <si>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</si>
  <si>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</si>
  <si>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</si>
  <si>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</si>
  <si>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</si>
  <si>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</si>
  <si>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</si>
  <si>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</si>
  <si>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</si>
  <si>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</si>
  <si>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</si>
  <si>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</si>
  <si>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</si>
  <si>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</si>
  <si>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</si>
  <si>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</si>
  <si>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</si>
  <si>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</si>
  <si>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</si>
  <si>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</si>
  <si>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</si>
  <si>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</si>
  <si>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</si>
  <si>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</si>
  <si>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</si>
  <si>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</si>
  <si>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</si>
  <si>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</si>
  <si>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</si>
  <si>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</si>
  <si>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</si>
  <si>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</si>
  <si>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</si>
  <si>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</si>
  <si>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</si>
  <si>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</si>
  <si>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</si>
  <si>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</si>
  <si>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</si>
  <si>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</si>
  <si>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</si>
  <si>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</si>
  <si>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</si>
  <si>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</si>
  <si>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</si>
  <si>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</si>
  <si>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</si>
  <si>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</si>
  <si>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</si>
  <si>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</si>
  <si>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</si>
  <si>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</si>
  <si>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</si>
  <si>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</si>
  <si>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</si>
  <si>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</si>
  <si>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</si>
  <si>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</si>
  <si>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</si>
  <si>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</si>
  <si>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</si>
  <si>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</si>
  <si>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</si>
  <si>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</si>
  <si>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</si>
  <si>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</si>
  <si>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</si>
  <si>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</si>
  <si>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</si>
  <si>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</si>
  <si>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</si>
  <si>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</si>
  <si>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</si>
  <si>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</si>
  <si>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</si>
  <si>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</si>
  <si>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</si>
  <si>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</si>
  <si>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</si>
  <si>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</si>
  <si>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</si>
  <si>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</si>
  <si>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</si>
  <si>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</si>
  <si>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</si>
  <si>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</si>
  <si>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</si>
  <si>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</si>
  <si>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</si>
  <si>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</si>
  <si>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</si>
  <si>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</si>
  <si>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</si>
  <si>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</si>
  <si>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</si>
  <si>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</si>
  <si>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</si>
  <si>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</si>
  <si>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</si>
  <si>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</si>
  <si>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</si>
  <si>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</si>
  <si>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</si>
  <si>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</si>
  <si>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</si>
  <si>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</si>
  <si>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</si>
  <si>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</si>
  <si>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</si>
  <si>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</si>
  <si>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</si>
  <si>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</si>
  <si>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</si>
  <si>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</si>
  <si>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</si>
  <si>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</si>
  <si>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</si>
  <si>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</si>
  <si>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</si>
  <si>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</si>
  <si>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</si>
  <si>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</si>
  <si>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</si>
  <si>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</si>
  <si>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</si>
  <si>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</si>
  <si>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</si>
  <si>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</si>
  <si>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</si>
  <si>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</si>
  <si>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</si>
  <si>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</si>
  <si>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</si>
  <si>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</si>
  <si>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</si>
  <si>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</si>
  <si>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</si>
  <si>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</si>
  <si>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</si>
  <si>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</si>
  <si>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</si>
  <si>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</si>
  <si>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</si>
  <si>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</si>
  <si>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</si>
  <si>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</si>
  <si>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</si>
  <si>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</si>
  <si>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</si>
  <si>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</si>
  <si>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</si>
  <si>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</si>
  <si>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</si>
  <si>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</si>
  <si>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</si>
  <si>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</si>
  <si>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</si>
  <si>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</si>
  <si>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</si>
  <si>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</si>
  <si>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</si>
  <si>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</si>
  <si>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</si>
  <si>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</si>
  <si>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Gewerbe in Berlin seit 2015 nach Monaten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</si>
  <si>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</si>
  <si>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</si>
  <si>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</si>
  <si>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</si>
  <si>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</si>
  <si>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</si>
  <si>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</si>
  <si>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</si>
  <si>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Juni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</si>
  <si>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</si>
  <si>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</si>
  <si>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</si>
  <si>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</si>
  <si>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</si>
  <si>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</si>
  <si>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</si>
  <si>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</si>
  <si>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</si>
  <si>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</si>
  <si>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</si>
  <si>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</si>
  <si>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</si>
  <si>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</si>
  <si>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</si>
  <si>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</si>
  <si>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</si>
  <si>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</si>
  <si>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</si>
  <si>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</si>
  <si>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</si>
  <si>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</si>
  <si>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</si>
  <si>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</si>
  <si>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</si>
  <si>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</si>
  <si>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</si>
  <si>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Fax 0331 817330 - 4091</t>
  </si>
  <si>
    <t xml:space="preserve">Index – Basis 2015 ≙ 100 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</si>
  <si>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</si>
  <si>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</si>
  <si>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</si>
  <si>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</si>
  <si>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</si>
  <si>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Potsdam, 2023</t>
  </si>
  <si>
    <t>2023¹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</si>
  <si>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</si>
  <si>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</si>
  <si>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</si>
  <si>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</si>
  <si>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</si>
  <si>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</si>
  <si>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t xml:space="preserve">H.v. Textilien </t>
  </si>
  <si>
    <t>E I 2 – m 06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</si>
  <si>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Juni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2023</t>
    </r>
  </si>
  <si>
    <t>Umsatz des Verarbeitenden Gewerbes in Berlin 
seit Juni 2021</t>
  </si>
  <si>
    <r>
      <t>Erschienen im</t>
    </r>
    <r>
      <rPr>
        <b/>
        <sz val="8"/>
        <rFont val="Arial"/>
        <family val="2"/>
      </rPr>
      <t xml:space="preserve"> August 2023</t>
    </r>
  </si>
  <si>
    <t xml:space="preserve"> Juni 2023 nach Wirtschaftsabteilungen</t>
  </si>
  <si>
    <t xml:space="preserve">in Berlin im Juni 2023 nach Bezirken </t>
  </si>
  <si>
    <t>in Berlin im Juni 2023</t>
  </si>
  <si>
    <t>Juni 2023 nach Wirtschaftsabteilungen</t>
  </si>
  <si>
    <t>Gewerbe in Berlin seit Juni 2021</t>
  </si>
  <si>
    <t xml:space="preserve">in Berlin im Juni 2023 </t>
  </si>
  <si>
    <t>1.2 Betriebe des Verarbeitenden Gewerbes (sowie Bergbau und Gewinnung von Steinen und Erden)
      in Berlin im Juni 2023 nach Bezirken</t>
  </si>
  <si>
    <t>1.3 Betriebe des Verarbeitenden Gewerbes (sowie Bergbau und Gewinnung von Steinen und Erden) in Berlin
      im Juni 2023 nach Wirtschaftabteilungen</t>
  </si>
  <si>
    <t xml:space="preserve">1.4 Betriebe des Verarbeitenden Gewerbes (sowie Bergbau und Gewinnung von Steinen und Erden) in Berlin
      im Juni 2023 nach Wirtschaftsabteilungen – Veränderung zum Vorjahresmonat </t>
  </si>
  <si>
    <t xml:space="preserve">2.2 Fachliche Betriebsteile der Betriebe des Verarbeitenden Gewerbes (sowie Bergbau und Gewinnung 
      von Steinen und Erden) in Berlin im Juni 2023 nach Wirtschaftsabteilungen </t>
  </si>
  <si>
    <t xml:space="preserve">2.3 Fachliche Betriebsteile der Betriebe des Verarbeitenden Gewerbes (sowie Bergbau und Gewinnung
       von Steinen und Erden) in Berlin im Juni 2023 nach Wirtschaftsabteilungen
       – Veränderung zum Vorjahresmonat </t>
  </si>
  <si>
    <t>Auftragseingangsindex für das Verarbeitende Gewerbe in Berlin seit Juni 2021</t>
  </si>
  <si>
    <t>3.2 Auftragseingangsindex Insgesamt für das Verarbeitende Gewerbe in Berlin von Januar bis Juni 2023
      nach Wirtschaftsabteilungen – Volumenindex –</t>
  </si>
  <si>
    <t>3.3 Auftragseingangsindex Inland für das Verarbeitende Gewerbe in Berlin von Januar bis Juni 2023
      nach Wirtschaftsabteilungen – Volumenindex –</t>
  </si>
  <si>
    <t>3.4 Auftragseingangsindex Ausland für das Verarbeitende Gewerbe in Berlin von Januar bis Juni 2023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</si>
</sst>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17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0" fontId="19" fillId="0" borderId="11" xfId="0" applyFont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19" fillId="0" borderId="11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88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Titel!$G$6:$H$30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  <c:pt idx="19">
                    <c:v>2023</c:v>
                  </c:pt>
                </c:lvl>
              </c:multiLvlStrCache>
            </c:multiLvlStrRef>
          </c:cat>
          <c:val>
            <c:numRef>
              <c:f>Titel!$I$6:$I$30</c:f>
              <c:numCache>
                <c:formatCode>General</c:formatCode>
                <c:ptCount val="25"/>
                <c:pt idx="0">
                  <c:v>7.5</c:v>
                </c:pt>
                <c:pt idx="1">
                  <c:v>0</c:v>
                </c:pt>
                <c:pt idx="2">
                  <c:v>5.0999999999999996</c:v>
                </c:pt>
                <c:pt idx="3">
                  <c:v>4.5</c:v>
                </c:pt>
                <c:pt idx="4">
                  <c:v>-10.6</c:v>
                </c:pt>
                <c:pt idx="5">
                  <c:v>-3.3</c:v>
                </c:pt>
                <c:pt idx="6">
                  <c:v>-2.1</c:v>
                </c:pt>
                <c:pt idx="7">
                  <c:v>39.700000000000003</c:v>
                </c:pt>
                <c:pt idx="8">
                  <c:v>36.700000000000003</c:v>
                </c:pt>
                <c:pt idx="9">
                  <c:v>22.5</c:v>
                </c:pt>
                <c:pt idx="10">
                  <c:v>43.4</c:v>
                </c:pt>
                <c:pt idx="11">
                  <c:v>68</c:v>
                </c:pt>
                <c:pt idx="12">
                  <c:v>48.5</c:v>
                </c:pt>
                <c:pt idx="13">
                  <c:v>63.9</c:v>
                </c:pt>
                <c:pt idx="14">
                  <c:v>76.099999999999994</c:v>
                </c:pt>
                <c:pt idx="15">
                  <c:v>46.2</c:v>
                </c:pt>
                <c:pt idx="16">
                  <c:v>61.8</c:v>
                </c:pt>
                <c:pt idx="17">
                  <c:v>52.9</c:v>
                </c:pt>
                <c:pt idx="18">
                  <c:v>38.6</c:v>
                </c:pt>
                <c:pt idx="19">
                  <c:v>9</c:v>
                </c:pt>
                <c:pt idx="20">
                  <c:v>4.7</c:v>
                </c:pt>
                <c:pt idx="21">
                  <c:v>-3.8</c:v>
                </c:pt>
                <c:pt idx="22">
                  <c:v>-8.1</c:v>
                </c:pt>
                <c:pt idx="23">
                  <c:v>-21.9</c:v>
                </c:pt>
                <c:pt idx="24">
                  <c:v>-12.2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  <c:pt idx="19">
                    <c:v>2023</c:v>
                  </c:pt>
                </c:lvl>
              </c:multiLvlStrCache>
            </c:multiLvlStrRef>
          </c:cat>
          <c:val>
            <c:numRef>
              <c:f>'11'!$I$33:$I$57</c:f>
              <c:numCache>
                <c:formatCode>#,##0.0;\–\ #,##0.0;"..."</c:formatCode>
                <c:ptCount val="25"/>
                <c:pt idx="0">
                  <c:v>2.6</c:v>
                </c:pt>
                <c:pt idx="1">
                  <c:v>-2.2000000000000002</c:v>
                </c:pt>
                <c:pt idx="2">
                  <c:v>7.5</c:v>
                </c:pt>
                <c:pt idx="3">
                  <c:v>19.8</c:v>
                </c:pt>
                <c:pt idx="4">
                  <c:v>-4.8</c:v>
                </c:pt>
                <c:pt idx="5">
                  <c:v>-5</c:v>
                </c:pt>
                <c:pt idx="6">
                  <c:v>32.9</c:v>
                </c:pt>
                <c:pt idx="7" formatCode="[=0]&quot;...&quot;;[&lt;0]\–\ ##0.0;##0.0">
                  <c:v>-5.8</c:v>
                </c:pt>
                <c:pt idx="8" formatCode="[=0]&quot;...&quot;;[&lt;0]\–\ ##0.0;##0.0">
                  <c:v>5.3</c:v>
                </c:pt>
                <c:pt idx="9" formatCode="[=0]&quot;...&quot;;[&lt;0]\–\ ##0.0;##0.0">
                  <c:v>3</c:v>
                </c:pt>
                <c:pt idx="10" formatCode="[=0]&quot;...&quot;;[&lt;0]\–\ ##0.0;##0.0">
                  <c:v>-4.2</c:v>
                </c:pt>
                <c:pt idx="11" formatCode="[=0]&quot;...&quot;;[&lt;0]\–\ ##0.0;##0.0">
                  <c:v>5.2</c:v>
                </c:pt>
                <c:pt idx="12" formatCode="[=0]&quot;...&quot;;[&lt;0]\–\ ##0.0;##0.0">
                  <c:v>-12.2</c:v>
                </c:pt>
                <c:pt idx="13" formatCode="[=0]&quot;...&quot;;[&lt;0]\–\ ##0.0;##0.0">
                  <c:v>11.6</c:v>
                </c:pt>
                <c:pt idx="14" formatCode="[=0]&quot;...&quot;;[&lt;0]\–\ ##0.0;##0.0">
                  <c:v>14.2</c:v>
                </c:pt>
                <c:pt idx="15" formatCode="[=0]&quot;...&quot;;[&lt;0]\–\ ##0.0;##0.0">
                  <c:v>-10.1</c:v>
                </c:pt>
                <c:pt idx="16" formatCode="[=0]&quot;...&quot;;[&lt;0]\–\ ##0.0;##0.0">
                  <c:v>-4.5999999999999996</c:v>
                </c:pt>
                <c:pt idx="17" formatCode="[=0]&quot;...&quot;;[&lt;0]\–\ ##0.0;##0.0">
                  <c:v>3.7</c:v>
                </c:pt>
                <c:pt idx="18" formatCode="[=0]&quot;...&quot;;[&lt;0]\–\ ##0.0;##0.0">
                  <c:v>-6.7</c:v>
                </c:pt>
                <c:pt idx="19" formatCode="[=0]&quot;...&quot;;[&lt;0]\–\ ##0.0;##0.0">
                  <c:v>0.5</c:v>
                </c:pt>
                <c:pt idx="20" formatCode="[=0]&quot;...&quot;;[&lt;0]\–\ ##0.0;##0.0">
                  <c:v>41.6</c:v>
                </c:pt>
                <c:pt idx="21" formatCode="[=0]&quot;...&quot;;[&lt;0]\–\ ##0.0;##0.0">
                  <c:v>-1.9</c:v>
                </c:pt>
                <c:pt idx="22" formatCode="[=0]&quot;...&quot;;[&lt;0]\–\ ##0.0;##0.0">
                  <c:v>0.9</c:v>
                </c:pt>
                <c:pt idx="23" formatCode="[=0]&quot;...&quot;;[&lt;0]\–\ ##0.0;##0.0">
                  <c:v>-7.9</c:v>
                </c:pt>
                <c:pt idx="24" formatCode="[=0]&quot;...&quot;;[&lt;0]\–\ ##0.0;##0.0">
                  <c:v>21.4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  <c:pt idx="19">
                    <c:v>2023</c:v>
                  </c:pt>
                </c:lvl>
              </c:multiLvlStrCache>
            </c:multiLvlStrRef>
          </c:cat>
          <c:val>
            <c:numRef>
              <c:f>'11'!$J$33:$J$57</c:f>
              <c:numCache>
                <c:formatCode>#,##0.0;\–\ #,##0.0;"..."</c:formatCode>
                <c:ptCount val="25"/>
                <c:pt idx="0">
                  <c:v>9.1</c:v>
                </c:pt>
                <c:pt idx="1">
                  <c:v>15.5</c:v>
                </c:pt>
                <c:pt idx="2">
                  <c:v>23.1</c:v>
                </c:pt>
                <c:pt idx="3">
                  <c:v>13.9</c:v>
                </c:pt>
                <c:pt idx="4">
                  <c:v>-4.8</c:v>
                </c:pt>
                <c:pt idx="5">
                  <c:v>9.8000000000000007</c:v>
                </c:pt>
                <c:pt idx="6">
                  <c:v>20.2</c:v>
                </c:pt>
                <c:pt idx="7" formatCode="[=0]&quot;...&quot;;[&lt;0]\–\ ##0.0;##0.0">
                  <c:v>-6.2</c:v>
                </c:pt>
                <c:pt idx="8" formatCode="[=0]&quot;...&quot;;[&lt;0]\–\ ##0.0;##0.0">
                  <c:v>7.7</c:v>
                </c:pt>
                <c:pt idx="9" formatCode="[=0]&quot;...&quot;;[&lt;0]\–\ ##0.0;##0.0">
                  <c:v>-13.3</c:v>
                </c:pt>
                <c:pt idx="10" formatCode="[=0]&quot;...&quot;;[&lt;0]\–\ ##0.0;##0.0">
                  <c:v>-12.5</c:v>
                </c:pt>
                <c:pt idx="11" formatCode="[=0]&quot;...&quot;;[&lt;0]\–\ ##0.0;##0.0">
                  <c:v>9.6999999999999993</c:v>
                </c:pt>
                <c:pt idx="12" formatCode="[=0]&quot;...&quot;;[&lt;0]\–\ ##0.0;##0.0">
                  <c:v>-3.7</c:v>
                </c:pt>
                <c:pt idx="13" formatCode="[=0]&quot;...&quot;;[&lt;0]\–\ ##0.0;##0.0">
                  <c:v>-10</c:v>
                </c:pt>
                <c:pt idx="14" formatCode="[=0]&quot;...&quot;;[&lt;0]\–\ ##0.0;##0.0">
                  <c:v>22.6</c:v>
                </c:pt>
                <c:pt idx="15" formatCode="[=0]&quot;...&quot;;[&lt;0]\–\ ##0.0;##0.0">
                  <c:v>-0.9</c:v>
                </c:pt>
                <c:pt idx="16" formatCode="[=0]&quot;...&quot;;[&lt;0]\–\ ##0.0;##0.0">
                  <c:v>5.0999999999999996</c:v>
                </c:pt>
                <c:pt idx="17" formatCode="[=0]&quot;...&quot;;[&lt;0]\–\ ##0.0;##0.0">
                  <c:v>-7.6</c:v>
                </c:pt>
                <c:pt idx="18" formatCode="[=0]&quot;...&quot;;[&lt;0]\–\ ##0.0;##0.0">
                  <c:v>-6.8</c:v>
                </c:pt>
                <c:pt idx="19" formatCode="[=0]&quot;...&quot;;[&lt;0]\–\ ##0.0;##0.0">
                  <c:v>2.8</c:v>
                </c:pt>
                <c:pt idx="20" formatCode="[=0]&quot;...&quot;;[&lt;0]\–\ ##0.0;##0.0">
                  <c:v>1.6</c:v>
                </c:pt>
                <c:pt idx="21" formatCode="[=0]&quot;...&quot;;[&lt;0]\–\ ##0.0;##0.0">
                  <c:v>20.100000000000001</c:v>
                </c:pt>
                <c:pt idx="22" formatCode="[=0]&quot;...&quot;;[&lt;0]\–\ ##0.0;##0.0">
                  <c:v>-7</c:v>
                </c:pt>
                <c:pt idx="23" formatCode="[=0]&quot;...&quot;;[&lt;0]\–\ ##0.0;##0.0">
                  <c:v>-13.3</c:v>
                </c:pt>
                <c:pt idx="24" formatCode="[=0]&quot;...&quot;;[&lt;0]\–\ ##0.0;##0.0">
                  <c:v>34.299999999999997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954594478419726"/>
          <c:y val="8.4288875655248993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23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5" style="4" bestFit="1" customWidth="1"/>
    <col min="8" max="8" width="2.109375" style="4" bestFit="1" customWidth="1"/>
    <col min="9" max="9" width="4.5546875" style="93" bestFit="1" customWidth="1"/>
    <col min="10" max="16384" width="11.5546875" style="4"/>
  </cols>
  <sheetData>
    <row r="1" spans="1:12" ht="60" customHeight="1" x14ac:dyDescent="0.4">
      <c r="A1" s="3"/>
      <c r="B1" s="177"/>
      <c r="C1" s="3"/>
      <c r="D1" s="348"/>
      <c r="G1" s="338"/>
      <c r="H1" s="92" t="s">
        <v>42</v>
      </c>
      <c r="I1" s="93">
        <v>0.6</v>
      </c>
    </row>
    <row r="2" spans="1:12" ht="40.200000000000003" customHeight="1" x14ac:dyDescent="0.55000000000000004">
      <c r="B2" s="204" t="s">
        <v>15</v>
      </c>
      <c r="D2" s="349"/>
      <c r="G2" s="339"/>
      <c r="H2" s="92" t="s">
        <v>43</v>
      </c>
      <c r="I2" s="93">
        <v>-0.5</v>
      </c>
    </row>
    <row r="3" spans="1:12" ht="34.799999999999997" x14ac:dyDescent="0.55000000000000004">
      <c r="B3" s="204" t="s">
        <v>16</v>
      </c>
      <c r="D3" s="349"/>
      <c r="G3" s="339"/>
      <c r="H3" s="92" t="s">
        <v>44</v>
      </c>
      <c r="I3" s="93">
        <v>-3.9</v>
      </c>
    </row>
    <row r="4" spans="1:12" ht="6.6" customHeight="1" x14ac:dyDescent="0.25">
      <c r="C4" s="3"/>
      <c r="D4" s="349"/>
      <c r="G4" s="339"/>
      <c r="H4" s="92" t="s">
        <v>45</v>
      </c>
      <c r="I4" s="93">
        <v>22.2</v>
      </c>
    </row>
    <row r="5" spans="1:12" ht="20.399999999999999" x14ac:dyDescent="0.35">
      <c r="C5" s="205" t="s">
        <v>317</v>
      </c>
      <c r="D5" s="349"/>
      <c r="G5" s="339"/>
      <c r="H5" s="92" t="s">
        <v>44</v>
      </c>
      <c r="I5" s="93">
        <v>17.600000000000001</v>
      </c>
    </row>
    <row r="6" spans="1:12" s="206" customFormat="1" ht="34.950000000000003" customHeight="1" x14ac:dyDescent="0.25">
      <c r="C6" s="207"/>
      <c r="D6" s="349"/>
      <c r="G6" s="350">
        <v>2021</v>
      </c>
      <c r="H6" s="92" t="s">
        <v>42</v>
      </c>
      <c r="I6" s="93">
        <v>7.5</v>
      </c>
      <c r="J6" s="4"/>
    </row>
    <row r="7" spans="1:12" ht="84" customHeight="1" x14ac:dyDescent="0.25">
      <c r="C7" s="8" t="s">
        <v>318</v>
      </c>
      <c r="D7" s="349"/>
      <c r="G7" s="350"/>
      <c r="H7" s="92" t="s">
        <v>42</v>
      </c>
      <c r="I7" s="93">
        <v>0</v>
      </c>
    </row>
    <row r="8" spans="1:12" x14ac:dyDescent="0.25">
      <c r="C8" s="3"/>
      <c r="D8" s="349"/>
      <c r="G8" s="350"/>
      <c r="H8" s="92" t="s">
        <v>45</v>
      </c>
      <c r="I8" s="93">
        <v>5.0999999999999996</v>
      </c>
    </row>
    <row r="9" spans="1:12" ht="45" customHeight="1" x14ac:dyDescent="0.25">
      <c r="C9" s="247" t="s">
        <v>259</v>
      </c>
      <c r="D9" s="349"/>
      <c r="G9" s="350"/>
      <c r="H9" s="17" t="s">
        <v>46</v>
      </c>
      <c r="I9" s="93">
        <v>4.5</v>
      </c>
    </row>
    <row r="10" spans="1:12" ht="7.2" customHeight="1" x14ac:dyDescent="0.25">
      <c r="D10" s="349"/>
      <c r="G10" s="350"/>
      <c r="H10" s="17" t="s">
        <v>47</v>
      </c>
      <c r="I10" s="93">
        <v>-10.6</v>
      </c>
    </row>
    <row r="11" spans="1:12" ht="15" customHeight="1" x14ac:dyDescent="0.25">
      <c r="C11" s="271" t="s">
        <v>193</v>
      </c>
      <c r="D11" s="349"/>
      <c r="G11" s="350"/>
      <c r="H11" s="17" t="s">
        <v>48</v>
      </c>
      <c r="I11" s="93">
        <v>-3.3</v>
      </c>
    </row>
    <row r="12" spans="1:12" ht="66" customHeight="1" x14ac:dyDescent="0.25">
      <c r="G12" s="351"/>
      <c r="H12" s="17" t="s">
        <v>41</v>
      </c>
      <c r="I12" s="93">
        <v>-2.1</v>
      </c>
    </row>
    <row r="13" spans="1:12" ht="36" customHeight="1" x14ac:dyDescent="0.25">
      <c r="C13" s="91" t="s">
        <v>319</v>
      </c>
      <c r="G13" s="275">
        <v>2022</v>
      </c>
      <c r="H13" s="92" t="s">
        <v>42</v>
      </c>
      <c r="I13" s="93">
        <v>39.700000000000003</v>
      </c>
    </row>
    <row r="14" spans="1:12" x14ac:dyDescent="0.25">
      <c r="C14" s="16" t="s">
        <v>276</v>
      </c>
      <c r="G14" s="276"/>
      <c r="H14" s="92" t="s">
        <v>43</v>
      </c>
      <c r="I14" s="93">
        <v>36.700000000000003</v>
      </c>
    </row>
    <row r="15" spans="1:12" x14ac:dyDescent="0.25">
      <c r="G15" s="276"/>
      <c r="H15" s="92" t="s">
        <v>44</v>
      </c>
      <c r="I15" s="93">
        <v>22.5</v>
      </c>
    </row>
    <row r="16" spans="1:12" x14ac:dyDescent="0.25">
      <c r="G16" s="276"/>
      <c r="H16" s="92" t="s">
        <v>45</v>
      </c>
      <c r="I16" s="93">
        <v>43.4</v>
      </c>
      <c r="L16" s="178">
        <f>MAX(I5:I36)</f>
        <v>76.099999999999994</v>
      </c>
    </row>
    <row r="17" spans="7:12" x14ac:dyDescent="0.25">
      <c r="G17" s="276"/>
      <c r="H17" s="92" t="s">
        <v>44</v>
      </c>
      <c r="I17" s="93">
        <v>68</v>
      </c>
      <c r="L17" s="178">
        <f>MIN(I5:I36)</f>
        <v>-21.9</v>
      </c>
    </row>
    <row r="18" spans="7:12" x14ac:dyDescent="0.25">
      <c r="G18" s="276"/>
      <c r="H18" s="92" t="s">
        <v>42</v>
      </c>
      <c r="I18" s="93">
        <v>48.5</v>
      </c>
    </row>
    <row r="19" spans="7:12" x14ac:dyDescent="0.25">
      <c r="G19" s="276"/>
      <c r="H19" s="92" t="s">
        <v>42</v>
      </c>
      <c r="I19" s="93">
        <v>63.9</v>
      </c>
    </row>
    <row r="20" spans="7:12" x14ac:dyDescent="0.25">
      <c r="G20" s="276"/>
      <c r="H20" s="92" t="s">
        <v>45</v>
      </c>
      <c r="I20" s="93">
        <v>76.099999999999994</v>
      </c>
    </row>
    <row r="21" spans="7:12" x14ac:dyDescent="0.25">
      <c r="G21" s="276"/>
      <c r="H21" s="17" t="s">
        <v>46</v>
      </c>
      <c r="I21" s="93">
        <v>46.2</v>
      </c>
    </row>
    <row r="22" spans="7:12" x14ac:dyDescent="0.25">
      <c r="G22" s="276"/>
      <c r="H22" s="17" t="s">
        <v>47</v>
      </c>
      <c r="I22" s="93">
        <v>61.8</v>
      </c>
      <c r="J22" s="208"/>
    </row>
    <row r="23" spans="7:12" x14ac:dyDescent="0.25">
      <c r="G23" s="276"/>
      <c r="H23" s="17" t="s">
        <v>48</v>
      </c>
      <c r="I23" s="93">
        <v>52.9</v>
      </c>
      <c r="J23" s="208"/>
    </row>
    <row r="24" spans="7:12" x14ac:dyDescent="0.25">
      <c r="G24" s="277"/>
      <c r="H24" s="17" t="s">
        <v>41</v>
      </c>
      <c r="I24" s="93">
        <v>38.6</v>
      </c>
      <c r="J24" s="208"/>
    </row>
    <row r="25" spans="7:12" x14ac:dyDescent="0.25">
      <c r="G25" s="331">
        <v>2023</v>
      </c>
      <c r="H25" s="92" t="s">
        <v>42</v>
      </c>
      <c r="I25" s="93">
        <v>9</v>
      </c>
    </row>
    <row r="26" spans="7:12" x14ac:dyDescent="0.25">
      <c r="G26" s="332"/>
      <c r="H26" s="92" t="s">
        <v>43</v>
      </c>
      <c r="I26" s="93">
        <v>4.7</v>
      </c>
    </row>
    <row r="27" spans="7:12" x14ac:dyDescent="0.25">
      <c r="G27" s="332"/>
      <c r="H27" s="92" t="s">
        <v>44</v>
      </c>
      <c r="I27" s="93">
        <v>-3.8</v>
      </c>
    </row>
    <row r="28" spans="7:12" x14ac:dyDescent="0.25">
      <c r="G28" s="332"/>
      <c r="H28" s="92" t="s">
        <v>45</v>
      </c>
      <c r="I28" s="93">
        <v>-8.1</v>
      </c>
    </row>
    <row r="29" spans="7:12" x14ac:dyDescent="0.25">
      <c r="G29" s="332"/>
      <c r="H29" s="92" t="s">
        <v>44</v>
      </c>
      <c r="I29" s="93">
        <v>-21.9</v>
      </c>
    </row>
    <row r="30" spans="7:12" x14ac:dyDescent="0.25">
      <c r="G30" s="332"/>
      <c r="H30" s="92" t="s">
        <v>42</v>
      </c>
      <c r="I30" s="93">
        <v>-12.2</v>
      </c>
    </row>
    <row r="31" spans="7:12" x14ac:dyDescent="0.25">
      <c r="G31" s="332"/>
      <c r="H31" s="92" t="s">
        <v>42</v>
      </c>
    </row>
    <row r="32" spans="7:12" ht="12" customHeight="1" x14ac:dyDescent="0.25">
      <c r="G32" s="332"/>
      <c r="H32" s="92" t="s">
        <v>45</v>
      </c>
    </row>
    <row r="33" spans="6:10" ht="12" customHeight="1" x14ac:dyDescent="0.25">
      <c r="G33" s="332"/>
      <c r="H33" s="17" t="s">
        <v>46</v>
      </c>
    </row>
    <row r="34" spans="6:10" s="208" customFormat="1" ht="12" customHeight="1" x14ac:dyDescent="0.25">
      <c r="G34" s="332"/>
      <c r="H34" s="17" t="s">
        <v>47</v>
      </c>
      <c r="I34" s="93"/>
      <c r="J34" s="4"/>
    </row>
    <row r="35" spans="6:10" s="208" customFormat="1" ht="12" customHeight="1" x14ac:dyDescent="0.25">
      <c r="G35" s="332"/>
      <c r="H35" s="17" t="s">
        <v>48</v>
      </c>
      <c r="I35" s="93"/>
      <c r="J35" s="4"/>
    </row>
    <row r="36" spans="6:10" s="208" customFormat="1" ht="12" customHeight="1" x14ac:dyDescent="0.25">
      <c r="G36" s="333"/>
      <c r="H36" s="17" t="s">
        <v>41</v>
      </c>
      <c r="I36" s="93"/>
      <c r="J36" s="4"/>
    </row>
    <row r="37" spans="6:10" ht="12" customHeight="1" x14ac:dyDescent="0.25"/>
    <row r="38" spans="6:10" ht="12" customHeight="1" x14ac:dyDescent="0.25"/>
    <row r="39" spans="6:10" ht="12" customHeight="1" x14ac:dyDescent="0.25"/>
    <row r="40" spans="6:10" ht="12" customHeight="1" x14ac:dyDescent="0.25"/>
    <row r="41" spans="6:10" ht="12" customHeight="1" x14ac:dyDescent="0.25"/>
    <row r="42" spans="6:10" ht="12" customHeight="1" x14ac:dyDescent="0.25"/>
    <row r="43" spans="6:10" ht="12" customHeight="1" x14ac:dyDescent="0.25"/>
    <row r="44" spans="6:10" ht="12" customHeight="1" x14ac:dyDescent="0.25"/>
    <row r="45" spans="6:10" x14ac:dyDescent="0.25">
      <c r="F45" s="230"/>
    </row>
  </sheetData>
  <sheetProtection formatRows="0" deleteRows="0"/>
  <mergeCells count="2">
    <mergeCell ref="D1:D11"/>
    <mergeCell ref="G6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33203125" customWidth="1"/>
    <col min="3" max="7" width="9.5546875" customWidth="1"/>
  </cols>
  <sheetData>
    <row r="1" spans="1:9" ht="36" customHeight="1" x14ac:dyDescent="0.25">
      <c r="A1" s="357" t="s">
        <v>331</v>
      </c>
      <c r="B1" s="357"/>
      <c r="C1" s="357"/>
      <c r="D1" s="357"/>
      <c r="E1" s="357"/>
      <c r="F1" s="357"/>
      <c r="G1" s="357"/>
    </row>
    <row r="2" spans="1:9" ht="12" customHeight="1" x14ac:dyDescent="0.25">
      <c r="A2" s="101"/>
      <c r="B2" s="101"/>
      <c r="C2" s="101"/>
      <c r="D2" s="101"/>
      <c r="E2" s="101"/>
      <c r="F2" s="101"/>
    </row>
    <row r="3" spans="1:9" ht="12" customHeight="1" x14ac:dyDescent="0.25">
      <c r="A3" s="405" t="s">
        <v>93</v>
      </c>
      <c r="B3" s="408" t="s">
        <v>222</v>
      </c>
      <c r="C3" s="411" t="s">
        <v>168</v>
      </c>
      <c r="D3" s="414" t="s">
        <v>257</v>
      </c>
      <c r="E3" s="445" t="s">
        <v>171</v>
      </c>
      <c r="F3" s="446"/>
      <c r="G3" s="162"/>
    </row>
    <row r="4" spans="1:9" ht="12" customHeight="1" x14ac:dyDescent="0.25">
      <c r="A4" s="406"/>
      <c r="B4" s="409"/>
      <c r="C4" s="412"/>
      <c r="D4" s="415"/>
      <c r="E4" s="414" t="s">
        <v>172</v>
      </c>
      <c r="F4" s="445" t="s">
        <v>6</v>
      </c>
      <c r="G4" s="162"/>
    </row>
    <row r="5" spans="1:9" ht="12" customHeight="1" x14ac:dyDescent="0.25">
      <c r="A5" s="406"/>
      <c r="B5" s="409"/>
      <c r="C5" s="413"/>
      <c r="D5" s="416"/>
      <c r="E5" s="416"/>
      <c r="F5" s="447"/>
      <c r="G5" s="162"/>
    </row>
    <row r="6" spans="1:9" ht="12" customHeight="1" x14ac:dyDescent="0.25">
      <c r="A6" s="407"/>
      <c r="B6" s="410"/>
      <c r="C6" s="424" t="s">
        <v>188</v>
      </c>
      <c r="D6" s="425"/>
      <c r="E6" s="444" t="s">
        <v>239</v>
      </c>
      <c r="F6" s="444"/>
      <c r="G6" s="246"/>
    </row>
    <row r="7" spans="1:9" s="9" customFormat="1" ht="12" customHeight="1" x14ac:dyDescent="0.2">
      <c r="A7" s="213"/>
      <c r="B7" s="194"/>
      <c r="C7" s="155"/>
      <c r="D7" s="155"/>
      <c r="E7" s="161"/>
      <c r="F7" s="161"/>
      <c r="G7" s="154"/>
    </row>
    <row r="8" spans="1:9" s="228" customFormat="1" ht="12" customHeight="1" x14ac:dyDescent="0.25">
      <c r="A8" s="149" t="s">
        <v>109</v>
      </c>
      <c r="B8" s="154" t="s">
        <v>164</v>
      </c>
      <c r="C8" s="243">
        <v>-2</v>
      </c>
      <c r="D8" s="243">
        <v>-199</v>
      </c>
      <c r="E8" s="249">
        <v>10.8</v>
      </c>
      <c r="F8" s="249">
        <v>26.3</v>
      </c>
      <c r="G8" s="219"/>
      <c r="H8" s="219"/>
      <c r="I8" s="214"/>
    </row>
    <row r="9" spans="1:9" s="228" customFormat="1" ht="12" customHeight="1" x14ac:dyDescent="0.25">
      <c r="A9" s="215" t="s">
        <v>115</v>
      </c>
      <c r="B9" s="152" t="s">
        <v>116</v>
      </c>
      <c r="C9" s="243">
        <v>1</v>
      </c>
      <c r="D9" s="243">
        <v>48</v>
      </c>
      <c r="E9" s="249">
        <v>6</v>
      </c>
      <c r="F9" s="249" t="s">
        <v>13</v>
      </c>
      <c r="G9" s="219"/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3" t="s">
        <v>12</v>
      </c>
      <c r="D10" s="243" t="s">
        <v>13</v>
      </c>
      <c r="E10" s="249" t="s">
        <v>13</v>
      </c>
      <c r="F10" s="249" t="s">
        <v>13</v>
      </c>
      <c r="G10" s="219"/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3" t="s">
        <v>12</v>
      </c>
      <c r="D11" s="243">
        <v>-16</v>
      </c>
      <c r="E11" s="249">
        <v>8.4</v>
      </c>
      <c r="F11" s="249">
        <v>27.9</v>
      </c>
      <c r="G11" s="187"/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3">
        <v>0</v>
      </c>
      <c r="D12" s="243">
        <v>0</v>
      </c>
      <c r="E12" s="249">
        <v>0</v>
      </c>
      <c r="F12" s="249">
        <v>0</v>
      </c>
      <c r="G12" s="161"/>
    </row>
    <row r="13" spans="1:9" s="9" customFormat="1" ht="12" customHeight="1" x14ac:dyDescent="0.2">
      <c r="A13" s="149">
        <v>15</v>
      </c>
      <c r="B13" s="152" t="s">
        <v>274</v>
      </c>
      <c r="C13" s="243">
        <v>0</v>
      </c>
      <c r="D13" s="243">
        <v>0</v>
      </c>
      <c r="E13" s="249">
        <v>0</v>
      </c>
      <c r="F13" s="249">
        <v>0</v>
      </c>
      <c r="G13" s="161"/>
    </row>
    <row r="14" spans="1:9" s="9" customFormat="1" ht="12" customHeight="1" x14ac:dyDescent="0.2">
      <c r="A14" s="198" t="s">
        <v>125</v>
      </c>
      <c r="B14" s="152" t="s">
        <v>305</v>
      </c>
      <c r="C14" s="243" t="s">
        <v>12</v>
      </c>
      <c r="D14" s="243">
        <v>3</v>
      </c>
      <c r="E14" s="249">
        <v>-1.8</v>
      </c>
      <c r="F14" s="249" t="s">
        <v>13</v>
      </c>
      <c r="G14" s="161"/>
    </row>
    <row r="15" spans="1:9" s="9" customFormat="1" ht="12" customHeight="1" x14ac:dyDescent="0.2">
      <c r="A15" s="149" t="s">
        <v>80</v>
      </c>
      <c r="B15" s="152" t="s">
        <v>81</v>
      </c>
      <c r="C15" s="243">
        <v>-1</v>
      </c>
      <c r="D15" s="243">
        <v>-94</v>
      </c>
      <c r="E15" s="249">
        <v>-36.299999999999997</v>
      </c>
      <c r="F15" s="249" t="s">
        <v>13</v>
      </c>
      <c r="G15" s="161"/>
    </row>
    <row r="16" spans="1:9" s="9" customFormat="1" ht="21.6" customHeight="1" x14ac:dyDescent="0.2">
      <c r="A16" s="198" t="s">
        <v>128</v>
      </c>
      <c r="B16" s="152" t="s">
        <v>265</v>
      </c>
      <c r="C16" s="243">
        <v>-1</v>
      </c>
      <c r="D16" s="243">
        <v>67</v>
      </c>
      <c r="E16" s="249">
        <v>-4.5</v>
      </c>
      <c r="F16" s="249">
        <v>12.1</v>
      </c>
      <c r="G16" s="161"/>
    </row>
    <row r="17" spans="1:7" s="9" customFormat="1" ht="12" customHeight="1" x14ac:dyDescent="0.2">
      <c r="A17" s="198">
        <v>19</v>
      </c>
      <c r="B17" s="152" t="s">
        <v>131</v>
      </c>
      <c r="C17" s="243" t="s">
        <v>12</v>
      </c>
      <c r="D17" s="243" t="s">
        <v>13</v>
      </c>
      <c r="E17" s="249" t="s">
        <v>13</v>
      </c>
      <c r="F17" s="249" t="s">
        <v>13</v>
      </c>
      <c r="G17" s="161"/>
    </row>
    <row r="18" spans="1:7" s="9" customFormat="1" ht="12" customHeight="1" x14ac:dyDescent="0.2">
      <c r="A18" s="149" t="s">
        <v>82</v>
      </c>
      <c r="B18" s="152" t="s">
        <v>56</v>
      </c>
      <c r="C18" s="243">
        <v>2</v>
      </c>
      <c r="D18" s="243">
        <v>169</v>
      </c>
      <c r="E18" s="249">
        <v>-4.3</v>
      </c>
      <c r="F18" s="249">
        <v>4.8</v>
      </c>
      <c r="G18" s="161"/>
    </row>
    <row r="19" spans="1:7" s="9" customFormat="1" ht="12" customHeight="1" x14ac:dyDescent="0.2">
      <c r="A19" s="198" t="s">
        <v>83</v>
      </c>
      <c r="B19" s="152" t="s">
        <v>84</v>
      </c>
      <c r="C19" s="243" t="s">
        <v>12</v>
      </c>
      <c r="D19" s="243">
        <v>-243</v>
      </c>
      <c r="E19" s="249">
        <v>28.5</v>
      </c>
      <c r="F19" s="249">
        <v>47.2</v>
      </c>
      <c r="G19" s="161"/>
    </row>
    <row r="20" spans="1:7" s="9" customFormat="1" ht="12" customHeight="1" x14ac:dyDescent="0.2">
      <c r="A20" s="149" t="s">
        <v>134</v>
      </c>
      <c r="B20" s="152" t="s">
        <v>2</v>
      </c>
      <c r="C20" s="243">
        <v>1</v>
      </c>
      <c r="D20" s="243">
        <v>46</v>
      </c>
      <c r="E20" s="249">
        <v>-8.6</v>
      </c>
      <c r="F20" s="249">
        <v>0.1</v>
      </c>
      <c r="G20" s="161"/>
    </row>
    <row r="21" spans="1:7" s="9" customFormat="1" ht="21.6" customHeight="1" x14ac:dyDescent="0.2">
      <c r="A21" s="198" t="s">
        <v>136</v>
      </c>
      <c r="B21" s="152" t="s">
        <v>226</v>
      </c>
      <c r="C21" s="243">
        <v>-3</v>
      </c>
      <c r="D21" s="243">
        <v>-101</v>
      </c>
      <c r="E21" s="249">
        <v>-21.2</v>
      </c>
      <c r="F21" s="249">
        <v>-24.9</v>
      </c>
      <c r="G21" s="161"/>
    </row>
    <row r="22" spans="1:7" s="9" customFormat="1" ht="12" customHeight="1" x14ac:dyDescent="0.2">
      <c r="A22" s="149" t="s">
        <v>85</v>
      </c>
      <c r="B22" s="152" t="s">
        <v>57</v>
      </c>
      <c r="C22" s="243" t="s">
        <v>12</v>
      </c>
      <c r="D22" s="243">
        <v>-48</v>
      </c>
      <c r="E22" s="249">
        <v>-8.8000000000000007</v>
      </c>
      <c r="F22" s="249">
        <v>3</v>
      </c>
      <c r="G22" s="161"/>
    </row>
    <row r="23" spans="1:7" s="9" customFormat="1" ht="12" customHeight="1" x14ac:dyDescent="0.2">
      <c r="A23" s="149" t="s">
        <v>86</v>
      </c>
      <c r="B23" s="152" t="s">
        <v>58</v>
      </c>
      <c r="C23" s="243" t="s">
        <v>12</v>
      </c>
      <c r="D23" s="243">
        <v>-90</v>
      </c>
      <c r="E23" s="249">
        <v>7.3</v>
      </c>
      <c r="F23" s="249">
        <v>20.3</v>
      </c>
      <c r="G23" s="161"/>
    </row>
    <row r="24" spans="1:7" s="9" customFormat="1" ht="21.6" customHeight="1" x14ac:dyDescent="0.2">
      <c r="A24" s="198" t="s">
        <v>87</v>
      </c>
      <c r="B24" s="152" t="s">
        <v>266</v>
      </c>
      <c r="C24" s="243">
        <v>5</v>
      </c>
      <c r="D24" s="243">
        <v>885</v>
      </c>
      <c r="E24" s="249">
        <v>10.5</v>
      </c>
      <c r="F24" s="249">
        <v>9.1</v>
      </c>
      <c r="G24" s="161"/>
    </row>
    <row r="25" spans="1:7" s="9" customFormat="1" ht="12" customHeight="1" x14ac:dyDescent="0.2">
      <c r="A25" s="197" t="s">
        <v>88</v>
      </c>
      <c r="B25" s="152" t="s">
        <v>89</v>
      </c>
      <c r="C25" s="243">
        <v>6</v>
      </c>
      <c r="D25" s="243">
        <v>-349</v>
      </c>
      <c r="E25" s="249">
        <v>7.8</v>
      </c>
      <c r="F25" s="249">
        <v>-21.3</v>
      </c>
      <c r="G25" s="161"/>
    </row>
    <row r="26" spans="1:7" s="9" customFormat="1" ht="12" customHeight="1" x14ac:dyDescent="0.2">
      <c r="A26" s="149" t="s">
        <v>90</v>
      </c>
      <c r="B26" s="152" t="s">
        <v>59</v>
      </c>
      <c r="C26" s="243">
        <v>-2</v>
      </c>
      <c r="D26" s="243">
        <v>57</v>
      </c>
      <c r="E26" s="249">
        <v>11.1</v>
      </c>
      <c r="F26" s="249">
        <v>9.8000000000000007</v>
      </c>
      <c r="G26" s="154"/>
    </row>
    <row r="27" spans="1:7" s="9" customFormat="1" ht="12" customHeight="1" x14ac:dyDescent="0.2">
      <c r="A27" s="149" t="s">
        <v>141</v>
      </c>
      <c r="B27" s="152" t="s">
        <v>169</v>
      </c>
      <c r="C27" s="243">
        <v>3</v>
      </c>
      <c r="D27" s="243">
        <v>128</v>
      </c>
      <c r="E27" s="249" t="s">
        <v>13</v>
      </c>
      <c r="F27" s="249" t="s">
        <v>13</v>
      </c>
      <c r="G27" s="161"/>
    </row>
    <row r="28" spans="1:7" s="9" customFormat="1" ht="12" customHeight="1" x14ac:dyDescent="0.2">
      <c r="A28" s="149" t="s">
        <v>143</v>
      </c>
      <c r="B28" s="152" t="s">
        <v>144</v>
      </c>
      <c r="C28" s="243">
        <v>1</v>
      </c>
      <c r="D28" s="243">
        <v>196</v>
      </c>
      <c r="E28" s="249" t="s">
        <v>13</v>
      </c>
      <c r="F28" s="249" t="s">
        <v>13</v>
      </c>
      <c r="G28" s="161"/>
    </row>
    <row r="29" spans="1:7" s="9" customFormat="1" ht="12" customHeight="1" x14ac:dyDescent="0.2">
      <c r="A29" s="149" t="s">
        <v>145</v>
      </c>
      <c r="B29" s="152" t="s">
        <v>244</v>
      </c>
      <c r="C29" s="243">
        <v>-1</v>
      </c>
      <c r="D29" s="243" t="s">
        <v>13</v>
      </c>
      <c r="E29" s="249" t="s">
        <v>13</v>
      </c>
      <c r="F29" s="249" t="s">
        <v>13</v>
      </c>
      <c r="G29" s="161"/>
    </row>
    <row r="30" spans="1:7" s="9" customFormat="1" ht="12" customHeight="1" x14ac:dyDescent="0.2">
      <c r="A30" s="149" t="s">
        <v>147</v>
      </c>
      <c r="B30" s="152" t="s">
        <v>165</v>
      </c>
      <c r="C30" s="243">
        <v>1</v>
      </c>
      <c r="D30" s="243">
        <v>195</v>
      </c>
      <c r="E30" s="249">
        <v>20.5</v>
      </c>
      <c r="F30" s="249">
        <v>71.7</v>
      </c>
      <c r="G30" s="161"/>
    </row>
    <row r="31" spans="1:7" s="9" customFormat="1" ht="21.6" customHeight="1" x14ac:dyDescent="0.2">
      <c r="A31" s="198" t="s">
        <v>149</v>
      </c>
      <c r="B31" s="152" t="s">
        <v>267</v>
      </c>
      <c r="C31" s="243">
        <v>3</v>
      </c>
      <c r="D31" s="243">
        <v>328</v>
      </c>
      <c r="E31" s="249">
        <v>26.5</v>
      </c>
      <c r="F31" s="249">
        <v>138.19999999999999</v>
      </c>
      <c r="G31" s="161"/>
    </row>
    <row r="32" spans="1:7" s="9" customFormat="1" ht="12" customHeight="1" x14ac:dyDescent="0.2">
      <c r="A32" s="267" t="s">
        <v>236</v>
      </c>
      <c r="B32" s="152" t="s">
        <v>3</v>
      </c>
      <c r="C32" s="243">
        <v>10</v>
      </c>
      <c r="D32" s="243">
        <v>-174</v>
      </c>
      <c r="E32" s="249">
        <v>3.9</v>
      </c>
      <c r="F32" s="249">
        <v>-5.9</v>
      </c>
      <c r="G32" s="161"/>
    </row>
    <row r="33" spans="1:11" s="9" customFormat="1" ht="12" customHeight="1" x14ac:dyDescent="0.2">
      <c r="A33" s="267" t="s">
        <v>237</v>
      </c>
      <c r="B33" s="152" t="s">
        <v>4</v>
      </c>
      <c r="C33" s="243">
        <v>5</v>
      </c>
      <c r="D33" s="243">
        <v>1010</v>
      </c>
      <c r="E33" s="249">
        <v>10.199999999999999</v>
      </c>
      <c r="F33" s="249">
        <v>17.5</v>
      </c>
      <c r="G33" s="161"/>
    </row>
    <row r="34" spans="1:11" s="2" customFormat="1" ht="12" customHeight="1" x14ac:dyDescent="0.2">
      <c r="A34" s="267" t="s">
        <v>223</v>
      </c>
      <c r="B34" s="152" t="s">
        <v>54</v>
      </c>
      <c r="C34" s="243" t="s">
        <v>12</v>
      </c>
      <c r="D34" s="243" t="s">
        <v>13</v>
      </c>
      <c r="E34" s="249" t="s">
        <v>13</v>
      </c>
      <c r="F34" s="249" t="s">
        <v>13</v>
      </c>
      <c r="G34" s="9"/>
      <c r="H34" s="9"/>
      <c r="I34" s="9"/>
      <c r="J34" s="9"/>
      <c r="K34" s="9"/>
    </row>
    <row r="35" spans="1:11" s="102" customFormat="1" ht="12" customHeight="1" x14ac:dyDescent="0.25">
      <c r="A35" s="267" t="s">
        <v>224</v>
      </c>
      <c r="B35" s="152" t="s">
        <v>55</v>
      </c>
      <c r="C35" s="243">
        <v>-2</v>
      </c>
      <c r="D35" s="243">
        <v>-305</v>
      </c>
      <c r="E35" s="249">
        <v>15.4</v>
      </c>
      <c r="F35" s="249">
        <v>39.9</v>
      </c>
      <c r="G35" s="161"/>
      <c r="H35" s="9"/>
      <c r="I35" s="9"/>
      <c r="J35" s="9"/>
      <c r="K35" s="9"/>
    </row>
    <row r="36" spans="1:11" s="102" customFormat="1" ht="12" customHeight="1" x14ac:dyDescent="0.25">
      <c r="A36" s="267" t="s">
        <v>225</v>
      </c>
      <c r="B36" s="152" t="s">
        <v>5</v>
      </c>
      <c r="C36" s="243" t="s">
        <v>12</v>
      </c>
      <c r="D36" s="243" t="s">
        <v>13</v>
      </c>
      <c r="E36" s="249" t="s">
        <v>13</v>
      </c>
      <c r="F36" s="249" t="s">
        <v>13</v>
      </c>
      <c r="G36" s="161"/>
      <c r="H36" s="9"/>
      <c r="I36" s="9"/>
      <c r="J36" s="9"/>
      <c r="K36" s="9"/>
    </row>
    <row r="37" spans="1:11" s="102" customFormat="1" ht="12" customHeight="1" x14ac:dyDescent="0.25">
      <c r="A37" s="196" t="s">
        <v>235</v>
      </c>
      <c r="B37" s="195" t="s">
        <v>11</v>
      </c>
      <c r="C37" s="244">
        <v>13</v>
      </c>
      <c r="D37" s="322">
        <v>972</v>
      </c>
      <c r="E37" s="263">
        <v>-10.5</v>
      </c>
      <c r="F37" s="263">
        <v>14</v>
      </c>
      <c r="G37" s="154"/>
      <c r="H37" s="9"/>
      <c r="I37" s="9"/>
      <c r="J37" s="9"/>
      <c r="K37" s="9"/>
    </row>
    <row r="38" spans="1:11" s="102" customFormat="1" x14ac:dyDescent="0.25"/>
    <row r="39" spans="1:11" s="102" customFormat="1" x14ac:dyDescent="0.25"/>
    <row r="40" spans="1:11" s="102" customFormat="1" x14ac:dyDescent="0.25"/>
    <row r="41" spans="1:11" s="102" customFormat="1" x14ac:dyDescent="0.25"/>
    <row r="42" spans="1:11" s="102" customFormat="1" x14ac:dyDescent="0.25"/>
    <row r="43" spans="1:11" s="102" customFormat="1" x14ac:dyDescent="0.25"/>
    <row r="44" spans="1:11" s="102" customFormat="1" x14ac:dyDescent="0.25"/>
    <row r="45" spans="1:11" s="102" customFormat="1" x14ac:dyDescent="0.25"/>
    <row r="46" spans="1:11" s="102" customFormat="1" x14ac:dyDescent="0.25"/>
    <row r="47" spans="1:11" s="102" customFormat="1" x14ac:dyDescent="0.25"/>
    <row r="48" spans="1:11" s="102" customFormat="1" x14ac:dyDescent="0.25"/>
    <row r="49" s="102" customFormat="1" x14ac:dyDescent="0.25"/>
    <row r="50" s="102" customFormat="1" x14ac:dyDescent="0.25"/>
    <row r="51" s="102" customFormat="1" x14ac:dyDescent="0.25"/>
    <row r="52" s="102" customFormat="1" x14ac:dyDescent="0.25"/>
    <row r="53" s="102" customFormat="1" x14ac:dyDescent="0.25"/>
    <row r="54" s="102" customFormat="1" x14ac:dyDescent="0.25"/>
    <row r="55" s="102" customFormat="1" x14ac:dyDescent="0.25"/>
    <row r="56" s="102" customFormat="1" x14ac:dyDescent="0.25"/>
    <row r="57" s="102" customFormat="1" x14ac:dyDescent="0.25"/>
    <row r="58" s="102" customFormat="1" x14ac:dyDescent="0.25"/>
    <row r="59" s="102" customFormat="1" x14ac:dyDescent="0.25"/>
    <row r="60" s="102" customFormat="1" x14ac:dyDescent="0.25"/>
    <row r="61" s="102" customFormat="1" x14ac:dyDescent="0.25"/>
    <row r="62" s="102" customFormat="1" x14ac:dyDescent="0.25"/>
    <row r="63" s="102" customFormat="1" x14ac:dyDescent="0.25"/>
    <row r="64" s="102" customFormat="1" x14ac:dyDescent="0.25"/>
    <row r="65" s="102" customFormat="1" x14ac:dyDescent="0.25"/>
    <row r="66" s="102" customFormat="1" x14ac:dyDescent="0.25"/>
    <row r="67" s="102" customFormat="1" x14ac:dyDescent="0.25"/>
    <row r="68" s="102" customFormat="1" x14ac:dyDescent="0.25"/>
    <row r="69" s="102" customFormat="1" x14ac:dyDescent="0.25"/>
    <row r="70" s="102" customFormat="1" x14ac:dyDescent="0.25"/>
    <row r="71" s="102" customFormat="1" x14ac:dyDescent="0.25"/>
    <row r="72" s="102" customFormat="1" x14ac:dyDescent="0.25"/>
    <row r="73" s="102" customFormat="1" x14ac:dyDescent="0.25"/>
    <row r="74" s="102" customFormat="1" x14ac:dyDescent="0.25"/>
    <row r="75" s="102" customFormat="1" x14ac:dyDescent="0.25"/>
    <row r="76" s="102" customFormat="1" x14ac:dyDescent="0.25"/>
    <row r="77" s="102" customFormat="1" x14ac:dyDescent="0.25"/>
    <row r="78" s="102" customFormat="1" x14ac:dyDescent="0.25"/>
    <row r="79" s="102" customFormat="1" x14ac:dyDescent="0.25"/>
    <row r="80" s="102" customFormat="1" x14ac:dyDescent="0.25"/>
    <row r="81" s="102" customFormat="1" x14ac:dyDescent="0.25"/>
    <row r="82" s="102" customFormat="1" x14ac:dyDescent="0.25"/>
    <row r="83" s="102" customFormat="1" x14ac:dyDescent="0.25"/>
    <row r="84" s="102" customFormat="1" x14ac:dyDescent="0.25"/>
    <row r="85" s="102" customFormat="1" x14ac:dyDescent="0.25"/>
    <row r="86" s="102" customFormat="1" x14ac:dyDescent="0.25"/>
    <row r="87" s="102" customFormat="1" x14ac:dyDescent="0.25"/>
    <row r="88" s="102" customFormat="1" x14ac:dyDescent="0.25"/>
    <row r="89" s="102" customFormat="1" x14ac:dyDescent="0.25"/>
    <row r="90" s="102" customFormat="1" x14ac:dyDescent="0.25"/>
    <row r="91" s="102" customFormat="1" x14ac:dyDescent="0.25"/>
    <row r="92" s="102" customFormat="1" x14ac:dyDescent="0.25"/>
    <row r="93" s="102" customFormat="1" x14ac:dyDescent="0.25"/>
    <row r="94" s="102" customFormat="1" x14ac:dyDescent="0.25"/>
    <row r="95" s="102" customFormat="1" x14ac:dyDescent="0.25"/>
    <row r="96" s="102" customFormat="1" x14ac:dyDescent="0.25"/>
    <row r="97" s="102" customFormat="1" x14ac:dyDescent="0.25"/>
    <row r="98" s="102" customFormat="1" x14ac:dyDescent="0.25"/>
    <row r="99" s="102" customFormat="1" x14ac:dyDescent="0.25"/>
    <row r="100" s="102" customFormat="1" x14ac:dyDescent="0.25"/>
    <row r="101" s="102" customFormat="1" x14ac:dyDescent="0.25"/>
    <row r="102" s="102" customFormat="1" x14ac:dyDescent="0.25"/>
    <row r="103" s="102" customFormat="1" x14ac:dyDescent="0.25"/>
    <row r="104" s="102" customFormat="1" x14ac:dyDescent="0.25"/>
    <row r="105" s="102" customFormat="1" x14ac:dyDescent="0.25"/>
    <row r="106" s="102" customFormat="1" x14ac:dyDescent="0.25"/>
    <row r="107" s="102" customFormat="1" x14ac:dyDescent="0.25"/>
    <row r="108" s="102" customFormat="1" x14ac:dyDescent="0.25"/>
    <row r="109" s="102" customFormat="1" x14ac:dyDescent="0.25"/>
    <row r="110" s="102" customFormat="1" x14ac:dyDescent="0.25"/>
    <row r="111" s="102" customFormat="1" x14ac:dyDescent="0.25"/>
    <row r="112" s="102" customFormat="1" x14ac:dyDescent="0.25"/>
    <row r="113" s="102" customFormat="1" x14ac:dyDescent="0.25"/>
    <row r="114" s="102" customFormat="1" x14ac:dyDescent="0.25"/>
    <row r="115" s="102" customFormat="1" x14ac:dyDescent="0.25"/>
    <row r="116" s="102" customFormat="1" x14ac:dyDescent="0.25"/>
    <row r="117" s="102" customFormat="1" x14ac:dyDescent="0.25"/>
    <row r="118" s="102" customFormat="1" x14ac:dyDescent="0.25"/>
    <row r="119" s="102" customFormat="1" x14ac:dyDescent="0.25"/>
    <row r="120" s="102" customFormat="1" x14ac:dyDescent="0.25"/>
    <row r="121" s="102" customFormat="1" x14ac:dyDescent="0.25"/>
    <row r="122" s="102" customFormat="1" x14ac:dyDescent="0.25"/>
    <row r="123" s="102" customFormat="1" x14ac:dyDescent="0.25"/>
    <row r="124" s="102" customFormat="1" x14ac:dyDescent="0.25"/>
    <row r="125" s="102" customFormat="1" x14ac:dyDescent="0.25"/>
    <row r="126" s="102" customFormat="1" x14ac:dyDescent="0.25"/>
    <row r="127" s="102" customFormat="1" x14ac:dyDescent="0.25"/>
    <row r="128" s="102" customFormat="1" x14ac:dyDescent="0.25"/>
    <row r="129" s="102" customFormat="1" x14ac:dyDescent="0.25"/>
    <row r="130" s="102" customFormat="1" x14ac:dyDescent="0.25"/>
    <row r="131" s="102" customFormat="1" x14ac:dyDescent="0.25"/>
    <row r="132" s="102" customFormat="1" x14ac:dyDescent="0.25"/>
    <row r="133" s="102" customFormat="1" x14ac:dyDescent="0.25"/>
    <row r="134" s="102" customFormat="1" x14ac:dyDescent="0.25"/>
    <row r="135" s="102" customFormat="1" x14ac:dyDescent="0.25"/>
    <row r="136" s="102" customFormat="1" x14ac:dyDescent="0.25"/>
    <row r="137" s="102" customFormat="1" x14ac:dyDescent="0.25"/>
    <row r="138" s="102" customFormat="1" x14ac:dyDescent="0.25"/>
    <row r="139" s="102" customFormat="1" x14ac:dyDescent="0.25"/>
    <row r="140" s="102" customFormat="1" x14ac:dyDescent="0.25"/>
    <row r="141" s="102" customFormat="1" x14ac:dyDescent="0.25"/>
    <row r="142" s="102" customFormat="1" x14ac:dyDescent="0.25"/>
    <row r="143" s="102" customFormat="1" x14ac:dyDescent="0.25"/>
    <row r="144" s="102" customFormat="1" x14ac:dyDescent="0.25"/>
    <row r="145" s="102" customFormat="1" x14ac:dyDescent="0.25"/>
    <row r="146" s="102" customFormat="1" x14ac:dyDescent="0.25"/>
    <row r="147" s="102" customFormat="1" x14ac:dyDescent="0.25"/>
    <row r="148" s="102" customFormat="1" x14ac:dyDescent="0.25"/>
    <row r="149" s="102" customFormat="1" x14ac:dyDescent="0.25"/>
    <row r="150" s="102" customFormat="1" x14ac:dyDescent="0.25"/>
    <row r="151" s="102" customFormat="1" x14ac:dyDescent="0.25"/>
    <row r="152" s="102" customFormat="1" x14ac:dyDescent="0.25"/>
    <row r="153" s="102" customFormat="1" x14ac:dyDescent="0.25"/>
    <row r="154" s="102" customFormat="1" x14ac:dyDescent="0.25"/>
    <row r="155" s="102" customFormat="1" x14ac:dyDescent="0.25"/>
    <row r="156" s="102" customFormat="1" x14ac:dyDescent="0.25"/>
    <row r="157" s="102" customFormat="1" x14ac:dyDescent="0.25"/>
    <row r="158" s="102" customFormat="1" x14ac:dyDescent="0.25"/>
    <row r="159" s="102" customFormat="1" x14ac:dyDescent="0.25"/>
    <row r="160" s="102" customFormat="1" x14ac:dyDescent="0.25"/>
    <row r="161" s="102" customFormat="1" x14ac:dyDescent="0.25"/>
    <row r="162" s="102" customFormat="1" x14ac:dyDescent="0.25"/>
    <row r="163" s="102" customFormat="1" x14ac:dyDescent="0.25"/>
    <row r="164" s="102" customFormat="1" x14ac:dyDescent="0.25"/>
    <row r="165" s="102" customFormat="1" x14ac:dyDescent="0.25"/>
    <row r="166" s="102" customFormat="1" x14ac:dyDescent="0.25"/>
    <row r="167" s="102" customFormat="1" x14ac:dyDescent="0.25"/>
    <row r="168" s="102" customFormat="1" x14ac:dyDescent="0.25"/>
    <row r="169" s="102" customFormat="1" x14ac:dyDescent="0.25"/>
    <row r="170" s="102" customFormat="1" x14ac:dyDescent="0.25"/>
    <row r="171" s="102" customFormat="1" x14ac:dyDescent="0.25"/>
    <row r="172" s="102" customFormat="1" x14ac:dyDescent="0.25"/>
    <row r="173" s="102" customFormat="1" x14ac:dyDescent="0.25"/>
    <row r="174" s="102" customFormat="1" x14ac:dyDescent="0.25"/>
    <row r="175" s="102" customFormat="1" x14ac:dyDescent="0.25"/>
    <row r="176" s="102" customFormat="1" x14ac:dyDescent="0.25"/>
    <row r="177" s="102" customFormat="1" x14ac:dyDescent="0.25"/>
    <row r="178" s="102" customFormat="1" x14ac:dyDescent="0.25"/>
    <row r="179" s="102" customFormat="1" x14ac:dyDescent="0.25"/>
    <row r="180" s="102" customFormat="1" x14ac:dyDescent="0.25"/>
    <row r="181" s="102" customFormat="1" x14ac:dyDescent="0.25"/>
    <row r="182" s="102" customFormat="1" x14ac:dyDescent="0.25"/>
    <row r="183" s="102" customFormat="1" x14ac:dyDescent="0.25"/>
    <row r="184" s="102" customFormat="1" x14ac:dyDescent="0.25"/>
    <row r="185" s="102" customFormat="1" x14ac:dyDescent="0.25"/>
    <row r="186" s="102" customFormat="1" x14ac:dyDescent="0.25"/>
    <row r="187" s="102" customFormat="1" x14ac:dyDescent="0.25"/>
    <row r="188" s="102" customFormat="1" x14ac:dyDescent="0.25"/>
    <row r="189" s="102" customFormat="1" x14ac:dyDescent="0.25"/>
    <row r="190" s="102" customFormat="1" x14ac:dyDescent="0.25"/>
    <row r="191" s="102" customFormat="1" x14ac:dyDescent="0.25"/>
    <row r="192" s="102" customFormat="1" x14ac:dyDescent="0.25"/>
    <row r="193" s="102" customFormat="1" x14ac:dyDescent="0.25"/>
    <row r="194" s="102" customFormat="1" x14ac:dyDescent="0.25"/>
    <row r="195" s="102" customFormat="1" x14ac:dyDescent="0.25"/>
    <row r="196" s="102" customFormat="1" x14ac:dyDescent="0.25"/>
    <row r="197" s="102" customFormat="1" x14ac:dyDescent="0.25"/>
    <row r="198" s="102" customFormat="1" x14ac:dyDescent="0.25"/>
    <row r="199" s="102" customFormat="1" x14ac:dyDescent="0.25"/>
    <row r="200" s="102" customFormat="1" x14ac:dyDescent="0.25"/>
    <row r="201" s="102" customFormat="1" x14ac:dyDescent="0.25"/>
    <row r="202" s="102" customFormat="1" x14ac:dyDescent="0.25"/>
    <row r="203" s="102" customFormat="1" x14ac:dyDescent="0.25"/>
    <row r="204" s="102" customFormat="1" x14ac:dyDescent="0.25"/>
    <row r="205" s="102" customFormat="1" x14ac:dyDescent="0.25"/>
    <row r="206" s="102" customFormat="1" x14ac:dyDescent="0.25"/>
    <row r="207" s="102" customFormat="1" x14ac:dyDescent="0.25"/>
    <row r="208" s="102" customFormat="1" x14ac:dyDescent="0.25"/>
    <row r="209" s="102" customFormat="1" x14ac:dyDescent="0.25"/>
    <row r="210" s="102" customFormat="1" x14ac:dyDescent="0.25"/>
    <row r="211" s="102" customFormat="1" x14ac:dyDescent="0.25"/>
    <row r="212" s="102" customFormat="1" x14ac:dyDescent="0.25"/>
    <row r="213" s="102" customFormat="1" x14ac:dyDescent="0.25"/>
    <row r="214" s="102" customFormat="1" x14ac:dyDescent="0.25"/>
    <row r="215" s="102" customFormat="1" x14ac:dyDescent="0.25"/>
    <row r="216" s="102" customFormat="1" x14ac:dyDescent="0.25"/>
    <row r="217" s="102" customFormat="1" x14ac:dyDescent="0.25"/>
    <row r="218" s="102" customFormat="1" x14ac:dyDescent="0.25"/>
    <row r="219" s="102" customFormat="1" x14ac:dyDescent="0.25"/>
    <row r="220" s="102" customFormat="1" x14ac:dyDescent="0.25"/>
    <row r="221" s="102" customFormat="1" x14ac:dyDescent="0.25"/>
    <row r="222" s="102" customFormat="1" x14ac:dyDescent="0.25"/>
    <row r="223" s="102" customFormat="1" x14ac:dyDescent="0.25"/>
    <row r="224" s="102" customFormat="1" x14ac:dyDescent="0.25"/>
    <row r="225" s="102" customFormat="1" x14ac:dyDescent="0.25"/>
    <row r="226" s="102" customFormat="1" x14ac:dyDescent="0.25"/>
    <row r="227" s="102" customFormat="1" x14ac:dyDescent="0.25"/>
    <row r="228" s="102" customFormat="1" x14ac:dyDescent="0.25"/>
    <row r="229" s="102" customFormat="1" x14ac:dyDescent="0.25"/>
    <row r="230" s="102" customFormat="1" x14ac:dyDescent="0.25"/>
    <row r="231" s="102" customFormat="1" x14ac:dyDescent="0.25"/>
    <row r="232" s="102" customFormat="1" x14ac:dyDescent="0.25"/>
    <row r="233" s="102" customFormat="1" x14ac:dyDescent="0.25"/>
    <row r="234" s="102" customFormat="1" x14ac:dyDescent="0.25"/>
    <row r="235" s="102" customFormat="1" x14ac:dyDescent="0.25"/>
    <row r="236" s="102" customFormat="1" x14ac:dyDescent="0.25"/>
    <row r="237" s="102" customFormat="1" x14ac:dyDescent="0.25"/>
    <row r="238" s="102" customFormat="1" x14ac:dyDescent="0.25"/>
    <row r="239" s="102" customFormat="1" x14ac:dyDescent="0.25"/>
    <row r="240" s="102" customFormat="1" x14ac:dyDescent="0.25"/>
    <row r="241" s="102" customFormat="1" x14ac:dyDescent="0.25"/>
    <row r="242" s="102" customFormat="1" x14ac:dyDescent="0.25"/>
    <row r="243" s="102" customFormat="1" x14ac:dyDescent="0.25"/>
    <row r="244" s="102" customFormat="1" x14ac:dyDescent="0.25"/>
    <row r="245" s="102" customFormat="1" x14ac:dyDescent="0.25"/>
    <row r="246" s="102" customFormat="1" x14ac:dyDescent="0.25"/>
    <row r="247" s="102" customFormat="1" x14ac:dyDescent="0.25"/>
    <row r="248" s="102" customFormat="1" x14ac:dyDescent="0.25"/>
    <row r="249" s="102" customFormat="1" x14ac:dyDescent="0.25"/>
    <row r="250" s="102" customFormat="1" x14ac:dyDescent="0.25"/>
    <row r="251" s="102" customFormat="1" x14ac:dyDescent="0.25"/>
    <row r="252" s="102" customFormat="1" x14ac:dyDescent="0.25"/>
    <row r="253" s="102" customFormat="1" x14ac:dyDescent="0.25"/>
    <row r="254" s="102" customFormat="1" x14ac:dyDescent="0.25"/>
    <row r="255" s="102" customFormat="1" x14ac:dyDescent="0.25"/>
    <row r="256" s="102" customFormat="1" x14ac:dyDescent="0.25"/>
    <row r="257" s="102" customFormat="1" x14ac:dyDescent="0.25"/>
    <row r="258" s="102" customFormat="1" x14ac:dyDescent="0.25"/>
    <row r="259" s="102" customFormat="1" x14ac:dyDescent="0.25"/>
    <row r="260" s="102" customFormat="1" x14ac:dyDescent="0.25"/>
    <row r="261" s="102" customFormat="1" x14ac:dyDescent="0.25"/>
    <row r="262" s="102" customFormat="1" x14ac:dyDescent="0.25"/>
    <row r="263" s="102" customFormat="1" x14ac:dyDescent="0.25"/>
    <row r="264" s="102" customFormat="1" x14ac:dyDescent="0.25"/>
    <row r="265" s="102" customFormat="1" x14ac:dyDescent="0.25"/>
    <row r="266" s="102" customFormat="1" x14ac:dyDescent="0.25"/>
    <row r="267" s="102" customFormat="1" x14ac:dyDescent="0.25"/>
    <row r="268" s="102" customFormat="1" x14ac:dyDescent="0.25"/>
    <row r="269" s="102" customFormat="1" x14ac:dyDescent="0.25"/>
    <row r="270" s="102" customFormat="1" x14ac:dyDescent="0.25"/>
    <row r="271" s="102" customFormat="1" x14ac:dyDescent="0.25"/>
    <row r="272" s="102" customFormat="1" x14ac:dyDescent="0.25"/>
    <row r="273" s="102" customFormat="1" x14ac:dyDescent="0.25"/>
    <row r="274" s="102" customFormat="1" x14ac:dyDescent="0.25"/>
    <row r="275" s="102" customFormat="1" x14ac:dyDescent="0.25"/>
    <row r="276" s="102" customFormat="1" x14ac:dyDescent="0.25"/>
    <row r="277" s="102" customFormat="1" x14ac:dyDescent="0.25"/>
    <row r="278" s="102" customFormat="1" x14ac:dyDescent="0.25"/>
    <row r="279" s="102" customFormat="1" x14ac:dyDescent="0.25"/>
    <row r="280" s="102" customFormat="1" x14ac:dyDescent="0.25"/>
    <row r="281" s="102" customFormat="1" x14ac:dyDescent="0.25"/>
    <row r="282" s="102" customFormat="1" x14ac:dyDescent="0.25"/>
    <row r="283" s="102" customFormat="1" x14ac:dyDescent="0.25"/>
    <row r="284" s="102" customFormat="1" x14ac:dyDescent="0.25"/>
    <row r="285" s="102" customFormat="1" x14ac:dyDescent="0.25"/>
    <row r="286" s="102" customFormat="1" x14ac:dyDescent="0.25"/>
    <row r="287" s="102" customFormat="1" x14ac:dyDescent="0.25"/>
    <row r="288" s="102" customFormat="1" x14ac:dyDescent="0.25"/>
    <row r="289" s="102" customFormat="1" x14ac:dyDescent="0.25"/>
    <row r="290" s="102" customFormat="1" x14ac:dyDescent="0.25"/>
    <row r="291" s="102" customFormat="1" x14ac:dyDescent="0.25"/>
    <row r="292" s="102" customFormat="1" x14ac:dyDescent="0.25"/>
    <row r="293" s="102" customFormat="1" x14ac:dyDescent="0.25"/>
    <row r="294" s="102" customFormat="1" x14ac:dyDescent="0.25"/>
    <row r="295" s="102" customFormat="1" x14ac:dyDescent="0.25"/>
    <row r="296" s="102" customFormat="1" x14ac:dyDescent="0.25"/>
    <row r="297" s="102" customFormat="1" x14ac:dyDescent="0.25"/>
    <row r="298" s="102" customFormat="1" x14ac:dyDescent="0.25"/>
    <row r="299" s="102" customFormat="1" x14ac:dyDescent="0.25"/>
    <row r="300" s="102" customFormat="1" x14ac:dyDescent="0.25"/>
    <row r="301" s="102" customFormat="1" x14ac:dyDescent="0.25"/>
    <row r="302" s="102" customFormat="1" x14ac:dyDescent="0.25"/>
    <row r="303" s="102" customFormat="1" x14ac:dyDescent="0.25"/>
    <row r="304" s="102" customFormat="1" x14ac:dyDescent="0.25"/>
    <row r="305" s="102" customFormat="1" x14ac:dyDescent="0.25"/>
    <row r="306" s="102" customFormat="1" x14ac:dyDescent="0.25"/>
    <row r="307" s="102" customFormat="1" x14ac:dyDescent="0.25"/>
    <row r="308" s="102" customFormat="1" x14ac:dyDescent="0.25"/>
    <row r="309" s="102" customFormat="1" x14ac:dyDescent="0.25"/>
    <row r="310" s="102" customFormat="1" x14ac:dyDescent="0.25"/>
    <row r="311" s="102" customFormat="1" x14ac:dyDescent="0.25"/>
    <row r="312" s="102" customFormat="1" x14ac:dyDescent="0.25"/>
    <row r="313" s="102" customFormat="1" x14ac:dyDescent="0.25"/>
    <row r="314" s="102" customFormat="1" x14ac:dyDescent="0.25"/>
    <row r="315" s="102" customFormat="1" x14ac:dyDescent="0.25"/>
    <row r="316" s="102" customFormat="1" x14ac:dyDescent="0.25"/>
    <row r="317" s="102" customFormat="1" x14ac:dyDescent="0.25"/>
    <row r="318" s="102" customFormat="1" x14ac:dyDescent="0.25"/>
    <row r="319" s="102" customFormat="1" x14ac:dyDescent="0.25"/>
    <row r="320" s="102" customFormat="1" x14ac:dyDescent="0.25"/>
    <row r="321" s="102" customFormat="1" x14ac:dyDescent="0.25"/>
    <row r="322" s="102" customFormat="1" x14ac:dyDescent="0.25"/>
    <row r="323" s="102" customFormat="1" x14ac:dyDescent="0.25"/>
    <row r="324" s="102" customFormat="1" x14ac:dyDescent="0.25"/>
    <row r="325" s="102" customFormat="1" x14ac:dyDescent="0.25"/>
    <row r="326" s="102" customFormat="1" x14ac:dyDescent="0.25"/>
    <row r="327" s="102" customFormat="1" x14ac:dyDescent="0.25"/>
    <row r="328" s="102" customFormat="1" x14ac:dyDescent="0.25"/>
    <row r="329" s="102" customFormat="1" x14ac:dyDescent="0.25"/>
    <row r="330" s="102" customFormat="1" x14ac:dyDescent="0.25"/>
    <row r="331" s="102" customFormat="1" x14ac:dyDescent="0.25"/>
    <row r="332" s="102" customFormat="1" x14ac:dyDescent="0.25"/>
    <row r="333" s="102" customFormat="1" x14ac:dyDescent="0.25"/>
    <row r="334" s="102" customFormat="1" x14ac:dyDescent="0.25"/>
    <row r="335" s="102" customFormat="1" x14ac:dyDescent="0.25"/>
    <row r="336" s="102" customFormat="1" x14ac:dyDescent="0.25"/>
    <row r="337" s="102" customFormat="1" x14ac:dyDescent="0.25"/>
    <row r="338" s="102" customFormat="1" x14ac:dyDescent="0.25"/>
    <row r="339" s="102" customFormat="1" x14ac:dyDescent="0.25"/>
    <row r="340" s="102" customFormat="1" x14ac:dyDescent="0.25"/>
    <row r="341" s="102" customFormat="1" x14ac:dyDescent="0.25"/>
    <row r="342" s="102" customFormat="1" x14ac:dyDescent="0.25"/>
    <row r="343" s="102" customFormat="1" x14ac:dyDescent="0.25"/>
    <row r="344" s="102" customFormat="1" x14ac:dyDescent="0.25"/>
    <row r="345" s="102" customFormat="1" x14ac:dyDescent="0.25"/>
    <row r="346" s="102" customFormat="1" x14ac:dyDescent="0.25"/>
    <row r="347" s="102" customFormat="1" x14ac:dyDescent="0.25"/>
    <row r="348" s="102" customFormat="1" x14ac:dyDescent="0.25"/>
    <row r="349" s="102" customFormat="1" x14ac:dyDescent="0.25"/>
    <row r="350" s="102" customFormat="1" x14ac:dyDescent="0.25"/>
    <row r="351" s="102" customFormat="1" x14ac:dyDescent="0.25"/>
    <row r="352" s="102" customFormat="1" x14ac:dyDescent="0.25"/>
    <row r="353" s="102" customFormat="1" x14ac:dyDescent="0.25"/>
    <row r="354" s="102" customFormat="1" x14ac:dyDescent="0.25"/>
    <row r="355" s="102" customFormat="1" x14ac:dyDescent="0.25"/>
    <row r="356" s="102" customFormat="1" x14ac:dyDescent="0.25"/>
    <row r="357" s="102" customFormat="1" x14ac:dyDescent="0.25"/>
    <row r="358" s="102" customFormat="1" x14ac:dyDescent="0.25"/>
    <row r="359" s="102" customFormat="1" x14ac:dyDescent="0.25"/>
    <row r="360" s="102" customFormat="1" x14ac:dyDescent="0.25"/>
    <row r="361" s="102" customFormat="1" x14ac:dyDescent="0.25"/>
    <row r="362" s="102" customFormat="1" x14ac:dyDescent="0.25"/>
    <row r="363" s="102" customFormat="1" x14ac:dyDescent="0.25"/>
    <row r="364" s="102" customFormat="1" x14ac:dyDescent="0.25"/>
    <row r="365" s="102" customFormat="1" x14ac:dyDescent="0.25"/>
    <row r="366" s="102" customFormat="1" x14ac:dyDescent="0.25"/>
    <row r="367" s="102" customFormat="1" x14ac:dyDescent="0.25"/>
    <row r="368" s="102" customFormat="1" x14ac:dyDescent="0.25"/>
    <row r="369" s="102" customFormat="1" x14ac:dyDescent="0.25"/>
    <row r="370" s="102" customFormat="1" x14ac:dyDescent="0.25"/>
    <row r="371" s="102" customFormat="1" x14ac:dyDescent="0.25"/>
    <row r="372" s="102" customFormat="1" x14ac:dyDescent="0.25"/>
    <row r="373" s="102" customFormat="1" x14ac:dyDescent="0.25"/>
    <row r="374" s="102" customFormat="1" x14ac:dyDescent="0.25"/>
    <row r="375" s="102" customFormat="1" x14ac:dyDescent="0.25"/>
    <row r="376" s="102" customFormat="1" x14ac:dyDescent="0.25"/>
    <row r="377" s="102" customFormat="1" x14ac:dyDescent="0.25"/>
    <row r="378" s="102" customFormat="1" x14ac:dyDescent="0.25"/>
    <row r="379" s="102" customFormat="1" x14ac:dyDescent="0.25"/>
    <row r="380" s="102" customFormat="1" x14ac:dyDescent="0.25"/>
    <row r="381" s="102" customFormat="1" x14ac:dyDescent="0.25"/>
    <row r="382" s="102" customFormat="1" x14ac:dyDescent="0.25"/>
    <row r="383" s="102" customFormat="1" x14ac:dyDescent="0.25"/>
    <row r="384" s="102" customFormat="1" x14ac:dyDescent="0.25"/>
    <row r="385" s="102" customFormat="1" x14ac:dyDescent="0.25"/>
    <row r="386" s="102" customFormat="1" x14ac:dyDescent="0.25"/>
    <row r="387" s="102" customFormat="1" x14ac:dyDescent="0.25"/>
    <row r="388" s="102" customFormat="1" x14ac:dyDescent="0.25"/>
    <row r="389" s="102" customFormat="1" x14ac:dyDescent="0.25"/>
    <row r="390" s="102" customFormat="1" x14ac:dyDescent="0.25"/>
    <row r="391" s="102" customFormat="1" x14ac:dyDescent="0.25"/>
    <row r="392" s="102" customFormat="1" x14ac:dyDescent="0.25"/>
    <row r="393" s="102" customFormat="1" x14ac:dyDescent="0.25"/>
    <row r="394" s="102" customFormat="1" x14ac:dyDescent="0.25"/>
    <row r="395" s="102" customFormat="1" x14ac:dyDescent="0.25"/>
    <row r="396" s="102" customFormat="1" x14ac:dyDescent="0.25"/>
    <row r="397" s="102" customFormat="1" x14ac:dyDescent="0.25"/>
    <row r="398" s="102" customFormat="1" x14ac:dyDescent="0.25"/>
    <row r="399" s="102" customFormat="1" x14ac:dyDescent="0.25"/>
    <row r="400" s="102" customFormat="1" x14ac:dyDescent="0.25"/>
    <row r="401" s="102" customFormat="1" x14ac:dyDescent="0.25"/>
    <row r="402" s="102" customFormat="1" x14ac:dyDescent="0.25"/>
    <row r="403" s="102" customFormat="1" x14ac:dyDescent="0.25"/>
    <row r="404" s="102" customFormat="1" x14ac:dyDescent="0.25"/>
    <row r="405" s="102" customFormat="1" x14ac:dyDescent="0.25"/>
    <row r="406" s="102" customFormat="1" x14ac:dyDescent="0.25"/>
    <row r="407" s="102" customFormat="1" x14ac:dyDescent="0.25"/>
    <row r="408" s="102" customFormat="1" x14ac:dyDescent="0.25"/>
    <row r="409" s="102" customFormat="1" x14ac:dyDescent="0.25"/>
    <row r="410" s="102" customFormat="1" x14ac:dyDescent="0.25"/>
    <row r="411" s="102" customFormat="1" x14ac:dyDescent="0.25"/>
    <row r="412" s="102" customFormat="1" x14ac:dyDescent="0.25"/>
    <row r="413" s="102" customFormat="1" x14ac:dyDescent="0.25"/>
    <row r="414" s="102" customFormat="1" x14ac:dyDescent="0.25"/>
    <row r="415" s="102" customFormat="1" x14ac:dyDescent="0.25"/>
    <row r="416" s="102" customFormat="1" x14ac:dyDescent="0.25"/>
    <row r="417" s="102" customFormat="1" x14ac:dyDescent="0.25"/>
    <row r="418" s="102" customFormat="1" x14ac:dyDescent="0.25"/>
    <row r="419" s="102" customFormat="1" x14ac:dyDescent="0.25"/>
    <row r="420" s="102" customFormat="1" x14ac:dyDescent="0.25"/>
    <row r="421" s="102" customFormat="1" x14ac:dyDescent="0.25"/>
    <row r="422" s="102" customFormat="1" x14ac:dyDescent="0.25"/>
    <row r="423" s="102" customFormat="1" x14ac:dyDescent="0.25"/>
    <row r="424" s="102" customFormat="1" x14ac:dyDescent="0.25"/>
    <row r="425" s="102" customFormat="1" x14ac:dyDescent="0.25"/>
    <row r="426" s="102" customFormat="1" x14ac:dyDescent="0.25"/>
    <row r="427" s="102" customFormat="1" x14ac:dyDescent="0.25"/>
    <row r="428" s="102" customFormat="1" x14ac:dyDescent="0.25"/>
    <row r="429" s="102" customFormat="1" x14ac:dyDescent="0.25"/>
    <row r="430" s="102" customFormat="1" x14ac:dyDescent="0.25"/>
    <row r="431" s="102" customFormat="1" x14ac:dyDescent="0.25"/>
    <row r="432" s="102" customFormat="1" x14ac:dyDescent="0.25"/>
    <row r="433" s="102" customFormat="1" x14ac:dyDescent="0.25"/>
    <row r="434" s="102" customFormat="1" x14ac:dyDescent="0.25"/>
    <row r="435" s="102" customFormat="1" x14ac:dyDescent="0.25"/>
    <row r="436" s="102" customFormat="1" x14ac:dyDescent="0.25"/>
    <row r="437" s="102" customFormat="1" x14ac:dyDescent="0.25"/>
    <row r="438" s="102" customFormat="1" x14ac:dyDescent="0.25"/>
    <row r="439" s="102" customFormat="1" x14ac:dyDescent="0.25"/>
    <row r="440" s="102" customFormat="1" x14ac:dyDescent="0.25"/>
    <row r="441" s="102" customFormat="1" x14ac:dyDescent="0.25"/>
    <row r="442" s="102" customFormat="1" x14ac:dyDescent="0.25"/>
    <row r="443" s="102" customFormat="1" x14ac:dyDescent="0.25"/>
    <row r="444" s="102" customFormat="1" x14ac:dyDescent="0.25"/>
    <row r="445" s="102" customFormat="1" x14ac:dyDescent="0.25"/>
    <row r="446" s="102" customFormat="1" x14ac:dyDescent="0.25"/>
    <row r="447" s="102" customFormat="1" x14ac:dyDescent="0.25"/>
    <row r="448" s="102" customFormat="1" x14ac:dyDescent="0.25"/>
    <row r="449" s="102" customFormat="1" x14ac:dyDescent="0.25"/>
    <row r="450" s="102" customFormat="1" x14ac:dyDescent="0.25"/>
    <row r="451" s="102" customFormat="1" x14ac:dyDescent="0.25"/>
    <row r="452" s="102" customFormat="1" x14ac:dyDescent="0.25"/>
    <row r="453" s="102" customFormat="1" x14ac:dyDescent="0.25"/>
    <row r="454" s="102" customFormat="1" x14ac:dyDescent="0.25"/>
    <row r="455" s="102" customFormat="1" x14ac:dyDescent="0.25"/>
    <row r="456" s="102" customFormat="1" x14ac:dyDescent="0.25"/>
    <row r="457" s="102" customFormat="1" x14ac:dyDescent="0.25"/>
    <row r="458" s="102" customFormat="1" x14ac:dyDescent="0.25"/>
    <row r="459" s="102" customFormat="1" x14ac:dyDescent="0.25"/>
    <row r="460" s="102" customFormat="1" x14ac:dyDescent="0.25"/>
    <row r="461" s="102" customFormat="1" x14ac:dyDescent="0.25"/>
    <row r="462" s="102" customFormat="1" x14ac:dyDescent="0.25"/>
    <row r="463" s="102" customFormat="1" x14ac:dyDescent="0.25"/>
    <row r="464" s="102" customFormat="1" x14ac:dyDescent="0.25"/>
    <row r="465" s="102" customFormat="1" x14ac:dyDescent="0.25"/>
    <row r="466" s="102" customFormat="1" x14ac:dyDescent="0.25"/>
    <row r="467" s="102" customFormat="1" x14ac:dyDescent="0.25"/>
    <row r="468" s="102" customFormat="1" x14ac:dyDescent="0.25"/>
    <row r="469" s="102" customFormat="1" x14ac:dyDescent="0.25"/>
    <row r="470" s="102" customFormat="1" x14ac:dyDescent="0.25"/>
    <row r="471" s="102" customFormat="1" x14ac:dyDescent="0.25"/>
    <row r="472" s="102" customFormat="1" x14ac:dyDescent="0.25"/>
    <row r="473" s="102" customFormat="1" x14ac:dyDescent="0.25"/>
    <row r="474" s="102" customFormat="1" x14ac:dyDescent="0.25"/>
    <row r="475" s="102" customFormat="1" x14ac:dyDescent="0.25"/>
    <row r="476" s="102" customFormat="1" x14ac:dyDescent="0.25"/>
    <row r="477" s="102" customFormat="1" x14ac:dyDescent="0.25"/>
    <row r="478" s="102" customFormat="1" x14ac:dyDescent="0.25"/>
    <row r="479" s="102" customFormat="1" x14ac:dyDescent="0.25"/>
    <row r="480" s="102" customFormat="1" x14ac:dyDescent="0.25"/>
    <row r="481" s="102" customFormat="1" x14ac:dyDescent="0.25"/>
    <row r="482" s="102" customFormat="1" x14ac:dyDescent="0.25"/>
    <row r="483" s="102" customFormat="1" x14ac:dyDescent="0.25"/>
    <row r="484" s="102" customFormat="1" x14ac:dyDescent="0.25"/>
    <row r="485" s="102" customFormat="1" x14ac:dyDescent="0.25"/>
    <row r="486" s="102" customFormat="1" x14ac:dyDescent="0.25"/>
    <row r="487" s="102" customFormat="1" x14ac:dyDescent="0.25"/>
    <row r="488" s="102" customFormat="1" x14ac:dyDescent="0.25"/>
    <row r="489" s="102" customFormat="1" x14ac:dyDescent="0.25"/>
    <row r="490" s="102" customFormat="1" x14ac:dyDescent="0.25"/>
    <row r="491" s="102" customFormat="1" x14ac:dyDescent="0.25"/>
    <row r="492" s="102" customFormat="1" x14ac:dyDescent="0.25"/>
    <row r="493" s="102" customFormat="1" x14ac:dyDescent="0.25"/>
    <row r="494" s="102" customFormat="1" x14ac:dyDescent="0.25"/>
    <row r="495" s="102" customFormat="1" x14ac:dyDescent="0.25"/>
    <row r="496" s="102" customFormat="1" x14ac:dyDescent="0.25"/>
    <row r="497" s="102" customFormat="1" x14ac:dyDescent="0.25"/>
    <row r="498" s="102" customFormat="1" x14ac:dyDescent="0.25"/>
    <row r="499" s="102" customFormat="1" x14ac:dyDescent="0.25"/>
    <row r="500" s="102" customFormat="1" x14ac:dyDescent="0.25"/>
    <row r="501" s="102" customFormat="1" x14ac:dyDescent="0.25"/>
    <row r="502" s="102" customFormat="1" x14ac:dyDescent="0.25"/>
    <row r="503" s="102" customFormat="1" x14ac:dyDescent="0.25"/>
    <row r="504" s="102" customFormat="1" x14ac:dyDescent="0.25"/>
    <row r="505" s="102" customFormat="1" x14ac:dyDescent="0.25"/>
    <row r="506" s="102" customFormat="1" x14ac:dyDescent="0.25"/>
    <row r="507" s="102" customFormat="1" x14ac:dyDescent="0.25"/>
    <row r="508" s="102" customFormat="1" x14ac:dyDescent="0.25"/>
    <row r="509" s="102" customFormat="1" x14ac:dyDescent="0.25"/>
    <row r="510" s="102" customFormat="1" x14ac:dyDescent="0.25"/>
    <row r="511" s="102" customFormat="1" x14ac:dyDescent="0.25"/>
    <row r="512" s="102" customFormat="1" x14ac:dyDescent="0.25"/>
    <row r="513" s="102" customFormat="1" x14ac:dyDescent="0.25"/>
    <row r="514" s="102" customFormat="1" x14ac:dyDescent="0.25"/>
    <row r="515" s="102" customFormat="1" x14ac:dyDescent="0.25"/>
    <row r="516" s="102" customFormat="1" x14ac:dyDescent="0.25"/>
    <row r="517" s="102" customFormat="1" x14ac:dyDescent="0.25"/>
    <row r="518" s="102" customFormat="1" x14ac:dyDescent="0.25"/>
    <row r="519" s="102" customFormat="1" x14ac:dyDescent="0.25"/>
    <row r="520" s="102" customFormat="1" x14ac:dyDescent="0.25"/>
    <row r="521" s="102" customFormat="1" x14ac:dyDescent="0.25"/>
    <row r="522" s="102" customFormat="1" x14ac:dyDescent="0.25"/>
    <row r="523" s="102" customFormat="1" x14ac:dyDescent="0.25"/>
    <row r="524" s="102" customFormat="1" x14ac:dyDescent="0.25"/>
    <row r="525" s="102" customFormat="1" x14ac:dyDescent="0.25"/>
    <row r="526" s="102" customFormat="1" x14ac:dyDescent="0.25"/>
    <row r="527" s="102" customFormat="1" x14ac:dyDescent="0.25"/>
    <row r="528" s="102" customFormat="1" x14ac:dyDescent="0.25"/>
    <row r="529" s="102" customFormat="1" x14ac:dyDescent="0.25"/>
    <row r="530" s="102" customFormat="1" x14ac:dyDescent="0.25"/>
    <row r="531" s="102" customFormat="1" x14ac:dyDescent="0.25"/>
    <row r="532" s="102" customFormat="1" x14ac:dyDescent="0.25"/>
    <row r="533" s="102" customFormat="1" x14ac:dyDescent="0.25"/>
    <row r="534" s="102" customFormat="1" x14ac:dyDescent="0.25"/>
    <row r="535" s="102" customFormat="1" x14ac:dyDescent="0.25"/>
    <row r="536" s="102" customFormat="1" x14ac:dyDescent="0.25"/>
    <row r="537" s="102" customFormat="1" x14ac:dyDescent="0.25"/>
    <row r="538" s="102" customFormat="1" x14ac:dyDescent="0.25"/>
    <row r="539" s="102" customFormat="1" x14ac:dyDescent="0.25"/>
    <row r="540" s="102" customFormat="1" x14ac:dyDescent="0.25"/>
    <row r="541" s="102" customFormat="1" x14ac:dyDescent="0.25"/>
    <row r="542" s="102" customFormat="1" x14ac:dyDescent="0.25"/>
    <row r="543" s="102" customFormat="1" x14ac:dyDescent="0.25"/>
    <row r="544" s="102" customFormat="1" x14ac:dyDescent="0.25"/>
    <row r="545" s="102" customFormat="1" x14ac:dyDescent="0.25"/>
    <row r="546" s="102" customFormat="1" x14ac:dyDescent="0.25"/>
    <row r="547" s="102" customFormat="1" x14ac:dyDescent="0.25"/>
    <row r="548" s="102" customFormat="1" x14ac:dyDescent="0.25"/>
    <row r="549" s="102" customFormat="1" x14ac:dyDescent="0.25"/>
    <row r="550" s="102" customFormat="1" x14ac:dyDescent="0.25"/>
    <row r="551" s="102" customFormat="1" x14ac:dyDescent="0.25"/>
    <row r="552" s="102" customFormat="1" x14ac:dyDescent="0.25"/>
    <row r="553" s="102" customFormat="1" x14ac:dyDescent="0.25"/>
    <row r="554" s="102" customFormat="1" x14ac:dyDescent="0.25"/>
    <row r="555" s="102" customFormat="1" x14ac:dyDescent="0.25"/>
    <row r="556" s="102" customFormat="1" x14ac:dyDescent="0.25"/>
    <row r="557" s="102" customFormat="1" x14ac:dyDescent="0.25"/>
    <row r="558" s="102" customFormat="1" x14ac:dyDescent="0.25"/>
    <row r="559" s="102" customFormat="1" x14ac:dyDescent="0.25"/>
    <row r="560" s="102" customFormat="1" x14ac:dyDescent="0.25"/>
    <row r="561" s="102" customFormat="1" x14ac:dyDescent="0.25"/>
    <row r="562" s="102" customFormat="1" x14ac:dyDescent="0.25"/>
    <row r="563" s="102" customFormat="1" x14ac:dyDescent="0.25"/>
    <row r="564" s="102" customFormat="1" x14ac:dyDescent="0.25"/>
    <row r="565" s="102" customFormat="1" x14ac:dyDescent="0.25"/>
    <row r="566" s="102" customFormat="1" x14ac:dyDescent="0.25"/>
    <row r="567" s="102" customFormat="1" x14ac:dyDescent="0.25"/>
    <row r="568" s="102" customFormat="1" x14ac:dyDescent="0.25"/>
    <row r="569" s="102" customFormat="1" x14ac:dyDescent="0.25"/>
    <row r="570" s="102" customFormat="1" x14ac:dyDescent="0.25"/>
    <row r="571" s="102" customFormat="1" x14ac:dyDescent="0.25"/>
    <row r="572" s="102" customFormat="1" x14ac:dyDescent="0.25"/>
    <row r="573" s="102" customFormat="1" x14ac:dyDescent="0.25"/>
    <row r="574" s="102" customFormat="1" x14ac:dyDescent="0.25"/>
    <row r="575" s="102" customFormat="1" x14ac:dyDescent="0.25"/>
    <row r="576" s="102" customFormat="1" x14ac:dyDescent="0.25"/>
    <row r="577" spans="1:2" s="102" customFormat="1" x14ac:dyDescent="0.25"/>
    <row r="578" spans="1:2" s="102" customFormat="1" x14ac:dyDescent="0.25"/>
    <row r="579" spans="1:2" s="102" customFormat="1" x14ac:dyDescent="0.25"/>
    <row r="580" spans="1:2" s="102" customFormat="1" x14ac:dyDescent="0.25"/>
    <row r="581" spans="1:2" s="102" customFormat="1" x14ac:dyDescent="0.25"/>
    <row r="582" spans="1:2" s="102" customFormat="1" x14ac:dyDescent="0.25"/>
    <row r="583" spans="1:2" s="102" customFormat="1" x14ac:dyDescent="0.25"/>
    <row r="584" spans="1:2" s="102" customFormat="1" x14ac:dyDescent="0.25"/>
    <row r="585" spans="1:2" s="102" customFormat="1" x14ac:dyDescent="0.25"/>
    <row r="586" spans="1:2" s="102" customFormat="1" x14ac:dyDescent="0.25"/>
    <row r="587" spans="1:2" s="102" customFormat="1" x14ac:dyDescent="0.25"/>
    <row r="588" spans="1:2" s="102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57" t="s">
        <v>263</v>
      </c>
      <c r="B1" s="357"/>
      <c r="C1" s="357"/>
      <c r="D1" s="357"/>
      <c r="E1" s="357"/>
      <c r="F1" s="357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405" t="s">
        <v>93</v>
      </c>
      <c r="B3" s="451" t="s">
        <v>94</v>
      </c>
      <c r="C3" s="449" t="s">
        <v>241</v>
      </c>
      <c r="D3" s="450"/>
      <c r="E3" s="450"/>
    </row>
    <row r="4" spans="1:6" s="18" customFormat="1" ht="12" customHeight="1" x14ac:dyDescent="0.25">
      <c r="A4" s="406"/>
      <c r="B4" s="452"/>
      <c r="C4" s="449" t="s">
        <v>49</v>
      </c>
      <c r="D4" s="450"/>
      <c r="E4" s="450"/>
    </row>
    <row r="5" spans="1:6" s="18" customFormat="1" ht="12" customHeight="1" x14ac:dyDescent="0.25">
      <c r="A5" s="407"/>
      <c r="B5" s="453"/>
      <c r="C5" s="23" t="s">
        <v>11</v>
      </c>
      <c r="D5" s="23" t="s">
        <v>50</v>
      </c>
      <c r="E5" s="200" t="s">
        <v>40</v>
      </c>
    </row>
    <row r="6" spans="1:6" ht="12" customHeight="1" x14ac:dyDescent="0.2">
      <c r="A6" s="212"/>
      <c r="B6" s="27"/>
      <c r="C6" s="33"/>
      <c r="D6" s="24"/>
      <c r="E6" s="24"/>
    </row>
    <row r="7" spans="1:6" ht="12" customHeight="1" x14ac:dyDescent="0.2">
      <c r="A7" s="196" t="s">
        <v>92</v>
      </c>
      <c r="B7" s="55" t="s">
        <v>51</v>
      </c>
      <c r="C7" s="283">
        <v>100</v>
      </c>
      <c r="D7" s="283">
        <v>100</v>
      </c>
      <c r="E7" s="283">
        <v>100</v>
      </c>
    </row>
    <row r="8" spans="1:6" ht="12" customHeight="1" x14ac:dyDescent="0.2">
      <c r="A8" s="268" t="s">
        <v>236</v>
      </c>
      <c r="B8" s="56" t="s">
        <v>52</v>
      </c>
      <c r="C8" s="281">
        <v>25.08</v>
      </c>
      <c r="D8" s="281">
        <v>31.59</v>
      </c>
      <c r="E8" s="281">
        <v>20.77</v>
      </c>
    </row>
    <row r="9" spans="1:6" ht="12" customHeight="1" x14ac:dyDescent="0.2">
      <c r="A9" s="269" t="s">
        <v>237</v>
      </c>
      <c r="B9" s="56" t="s">
        <v>53</v>
      </c>
      <c r="C9" s="281">
        <v>33.369999999999997</v>
      </c>
      <c r="D9" s="281">
        <v>36.79</v>
      </c>
      <c r="E9" s="281">
        <v>31.1</v>
      </c>
    </row>
    <row r="10" spans="1:6" ht="12" customHeight="1" x14ac:dyDescent="0.2">
      <c r="A10" s="267" t="s">
        <v>223</v>
      </c>
      <c r="B10" s="56" t="s">
        <v>54</v>
      </c>
      <c r="C10" s="281">
        <v>13.53</v>
      </c>
      <c r="D10" s="281">
        <v>8.64</v>
      </c>
      <c r="E10" s="281">
        <v>16.78</v>
      </c>
    </row>
    <row r="11" spans="1:6" ht="12" customHeight="1" x14ac:dyDescent="0.2">
      <c r="A11" s="267" t="s">
        <v>224</v>
      </c>
      <c r="B11" s="56" t="s">
        <v>55</v>
      </c>
      <c r="C11" s="281">
        <v>28.02</v>
      </c>
      <c r="D11" s="281">
        <v>22.98</v>
      </c>
      <c r="E11" s="281">
        <v>31.35</v>
      </c>
    </row>
    <row r="12" spans="1:6" ht="12" customHeight="1" x14ac:dyDescent="0.2">
      <c r="A12" s="149">
        <v>13</v>
      </c>
      <c r="B12" s="57" t="s">
        <v>316</v>
      </c>
      <c r="C12" s="281">
        <v>0.74</v>
      </c>
      <c r="D12" s="281">
        <v>0.84</v>
      </c>
      <c r="E12" s="281">
        <v>0.67</v>
      </c>
    </row>
    <row r="13" spans="1:6" ht="12" customHeight="1" x14ac:dyDescent="0.2">
      <c r="A13" s="149">
        <v>14</v>
      </c>
      <c r="B13" s="57" t="s">
        <v>1</v>
      </c>
      <c r="C13" s="282">
        <v>0.1</v>
      </c>
      <c r="D13" s="282">
        <v>0.2</v>
      </c>
      <c r="E13" s="282">
        <v>0.03</v>
      </c>
    </row>
    <row r="14" spans="1:6" ht="12" customHeight="1" x14ac:dyDescent="0.2">
      <c r="A14" s="149" t="s">
        <v>80</v>
      </c>
      <c r="B14" s="57" t="s">
        <v>81</v>
      </c>
      <c r="C14" s="282">
        <v>0.72</v>
      </c>
      <c r="D14" s="282">
        <v>1.29</v>
      </c>
      <c r="E14" s="282">
        <v>0.35</v>
      </c>
    </row>
    <row r="15" spans="1:6" ht="12" customHeight="1" x14ac:dyDescent="0.2">
      <c r="A15" s="149" t="s">
        <v>82</v>
      </c>
      <c r="B15" s="57" t="s">
        <v>56</v>
      </c>
      <c r="C15" s="282">
        <v>3.86</v>
      </c>
      <c r="D15" s="282">
        <v>5.18</v>
      </c>
      <c r="E15" s="282">
        <v>2.99</v>
      </c>
    </row>
    <row r="16" spans="1:6" ht="12" customHeight="1" x14ac:dyDescent="0.2">
      <c r="A16" s="149" t="s">
        <v>83</v>
      </c>
      <c r="B16" s="57" t="s">
        <v>84</v>
      </c>
      <c r="C16" s="282">
        <v>25.88</v>
      </c>
      <c r="D16" s="282">
        <v>19.28</v>
      </c>
      <c r="E16" s="282">
        <v>30.26</v>
      </c>
    </row>
    <row r="17" spans="1:14" ht="12" customHeight="1" x14ac:dyDescent="0.2">
      <c r="A17" s="197" t="s">
        <v>85</v>
      </c>
      <c r="B17" s="57" t="s">
        <v>57</v>
      </c>
      <c r="C17" s="282">
        <v>3.65</v>
      </c>
      <c r="D17" s="282">
        <v>5.47</v>
      </c>
      <c r="E17" s="282">
        <v>2.4300000000000002</v>
      </c>
    </row>
    <row r="18" spans="1:14" ht="21.6" customHeight="1" x14ac:dyDescent="0.2">
      <c r="A18" s="149" t="s">
        <v>86</v>
      </c>
      <c r="B18" s="57" t="s">
        <v>58</v>
      </c>
      <c r="C18" s="282">
        <v>6.14</v>
      </c>
      <c r="D18" s="282">
        <v>11.13</v>
      </c>
      <c r="E18" s="282">
        <v>2.84</v>
      </c>
    </row>
    <row r="19" spans="1:14" ht="12" customHeight="1" x14ac:dyDescent="0.2">
      <c r="A19" s="197" t="s">
        <v>227</v>
      </c>
      <c r="B19" s="57" t="s">
        <v>268</v>
      </c>
      <c r="C19" s="282">
        <v>12.73</v>
      </c>
      <c r="D19" s="282">
        <v>9.73</v>
      </c>
      <c r="E19" s="282">
        <v>14.72</v>
      </c>
    </row>
    <row r="20" spans="1:14" ht="12" customHeight="1" x14ac:dyDescent="0.2">
      <c r="A20" s="149" t="s">
        <v>88</v>
      </c>
      <c r="B20" s="57" t="s">
        <v>89</v>
      </c>
      <c r="C20" s="282">
        <v>11.22</v>
      </c>
      <c r="D20" s="282">
        <v>10.59</v>
      </c>
      <c r="E20" s="282">
        <v>11.64</v>
      </c>
    </row>
    <row r="21" spans="1:14" ht="12" customHeight="1" x14ac:dyDescent="0.2">
      <c r="A21" s="149" t="s">
        <v>90</v>
      </c>
      <c r="B21" s="57" t="s">
        <v>59</v>
      </c>
      <c r="C21" s="282">
        <v>14.58</v>
      </c>
      <c r="D21" s="282">
        <v>13.48</v>
      </c>
      <c r="E21" s="282">
        <v>15.31</v>
      </c>
    </row>
    <row r="22" spans="1:14" ht="12" customHeight="1" x14ac:dyDescent="0.2">
      <c r="A22" s="149" t="s">
        <v>91</v>
      </c>
      <c r="B22" s="57" t="s">
        <v>60</v>
      </c>
      <c r="C22" s="282">
        <v>20.37</v>
      </c>
      <c r="D22" s="282">
        <v>22.8</v>
      </c>
      <c r="E22" s="282">
        <v>18.760000000000002</v>
      </c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5">
      <c r="A25" s="357" t="s">
        <v>332</v>
      </c>
      <c r="B25" s="357"/>
      <c r="C25" s="357"/>
      <c r="D25" s="357"/>
      <c r="E25" s="357"/>
      <c r="F25" s="357"/>
    </row>
    <row r="26" spans="1:14" ht="12" customHeight="1" x14ac:dyDescent="0.25">
      <c r="A26" s="19" t="s">
        <v>276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3"/>
      <c r="L27" s="183"/>
    </row>
    <row r="28" spans="1:14" ht="12" customHeight="1" x14ac:dyDescent="0.2">
      <c r="A28" s="51"/>
      <c r="B28" s="31"/>
      <c r="C28" s="54"/>
      <c r="D28" s="54"/>
      <c r="E28" s="54"/>
      <c r="G28" s="340"/>
      <c r="H28" s="267" t="s">
        <v>42</v>
      </c>
      <c r="I28" s="256">
        <v>4.0999999999999996</v>
      </c>
      <c r="J28" s="256">
        <v>9.6999999999999993</v>
      </c>
      <c r="M28" s="190"/>
      <c r="N28" s="190"/>
    </row>
    <row r="29" spans="1:14" ht="12" customHeight="1" x14ac:dyDescent="0.2">
      <c r="A29" s="51"/>
      <c r="B29" s="30"/>
      <c r="C29" s="54"/>
      <c r="D29" s="54"/>
      <c r="E29" s="54"/>
      <c r="G29" s="340"/>
      <c r="H29" s="267" t="s">
        <v>43</v>
      </c>
      <c r="I29" s="256">
        <v>5.5</v>
      </c>
      <c r="J29" s="256">
        <v>8.6</v>
      </c>
      <c r="M29" s="190"/>
      <c r="N29" s="190"/>
    </row>
    <row r="30" spans="1:14" ht="12" customHeight="1" x14ac:dyDescent="0.2">
      <c r="A30" s="51"/>
      <c r="B30" s="30"/>
      <c r="C30" s="54"/>
      <c r="D30" s="54"/>
      <c r="E30" s="54"/>
      <c r="G30" s="340"/>
      <c r="H30" s="267" t="s">
        <v>44</v>
      </c>
      <c r="I30" s="256">
        <v>14.7</v>
      </c>
      <c r="J30" s="256">
        <v>30.9</v>
      </c>
      <c r="M30" s="190"/>
      <c r="N30" s="190"/>
    </row>
    <row r="31" spans="1:14" ht="12" customHeight="1" x14ac:dyDescent="0.2">
      <c r="A31" s="51"/>
      <c r="B31" s="30"/>
      <c r="C31" s="54"/>
      <c r="D31" s="54"/>
      <c r="E31" s="54"/>
      <c r="G31" s="340"/>
      <c r="H31" s="267" t="s">
        <v>45</v>
      </c>
      <c r="I31" s="256">
        <v>27.3</v>
      </c>
      <c r="J31" s="256">
        <v>36.6</v>
      </c>
      <c r="M31" s="190"/>
      <c r="N31" s="190"/>
    </row>
    <row r="32" spans="1:14" ht="12" customHeight="1" x14ac:dyDescent="0.2">
      <c r="A32" s="19"/>
      <c r="B32" s="28"/>
      <c r="C32" s="54"/>
      <c r="D32" s="54"/>
      <c r="E32" s="54"/>
      <c r="G32" s="340"/>
      <c r="H32" s="267" t="s">
        <v>44</v>
      </c>
      <c r="I32" s="256">
        <v>14.4</v>
      </c>
      <c r="J32" s="256">
        <v>27.5</v>
      </c>
      <c r="M32" s="190"/>
      <c r="N32" s="190"/>
    </row>
    <row r="33" spans="1:17" ht="12" customHeight="1" x14ac:dyDescent="0.2">
      <c r="A33" s="19"/>
      <c r="B33" s="28"/>
      <c r="C33" s="54"/>
      <c r="D33" s="54"/>
      <c r="E33" s="54"/>
      <c r="G33" s="448">
        <v>2021</v>
      </c>
      <c r="H33" s="267" t="s">
        <v>42</v>
      </c>
      <c r="I33" s="256">
        <v>2.6</v>
      </c>
      <c r="J33" s="256">
        <v>9.1</v>
      </c>
      <c r="M33" s="190"/>
      <c r="N33" s="190"/>
    </row>
    <row r="34" spans="1:17" ht="12" customHeight="1" x14ac:dyDescent="0.2">
      <c r="A34" s="19"/>
      <c r="B34" s="29"/>
      <c r="C34" s="54"/>
      <c r="D34" s="54"/>
      <c r="E34" s="54"/>
      <c r="G34" s="448"/>
      <c r="H34" s="267" t="s">
        <v>42</v>
      </c>
      <c r="I34" s="256">
        <v>-2.2000000000000002</v>
      </c>
      <c r="J34" s="256">
        <v>15.5</v>
      </c>
      <c r="M34" s="190"/>
      <c r="N34" s="190"/>
    </row>
    <row r="35" spans="1:17" ht="12" customHeight="1" x14ac:dyDescent="0.2">
      <c r="A35" s="19"/>
      <c r="B35" s="29"/>
      <c r="C35" s="54"/>
      <c r="D35" s="54"/>
      <c r="E35" s="54"/>
      <c r="G35" s="448"/>
      <c r="H35" s="267" t="s">
        <v>45</v>
      </c>
      <c r="I35" s="256">
        <v>7.5</v>
      </c>
      <c r="J35" s="256">
        <v>23.1</v>
      </c>
      <c r="M35" s="190"/>
      <c r="N35" s="190"/>
    </row>
    <row r="36" spans="1:17" ht="12" customHeight="1" x14ac:dyDescent="0.2">
      <c r="A36" s="19"/>
      <c r="B36" s="26"/>
      <c r="C36" s="19"/>
      <c r="D36" s="19"/>
      <c r="E36" s="19"/>
      <c r="G36" s="448"/>
      <c r="H36" s="267" t="s">
        <v>46</v>
      </c>
      <c r="I36" s="256">
        <v>19.8</v>
      </c>
      <c r="J36" s="256">
        <v>13.9</v>
      </c>
      <c r="M36" s="190"/>
      <c r="N36" s="190"/>
    </row>
    <row r="37" spans="1:17" ht="12" customHeight="1" x14ac:dyDescent="0.2">
      <c r="A37" s="19"/>
      <c r="B37" s="26"/>
      <c r="C37" s="19"/>
      <c r="D37" s="19"/>
      <c r="E37" s="19"/>
      <c r="G37" s="448"/>
      <c r="H37" s="267" t="s">
        <v>47</v>
      </c>
      <c r="I37" s="256">
        <v>-4.8</v>
      </c>
      <c r="J37" s="256">
        <v>-4.8</v>
      </c>
      <c r="M37" s="190"/>
      <c r="N37" s="190"/>
    </row>
    <row r="38" spans="1:17" ht="12" customHeight="1" x14ac:dyDescent="0.2">
      <c r="A38" s="19"/>
      <c r="B38" s="26"/>
      <c r="C38" s="19"/>
      <c r="D38" s="19"/>
      <c r="E38" s="19"/>
      <c r="G38" s="448"/>
      <c r="H38" s="267" t="s">
        <v>48</v>
      </c>
      <c r="I38" s="256">
        <v>-5</v>
      </c>
      <c r="J38" s="256">
        <v>9.8000000000000007</v>
      </c>
      <c r="K38" s="256"/>
      <c r="M38" s="190"/>
      <c r="N38" s="190"/>
    </row>
    <row r="39" spans="1:17" ht="12" customHeight="1" x14ac:dyDescent="0.2">
      <c r="A39" s="19"/>
      <c r="B39" s="26"/>
      <c r="C39" s="19"/>
      <c r="D39" s="19"/>
      <c r="E39" s="19"/>
      <c r="G39" s="448"/>
      <c r="H39" s="267" t="s">
        <v>41</v>
      </c>
      <c r="I39" s="256">
        <v>32.9</v>
      </c>
      <c r="J39" s="256">
        <v>20.2</v>
      </c>
      <c r="K39" s="256"/>
      <c r="M39" s="190"/>
      <c r="N39" s="190"/>
    </row>
    <row r="40" spans="1:17" ht="12" customHeight="1" x14ac:dyDescent="0.2">
      <c r="A40" s="19"/>
      <c r="B40" s="26"/>
      <c r="C40" s="19"/>
      <c r="D40" s="19"/>
      <c r="E40" s="19"/>
      <c r="G40" s="448">
        <v>2022</v>
      </c>
      <c r="H40" s="267" t="s">
        <v>42</v>
      </c>
      <c r="I40" s="284">
        <f>'12'!B43</f>
        <v>-5.8</v>
      </c>
      <c r="J40" s="284">
        <f>'12'!B59</f>
        <v>-6.2</v>
      </c>
      <c r="K40" s="256"/>
      <c r="L40" s="190"/>
      <c r="M40" s="190"/>
      <c r="N40" s="190"/>
      <c r="O40" s="190"/>
      <c r="P40" s="190"/>
      <c r="Q40" s="190"/>
    </row>
    <row r="41" spans="1:17" x14ac:dyDescent="0.2">
      <c r="A41" s="19"/>
      <c r="B41" s="19"/>
      <c r="C41" s="19"/>
      <c r="D41" s="19"/>
      <c r="E41" s="19"/>
      <c r="G41" s="448"/>
      <c r="H41" s="267" t="s">
        <v>43</v>
      </c>
      <c r="I41" s="284">
        <f>'12'!C43</f>
        <v>5.3</v>
      </c>
      <c r="J41" s="284">
        <f>'12'!C59</f>
        <v>7.7</v>
      </c>
      <c r="K41" s="256"/>
      <c r="L41" s="190"/>
      <c r="M41" s="190"/>
      <c r="N41" s="190"/>
      <c r="O41" s="190"/>
      <c r="P41" s="190"/>
      <c r="Q41" s="190"/>
    </row>
    <row r="42" spans="1:17" x14ac:dyDescent="0.2">
      <c r="A42" s="19"/>
      <c r="B42" s="19"/>
      <c r="C42" s="19"/>
      <c r="D42" s="19"/>
      <c r="E42" s="19"/>
      <c r="G42" s="448"/>
      <c r="H42" s="267" t="s">
        <v>44</v>
      </c>
      <c r="I42" s="284">
        <f>'12'!D43</f>
        <v>3</v>
      </c>
      <c r="J42" s="284">
        <f>'12'!D59</f>
        <v>-13.3</v>
      </c>
      <c r="K42" s="256"/>
      <c r="L42" s="190"/>
      <c r="M42" s="190"/>
      <c r="N42" s="190"/>
      <c r="O42" s="190"/>
      <c r="P42" s="190"/>
      <c r="Q42" s="190"/>
    </row>
    <row r="43" spans="1:17" x14ac:dyDescent="0.2">
      <c r="A43" s="19"/>
      <c r="B43" s="19"/>
      <c r="C43" s="19"/>
      <c r="D43" s="19"/>
      <c r="E43" s="19"/>
      <c r="G43" s="448"/>
      <c r="H43" s="267" t="s">
        <v>45</v>
      </c>
      <c r="I43" s="284">
        <f>'12'!E43</f>
        <v>-4.2</v>
      </c>
      <c r="J43" s="284">
        <f>'12'!E59</f>
        <v>-12.5</v>
      </c>
      <c r="K43" s="256"/>
      <c r="L43" s="190"/>
      <c r="M43" s="190"/>
      <c r="N43" s="190"/>
      <c r="O43" s="190"/>
      <c r="P43" s="190"/>
      <c r="Q43" s="190"/>
    </row>
    <row r="44" spans="1:17" x14ac:dyDescent="0.2">
      <c r="A44" s="19"/>
      <c r="B44" s="19"/>
      <c r="C44" s="19"/>
      <c r="D44" s="19"/>
      <c r="E44" s="19"/>
      <c r="G44" s="448"/>
      <c r="H44" s="267" t="s">
        <v>44</v>
      </c>
      <c r="I44" s="284">
        <f>'12'!F43</f>
        <v>5.2</v>
      </c>
      <c r="J44" s="284">
        <f>'12'!F59</f>
        <v>9.6999999999999993</v>
      </c>
      <c r="K44" s="256"/>
      <c r="L44" s="190"/>
      <c r="M44" s="190"/>
      <c r="N44" s="190"/>
      <c r="O44" s="190"/>
      <c r="P44" s="190"/>
      <c r="Q44" s="190"/>
    </row>
    <row r="45" spans="1:17" x14ac:dyDescent="0.2">
      <c r="A45" s="19"/>
      <c r="B45" s="19"/>
      <c r="C45" s="19"/>
      <c r="D45" s="19"/>
      <c r="E45" s="19"/>
      <c r="G45" s="448"/>
      <c r="H45" s="267" t="s">
        <v>42</v>
      </c>
      <c r="I45" s="284">
        <f>'12'!G43</f>
        <v>-12.2</v>
      </c>
      <c r="J45" s="284">
        <f>'12'!G59</f>
        <v>-3.7</v>
      </c>
      <c r="K45" s="256"/>
      <c r="L45" s="190"/>
      <c r="M45" s="190"/>
      <c r="N45" s="190"/>
      <c r="O45" s="190"/>
      <c r="P45" s="190"/>
      <c r="Q45" s="190"/>
    </row>
    <row r="46" spans="1:17" x14ac:dyDescent="0.2">
      <c r="A46" s="19"/>
      <c r="B46" s="19"/>
      <c r="C46" s="19"/>
      <c r="D46" s="19"/>
      <c r="E46" s="19"/>
      <c r="G46" s="448"/>
      <c r="H46" s="267" t="s">
        <v>42</v>
      </c>
      <c r="I46" s="284">
        <f>'12'!H43</f>
        <v>11.6</v>
      </c>
      <c r="J46" s="284">
        <f>'12'!H59</f>
        <v>-10</v>
      </c>
      <c r="K46" s="256"/>
      <c r="L46" s="190"/>
      <c r="M46" s="190"/>
      <c r="N46" s="190"/>
      <c r="O46" s="190"/>
      <c r="P46" s="190"/>
      <c r="Q46" s="190"/>
    </row>
    <row r="47" spans="1:17" x14ac:dyDescent="0.2">
      <c r="A47" s="19"/>
      <c r="B47" s="19"/>
      <c r="C47" s="19"/>
      <c r="D47" s="19"/>
      <c r="E47" s="19"/>
      <c r="G47" s="448"/>
      <c r="H47" s="267" t="s">
        <v>45</v>
      </c>
      <c r="I47" s="284">
        <f>'12'!I43</f>
        <v>14.2</v>
      </c>
      <c r="J47" s="284">
        <f>'12'!I59</f>
        <v>22.6</v>
      </c>
      <c r="K47" s="256"/>
      <c r="L47" s="190"/>
      <c r="M47" s="190"/>
      <c r="N47" s="190"/>
      <c r="O47" s="190"/>
      <c r="P47" s="190"/>
      <c r="Q47" s="190"/>
    </row>
    <row r="48" spans="1:17" x14ac:dyDescent="0.2">
      <c r="A48" s="19"/>
      <c r="B48" s="19"/>
      <c r="C48" s="19"/>
      <c r="D48" s="19"/>
      <c r="E48" s="19"/>
      <c r="G48" s="448"/>
      <c r="H48" s="267" t="s">
        <v>46</v>
      </c>
      <c r="I48" s="284">
        <f>'12'!J43</f>
        <v>-10.1</v>
      </c>
      <c r="J48" s="284">
        <f>'12'!J59</f>
        <v>-0.9</v>
      </c>
      <c r="K48" s="256"/>
      <c r="L48" s="190"/>
      <c r="M48" s="190"/>
      <c r="N48" s="190"/>
      <c r="O48" s="190"/>
      <c r="P48" s="190"/>
      <c r="Q48" s="190"/>
    </row>
    <row r="49" spans="1:17" x14ac:dyDescent="0.2">
      <c r="A49" s="19"/>
      <c r="B49" s="19"/>
      <c r="C49" s="19"/>
      <c r="D49" s="19"/>
      <c r="E49" s="19"/>
      <c r="G49" s="448"/>
      <c r="H49" s="267" t="s">
        <v>47</v>
      </c>
      <c r="I49" s="284">
        <f>'12'!K43</f>
        <v>-4.5999999999999996</v>
      </c>
      <c r="J49" s="284">
        <f>'12'!K59</f>
        <v>5.0999999999999996</v>
      </c>
      <c r="K49" s="256"/>
      <c r="L49" s="190"/>
      <c r="M49" s="190"/>
      <c r="N49" s="190"/>
      <c r="O49" s="190"/>
      <c r="P49" s="190"/>
      <c r="Q49" s="190"/>
    </row>
    <row r="50" spans="1:17" x14ac:dyDescent="0.2">
      <c r="A50" s="19"/>
      <c r="B50" s="19"/>
      <c r="C50" s="19"/>
      <c r="D50" s="19"/>
      <c r="E50" s="19"/>
      <c r="G50" s="448"/>
      <c r="H50" s="267" t="s">
        <v>48</v>
      </c>
      <c r="I50" s="284">
        <f>'12'!L43</f>
        <v>3.7</v>
      </c>
      <c r="J50" s="284">
        <f>'12'!L59</f>
        <v>-7.6</v>
      </c>
      <c r="K50" s="256"/>
      <c r="L50" s="190"/>
      <c r="M50" s="190"/>
      <c r="N50" s="190"/>
      <c r="O50" s="190"/>
      <c r="P50" s="190"/>
      <c r="Q50" s="190"/>
    </row>
    <row r="51" spans="1:17" x14ac:dyDescent="0.2">
      <c r="A51" s="19"/>
      <c r="B51" s="19"/>
      <c r="C51" s="19"/>
      <c r="D51" s="19"/>
      <c r="E51" s="19"/>
      <c r="G51" s="448"/>
      <c r="H51" s="267" t="s">
        <v>41</v>
      </c>
      <c r="I51" s="284">
        <f>'12'!M43</f>
        <v>-6.7</v>
      </c>
      <c r="J51" s="284">
        <f>'12'!M59</f>
        <v>-6.8</v>
      </c>
      <c r="K51" s="256"/>
      <c r="L51" s="190"/>
      <c r="M51" s="190"/>
      <c r="N51" s="190"/>
      <c r="O51" s="190"/>
      <c r="P51" s="190"/>
      <c r="Q51" s="190"/>
    </row>
    <row r="52" spans="1:17" x14ac:dyDescent="0.2">
      <c r="A52" s="19"/>
      <c r="B52" s="19"/>
      <c r="C52" s="19"/>
      <c r="D52" s="19"/>
      <c r="E52" s="19"/>
      <c r="G52" s="448">
        <v>2023</v>
      </c>
      <c r="H52" s="267" t="s">
        <v>42</v>
      </c>
      <c r="I52" s="284">
        <f>'12'!B44</f>
        <v>0.5</v>
      </c>
      <c r="J52" s="284">
        <f>'12'!B60</f>
        <v>2.8</v>
      </c>
      <c r="K52" s="190"/>
      <c r="L52" s="190"/>
      <c r="M52" s="190"/>
      <c r="N52" s="190"/>
      <c r="O52" s="190"/>
      <c r="P52" s="190"/>
      <c r="Q52" s="190"/>
    </row>
    <row r="53" spans="1:17" x14ac:dyDescent="0.2">
      <c r="A53" s="19"/>
      <c r="B53" s="19"/>
      <c r="C53" s="19"/>
      <c r="D53" s="19"/>
      <c r="E53" s="19"/>
      <c r="G53" s="448"/>
      <c r="H53" s="267" t="s">
        <v>43</v>
      </c>
      <c r="I53" s="284">
        <f>'12'!C44</f>
        <v>41.6</v>
      </c>
      <c r="J53" s="284">
        <f>'12'!C60</f>
        <v>1.6</v>
      </c>
    </row>
    <row r="54" spans="1:17" x14ac:dyDescent="0.2">
      <c r="A54" s="19"/>
      <c r="B54" s="19"/>
      <c r="C54" s="19"/>
      <c r="D54" s="19"/>
      <c r="E54" s="19"/>
      <c r="G54" s="448"/>
      <c r="H54" s="267" t="s">
        <v>44</v>
      </c>
      <c r="I54" s="284">
        <f>'12'!D44</f>
        <v>-1.9</v>
      </c>
      <c r="J54" s="284">
        <f>'12'!D60</f>
        <v>20.100000000000001</v>
      </c>
    </row>
    <row r="55" spans="1:17" x14ac:dyDescent="0.2">
      <c r="A55" s="19"/>
      <c r="B55" s="19"/>
      <c r="C55" s="19"/>
      <c r="D55" s="19"/>
      <c r="E55" s="19"/>
      <c r="G55" s="448"/>
      <c r="H55" s="267" t="s">
        <v>45</v>
      </c>
      <c r="I55" s="284">
        <f>'12'!E44</f>
        <v>0.9</v>
      </c>
      <c r="J55" s="284">
        <f>'12'!E60</f>
        <v>-7</v>
      </c>
    </row>
    <row r="56" spans="1:17" x14ac:dyDescent="0.2">
      <c r="A56" s="19"/>
      <c r="B56" s="19"/>
      <c r="C56" s="19"/>
      <c r="D56" s="19"/>
      <c r="E56" s="19"/>
      <c r="G56" s="448"/>
      <c r="H56" s="267" t="s">
        <v>44</v>
      </c>
      <c r="I56" s="284">
        <f>'12'!F44</f>
        <v>-7.9</v>
      </c>
      <c r="J56" s="284">
        <f>'12'!F60</f>
        <v>-13.3</v>
      </c>
    </row>
    <row r="57" spans="1:17" x14ac:dyDescent="0.2">
      <c r="A57" s="19"/>
      <c r="B57" s="19"/>
      <c r="C57" s="19"/>
      <c r="D57" s="19"/>
      <c r="E57" s="19"/>
      <c r="G57" s="340"/>
      <c r="H57" s="267" t="s">
        <v>42</v>
      </c>
      <c r="I57" s="284">
        <f>'12'!G44</f>
        <v>21.4</v>
      </c>
      <c r="J57" s="284">
        <f>'12'!G60</f>
        <v>34.299999999999997</v>
      </c>
    </row>
    <row r="58" spans="1:17" x14ac:dyDescent="0.2">
      <c r="A58" s="19"/>
      <c r="B58" s="19"/>
      <c r="C58" s="19"/>
      <c r="D58" s="19"/>
      <c r="E58" s="19"/>
      <c r="G58" s="340"/>
      <c r="H58" s="267" t="s">
        <v>42</v>
      </c>
      <c r="I58" s="284">
        <f>'12'!H44</f>
        <v>0</v>
      </c>
      <c r="J58" s="284">
        <f>'12'!H60</f>
        <v>0</v>
      </c>
    </row>
    <row r="59" spans="1:17" x14ac:dyDescent="0.2">
      <c r="A59" s="19"/>
      <c r="B59" s="19"/>
      <c r="C59" s="19"/>
      <c r="D59" s="19"/>
      <c r="E59" s="19"/>
      <c r="G59" s="340"/>
      <c r="H59" s="267" t="s">
        <v>45</v>
      </c>
      <c r="I59" s="284">
        <f>'12'!I44</f>
        <v>0</v>
      </c>
      <c r="J59" s="284">
        <f>'12'!I60</f>
        <v>0</v>
      </c>
    </row>
    <row r="60" spans="1:17" x14ac:dyDescent="0.2">
      <c r="A60" s="19"/>
      <c r="B60" s="19"/>
      <c r="C60" s="19"/>
      <c r="D60" s="19"/>
      <c r="E60" s="19"/>
      <c r="G60" s="340"/>
      <c r="H60" s="267" t="s">
        <v>46</v>
      </c>
      <c r="I60" s="284">
        <f>'12'!J44</f>
        <v>0</v>
      </c>
      <c r="J60" s="284">
        <f>'12'!J60</f>
        <v>0</v>
      </c>
    </row>
    <row r="61" spans="1:17" x14ac:dyDescent="0.2">
      <c r="A61" s="19"/>
      <c r="B61" s="19"/>
      <c r="C61" s="19"/>
      <c r="D61" s="19"/>
      <c r="E61" s="19"/>
      <c r="G61" s="340"/>
      <c r="H61" s="267" t="s">
        <v>47</v>
      </c>
      <c r="I61" s="284">
        <f>'12'!K44</f>
        <v>0</v>
      </c>
      <c r="J61" s="284">
        <f>'12'!K60</f>
        <v>0</v>
      </c>
    </row>
    <row r="62" spans="1:17" x14ac:dyDescent="0.2">
      <c r="G62" s="340"/>
      <c r="H62" s="267" t="s">
        <v>48</v>
      </c>
      <c r="I62" s="284">
        <f>'12'!L44</f>
        <v>0</v>
      </c>
      <c r="J62" s="284">
        <f>'12'!L60</f>
        <v>0</v>
      </c>
    </row>
    <row r="63" spans="1:17" x14ac:dyDescent="0.2">
      <c r="G63" s="340"/>
      <c r="H63" s="267" t="s">
        <v>41</v>
      </c>
      <c r="I63" s="284">
        <f>'12'!M44</f>
        <v>0</v>
      </c>
      <c r="J63" s="284">
        <f>'12'!M60</f>
        <v>0</v>
      </c>
    </row>
    <row r="65" spans="8:9" x14ac:dyDescent="0.2">
      <c r="H65" s="179" t="s">
        <v>220</v>
      </c>
      <c r="I65" s="180">
        <f>MAX(I32:J56)</f>
        <v>41.6</v>
      </c>
    </row>
    <row r="66" spans="8:9" x14ac:dyDescent="0.2">
      <c r="H66" s="179" t="s">
        <v>221</v>
      </c>
      <c r="I66" s="180">
        <f>MIN(I32:J56)</f>
        <v>-13.3</v>
      </c>
    </row>
  </sheetData>
  <mergeCells count="9">
    <mergeCell ref="G52:G56"/>
    <mergeCell ref="G40:G51"/>
    <mergeCell ref="A1:F1"/>
    <mergeCell ref="C3:E3"/>
    <mergeCell ref="C4:E4"/>
    <mergeCell ref="A25:F25"/>
    <mergeCell ref="B3:B5"/>
    <mergeCell ref="A3:A5"/>
    <mergeCell ref="G33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0"/>
    <col min="20" max="16384" width="11.44140625" style="34"/>
  </cols>
  <sheetData>
    <row r="1" spans="1:19" ht="24" customHeight="1" x14ac:dyDescent="0.25">
      <c r="A1" s="357" t="s">
        <v>314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0" customFormat="1" ht="12" customHeight="1" x14ac:dyDescent="0.25">
      <c r="A3" s="456" t="s">
        <v>10</v>
      </c>
      <c r="B3" s="459" t="s">
        <v>302</v>
      </c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142"/>
      <c r="P3" s="171"/>
      <c r="Q3" s="171"/>
      <c r="R3" s="171"/>
      <c r="S3" s="171"/>
    </row>
    <row r="4" spans="1:19" s="170" customFormat="1" ht="12" customHeight="1" x14ac:dyDescent="0.25">
      <c r="A4" s="457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  <c r="O4" s="171"/>
      <c r="P4" s="171"/>
      <c r="Q4" s="171"/>
      <c r="R4" s="171"/>
      <c r="S4" s="171"/>
    </row>
    <row r="5" spans="1:19" s="170" customFormat="1" ht="12" customHeight="1" x14ac:dyDescent="0.25">
      <c r="A5" s="341"/>
      <c r="B5" s="342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3"/>
      <c r="O5" s="171"/>
      <c r="P5" s="171"/>
      <c r="Q5" s="171"/>
      <c r="R5" s="171"/>
      <c r="S5" s="171"/>
    </row>
    <row r="6" spans="1:19" ht="12" customHeight="1" x14ac:dyDescent="0.2">
      <c r="A6" s="41"/>
      <c r="B6" s="454" t="s">
        <v>11</v>
      </c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4"/>
      <c r="N6" s="454"/>
    </row>
    <row r="7" spans="1:19" ht="12" customHeight="1" x14ac:dyDescent="0.2">
      <c r="A7" s="270">
        <v>2016</v>
      </c>
      <c r="B7" s="255">
        <v>90.8</v>
      </c>
      <c r="C7" s="255">
        <v>88.6</v>
      </c>
      <c r="D7" s="255">
        <v>185.4</v>
      </c>
      <c r="E7" s="255">
        <v>94.6</v>
      </c>
      <c r="F7" s="255">
        <v>119.2</v>
      </c>
      <c r="G7" s="255">
        <v>126.9</v>
      </c>
      <c r="H7" s="255">
        <v>95</v>
      </c>
      <c r="I7" s="255">
        <v>82</v>
      </c>
      <c r="J7" s="255">
        <v>99.6</v>
      </c>
      <c r="K7" s="255">
        <v>82.8</v>
      </c>
      <c r="L7" s="255">
        <v>91.3</v>
      </c>
      <c r="M7" s="255">
        <v>86.3</v>
      </c>
      <c r="N7" s="255">
        <v>103.5</v>
      </c>
    </row>
    <row r="8" spans="1:19" ht="12" customHeight="1" x14ac:dyDescent="0.2">
      <c r="A8" s="270">
        <v>2017</v>
      </c>
      <c r="B8" s="255">
        <v>83.7</v>
      </c>
      <c r="C8" s="255">
        <v>85.1</v>
      </c>
      <c r="D8" s="255">
        <v>110.9</v>
      </c>
      <c r="E8" s="255">
        <v>92</v>
      </c>
      <c r="F8" s="255">
        <v>103.5</v>
      </c>
      <c r="G8" s="255">
        <v>112.5</v>
      </c>
      <c r="H8" s="255">
        <v>87.9</v>
      </c>
      <c r="I8" s="255">
        <v>96.9</v>
      </c>
      <c r="J8" s="255">
        <v>120.2</v>
      </c>
      <c r="K8" s="255">
        <v>87.7</v>
      </c>
      <c r="L8" s="255">
        <v>96.1</v>
      </c>
      <c r="M8" s="255">
        <v>91.6</v>
      </c>
      <c r="N8" s="255">
        <v>97.3</v>
      </c>
    </row>
    <row r="9" spans="1:19" ht="12" customHeight="1" x14ac:dyDescent="0.2">
      <c r="A9" s="270">
        <v>2018</v>
      </c>
      <c r="B9" s="255">
        <v>94</v>
      </c>
      <c r="C9" s="255">
        <v>83.8</v>
      </c>
      <c r="D9" s="255">
        <v>110.2</v>
      </c>
      <c r="E9" s="255">
        <v>105.8</v>
      </c>
      <c r="F9" s="255">
        <v>100</v>
      </c>
      <c r="G9" s="255">
        <v>108.2</v>
      </c>
      <c r="H9" s="255">
        <v>97.9</v>
      </c>
      <c r="I9" s="255">
        <v>92.1</v>
      </c>
      <c r="J9" s="255">
        <v>115.5</v>
      </c>
      <c r="K9" s="255">
        <v>99</v>
      </c>
      <c r="L9" s="255">
        <v>127.1</v>
      </c>
      <c r="M9" s="255">
        <v>94.1</v>
      </c>
      <c r="N9" s="255">
        <v>102.3</v>
      </c>
    </row>
    <row r="10" spans="1:19" ht="12" customHeight="1" x14ac:dyDescent="0.2">
      <c r="A10" s="270">
        <v>2019</v>
      </c>
      <c r="B10" s="255">
        <v>102.1</v>
      </c>
      <c r="C10" s="255">
        <v>94.1</v>
      </c>
      <c r="D10" s="255">
        <v>119.2</v>
      </c>
      <c r="E10" s="255">
        <v>88.9</v>
      </c>
      <c r="F10" s="255">
        <v>125.1</v>
      </c>
      <c r="G10" s="255">
        <v>115.4</v>
      </c>
      <c r="H10" s="255">
        <v>137.5</v>
      </c>
      <c r="I10" s="255">
        <v>92</v>
      </c>
      <c r="J10" s="255">
        <v>100.4</v>
      </c>
      <c r="K10" s="255">
        <v>100.2</v>
      </c>
      <c r="L10" s="255">
        <v>88.5</v>
      </c>
      <c r="M10" s="255">
        <v>85.5</v>
      </c>
      <c r="N10" s="255">
        <v>104.1</v>
      </c>
    </row>
    <row r="11" spans="1:19" ht="12" customHeight="1" x14ac:dyDescent="0.2">
      <c r="A11" s="270">
        <v>2020</v>
      </c>
      <c r="B11" s="255">
        <v>97.9</v>
      </c>
      <c r="C11" s="255">
        <v>96.1</v>
      </c>
      <c r="D11" s="255">
        <v>122.1</v>
      </c>
      <c r="E11" s="255">
        <v>83.1</v>
      </c>
      <c r="F11" s="255">
        <v>84</v>
      </c>
      <c r="G11" s="255">
        <v>122.7</v>
      </c>
      <c r="H11" s="255">
        <v>109.5</v>
      </c>
      <c r="I11" s="255">
        <v>95.1</v>
      </c>
      <c r="J11" s="255">
        <v>101.4</v>
      </c>
      <c r="K11" s="255">
        <v>104.6</v>
      </c>
      <c r="L11" s="255">
        <v>109.5</v>
      </c>
      <c r="M11" s="255">
        <v>97.7</v>
      </c>
      <c r="N11" s="255">
        <v>102</v>
      </c>
    </row>
    <row r="12" spans="1:19" ht="12" customHeight="1" x14ac:dyDescent="0.2">
      <c r="A12" s="279">
        <v>2021</v>
      </c>
      <c r="B12" s="255">
        <v>101.9</v>
      </c>
      <c r="C12" s="255">
        <v>101.4</v>
      </c>
      <c r="D12" s="255">
        <v>140</v>
      </c>
      <c r="E12" s="255">
        <v>105.8</v>
      </c>
      <c r="F12" s="255">
        <v>96.1</v>
      </c>
      <c r="G12" s="255">
        <v>125.9</v>
      </c>
      <c r="H12" s="255">
        <v>107.1</v>
      </c>
      <c r="I12" s="255">
        <v>102.2</v>
      </c>
      <c r="J12" s="255">
        <v>121.5</v>
      </c>
      <c r="K12" s="255">
        <v>99.6</v>
      </c>
      <c r="L12" s="255">
        <v>104</v>
      </c>
      <c r="M12" s="255">
        <v>129.80000000000001</v>
      </c>
      <c r="N12" s="255">
        <v>111.3</v>
      </c>
    </row>
    <row r="13" spans="1:19" ht="12" customHeight="1" x14ac:dyDescent="0.2">
      <c r="A13" s="279">
        <v>2022</v>
      </c>
      <c r="B13" s="255">
        <v>96</v>
      </c>
      <c r="C13" s="255">
        <v>106.8</v>
      </c>
      <c r="D13" s="255">
        <v>144.19999999999999</v>
      </c>
      <c r="E13" s="255">
        <v>101.4</v>
      </c>
      <c r="F13" s="255">
        <v>101.1</v>
      </c>
      <c r="G13" s="255">
        <v>110.5</v>
      </c>
      <c r="H13" s="255">
        <v>119.5</v>
      </c>
      <c r="I13" s="255">
        <v>116.7</v>
      </c>
      <c r="J13" s="255">
        <v>109.2</v>
      </c>
      <c r="K13" s="255">
        <v>95</v>
      </c>
      <c r="L13" s="255">
        <v>107.8</v>
      </c>
      <c r="M13" s="255">
        <v>121.1</v>
      </c>
      <c r="N13" s="255">
        <v>110.8</v>
      </c>
    </row>
    <row r="14" spans="1:19" ht="12" customHeight="1" x14ac:dyDescent="0.2">
      <c r="A14" s="279" t="s">
        <v>309</v>
      </c>
      <c r="B14" s="255">
        <v>96.5</v>
      </c>
      <c r="C14" s="255">
        <v>151.19999999999999</v>
      </c>
      <c r="D14" s="255">
        <v>141.5</v>
      </c>
      <c r="E14" s="255">
        <v>102.3</v>
      </c>
      <c r="F14" s="255">
        <v>93.1</v>
      </c>
      <c r="G14" s="255">
        <v>134.1</v>
      </c>
      <c r="H14" s="255">
        <v>0</v>
      </c>
      <c r="I14" s="255">
        <v>0</v>
      </c>
      <c r="J14" s="255">
        <v>0</v>
      </c>
      <c r="K14" s="255">
        <v>0</v>
      </c>
      <c r="L14" s="255">
        <v>0</v>
      </c>
      <c r="M14" s="255">
        <v>0</v>
      </c>
      <c r="N14" s="255">
        <v>0</v>
      </c>
    </row>
    <row r="15" spans="1:19" s="39" customFormat="1" ht="12" customHeight="1" x14ac:dyDescent="0.2">
      <c r="A15" s="143"/>
      <c r="B15" s="454" t="s">
        <v>73</v>
      </c>
      <c r="C15" s="454"/>
      <c r="D15" s="454"/>
      <c r="E15" s="454"/>
      <c r="F15" s="454"/>
      <c r="G15" s="454"/>
      <c r="H15" s="454"/>
      <c r="I15" s="454"/>
      <c r="J15" s="454"/>
      <c r="K15" s="454"/>
      <c r="L15" s="454"/>
      <c r="M15" s="454"/>
      <c r="N15" s="454"/>
      <c r="O15" s="73"/>
      <c r="P15" s="73"/>
      <c r="Q15" s="73"/>
      <c r="R15" s="73"/>
      <c r="S15" s="73"/>
    </row>
    <row r="16" spans="1:19" ht="12" customHeight="1" x14ac:dyDescent="0.2">
      <c r="A16" s="270">
        <v>2016</v>
      </c>
      <c r="B16" s="255">
        <v>81.7</v>
      </c>
      <c r="C16" s="255">
        <v>88.1</v>
      </c>
      <c r="D16" s="255">
        <v>217.4</v>
      </c>
      <c r="E16" s="255">
        <v>96.6</v>
      </c>
      <c r="F16" s="255">
        <v>147.6</v>
      </c>
      <c r="G16" s="255">
        <v>132.1</v>
      </c>
      <c r="H16" s="255">
        <v>77.8</v>
      </c>
      <c r="I16" s="255">
        <v>79.8</v>
      </c>
      <c r="J16" s="255">
        <v>87.4</v>
      </c>
      <c r="K16" s="255">
        <v>73.8</v>
      </c>
      <c r="L16" s="255">
        <v>83.7</v>
      </c>
      <c r="M16" s="255">
        <v>73.599999999999994</v>
      </c>
      <c r="N16" s="255">
        <v>103.3</v>
      </c>
    </row>
    <row r="17" spans="1:19" ht="12" customHeight="1" x14ac:dyDescent="0.2">
      <c r="A17" s="270">
        <v>2017</v>
      </c>
      <c r="B17" s="255">
        <v>73.2</v>
      </c>
      <c r="C17" s="255">
        <v>81.8</v>
      </c>
      <c r="D17" s="255">
        <v>97.8</v>
      </c>
      <c r="E17" s="255">
        <v>76.2</v>
      </c>
      <c r="F17" s="255">
        <v>103.1</v>
      </c>
      <c r="G17" s="255">
        <v>96.4</v>
      </c>
      <c r="H17" s="255">
        <v>82.7</v>
      </c>
      <c r="I17" s="255">
        <v>98.8</v>
      </c>
      <c r="J17" s="255">
        <v>92.1</v>
      </c>
      <c r="K17" s="255">
        <v>82.8</v>
      </c>
      <c r="L17" s="255">
        <v>87.1</v>
      </c>
      <c r="M17" s="255">
        <v>89.4</v>
      </c>
      <c r="N17" s="255">
        <v>88.5</v>
      </c>
    </row>
    <row r="18" spans="1:19" ht="12" customHeight="1" x14ac:dyDescent="0.2">
      <c r="A18" s="270">
        <v>2018</v>
      </c>
      <c r="B18" s="255">
        <v>87.2</v>
      </c>
      <c r="C18" s="255">
        <v>77.7</v>
      </c>
      <c r="D18" s="255">
        <v>108</v>
      </c>
      <c r="E18" s="255">
        <v>93.5</v>
      </c>
      <c r="F18" s="255">
        <v>90.8</v>
      </c>
      <c r="G18" s="255">
        <v>98.5</v>
      </c>
      <c r="H18" s="255">
        <v>98.7</v>
      </c>
      <c r="I18" s="255">
        <v>93.6</v>
      </c>
      <c r="J18" s="255">
        <v>132.80000000000001</v>
      </c>
      <c r="K18" s="255">
        <v>95.7</v>
      </c>
      <c r="L18" s="255">
        <v>171</v>
      </c>
      <c r="M18" s="255">
        <v>89.8</v>
      </c>
      <c r="N18" s="255">
        <v>103.1</v>
      </c>
    </row>
    <row r="19" spans="1:19" ht="12" customHeight="1" x14ac:dyDescent="0.2">
      <c r="A19" s="270">
        <v>2019</v>
      </c>
      <c r="B19" s="255">
        <v>94.9</v>
      </c>
      <c r="C19" s="255">
        <v>86.8</v>
      </c>
      <c r="D19" s="255">
        <v>106.9</v>
      </c>
      <c r="E19" s="255">
        <v>86.1</v>
      </c>
      <c r="F19" s="255">
        <v>142.5</v>
      </c>
      <c r="G19" s="255">
        <v>113.2</v>
      </c>
      <c r="H19" s="255">
        <v>188.7</v>
      </c>
      <c r="I19" s="255">
        <v>79.900000000000006</v>
      </c>
      <c r="J19" s="255">
        <v>95.3</v>
      </c>
      <c r="K19" s="255">
        <v>92.6</v>
      </c>
      <c r="L19" s="255">
        <v>89.3</v>
      </c>
      <c r="M19" s="255">
        <v>74.8</v>
      </c>
      <c r="N19" s="255">
        <v>104.3</v>
      </c>
    </row>
    <row r="20" spans="1:19" ht="12" customHeight="1" x14ac:dyDescent="0.2">
      <c r="A20" s="279">
        <v>2020</v>
      </c>
      <c r="B20" s="255">
        <v>93.7</v>
      </c>
      <c r="C20" s="255">
        <v>96.3</v>
      </c>
      <c r="D20" s="255">
        <v>133.4</v>
      </c>
      <c r="E20" s="255">
        <v>78.5</v>
      </c>
      <c r="F20" s="255">
        <v>87.9</v>
      </c>
      <c r="G20" s="255">
        <v>140.1</v>
      </c>
      <c r="H20" s="255">
        <v>130.80000000000001</v>
      </c>
      <c r="I20" s="255">
        <v>105.1</v>
      </c>
      <c r="J20" s="255">
        <v>92.4</v>
      </c>
      <c r="K20" s="255">
        <v>107.4</v>
      </c>
      <c r="L20" s="255">
        <v>121.6</v>
      </c>
      <c r="M20" s="255">
        <v>94.3</v>
      </c>
      <c r="N20" s="255">
        <v>106.8</v>
      </c>
    </row>
    <row r="21" spans="1:19" ht="12" customHeight="1" x14ac:dyDescent="0.2">
      <c r="A21" s="279">
        <v>2021</v>
      </c>
      <c r="B21" s="255">
        <v>88.9</v>
      </c>
      <c r="C21" s="255">
        <v>96.9</v>
      </c>
      <c r="D21" s="255">
        <v>124.8</v>
      </c>
      <c r="E21" s="255">
        <v>87.9</v>
      </c>
      <c r="F21" s="255">
        <v>84.4</v>
      </c>
      <c r="G21" s="255">
        <v>132.9</v>
      </c>
      <c r="H21" s="255">
        <v>102.6</v>
      </c>
      <c r="I21" s="255">
        <v>92.3</v>
      </c>
      <c r="J21" s="255">
        <v>120.4</v>
      </c>
      <c r="K21" s="255">
        <v>102.3</v>
      </c>
      <c r="L21" s="255">
        <v>92.9</v>
      </c>
      <c r="M21" s="255">
        <v>144.30000000000001</v>
      </c>
      <c r="N21" s="255">
        <v>105.9</v>
      </c>
    </row>
    <row r="22" spans="1:19" ht="12" customHeight="1" x14ac:dyDescent="0.2">
      <c r="A22" s="279">
        <v>2022</v>
      </c>
      <c r="B22" s="255">
        <v>84.5</v>
      </c>
      <c r="C22" s="255">
        <v>98.3</v>
      </c>
      <c r="D22" s="255">
        <v>165.6</v>
      </c>
      <c r="E22" s="255">
        <v>99.1</v>
      </c>
      <c r="F22" s="255">
        <v>81.7</v>
      </c>
      <c r="G22" s="255">
        <v>101</v>
      </c>
      <c r="H22" s="255">
        <v>150.30000000000001</v>
      </c>
      <c r="I22" s="255">
        <v>91.5</v>
      </c>
      <c r="J22" s="255">
        <v>91.2</v>
      </c>
      <c r="K22" s="255">
        <v>83.4</v>
      </c>
      <c r="L22" s="255">
        <v>115.3</v>
      </c>
      <c r="M22" s="255">
        <v>134.80000000000001</v>
      </c>
      <c r="N22" s="255">
        <v>108.1</v>
      </c>
    </row>
    <row r="23" spans="1:19" ht="12" customHeight="1" x14ac:dyDescent="0.2">
      <c r="A23" s="279" t="s">
        <v>309</v>
      </c>
      <c r="B23" s="255">
        <v>81.3</v>
      </c>
      <c r="C23" s="255">
        <v>207.1</v>
      </c>
      <c r="D23" s="255">
        <v>119.4</v>
      </c>
      <c r="E23" s="255">
        <v>112.2</v>
      </c>
      <c r="F23" s="255">
        <v>84.4</v>
      </c>
      <c r="G23" s="255">
        <v>99.7</v>
      </c>
      <c r="H23" s="255">
        <v>0</v>
      </c>
      <c r="I23" s="255">
        <v>0</v>
      </c>
      <c r="J23" s="255">
        <v>0</v>
      </c>
      <c r="K23" s="255">
        <v>0</v>
      </c>
      <c r="L23" s="255">
        <v>0</v>
      </c>
      <c r="M23" s="255">
        <v>0</v>
      </c>
      <c r="N23" s="255">
        <v>0</v>
      </c>
    </row>
    <row r="24" spans="1:19" s="39" customFormat="1" ht="12" customHeight="1" x14ac:dyDescent="0.2">
      <c r="A24" s="143"/>
      <c r="B24" s="454" t="s">
        <v>40</v>
      </c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73"/>
      <c r="P24" s="73"/>
      <c r="Q24" s="73"/>
      <c r="R24" s="73"/>
      <c r="S24" s="73"/>
    </row>
    <row r="25" spans="1:19" ht="12" customHeight="1" x14ac:dyDescent="0.2">
      <c r="A25" s="270">
        <v>2016</v>
      </c>
      <c r="B25" s="255">
        <v>96.8</v>
      </c>
      <c r="C25" s="255">
        <v>89</v>
      </c>
      <c r="D25" s="255">
        <v>164.2</v>
      </c>
      <c r="E25" s="255">
        <v>93.3</v>
      </c>
      <c r="F25" s="255">
        <v>100.3</v>
      </c>
      <c r="G25" s="255">
        <v>123.4</v>
      </c>
      <c r="H25" s="255">
        <v>106.4</v>
      </c>
      <c r="I25" s="255">
        <v>83.4</v>
      </c>
      <c r="J25" s="255">
        <v>107.7</v>
      </c>
      <c r="K25" s="255">
        <v>88.7</v>
      </c>
      <c r="L25" s="255">
        <v>96.3</v>
      </c>
      <c r="M25" s="255">
        <v>94.8</v>
      </c>
      <c r="N25" s="255">
        <v>103.7</v>
      </c>
    </row>
    <row r="26" spans="1:19" ht="12" customHeight="1" x14ac:dyDescent="0.2">
      <c r="A26" s="270">
        <v>2017</v>
      </c>
      <c r="B26" s="255">
        <v>90.6</v>
      </c>
      <c r="C26" s="255">
        <v>87.3</v>
      </c>
      <c r="D26" s="255">
        <v>119.5</v>
      </c>
      <c r="E26" s="255">
        <v>102.4</v>
      </c>
      <c r="F26" s="255">
        <v>103.8</v>
      </c>
      <c r="G26" s="255">
        <v>123.3</v>
      </c>
      <c r="H26" s="255">
        <v>91.3</v>
      </c>
      <c r="I26" s="255">
        <v>95.7</v>
      </c>
      <c r="J26" s="255">
        <v>138.9</v>
      </c>
      <c r="K26" s="255">
        <v>91</v>
      </c>
      <c r="L26" s="255">
        <v>102</v>
      </c>
      <c r="M26" s="255">
        <v>93</v>
      </c>
      <c r="N26" s="255">
        <v>103.2</v>
      </c>
    </row>
    <row r="27" spans="1:19" ht="12" customHeight="1" x14ac:dyDescent="0.2">
      <c r="A27" s="270">
        <v>2018</v>
      </c>
      <c r="B27" s="255">
        <v>98.6</v>
      </c>
      <c r="C27" s="255">
        <v>87.8</v>
      </c>
      <c r="D27" s="255">
        <v>111.7</v>
      </c>
      <c r="E27" s="255">
        <v>114</v>
      </c>
      <c r="F27" s="255">
        <v>106.2</v>
      </c>
      <c r="G27" s="255">
        <v>114.7</v>
      </c>
      <c r="H27" s="255">
        <v>97.4</v>
      </c>
      <c r="I27" s="255">
        <v>91.1</v>
      </c>
      <c r="J27" s="255">
        <v>104.1</v>
      </c>
      <c r="K27" s="255">
        <v>101.1</v>
      </c>
      <c r="L27" s="255">
        <v>98</v>
      </c>
      <c r="M27" s="255">
        <v>97</v>
      </c>
      <c r="N27" s="255">
        <v>101.8</v>
      </c>
    </row>
    <row r="28" spans="1:19" ht="12" customHeight="1" x14ac:dyDescent="0.2">
      <c r="A28" s="270">
        <v>2019</v>
      </c>
      <c r="B28" s="255">
        <v>106.8</v>
      </c>
      <c r="C28" s="255">
        <v>99</v>
      </c>
      <c r="D28" s="255">
        <v>127.4</v>
      </c>
      <c r="E28" s="255">
        <v>90.8</v>
      </c>
      <c r="F28" s="255">
        <v>113.5</v>
      </c>
      <c r="G28" s="255">
        <v>116.9</v>
      </c>
      <c r="H28" s="255">
        <v>103.6</v>
      </c>
      <c r="I28" s="255">
        <v>100.1</v>
      </c>
      <c r="J28" s="255">
        <v>103.7</v>
      </c>
      <c r="K28" s="255">
        <v>105.2</v>
      </c>
      <c r="L28" s="255">
        <v>88</v>
      </c>
      <c r="M28" s="255">
        <v>92.6</v>
      </c>
      <c r="N28" s="255">
        <v>104</v>
      </c>
    </row>
    <row r="29" spans="1:19" ht="12" customHeight="1" x14ac:dyDescent="0.2">
      <c r="A29" s="279">
        <v>2020</v>
      </c>
      <c r="B29" s="255">
        <v>100.7</v>
      </c>
      <c r="C29" s="255">
        <v>96</v>
      </c>
      <c r="D29" s="255">
        <v>114.6</v>
      </c>
      <c r="E29" s="255">
        <v>86.1</v>
      </c>
      <c r="F29" s="255">
        <v>81.400000000000006</v>
      </c>
      <c r="G29" s="255">
        <v>111.2</v>
      </c>
      <c r="H29" s="255">
        <v>95.3</v>
      </c>
      <c r="I29" s="255">
        <v>88.5</v>
      </c>
      <c r="J29" s="255">
        <v>107.3</v>
      </c>
      <c r="K29" s="255">
        <v>102.7</v>
      </c>
      <c r="L29" s="255">
        <v>101.4</v>
      </c>
      <c r="M29" s="255">
        <v>100</v>
      </c>
      <c r="N29" s="255">
        <v>98.8</v>
      </c>
    </row>
    <row r="30" spans="1:19" ht="12" customHeight="1" x14ac:dyDescent="0.2">
      <c r="A30" s="279">
        <v>2021</v>
      </c>
      <c r="B30" s="255">
        <v>110.5</v>
      </c>
      <c r="C30" s="255">
        <v>104.3</v>
      </c>
      <c r="D30" s="255">
        <v>150</v>
      </c>
      <c r="E30" s="255">
        <v>117.6</v>
      </c>
      <c r="F30" s="255">
        <v>103.8</v>
      </c>
      <c r="G30" s="255">
        <v>121.3</v>
      </c>
      <c r="H30" s="255">
        <v>110.1</v>
      </c>
      <c r="I30" s="255">
        <v>108.9</v>
      </c>
      <c r="J30" s="255">
        <v>122.2</v>
      </c>
      <c r="K30" s="255">
        <v>97.8</v>
      </c>
      <c r="L30" s="255">
        <v>111.3</v>
      </c>
      <c r="M30" s="255">
        <v>120.2</v>
      </c>
      <c r="N30" s="255">
        <v>114.8</v>
      </c>
    </row>
    <row r="31" spans="1:19" ht="12" customHeight="1" x14ac:dyDescent="0.2">
      <c r="A31" s="279">
        <v>2022</v>
      </c>
      <c r="B31" s="255">
        <v>103.7</v>
      </c>
      <c r="C31" s="255">
        <v>112.3</v>
      </c>
      <c r="D31" s="255">
        <v>130.1</v>
      </c>
      <c r="E31" s="255">
        <v>102.9</v>
      </c>
      <c r="F31" s="255">
        <v>113.9</v>
      </c>
      <c r="G31" s="255">
        <v>116.8</v>
      </c>
      <c r="H31" s="255">
        <v>99.1</v>
      </c>
      <c r="I31" s="255">
        <v>133.5</v>
      </c>
      <c r="J31" s="255">
        <v>121.1</v>
      </c>
      <c r="K31" s="255">
        <v>102.8</v>
      </c>
      <c r="L31" s="255">
        <v>102.8</v>
      </c>
      <c r="M31" s="255">
        <v>112</v>
      </c>
      <c r="N31" s="255">
        <v>112.6</v>
      </c>
    </row>
    <row r="32" spans="1:19" ht="12" customHeight="1" x14ac:dyDescent="0.2">
      <c r="A32" s="279" t="s">
        <v>309</v>
      </c>
      <c r="B32" s="255">
        <v>106.6</v>
      </c>
      <c r="C32" s="255">
        <v>114.1</v>
      </c>
      <c r="D32" s="255">
        <v>156.19999999999999</v>
      </c>
      <c r="E32" s="255">
        <v>95.7</v>
      </c>
      <c r="F32" s="255">
        <v>98.8</v>
      </c>
      <c r="G32" s="255">
        <v>156.9</v>
      </c>
      <c r="H32" s="255">
        <v>0</v>
      </c>
      <c r="I32" s="255">
        <v>0</v>
      </c>
      <c r="J32" s="255">
        <v>0</v>
      </c>
      <c r="K32" s="255">
        <v>0</v>
      </c>
      <c r="L32" s="255">
        <v>0</v>
      </c>
      <c r="M32" s="255">
        <v>0</v>
      </c>
      <c r="N32" s="255">
        <v>0</v>
      </c>
    </row>
    <row r="33" spans="1:19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19" ht="12" customHeight="1" x14ac:dyDescent="0.2">
      <c r="A34" s="458" t="s">
        <v>10</v>
      </c>
      <c r="B34" s="459" t="s">
        <v>242</v>
      </c>
      <c r="C34" s="461"/>
      <c r="D34" s="461"/>
      <c r="E34" s="461"/>
      <c r="F34" s="461"/>
      <c r="G34" s="461"/>
      <c r="H34" s="461"/>
      <c r="I34" s="461"/>
      <c r="J34" s="461"/>
      <c r="K34" s="461"/>
      <c r="L34" s="461"/>
      <c r="M34" s="461"/>
      <c r="N34" s="461"/>
    </row>
    <row r="35" spans="1:19" ht="12" customHeight="1" x14ac:dyDescent="0.2">
      <c r="A35" s="458"/>
      <c r="B35" s="172" t="s">
        <v>61</v>
      </c>
      <c r="C35" s="248" t="s">
        <v>62</v>
      </c>
      <c r="D35" s="248" t="s">
        <v>63</v>
      </c>
      <c r="E35" s="248" t="s">
        <v>64</v>
      </c>
      <c r="F35" s="248" t="s">
        <v>65</v>
      </c>
      <c r="G35" s="248" t="s">
        <v>66</v>
      </c>
      <c r="H35" s="248" t="s">
        <v>67</v>
      </c>
      <c r="I35" s="248" t="s">
        <v>68</v>
      </c>
      <c r="J35" s="248" t="s">
        <v>69</v>
      </c>
      <c r="K35" s="248" t="s">
        <v>70</v>
      </c>
      <c r="L35" s="248" t="s">
        <v>71</v>
      </c>
      <c r="M35" s="248" t="s">
        <v>72</v>
      </c>
      <c r="N35" s="173" t="s">
        <v>10</v>
      </c>
    </row>
    <row r="36" spans="1:19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</row>
    <row r="37" spans="1:19" s="39" customFormat="1" ht="12" customHeight="1" x14ac:dyDescent="0.2">
      <c r="A37" s="41"/>
      <c r="B37" s="454" t="s">
        <v>11</v>
      </c>
      <c r="C37" s="454"/>
      <c r="D37" s="454"/>
      <c r="E37" s="454"/>
      <c r="F37" s="454"/>
      <c r="G37" s="454"/>
      <c r="H37" s="454"/>
      <c r="I37" s="454"/>
      <c r="J37" s="454"/>
      <c r="K37" s="454"/>
      <c r="L37" s="454"/>
      <c r="M37" s="454"/>
      <c r="N37" s="454"/>
      <c r="O37" s="73"/>
      <c r="P37" s="73"/>
      <c r="Q37" s="73"/>
      <c r="R37" s="73"/>
      <c r="S37" s="73"/>
    </row>
    <row r="38" spans="1:19" ht="12" customHeight="1" x14ac:dyDescent="0.2">
      <c r="A38" s="270">
        <v>2017</v>
      </c>
      <c r="B38" s="256">
        <v>-7.8</v>
      </c>
      <c r="C38" s="256">
        <v>-4</v>
      </c>
      <c r="D38" s="256">
        <v>-40.200000000000003</v>
      </c>
      <c r="E38" s="256">
        <v>-2.7</v>
      </c>
      <c r="F38" s="256">
        <v>-13.2</v>
      </c>
      <c r="G38" s="256">
        <v>-11.3</v>
      </c>
      <c r="H38" s="256">
        <v>-7.5</v>
      </c>
      <c r="I38" s="256">
        <v>18.2</v>
      </c>
      <c r="J38" s="256">
        <v>20.7</v>
      </c>
      <c r="K38" s="256">
        <v>5.9</v>
      </c>
      <c r="L38" s="256">
        <v>5.3</v>
      </c>
      <c r="M38" s="256">
        <v>6.1</v>
      </c>
      <c r="N38" s="256">
        <v>-6</v>
      </c>
    </row>
    <row r="39" spans="1:19" ht="12" customHeight="1" x14ac:dyDescent="0.2">
      <c r="A39" s="270">
        <v>2018</v>
      </c>
      <c r="B39" s="256">
        <v>12.3</v>
      </c>
      <c r="C39" s="256">
        <v>-1.5</v>
      </c>
      <c r="D39" s="256">
        <v>-0.6</v>
      </c>
      <c r="E39" s="256">
        <v>15</v>
      </c>
      <c r="F39" s="256">
        <v>-3.4</v>
      </c>
      <c r="G39" s="256">
        <v>-3.8</v>
      </c>
      <c r="H39" s="256">
        <v>11.4</v>
      </c>
      <c r="I39" s="256">
        <v>-5</v>
      </c>
      <c r="J39" s="256">
        <v>-3.9</v>
      </c>
      <c r="K39" s="256">
        <v>12.9</v>
      </c>
      <c r="L39" s="256">
        <v>32.299999999999997</v>
      </c>
      <c r="M39" s="256">
        <v>2.7</v>
      </c>
      <c r="N39" s="256">
        <v>5.0999999999999996</v>
      </c>
    </row>
    <row r="40" spans="1:19" ht="12" customHeight="1" x14ac:dyDescent="0.2">
      <c r="A40" s="270">
        <v>2019</v>
      </c>
      <c r="B40" s="256">
        <v>8.6</v>
      </c>
      <c r="C40" s="256">
        <v>12.3</v>
      </c>
      <c r="D40" s="256">
        <v>8.1999999999999993</v>
      </c>
      <c r="E40" s="256">
        <v>-16</v>
      </c>
      <c r="F40" s="256">
        <v>25.1</v>
      </c>
      <c r="G40" s="256">
        <v>6.7</v>
      </c>
      <c r="H40" s="256">
        <v>40.4</v>
      </c>
      <c r="I40" s="256">
        <v>-0.1</v>
      </c>
      <c r="J40" s="256">
        <v>-13.1</v>
      </c>
      <c r="K40" s="256">
        <v>1.2</v>
      </c>
      <c r="L40" s="256">
        <v>-30.4</v>
      </c>
      <c r="M40" s="256">
        <v>-9.1</v>
      </c>
      <c r="N40" s="256">
        <v>1.7</v>
      </c>
    </row>
    <row r="41" spans="1:19" ht="12" customHeight="1" x14ac:dyDescent="0.2">
      <c r="A41" s="279">
        <v>2020</v>
      </c>
      <c r="B41" s="256">
        <v>-4.0999999999999996</v>
      </c>
      <c r="C41" s="256">
        <v>2.1</v>
      </c>
      <c r="D41" s="256">
        <v>2.4</v>
      </c>
      <c r="E41" s="256">
        <v>-6.5</v>
      </c>
      <c r="F41" s="256">
        <v>-32.9</v>
      </c>
      <c r="G41" s="256">
        <v>6.3</v>
      </c>
      <c r="H41" s="256">
        <v>-20.399999999999999</v>
      </c>
      <c r="I41" s="256">
        <v>3.4</v>
      </c>
      <c r="J41" s="256">
        <v>1</v>
      </c>
      <c r="K41" s="256">
        <v>4.4000000000000004</v>
      </c>
      <c r="L41" s="256">
        <v>23.7</v>
      </c>
      <c r="M41" s="256">
        <v>14.3</v>
      </c>
      <c r="N41" s="256">
        <v>-2</v>
      </c>
    </row>
    <row r="42" spans="1:19" ht="12" customHeight="1" x14ac:dyDescent="0.2">
      <c r="A42" s="279">
        <v>2021</v>
      </c>
      <c r="B42" s="256">
        <v>4.0999999999999996</v>
      </c>
      <c r="C42" s="256">
        <v>5.5</v>
      </c>
      <c r="D42" s="256">
        <v>14.7</v>
      </c>
      <c r="E42" s="256">
        <v>27.3</v>
      </c>
      <c r="F42" s="256">
        <v>14.4</v>
      </c>
      <c r="G42" s="256">
        <v>2.6</v>
      </c>
      <c r="H42" s="256">
        <v>-2.2000000000000002</v>
      </c>
      <c r="I42" s="256">
        <v>7.5</v>
      </c>
      <c r="J42" s="256">
        <v>19.8</v>
      </c>
      <c r="K42" s="256">
        <v>-4.8</v>
      </c>
      <c r="L42" s="256">
        <v>-5</v>
      </c>
      <c r="M42" s="256">
        <v>32.9</v>
      </c>
      <c r="N42" s="256">
        <v>9.1</v>
      </c>
    </row>
    <row r="43" spans="1:19" ht="12" customHeight="1" x14ac:dyDescent="0.2">
      <c r="A43" s="279">
        <v>2022</v>
      </c>
      <c r="B43" s="256">
        <v>-5.8</v>
      </c>
      <c r="C43" s="256">
        <v>5.3</v>
      </c>
      <c r="D43" s="256">
        <v>3</v>
      </c>
      <c r="E43" s="256">
        <v>-4.2</v>
      </c>
      <c r="F43" s="256">
        <v>5.2</v>
      </c>
      <c r="G43" s="256">
        <v>-12.2</v>
      </c>
      <c r="H43" s="256">
        <v>11.6</v>
      </c>
      <c r="I43" s="256">
        <v>14.2</v>
      </c>
      <c r="J43" s="256">
        <v>-10.1</v>
      </c>
      <c r="K43" s="256">
        <v>-4.5999999999999996</v>
      </c>
      <c r="L43" s="256">
        <v>3.7</v>
      </c>
      <c r="M43" s="256">
        <v>-6.7</v>
      </c>
      <c r="N43" s="256">
        <v>-0.4</v>
      </c>
    </row>
    <row r="44" spans="1:19" ht="12" customHeight="1" x14ac:dyDescent="0.2">
      <c r="A44" s="279" t="s">
        <v>309</v>
      </c>
      <c r="B44" s="256">
        <v>0.5</v>
      </c>
      <c r="C44" s="256">
        <v>41.6</v>
      </c>
      <c r="D44" s="256">
        <v>-1.9</v>
      </c>
      <c r="E44" s="256">
        <v>0.9</v>
      </c>
      <c r="F44" s="256">
        <v>-7.9</v>
      </c>
      <c r="G44" s="256">
        <v>21.4</v>
      </c>
      <c r="H44" s="256">
        <v>0</v>
      </c>
      <c r="I44" s="256">
        <v>0</v>
      </c>
      <c r="J44" s="256">
        <v>0</v>
      </c>
      <c r="K44" s="256">
        <v>0</v>
      </c>
      <c r="L44" s="256">
        <v>0</v>
      </c>
      <c r="M44" s="256">
        <v>0</v>
      </c>
      <c r="N44" s="256">
        <v>0</v>
      </c>
    </row>
    <row r="45" spans="1:19" s="39" customFormat="1" ht="12" customHeight="1" x14ac:dyDescent="0.2">
      <c r="A45" s="143"/>
      <c r="B45" s="454" t="s">
        <v>73</v>
      </c>
      <c r="C45" s="454"/>
      <c r="D45" s="454"/>
      <c r="E45" s="454"/>
      <c r="F45" s="454"/>
      <c r="G45" s="454"/>
      <c r="H45" s="454"/>
      <c r="I45" s="454"/>
      <c r="J45" s="454"/>
      <c r="K45" s="454"/>
      <c r="L45" s="454"/>
      <c r="M45" s="454"/>
      <c r="N45" s="454"/>
      <c r="O45" s="73"/>
      <c r="P45" s="73"/>
      <c r="Q45" s="73"/>
      <c r="R45" s="73"/>
      <c r="S45" s="73"/>
    </row>
    <row r="46" spans="1:19" ht="12" customHeight="1" x14ac:dyDescent="0.2">
      <c r="A46" s="270">
        <v>2017</v>
      </c>
      <c r="B46" s="256">
        <v>-10.4</v>
      </c>
      <c r="C46" s="256">
        <v>-7.2</v>
      </c>
      <c r="D46" s="256">
        <v>-55</v>
      </c>
      <c r="E46" s="256">
        <v>-21.1</v>
      </c>
      <c r="F46" s="256">
        <v>-30.1</v>
      </c>
      <c r="G46" s="256">
        <v>-27</v>
      </c>
      <c r="H46" s="256">
        <v>6.3</v>
      </c>
      <c r="I46" s="256">
        <v>23.8</v>
      </c>
      <c r="J46" s="256">
        <v>5.4</v>
      </c>
      <c r="K46" s="256">
        <v>12.2</v>
      </c>
      <c r="L46" s="256">
        <v>4.0999999999999996</v>
      </c>
      <c r="M46" s="256">
        <v>21.5</v>
      </c>
      <c r="N46" s="256">
        <v>-14.4</v>
      </c>
    </row>
    <row r="47" spans="1:19" ht="12" customHeight="1" x14ac:dyDescent="0.2">
      <c r="A47" s="270">
        <v>2018</v>
      </c>
      <c r="B47" s="256">
        <v>19.100000000000001</v>
      </c>
      <c r="C47" s="256">
        <v>-5</v>
      </c>
      <c r="D47" s="256">
        <v>10.4</v>
      </c>
      <c r="E47" s="256">
        <v>22.7</v>
      </c>
      <c r="F47" s="256">
        <v>-11.9</v>
      </c>
      <c r="G47" s="256">
        <v>2.2000000000000002</v>
      </c>
      <c r="H47" s="256">
        <v>19.3</v>
      </c>
      <c r="I47" s="256">
        <v>-5.3</v>
      </c>
      <c r="J47" s="256">
        <v>44.2</v>
      </c>
      <c r="K47" s="256">
        <v>15.6</v>
      </c>
      <c r="L47" s="256">
        <v>96.3</v>
      </c>
      <c r="M47" s="256">
        <v>0.4</v>
      </c>
      <c r="N47" s="256">
        <v>16.600000000000001</v>
      </c>
    </row>
    <row r="48" spans="1:19" ht="12" customHeight="1" x14ac:dyDescent="0.2">
      <c r="A48" s="270">
        <v>2019</v>
      </c>
      <c r="B48" s="256">
        <v>8.8000000000000007</v>
      </c>
      <c r="C48" s="256">
        <v>11.7</v>
      </c>
      <c r="D48" s="256">
        <v>-1</v>
      </c>
      <c r="E48" s="256">
        <v>-7.9</v>
      </c>
      <c r="F48" s="256">
        <v>56.9</v>
      </c>
      <c r="G48" s="256">
        <v>14.9</v>
      </c>
      <c r="H48" s="256">
        <v>91.2</v>
      </c>
      <c r="I48" s="256">
        <v>-14.6</v>
      </c>
      <c r="J48" s="256">
        <v>-28.2</v>
      </c>
      <c r="K48" s="256">
        <v>-3.2</v>
      </c>
      <c r="L48" s="256">
        <v>-47.8</v>
      </c>
      <c r="M48" s="256">
        <v>-16.7</v>
      </c>
      <c r="N48" s="256">
        <v>1.1000000000000001</v>
      </c>
    </row>
    <row r="49" spans="1:26" ht="12" customHeight="1" x14ac:dyDescent="0.2">
      <c r="A49" s="279">
        <v>2020</v>
      </c>
      <c r="B49" s="256">
        <v>-1.3</v>
      </c>
      <c r="C49" s="256">
        <v>10.9</v>
      </c>
      <c r="D49" s="256">
        <v>24.8</v>
      </c>
      <c r="E49" s="256">
        <v>-8.8000000000000007</v>
      </c>
      <c r="F49" s="256">
        <v>-38.299999999999997</v>
      </c>
      <c r="G49" s="256">
        <v>23.8</v>
      </c>
      <c r="H49" s="256">
        <v>-30.7</v>
      </c>
      <c r="I49" s="256">
        <v>31.5</v>
      </c>
      <c r="J49" s="256">
        <v>-3</v>
      </c>
      <c r="K49" s="256">
        <v>16</v>
      </c>
      <c r="L49" s="256">
        <v>36.200000000000003</v>
      </c>
      <c r="M49" s="256">
        <v>26.1</v>
      </c>
      <c r="N49" s="256">
        <v>2.4</v>
      </c>
    </row>
    <row r="50" spans="1:26" ht="12" customHeight="1" x14ac:dyDescent="0.2">
      <c r="A50" s="279">
        <v>2021</v>
      </c>
      <c r="B50" s="256">
        <v>-5.0999999999999996</v>
      </c>
      <c r="C50" s="256">
        <v>0.6</v>
      </c>
      <c r="D50" s="256">
        <v>-6.4</v>
      </c>
      <c r="E50" s="256">
        <v>12</v>
      </c>
      <c r="F50" s="256">
        <v>-4</v>
      </c>
      <c r="G50" s="256">
        <v>-5.0999999999999996</v>
      </c>
      <c r="H50" s="256">
        <v>-21.6</v>
      </c>
      <c r="I50" s="256">
        <v>-12.2</v>
      </c>
      <c r="J50" s="256">
        <v>30.3</v>
      </c>
      <c r="K50" s="256">
        <v>-4.7</v>
      </c>
      <c r="L50" s="256">
        <v>-23.6</v>
      </c>
      <c r="M50" s="256">
        <v>53</v>
      </c>
      <c r="N50" s="256">
        <v>-0.9</v>
      </c>
    </row>
    <row r="51" spans="1:26" ht="12" customHeight="1" x14ac:dyDescent="0.2">
      <c r="A51" s="279">
        <v>2022</v>
      </c>
      <c r="B51" s="256">
        <v>-4.9000000000000004</v>
      </c>
      <c r="C51" s="256">
        <v>1.4</v>
      </c>
      <c r="D51" s="256">
        <v>32.700000000000003</v>
      </c>
      <c r="E51" s="256">
        <v>12.7</v>
      </c>
      <c r="F51" s="256">
        <v>-3.2</v>
      </c>
      <c r="G51" s="256">
        <v>-24</v>
      </c>
      <c r="H51" s="256">
        <v>46.5</v>
      </c>
      <c r="I51" s="256">
        <v>-0.9</v>
      </c>
      <c r="J51" s="256">
        <v>-24.3</v>
      </c>
      <c r="K51" s="256">
        <v>-18.5</v>
      </c>
      <c r="L51" s="256">
        <v>24.1</v>
      </c>
      <c r="M51" s="256">
        <v>-6.6</v>
      </c>
      <c r="N51" s="256">
        <v>2.1</v>
      </c>
    </row>
    <row r="52" spans="1:26" ht="12" customHeight="1" x14ac:dyDescent="0.2">
      <c r="A52" s="279" t="s">
        <v>309</v>
      </c>
      <c r="B52" s="256">
        <v>-3.8</v>
      </c>
      <c r="C52" s="256">
        <v>110.7</v>
      </c>
      <c r="D52" s="256">
        <v>-27.9</v>
      </c>
      <c r="E52" s="256">
        <v>13.2</v>
      </c>
      <c r="F52" s="256">
        <v>3.3</v>
      </c>
      <c r="G52" s="256">
        <v>-1.3</v>
      </c>
      <c r="H52" s="256">
        <v>0</v>
      </c>
      <c r="I52" s="256">
        <v>0</v>
      </c>
      <c r="J52" s="256">
        <v>0</v>
      </c>
      <c r="K52" s="256">
        <v>0</v>
      </c>
      <c r="L52" s="256">
        <v>0</v>
      </c>
      <c r="M52" s="256">
        <v>0</v>
      </c>
      <c r="N52" s="256">
        <v>0</v>
      </c>
    </row>
    <row r="53" spans="1:26" s="39" customFormat="1" ht="12" customHeight="1" x14ac:dyDescent="0.2">
      <c r="A53" s="143"/>
      <c r="B53" s="454" t="s">
        <v>40</v>
      </c>
      <c r="C53" s="454"/>
      <c r="D53" s="454"/>
      <c r="E53" s="454"/>
      <c r="F53" s="454"/>
      <c r="G53" s="454"/>
      <c r="H53" s="454"/>
      <c r="I53" s="454"/>
      <c r="J53" s="454"/>
      <c r="K53" s="454"/>
      <c r="L53" s="454"/>
      <c r="M53" s="454"/>
      <c r="N53" s="454"/>
      <c r="O53" s="73"/>
      <c r="P53" s="73"/>
      <c r="Q53" s="73"/>
      <c r="R53" s="73"/>
      <c r="S53" s="73"/>
    </row>
    <row r="54" spans="1:26" ht="12" customHeight="1" x14ac:dyDescent="0.2">
      <c r="A54" s="270">
        <v>2017</v>
      </c>
      <c r="B54" s="256">
        <v>-6.4</v>
      </c>
      <c r="C54" s="256">
        <v>-1.9</v>
      </c>
      <c r="D54" s="256">
        <v>-27.2</v>
      </c>
      <c r="E54" s="256">
        <v>9.8000000000000007</v>
      </c>
      <c r="F54" s="256">
        <v>3.5</v>
      </c>
      <c r="G54" s="256">
        <v>-0.1</v>
      </c>
      <c r="H54" s="256">
        <v>-14.2</v>
      </c>
      <c r="I54" s="256">
        <v>14.7</v>
      </c>
      <c r="J54" s="256">
        <v>29</v>
      </c>
      <c r="K54" s="256">
        <v>2.6</v>
      </c>
      <c r="L54" s="256">
        <v>5.9</v>
      </c>
      <c r="M54" s="256">
        <v>-1.9</v>
      </c>
      <c r="N54" s="256">
        <v>-0.4</v>
      </c>
      <c r="O54" s="236"/>
      <c r="P54" s="236"/>
      <c r="Q54" s="236"/>
      <c r="R54" s="236"/>
      <c r="S54" s="236"/>
      <c r="T54" s="236"/>
      <c r="U54" s="236"/>
      <c r="V54" s="236"/>
      <c r="W54" s="236"/>
      <c r="X54" s="236"/>
      <c r="Y54" s="236"/>
      <c r="Z54" s="236"/>
    </row>
    <row r="55" spans="1:26" ht="12" customHeight="1" x14ac:dyDescent="0.2">
      <c r="A55" s="270">
        <v>2018</v>
      </c>
      <c r="B55" s="256">
        <v>8.8000000000000007</v>
      </c>
      <c r="C55" s="256">
        <v>0.6</v>
      </c>
      <c r="D55" s="256">
        <v>-6.5</v>
      </c>
      <c r="E55" s="256">
        <v>11.3</v>
      </c>
      <c r="F55" s="256">
        <v>2.2999999999999998</v>
      </c>
      <c r="G55" s="256">
        <v>-7</v>
      </c>
      <c r="H55" s="256">
        <v>6.7</v>
      </c>
      <c r="I55" s="256">
        <v>-4.8</v>
      </c>
      <c r="J55" s="256">
        <v>-25.1</v>
      </c>
      <c r="K55" s="256">
        <v>11.1</v>
      </c>
      <c r="L55" s="256">
        <v>-3.9</v>
      </c>
      <c r="M55" s="256">
        <v>4.3</v>
      </c>
      <c r="N55" s="256">
        <v>-1.4</v>
      </c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  <c r="Z55" s="236"/>
    </row>
    <row r="56" spans="1:26" ht="12" customHeight="1" x14ac:dyDescent="0.2">
      <c r="A56" s="270">
        <v>2019</v>
      </c>
      <c r="B56" s="256">
        <v>8.3000000000000007</v>
      </c>
      <c r="C56" s="256">
        <v>12.8</v>
      </c>
      <c r="D56" s="256">
        <v>14.1</v>
      </c>
      <c r="E56" s="256">
        <v>-20.399999999999999</v>
      </c>
      <c r="F56" s="256">
        <v>6.9</v>
      </c>
      <c r="G56" s="256">
        <v>1.9</v>
      </c>
      <c r="H56" s="256">
        <v>6.4</v>
      </c>
      <c r="I56" s="256">
        <v>9.9</v>
      </c>
      <c r="J56" s="256">
        <v>-0.4</v>
      </c>
      <c r="K56" s="256">
        <v>4.0999999999999996</v>
      </c>
      <c r="L56" s="256">
        <v>-10.199999999999999</v>
      </c>
      <c r="M56" s="256">
        <v>-4.5</v>
      </c>
      <c r="N56" s="256">
        <v>2.1</v>
      </c>
      <c r="O56" s="236"/>
      <c r="P56" s="236"/>
      <c r="Q56" s="236"/>
      <c r="R56" s="236"/>
      <c r="S56" s="236"/>
      <c r="T56" s="236"/>
      <c r="U56" s="236"/>
      <c r="V56" s="236"/>
      <c r="W56" s="236"/>
      <c r="X56" s="236"/>
      <c r="Y56" s="236"/>
      <c r="Z56" s="236"/>
    </row>
    <row r="57" spans="1:26" ht="12" customHeight="1" x14ac:dyDescent="0.2">
      <c r="A57" s="270">
        <v>2020</v>
      </c>
      <c r="B57" s="256">
        <v>-5.7</v>
      </c>
      <c r="C57" s="256">
        <v>-3</v>
      </c>
      <c r="D57" s="256">
        <v>-10</v>
      </c>
      <c r="E57" s="256">
        <v>-5.2</v>
      </c>
      <c r="F57" s="256">
        <v>-28.3</v>
      </c>
      <c r="G57" s="256">
        <v>-4.9000000000000004</v>
      </c>
      <c r="H57" s="256">
        <v>-8</v>
      </c>
      <c r="I57" s="256">
        <v>-11.6</v>
      </c>
      <c r="J57" s="256">
        <v>3.5</v>
      </c>
      <c r="K57" s="256">
        <v>-2.4</v>
      </c>
      <c r="L57" s="256">
        <v>15.2</v>
      </c>
      <c r="M57" s="256">
        <v>8</v>
      </c>
      <c r="N57" s="256">
        <v>-5</v>
      </c>
      <c r="O57" s="236"/>
      <c r="P57" s="236"/>
      <c r="Q57" s="236"/>
      <c r="R57" s="236"/>
      <c r="S57" s="236"/>
      <c r="T57" s="236"/>
      <c r="U57" s="236"/>
      <c r="V57" s="236"/>
      <c r="W57" s="236"/>
      <c r="X57" s="236"/>
      <c r="Y57" s="236"/>
      <c r="Z57" s="236"/>
    </row>
    <row r="58" spans="1:26" ht="12" customHeight="1" x14ac:dyDescent="0.2">
      <c r="A58" s="279">
        <v>2021</v>
      </c>
      <c r="B58" s="256">
        <v>9.6999999999999993</v>
      </c>
      <c r="C58" s="256">
        <v>8.6</v>
      </c>
      <c r="D58" s="256">
        <v>30.9</v>
      </c>
      <c r="E58" s="256">
        <v>36.6</v>
      </c>
      <c r="F58" s="256">
        <v>27.5</v>
      </c>
      <c r="G58" s="256">
        <v>9.1</v>
      </c>
      <c r="H58" s="256">
        <v>15.5</v>
      </c>
      <c r="I58" s="256">
        <v>23.1</v>
      </c>
      <c r="J58" s="256">
        <v>13.9</v>
      </c>
      <c r="K58" s="256">
        <v>-4.8</v>
      </c>
      <c r="L58" s="256">
        <v>9.8000000000000007</v>
      </c>
      <c r="M58" s="256">
        <v>20.2</v>
      </c>
      <c r="N58" s="256">
        <v>16.3</v>
      </c>
      <c r="O58" s="236"/>
      <c r="P58" s="236"/>
      <c r="Q58" s="236"/>
      <c r="R58" s="236"/>
      <c r="S58" s="236"/>
      <c r="T58" s="236"/>
      <c r="U58" s="236"/>
      <c r="V58" s="236"/>
      <c r="W58" s="236"/>
      <c r="X58" s="236"/>
      <c r="Y58" s="236"/>
      <c r="Z58" s="236"/>
    </row>
    <row r="59" spans="1:26" ht="12" customHeight="1" x14ac:dyDescent="0.2">
      <c r="A59" s="279">
        <v>2022</v>
      </c>
      <c r="B59" s="256">
        <v>-6.2</v>
      </c>
      <c r="C59" s="256">
        <v>7.7</v>
      </c>
      <c r="D59" s="256">
        <v>-13.3</v>
      </c>
      <c r="E59" s="256">
        <v>-12.5</v>
      </c>
      <c r="F59" s="256">
        <v>9.6999999999999993</v>
      </c>
      <c r="G59" s="256">
        <v>-3.7</v>
      </c>
      <c r="H59" s="256">
        <v>-10</v>
      </c>
      <c r="I59" s="256">
        <v>22.6</v>
      </c>
      <c r="J59" s="256">
        <v>-0.9</v>
      </c>
      <c r="K59" s="256">
        <v>5.0999999999999996</v>
      </c>
      <c r="L59" s="256">
        <v>-7.6</v>
      </c>
      <c r="M59" s="256">
        <v>-6.8</v>
      </c>
      <c r="N59" s="256">
        <v>-2</v>
      </c>
      <c r="O59" s="236"/>
      <c r="P59" s="236"/>
      <c r="Q59" s="236"/>
      <c r="R59" s="236"/>
      <c r="S59" s="236"/>
      <c r="T59" s="236"/>
      <c r="U59" s="236"/>
      <c r="V59" s="236"/>
      <c r="W59" s="236"/>
      <c r="X59" s="236"/>
      <c r="Y59" s="236"/>
      <c r="Z59" s="236"/>
    </row>
    <row r="60" spans="1:26" ht="12" customHeight="1" x14ac:dyDescent="0.2">
      <c r="A60" s="279" t="s">
        <v>309</v>
      </c>
      <c r="B60" s="256">
        <v>2.8</v>
      </c>
      <c r="C60" s="256">
        <v>1.6</v>
      </c>
      <c r="D60" s="256">
        <v>20.100000000000001</v>
      </c>
      <c r="E60" s="256">
        <v>-7</v>
      </c>
      <c r="F60" s="256">
        <v>-13.3</v>
      </c>
      <c r="G60" s="256">
        <v>34.299999999999997</v>
      </c>
      <c r="H60" s="256">
        <v>0</v>
      </c>
      <c r="I60" s="256">
        <v>0</v>
      </c>
      <c r="J60" s="256">
        <v>0</v>
      </c>
      <c r="K60" s="256">
        <v>0</v>
      </c>
      <c r="L60" s="256">
        <v>0</v>
      </c>
      <c r="M60" s="256">
        <v>0</v>
      </c>
      <c r="N60" s="256">
        <v>0</v>
      </c>
      <c r="O60" s="236"/>
      <c r="P60" s="236"/>
      <c r="Q60" s="236"/>
      <c r="R60" s="236"/>
      <c r="S60" s="236"/>
      <c r="T60" s="236"/>
      <c r="U60" s="236"/>
      <c r="V60" s="236"/>
      <c r="W60" s="236"/>
      <c r="X60" s="236"/>
      <c r="Y60" s="236"/>
      <c r="Z60" s="236"/>
    </row>
    <row r="61" spans="1:26" ht="12" customHeight="1" x14ac:dyDescent="0.25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236"/>
      <c r="O61" s="236"/>
      <c r="P61" s="236"/>
      <c r="Q61" s="236"/>
      <c r="R61" s="236"/>
      <c r="S61" s="236"/>
      <c r="T61" s="236"/>
      <c r="U61" s="236"/>
      <c r="V61" s="236"/>
      <c r="W61" s="236"/>
      <c r="X61" s="236"/>
      <c r="Y61" s="236"/>
      <c r="Z61" s="236"/>
    </row>
    <row r="62" spans="1:26" ht="12" customHeight="1" x14ac:dyDescent="0.2">
      <c r="A62" s="455" t="s">
        <v>218</v>
      </c>
      <c r="B62" s="455"/>
      <c r="C62" s="455"/>
      <c r="D62" s="455"/>
      <c r="E62" s="455"/>
      <c r="F62" s="455"/>
      <c r="G62" s="455"/>
      <c r="H62" s="455"/>
      <c r="I62" s="455"/>
      <c r="N62" s="236"/>
      <c r="O62" s="236"/>
      <c r="P62" s="236"/>
      <c r="Q62" s="236"/>
      <c r="R62" s="236"/>
      <c r="S62" s="236"/>
      <c r="T62" s="236"/>
      <c r="U62" s="236"/>
      <c r="V62" s="236"/>
      <c r="W62" s="236"/>
      <c r="X62" s="236"/>
      <c r="Y62" s="236"/>
      <c r="Z62" s="236"/>
    </row>
    <row r="63" spans="1:26" ht="12" customHeight="1" x14ac:dyDescent="0.2">
      <c r="N63" s="236"/>
      <c r="O63" s="236"/>
      <c r="P63" s="236"/>
      <c r="Q63" s="236"/>
      <c r="R63" s="236"/>
      <c r="S63" s="236"/>
      <c r="T63" s="236"/>
      <c r="U63" s="236"/>
      <c r="V63" s="236"/>
      <c r="W63" s="236"/>
      <c r="X63" s="236"/>
      <c r="Y63" s="236"/>
      <c r="Z63" s="236"/>
    </row>
    <row r="64" spans="1:26" ht="12" customHeight="1" x14ac:dyDescent="0.2">
      <c r="J64" s="43"/>
      <c r="K64" s="42"/>
      <c r="L64" s="42"/>
      <c r="M64" s="42"/>
      <c r="N64" s="236"/>
      <c r="O64" s="236"/>
      <c r="P64" s="236"/>
      <c r="Q64" s="236"/>
      <c r="R64" s="236"/>
      <c r="S64" s="236"/>
      <c r="T64" s="236"/>
      <c r="U64" s="236"/>
      <c r="V64" s="236"/>
      <c r="W64" s="236"/>
      <c r="X64" s="236"/>
      <c r="Y64" s="236"/>
      <c r="Z64" s="236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4" width="5.33203125" style="113" customWidth="1"/>
    <col min="15" max="15" width="5.33203125" style="224" customWidth="1"/>
    <col min="16" max="16384" width="11.5546875" style="113"/>
  </cols>
  <sheetData>
    <row r="1" spans="1:15" ht="24" customHeight="1" x14ac:dyDescent="0.25">
      <c r="A1" s="426" t="s">
        <v>333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2" t="s">
        <v>190</v>
      </c>
      <c r="B3" s="464" t="s">
        <v>191</v>
      </c>
      <c r="C3" s="459" t="s">
        <v>302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226"/>
    </row>
    <row r="4" spans="1:15" s="174" customFormat="1" ht="33.75" customHeight="1" x14ac:dyDescent="0.25">
      <c r="A4" s="463"/>
      <c r="B4" s="465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9" t="s">
        <v>273</v>
      </c>
    </row>
    <row r="5" spans="1:15" ht="12" customHeight="1" x14ac:dyDescent="0.2">
      <c r="A5" s="116"/>
      <c r="B5" s="117"/>
      <c r="C5" s="232"/>
      <c r="D5" s="232"/>
      <c r="E5" s="232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3" customFormat="1" ht="12" customHeight="1" x14ac:dyDescent="0.2">
      <c r="A6" s="196" t="s">
        <v>92</v>
      </c>
      <c r="B6" s="231" t="s">
        <v>51</v>
      </c>
      <c r="C6" s="257">
        <v>96.5</v>
      </c>
      <c r="D6" s="257">
        <v>151.19999999999999</v>
      </c>
      <c r="E6" s="257">
        <v>141.5</v>
      </c>
      <c r="F6" s="257">
        <v>102.3</v>
      </c>
      <c r="G6" s="257">
        <v>93.1</v>
      </c>
      <c r="H6" s="257">
        <v>134.1</v>
      </c>
      <c r="I6" s="257">
        <v>0</v>
      </c>
      <c r="J6" s="257">
        <v>0</v>
      </c>
      <c r="K6" s="257">
        <v>0</v>
      </c>
      <c r="L6" s="257">
        <v>0</v>
      </c>
      <c r="M6" s="257">
        <v>0</v>
      </c>
      <c r="N6" s="257">
        <v>0</v>
      </c>
      <c r="O6" s="258">
        <v>119.8</v>
      </c>
    </row>
    <row r="7" spans="1:15" ht="12" customHeight="1" x14ac:dyDescent="0.2">
      <c r="A7" s="267" t="s">
        <v>236</v>
      </c>
      <c r="B7" s="152" t="s">
        <v>3</v>
      </c>
      <c r="C7" s="255">
        <v>103.3</v>
      </c>
      <c r="D7" s="255">
        <v>119.5</v>
      </c>
      <c r="E7" s="255">
        <v>140.69999999999999</v>
      </c>
      <c r="F7" s="255">
        <v>144.5</v>
      </c>
      <c r="G7" s="255">
        <v>103.9</v>
      </c>
      <c r="H7" s="255">
        <v>203.4</v>
      </c>
      <c r="I7" s="255">
        <v>0</v>
      </c>
      <c r="J7" s="255">
        <v>0</v>
      </c>
      <c r="K7" s="255">
        <v>0</v>
      </c>
      <c r="L7" s="255">
        <v>0</v>
      </c>
      <c r="M7" s="255">
        <v>0</v>
      </c>
      <c r="N7" s="255">
        <v>0</v>
      </c>
      <c r="O7" s="259">
        <v>135.9</v>
      </c>
    </row>
    <row r="8" spans="1:15" ht="12" customHeight="1" x14ac:dyDescent="0.2">
      <c r="A8" s="267" t="s">
        <v>237</v>
      </c>
      <c r="B8" s="152" t="s">
        <v>4</v>
      </c>
      <c r="C8" s="255">
        <v>85.8</v>
      </c>
      <c r="D8" s="255">
        <v>237.6</v>
      </c>
      <c r="E8" s="255">
        <v>167.9</v>
      </c>
      <c r="F8" s="255">
        <v>84.4</v>
      </c>
      <c r="G8" s="255">
        <v>82.6</v>
      </c>
      <c r="H8" s="255">
        <v>95.3</v>
      </c>
      <c r="I8" s="255">
        <v>0</v>
      </c>
      <c r="J8" s="255">
        <v>0</v>
      </c>
      <c r="K8" s="255">
        <v>0</v>
      </c>
      <c r="L8" s="255">
        <v>0</v>
      </c>
      <c r="M8" s="255">
        <v>0</v>
      </c>
      <c r="N8" s="255">
        <v>0</v>
      </c>
      <c r="O8" s="259">
        <v>125.6</v>
      </c>
    </row>
    <row r="9" spans="1:15" ht="12" customHeight="1" x14ac:dyDescent="0.2">
      <c r="A9" s="267" t="s">
        <v>223</v>
      </c>
      <c r="B9" s="152" t="s">
        <v>54</v>
      </c>
      <c r="C9" s="255">
        <v>86</v>
      </c>
      <c r="D9" s="255">
        <v>106.4</v>
      </c>
      <c r="E9" s="255">
        <v>139.80000000000001</v>
      </c>
      <c r="F9" s="255">
        <v>117.2</v>
      </c>
      <c r="G9" s="255">
        <v>97.8</v>
      </c>
      <c r="H9" s="255">
        <v>149.4</v>
      </c>
      <c r="I9" s="255">
        <v>0</v>
      </c>
      <c r="J9" s="255">
        <v>0</v>
      </c>
      <c r="K9" s="255">
        <v>0</v>
      </c>
      <c r="L9" s="255">
        <v>0</v>
      </c>
      <c r="M9" s="255">
        <v>0</v>
      </c>
      <c r="N9" s="255">
        <v>0</v>
      </c>
      <c r="O9" s="259">
        <v>116.1</v>
      </c>
    </row>
    <row r="10" spans="1:15" ht="12" customHeight="1" x14ac:dyDescent="0.2">
      <c r="A10" s="267" t="s">
        <v>224</v>
      </c>
      <c r="B10" s="152" t="s">
        <v>55</v>
      </c>
      <c r="C10" s="255">
        <v>108.3</v>
      </c>
      <c r="D10" s="255">
        <v>98.2</v>
      </c>
      <c r="E10" s="255">
        <v>111.7</v>
      </c>
      <c r="F10" s="255">
        <v>78.5</v>
      </c>
      <c r="G10" s="255">
        <v>93.6</v>
      </c>
      <c r="H10" s="255">
        <v>110.8</v>
      </c>
      <c r="I10" s="255">
        <v>0</v>
      </c>
      <c r="J10" s="255">
        <v>0</v>
      </c>
      <c r="K10" s="255">
        <v>0</v>
      </c>
      <c r="L10" s="255">
        <v>0</v>
      </c>
      <c r="M10" s="255">
        <v>0</v>
      </c>
      <c r="N10" s="255">
        <v>0</v>
      </c>
      <c r="O10" s="259">
        <v>100.2</v>
      </c>
    </row>
    <row r="11" spans="1:15" ht="12" customHeight="1" x14ac:dyDescent="0.2">
      <c r="A11" s="149">
        <v>13</v>
      </c>
      <c r="B11" s="211" t="s">
        <v>163</v>
      </c>
      <c r="C11" s="255">
        <v>109.1</v>
      </c>
      <c r="D11" s="255">
        <v>104</v>
      </c>
      <c r="E11" s="255">
        <v>94.8</v>
      </c>
      <c r="F11" s="255">
        <v>94.8</v>
      </c>
      <c r="G11" s="255">
        <v>102.4</v>
      </c>
      <c r="H11" s="255">
        <v>112.5</v>
      </c>
      <c r="I11" s="255">
        <v>0</v>
      </c>
      <c r="J11" s="255">
        <v>0</v>
      </c>
      <c r="K11" s="255">
        <v>0</v>
      </c>
      <c r="L11" s="255">
        <v>0</v>
      </c>
      <c r="M11" s="255">
        <v>0</v>
      </c>
      <c r="N11" s="255">
        <v>0</v>
      </c>
      <c r="O11" s="259">
        <v>102.9</v>
      </c>
    </row>
    <row r="12" spans="1:15" ht="22.2" customHeight="1" x14ac:dyDescent="0.2">
      <c r="A12" s="153" t="s">
        <v>228</v>
      </c>
      <c r="B12" s="211" t="s">
        <v>269</v>
      </c>
      <c r="C12" s="255">
        <v>55.1</v>
      </c>
      <c r="D12" s="255">
        <v>50.1</v>
      </c>
      <c r="E12" s="255">
        <v>46.8</v>
      </c>
      <c r="F12" s="255">
        <v>27.8</v>
      </c>
      <c r="G12" s="255">
        <v>31.9</v>
      </c>
      <c r="H12" s="255">
        <v>31.5</v>
      </c>
      <c r="I12" s="255">
        <v>0</v>
      </c>
      <c r="J12" s="255">
        <v>0</v>
      </c>
      <c r="K12" s="255">
        <v>0</v>
      </c>
      <c r="L12" s="255">
        <v>0</v>
      </c>
      <c r="M12" s="255">
        <v>0</v>
      </c>
      <c r="N12" s="255">
        <v>0</v>
      </c>
      <c r="O12" s="259">
        <v>40.5</v>
      </c>
    </row>
    <row r="13" spans="1:15" ht="12" customHeight="1" x14ac:dyDescent="0.2">
      <c r="A13" s="149" t="s">
        <v>82</v>
      </c>
      <c r="B13" s="211" t="s">
        <v>56</v>
      </c>
      <c r="C13" s="255">
        <v>99.7</v>
      </c>
      <c r="D13" s="255">
        <v>107.7</v>
      </c>
      <c r="E13" s="255">
        <v>115.9</v>
      </c>
      <c r="F13" s="255">
        <v>94.6</v>
      </c>
      <c r="G13" s="255">
        <v>99.5</v>
      </c>
      <c r="H13" s="255">
        <v>106.1</v>
      </c>
      <c r="I13" s="255">
        <v>0</v>
      </c>
      <c r="J13" s="255">
        <v>0</v>
      </c>
      <c r="K13" s="255">
        <v>0</v>
      </c>
      <c r="L13" s="255">
        <v>0</v>
      </c>
      <c r="M13" s="255">
        <v>0</v>
      </c>
      <c r="N13" s="255">
        <v>0</v>
      </c>
      <c r="O13" s="259">
        <v>103.9</v>
      </c>
    </row>
    <row r="14" spans="1:15" ht="22.2" customHeight="1" x14ac:dyDescent="0.2">
      <c r="A14" s="153" t="s">
        <v>229</v>
      </c>
      <c r="B14" s="211" t="s">
        <v>270</v>
      </c>
      <c r="C14" s="255">
        <v>108.4</v>
      </c>
      <c r="D14" s="255">
        <v>98.1</v>
      </c>
      <c r="E14" s="255">
        <v>112.2</v>
      </c>
      <c r="F14" s="255">
        <v>79.099999999999994</v>
      </c>
      <c r="G14" s="255">
        <v>94.6</v>
      </c>
      <c r="H14" s="255">
        <v>112.3</v>
      </c>
      <c r="I14" s="255">
        <v>0</v>
      </c>
      <c r="J14" s="255">
        <v>0</v>
      </c>
      <c r="K14" s="255">
        <v>0</v>
      </c>
      <c r="L14" s="255">
        <v>0</v>
      </c>
      <c r="M14" s="255">
        <v>0</v>
      </c>
      <c r="N14" s="255">
        <v>0</v>
      </c>
      <c r="O14" s="259">
        <v>100.8</v>
      </c>
    </row>
    <row r="15" spans="1:15" ht="22.2" customHeight="1" x14ac:dyDescent="0.2">
      <c r="A15" s="197" t="s">
        <v>230</v>
      </c>
      <c r="B15" s="211" t="s">
        <v>271</v>
      </c>
      <c r="C15" s="255">
        <v>82.8</v>
      </c>
      <c r="D15" s="255">
        <v>111.1</v>
      </c>
      <c r="E15" s="255">
        <v>102.6</v>
      </c>
      <c r="F15" s="255">
        <v>79.599999999999994</v>
      </c>
      <c r="G15" s="255">
        <v>92.8</v>
      </c>
      <c r="H15" s="255">
        <v>82.9</v>
      </c>
      <c r="I15" s="255">
        <v>0</v>
      </c>
      <c r="J15" s="255">
        <v>0</v>
      </c>
      <c r="K15" s="255">
        <v>0</v>
      </c>
      <c r="L15" s="255">
        <v>0</v>
      </c>
      <c r="M15" s="255">
        <v>0</v>
      </c>
      <c r="N15" s="255">
        <v>0</v>
      </c>
      <c r="O15" s="259">
        <v>92</v>
      </c>
    </row>
    <row r="16" spans="1:15" ht="12" customHeight="1" x14ac:dyDescent="0.2">
      <c r="A16" s="149" t="s">
        <v>86</v>
      </c>
      <c r="B16" s="211" t="s">
        <v>58</v>
      </c>
      <c r="C16" s="255">
        <v>89.7</v>
      </c>
      <c r="D16" s="255">
        <v>104.4</v>
      </c>
      <c r="E16" s="255">
        <v>93.1</v>
      </c>
      <c r="F16" s="255">
        <v>67.3</v>
      </c>
      <c r="G16" s="255">
        <v>77.2</v>
      </c>
      <c r="H16" s="255">
        <v>85.1</v>
      </c>
      <c r="I16" s="255">
        <v>0</v>
      </c>
      <c r="J16" s="255">
        <v>0</v>
      </c>
      <c r="K16" s="255">
        <v>0</v>
      </c>
      <c r="L16" s="255">
        <v>0</v>
      </c>
      <c r="M16" s="255">
        <v>0</v>
      </c>
      <c r="N16" s="255">
        <v>0</v>
      </c>
      <c r="O16" s="259">
        <v>86.1</v>
      </c>
    </row>
    <row r="17" spans="1:211" ht="35.25" customHeight="1" x14ac:dyDescent="0.2">
      <c r="A17" s="197" t="s">
        <v>231</v>
      </c>
      <c r="B17" s="211" t="s">
        <v>272</v>
      </c>
      <c r="C17" s="255">
        <v>146.6</v>
      </c>
      <c r="D17" s="255">
        <v>156.9</v>
      </c>
      <c r="E17" s="255">
        <v>166.5</v>
      </c>
      <c r="F17" s="255">
        <v>148.5</v>
      </c>
      <c r="G17" s="255">
        <v>143.4</v>
      </c>
      <c r="H17" s="255">
        <v>165.2</v>
      </c>
      <c r="I17" s="255">
        <v>0</v>
      </c>
      <c r="J17" s="255">
        <v>0</v>
      </c>
      <c r="K17" s="255">
        <v>0</v>
      </c>
      <c r="L17" s="255">
        <v>0</v>
      </c>
      <c r="M17" s="255">
        <v>0</v>
      </c>
      <c r="N17" s="255">
        <v>0</v>
      </c>
      <c r="O17" s="259">
        <v>154.5</v>
      </c>
    </row>
    <row r="18" spans="1:211" ht="12" customHeight="1" x14ac:dyDescent="0.2">
      <c r="A18" s="149" t="s">
        <v>88</v>
      </c>
      <c r="B18" s="211" t="s">
        <v>89</v>
      </c>
      <c r="C18" s="255">
        <v>117.7</v>
      </c>
      <c r="D18" s="255">
        <v>132.4</v>
      </c>
      <c r="E18" s="255">
        <v>179.7</v>
      </c>
      <c r="F18" s="255">
        <v>214.6</v>
      </c>
      <c r="G18" s="255">
        <v>115.2</v>
      </c>
      <c r="H18" s="255">
        <v>335.7</v>
      </c>
      <c r="I18" s="255">
        <v>0</v>
      </c>
      <c r="J18" s="255">
        <v>0</v>
      </c>
      <c r="K18" s="255">
        <v>0</v>
      </c>
      <c r="L18" s="255">
        <v>0</v>
      </c>
      <c r="M18" s="255">
        <v>0</v>
      </c>
      <c r="N18" s="255">
        <v>0</v>
      </c>
      <c r="O18" s="259">
        <v>182.6</v>
      </c>
    </row>
    <row r="19" spans="1:211" ht="12" customHeight="1" x14ac:dyDescent="0.2">
      <c r="A19" s="149" t="s">
        <v>90</v>
      </c>
      <c r="B19" s="211" t="s">
        <v>59</v>
      </c>
      <c r="C19" s="255">
        <v>71.099999999999994</v>
      </c>
      <c r="D19" s="255">
        <v>115.3</v>
      </c>
      <c r="E19" s="255">
        <v>185.9</v>
      </c>
      <c r="F19" s="255">
        <v>78.3</v>
      </c>
      <c r="G19" s="255">
        <v>78.3</v>
      </c>
      <c r="H19" s="255">
        <v>93.5</v>
      </c>
      <c r="I19" s="255">
        <v>0</v>
      </c>
      <c r="J19" s="255">
        <v>0</v>
      </c>
      <c r="K19" s="255">
        <v>0</v>
      </c>
      <c r="L19" s="255">
        <v>0</v>
      </c>
      <c r="M19" s="255">
        <v>0</v>
      </c>
      <c r="N19" s="255">
        <v>0</v>
      </c>
      <c r="O19" s="259">
        <v>103.7</v>
      </c>
    </row>
    <row r="20" spans="1:211" ht="12" customHeight="1" x14ac:dyDescent="0.2">
      <c r="A20" s="149" t="s">
        <v>91</v>
      </c>
      <c r="B20" s="211" t="s">
        <v>60</v>
      </c>
      <c r="C20" s="255">
        <v>62</v>
      </c>
      <c r="D20" s="255">
        <v>286.5</v>
      </c>
      <c r="E20" s="255">
        <v>142.5</v>
      </c>
      <c r="F20" s="255">
        <v>77.7</v>
      </c>
      <c r="G20" s="255">
        <v>64.099999999999994</v>
      </c>
      <c r="H20" s="255">
        <v>94.7</v>
      </c>
      <c r="I20" s="255">
        <v>0</v>
      </c>
      <c r="J20" s="255">
        <v>0</v>
      </c>
      <c r="K20" s="255">
        <v>0</v>
      </c>
      <c r="L20" s="255">
        <v>0</v>
      </c>
      <c r="M20" s="255">
        <v>0</v>
      </c>
      <c r="N20" s="255">
        <v>0</v>
      </c>
      <c r="O20" s="259">
        <v>121.3</v>
      </c>
    </row>
    <row r="21" spans="1:211" ht="12" customHeight="1" x14ac:dyDescent="0.2">
      <c r="A21" s="149"/>
    </row>
    <row r="22" spans="1:211" ht="12" customHeight="1" x14ac:dyDescent="0.2">
      <c r="A22" s="462" t="s">
        <v>190</v>
      </c>
      <c r="B22" s="464" t="s">
        <v>191</v>
      </c>
      <c r="C22" s="466" t="s">
        <v>243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227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63"/>
      <c r="B23" s="465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9" t="s">
        <v>273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49"/>
      <c r="O24" s="225"/>
    </row>
    <row r="25" spans="1:211" s="233" customFormat="1" ht="12" customHeight="1" x14ac:dyDescent="0.2">
      <c r="A25" s="196" t="s">
        <v>92</v>
      </c>
      <c r="B25" s="231" t="s">
        <v>51</v>
      </c>
      <c r="C25" s="260">
        <v>0.5</v>
      </c>
      <c r="D25" s="260">
        <v>41.6</v>
      </c>
      <c r="E25" s="260">
        <v>-1.9</v>
      </c>
      <c r="F25" s="260">
        <v>0.9</v>
      </c>
      <c r="G25" s="260">
        <v>-7.9</v>
      </c>
      <c r="H25" s="260">
        <v>21.4</v>
      </c>
      <c r="I25" s="260">
        <v>0</v>
      </c>
      <c r="J25" s="260">
        <v>0</v>
      </c>
      <c r="K25" s="260">
        <v>0</v>
      </c>
      <c r="L25" s="260">
        <v>0</v>
      </c>
      <c r="M25" s="260">
        <v>0</v>
      </c>
      <c r="N25" s="260">
        <v>0</v>
      </c>
      <c r="O25" s="261">
        <v>8.9</v>
      </c>
    </row>
    <row r="26" spans="1:211" ht="12" customHeight="1" x14ac:dyDescent="0.2">
      <c r="A26" s="267" t="s">
        <v>236</v>
      </c>
      <c r="B26" s="152" t="s">
        <v>3</v>
      </c>
      <c r="C26" s="256">
        <v>-7.6</v>
      </c>
      <c r="D26" s="256">
        <v>-1.9</v>
      </c>
      <c r="E26" s="256">
        <v>-23</v>
      </c>
      <c r="F26" s="256">
        <v>38.5</v>
      </c>
      <c r="G26" s="256">
        <v>-15.7</v>
      </c>
      <c r="H26" s="256">
        <v>58.8</v>
      </c>
      <c r="I26" s="256">
        <v>0</v>
      </c>
      <c r="J26" s="256">
        <v>0</v>
      </c>
      <c r="K26" s="256">
        <v>0</v>
      </c>
      <c r="L26" s="256">
        <v>0</v>
      </c>
      <c r="M26" s="256">
        <v>0</v>
      </c>
      <c r="N26" s="256">
        <v>0</v>
      </c>
      <c r="O26" s="262">
        <v>5.6</v>
      </c>
    </row>
    <row r="27" spans="1:211" ht="12" customHeight="1" x14ac:dyDescent="0.2">
      <c r="A27" s="267" t="s">
        <v>237</v>
      </c>
      <c r="B27" s="152" t="s">
        <v>4</v>
      </c>
      <c r="C27" s="256">
        <v>0.1</v>
      </c>
      <c r="D27" s="256">
        <v>118.8</v>
      </c>
      <c r="E27" s="256">
        <v>4</v>
      </c>
      <c r="F27" s="256">
        <v>-18.600000000000001</v>
      </c>
      <c r="G27" s="256">
        <v>6.2</v>
      </c>
      <c r="H27" s="256">
        <v>-11</v>
      </c>
      <c r="I27" s="256">
        <v>0</v>
      </c>
      <c r="J27" s="256">
        <v>0</v>
      </c>
      <c r="K27" s="256">
        <v>0</v>
      </c>
      <c r="L27" s="256">
        <v>0</v>
      </c>
      <c r="M27" s="256">
        <v>0</v>
      </c>
      <c r="N27" s="256">
        <v>0</v>
      </c>
      <c r="O27" s="262">
        <v>17</v>
      </c>
    </row>
    <row r="28" spans="1:211" ht="12" customHeight="1" x14ac:dyDescent="0.2">
      <c r="A28" s="267" t="s">
        <v>223</v>
      </c>
      <c r="B28" s="152" t="s">
        <v>54</v>
      </c>
      <c r="C28" s="256">
        <v>-6.1</v>
      </c>
      <c r="D28" s="256">
        <v>-5.9</v>
      </c>
      <c r="E28" s="256">
        <v>18.100000000000001</v>
      </c>
      <c r="F28" s="256">
        <v>-6.4</v>
      </c>
      <c r="G28" s="256">
        <v>-25.6</v>
      </c>
      <c r="H28" s="256">
        <v>17.5</v>
      </c>
      <c r="I28" s="256">
        <v>0</v>
      </c>
      <c r="J28" s="256">
        <v>0</v>
      </c>
      <c r="K28" s="256">
        <v>0</v>
      </c>
      <c r="L28" s="256">
        <v>0</v>
      </c>
      <c r="M28" s="256">
        <v>0</v>
      </c>
      <c r="N28" s="256">
        <v>0</v>
      </c>
      <c r="O28" s="262">
        <v>-1.5</v>
      </c>
    </row>
    <row r="29" spans="1:211" ht="12" customHeight="1" x14ac:dyDescent="0.2">
      <c r="A29" s="267" t="s">
        <v>224</v>
      </c>
      <c r="B29" s="152" t="s">
        <v>55</v>
      </c>
      <c r="C29" s="256">
        <v>12.3</v>
      </c>
      <c r="D29" s="256">
        <v>11.6</v>
      </c>
      <c r="E29" s="256">
        <v>9.8000000000000007</v>
      </c>
      <c r="F29" s="256">
        <v>-7.2</v>
      </c>
      <c r="G29" s="256">
        <v>-0.7</v>
      </c>
      <c r="H29" s="256">
        <v>22</v>
      </c>
      <c r="I29" s="256">
        <v>0</v>
      </c>
      <c r="J29" s="256">
        <v>0</v>
      </c>
      <c r="K29" s="256">
        <v>0</v>
      </c>
      <c r="L29" s="256">
        <v>0</v>
      </c>
      <c r="M29" s="256">
        <v>0</v>
      </c>
      <c r="N29" s="256">
        <v>0</v>
      </c>
      <c r="O29" s="262">
        <v>8.1999999999999993</v>
      </c>
    </row>
    <row r="30" spans="1:211" ht="12" customHeight="1" x14ac:dyDescent="0.2">
      <c r="A30" s="149">
        <v>13</v>
      </c>
      <c r="B30" s="211" t="s">
        <v>163</v>
      </c>
      <c r="C30" s="256">
        <v>40.1</v>
      </c>
      <c r="D30" s="256">
        <v>18.3</v>
      </c>
      <c r="E30" s="256">
        <v>15.6</v>
      </c>
      <c r="F30" s="256">
        <v>23.6</v>
      </c>
      <c r="G30" s="256">
        <v>12.4</v>
      </c>
      <c r="H30" s="256">
        <v>30.5</v>
      </c>
      <c r="I30" s="256">
        <v>0</v>
      </c>
      <c r="J30" s="256">
        <v>0</v>
      </c>
      <c r="K30" s="256">
        <v>0</v>
      </c>
      <c r="L30" s="256">
        <v>0</v>
      </c>
      <c r="M30" s="256">
        <v>0</v>
      </c>
      <c r="N30" s="256">
        <v>0</v>
      </c>
      <c r="O30" s="262">
        <v>23.1</v>
      </c>
    </row>
    <row r="31" spans="1:211" ht="22.2" customHeight="1" x14ac:dyDescent="0.2">
      <c r="A31" s="153" t="s">
        <v>228</v>
      </c>
      <c r="B31" s="211" t="s">
        <v>269</v>
      </c>
      <c r="C31" s="256">
        <v>-23.8</v>
      </c>
      <c r="D31" s="256">
        <v>-19.5</v>
      </c>
      <c r="E31" s="256">
        <v>-48.9</v>
      </c>
      <c r="F31" s="256">
        <v>-58.3</v>
      </c>
      <c r="G31" s="256">
        <v>-50</v>
      </c>
      <c r="H31" s="256">
        <v>-44.7</v>
      </c>
      <c r="I31" s="256">
        <v>0</v>
      </c>
      <c r="J31" s="256">
        <v>0</v>
      </c>
      <c r="K31" s="256">
        <v>0</v>
      </c>
      <c r="L31" s="256">
        <v>0</v>
      </c>
      <c r="M31" s="256">
        <v>0</v>
      </c>
      <c r="N31" s="256">
        <v>0</v>
      </c>
      <c r="O31" s="262">
        <v>-41.2</v>
      </c>
    </row>
    <row r="32" spans="1:211" ht="12" customHeight="1" x14ac:dyDescent="0.2">
      <c r="A32" s="149" t="s">
        <v>82</v>
      </c>
      <c r="B32" s="211" t="s">
        <v>56</v>
      </c>
      <c r="C32" s="256">
        <v>-21.6</v>
      </c>
      <c r="D32" s="256">
        <v>-8.8000000000000007</v>
      </c>
      <c r="E32" s="256">
        <v>-18.100000000000001</v>
      </c>
      <c r="F32" s="256">
        <v>-21.3</v>
      </c>
      <c r="G32" s="256">
        <v>-15.8</v>
      </c>
      <c r="H32" s="256">
        <v>-21</v>
      </c>
      <c r="I32" s="256">
        <v>0</v>
      </c>
      <c r="J32" s="256">
        <v>0</v>
      </c>
      <c r="K32" s="256">
        <v>0</v>
      </c>
      <c r="L32" s="256">
        <v>0</v>
      </c>
      <c r="M32" s="256">
        <v>0</v>
      </c>
      <c r="N32" s="256">
        <v>0</v>
      </c>
      <c r="O32" s="262">
        <v>-17.899999999999999</v>
      </c>
    </row>
    <row r="33" spans="1:15" ht="22.2" customHeight="1" x14ac:dyDescent="0.2">
      <c r="A33" s="153" t="s">
        <v>229</v>
      </c>
      <c r="B33" s="211" t="s">
        <v>270</v>
      </c>
      <c r="C33" s="256">
        <v>11.5</v>
      </c>
      <c r="D33" s="256">
        <v>11.6</v>
      </c>
      <c r="E33" s="256">
        <v>10.9</v>
      </c>
      <c r="F33" s="256">
        <v>-6.7</v>
      </c>
      <c r="G33" s="256">
        <v>1.1000000000000001</v>
      </c>
      <c r="H33" s="256">
        <v>24.6</v>
      </c>
      <c r="I33" s="256">
        <v>0</v>
      </c>
      <c r="J33" s="256">
        <v>0</v>
      </c>
      <c r="K33" s="256">
        <v>0</v>
      </c>
      <c r="L33" s="256">
        <v>0</v>
      </c>
      <c r="M33" s="256">
        <v>0</v>
      </c>
      <c r="N33" s="256">
        <v>0</v>
      </c>
      <c r="O33" s="262">
        <v>9</v>
      </c>
    </row>
    <row r="34" spans="1:15" ht="22.2" customHeight="1" x14ac:dyDescent="0.2">
      <c r="A34" s="197" t="s">
        <v>230</v>
      </c>
      <c r="B34" s="211" t="s">
        <v>271</v>
      </c>
      <c r="C34" s="256">
        <v>-28.4</v>
      </c>
      <c r="D34" s="256">
        <v>16.600000000000001</v>
      </c>
      <c r="E34" s="256">
        <v>-15.5</v>
      </c>
      <c r="F34" s="256">
        <v>-21</v>
      </c>
      <c r="G34" s="256">
        <v>-2.2000000000000002</v>
      </c>
      <c r="H34" s="256">
        <v>-14.2</v>
      </c>
      <c r="I34" s="256">
        <v>0</v>
      </c>
      <c r="J34" s="256">
        <v>0</v>
      </c>
      <c r="K34" s="256">
        <v>0</v>
      </c>
      <c r="L34" s="256">
        <v>0</v>
      </c>
      <c r="M34" s="256">
        <v>0</v>
      </c>
      <c r="N34" s="256">
        <v>0</v>
      </c>
      <c r="O34" s="262">
        <v>-11.7</v>
      </c>
    </row>
    <row r="35" spans="1:15" ht="12" customHeight="1" x14ac:dyDescent="0.2">
      <c r="A35" s="149" t="s">
        <v>86</v>
      </c>
      <c r="B35" s="211" t="s">
        <v>58</v>
      </c>
      <c r="C35" s="256">
        <v>-4.7</v>
      </c>
      <c r="D35" s="256">
        <v>3.2</v>
      </c>
      <c r="E35" s="256">
        <v>-11.8</v>
      </c>
      <c r="F35" s="256">
        <v>-17</v>
      </c>
      <c r="G35" s="256">
        <v>-3.4</v>
      </c>
      <c r="H35" s="256">
        <v>2.4</v>
      </c>
      <c r="I35" s="256">
        <v>0</v>
      </c>
      <c r="J35" s="256">
        <v>0</v>
      </c>
      <c r="K35" s="256">
        <v>0</v>
      </c>
      <c r="L35" s="256">
        <v>0</v>
      </c>
      <c r="M35" s="256">
        <v>0</v>
      </c>
      <c r="N35" s="256">
        <v>0</v>
      </c>
      <c r="O35" s="262">
        <v>-5.2</v>
      </c>
    </row>
    <row r="36" spans="1:15" ht="35.25" customHeight="1" x14ac:dyDescent="0.2">
      <c r="A36" s="197" t="s">
        <v>231</v>
      </c>
      <c r="B36" s="211" t="s">
        <v>272</v>
      </c>
      <c r="C36" s="256">
        <v>4.5999999999999996</v>
      </c>
      <c r="D36" s="256">
        <v>7.7</v>
      </c>
      <c r="E36" s="256">
        <v>-16</v>
      </c>
      <c r="F36" s="256">
        <v>7.4</v>
      </c>
      <c r="G36" s="256">
        <v>4</v>
      </c>
      <c r="H36" s="256">
        <v>6.4</v>
      </c>
      <c r="I36" s="256">
        <v>0</v>
      </c>
      <c r="J36" s="256">
        <v>0</v>
      </c>
      <c r="K36" s="256">
        <v>0</v>
      </c>
      <c r="L36" s="256">
        <v>0</v>
      </c>
      <c r="M36" s="256">
        <v>0</v>
      </c>
      <c r="N36" s="256">
        <v>0</v>
      </c>
      <c r="O36" s="262">
        <v>1.3</v>
      </c>
    </row>
    <row r="37" spans="1:15" ht="12" customHeight="1" x14ac:dyDescent="0.2">
      <c r="A37" s="149" t="s">
        <v>88</v>
      </c>
      <c r="B37" s="211" t="s">
        <v>89</v>
      </c>
      <c r="C37" s="256">
        <v>6.2</v>
      </c>
      <c r="D37" s="256">
        <v>-1</v>
      </c>
      <c r="E37" s="256">
        <v>-27.6</v>
      </c>
      <c r="F37" s="256">
        <v>105.2</v>
      </c>
      <c r="G37" s="256">
        <v>-26.5</v>
      </c>
      <c r="H37" s="256">
        <v>107.2</v>
      </c>
      <c r="I37" s="256">
        <v>0</v>
      </c>
      <c r="J37" s="256">
        <v>0</v>
      </c>
      <c r="K37" s="256">
        <v>0</v>
      </c>
      <c r="L37" s="256">
        <v>0</v>
      </c>
      <c r="M37" s="256">
        <v>0</v>
      </c>
      <c r="N37" s="256">
        <v>0</v>
      </c>
      <c r="O37" s="262">
        <v>19.5</v>
      </c>
    </row>
    <row r="38" spans="1:15" ht="12" customHeight="1" x14ac:dyDescent="0.2">
      <c r="A38" s="149" t="s">
        <v>90</v>
      </c>
      <c r="B38" s="211" t="s">
        <v>59</v>
      </c>
      <c r="C38" s="256">
        <v>-10.3</v>
      </c>
      <c r="D38" s="256">
        <v>-8.6</v>
      </c>
      <c r="E38" s="256">
        <v>66.099999999999994</v>
      </c>
      <c r="F38" s="256">
        <v>-8.6</v>
      </c>
      <c r="G38" s="256">
        <v>1</v>
      </c>
      <c r="H38" s="256">
        <v>-23.4</v>
      </c>
      <c r="I38" s="256">
        <v>0</v>
      </c>
      <c r="J38" s="256">
        <v>0</v>
      </c>
      <c r="K38" s="256">
        <v>0</v>
      </c>
      <c r="L38" s="256">
        <v>0</v>
      </c>
      <c r="M38" s="256">
        <v>0</v>
      </c>
      <c r="N38" s="256">
        <v>0</v>
      </c>
      <c r="O38" s="262">
        <v>3.3</v>
      </c>
    </row>
    <row r="39" spans="1:15" ht="12" customHeight="1" x14ac:dyDescent="0.2">
      <c r="A39" s="149" t="s">
        <v>91</v>
      </c>
      <c r="B39" s="211" t="s">
        <v>60</v>
      </c>
      <c r="C39" s="256">
        <v>-3</v>
      </c>
      <c r="D39" s="256">
        <v>249.4</v>
      </c>
      <c r="E39" s="256">
        <v>-6.4</v>
      </c>
      <c r="F39" s="256">
        <v>-32</v>
      </c>
      <c r="G39" s="256">
        <v>-20.2</v>
      </c>
      <c r="H39" s="256">
        <v>16.5</v>
      </c>
      <c r="I39" s="256">
        <v>0</v>
      </c>
      <c r="J39" s="256">
        <v>0</v>
      </c>
      <c r="K39" s="256">
        <v>0</v>
      </c>
      <c r="L39" s="256">
        <v>0</v>
      </c>
      <c r="M39" s="256">
        <v>0</v>
      </c>
      <c r="N39" s="256">
        <v>0</v>
      </c>
      <c r="O39" s="262">
        <v>26.7</v>
      </c>
    </row>
    <row r="40" spans="1:15" x14ac:dyDescent="0.2">
      <c r="A40" s="149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1"/>
    </row>
    <row r="41" spans="1:15" x14ac:dyDescent="0.2">
      <c r="A41" s="153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4" width="5.33203125" style="113" customWidth="1"/>
    <col min="15" max="15" width="5.33203125" style="224" customWidth="1"/>
    <col min="16" max="16384" width="11.5546875" style="113"/>
  </cols>
  <sheetData>
    <row r="1" spans="1:15" ht="24" customHeight="1" x14ac:dyDescent="0.25">
      <c r="A1" s="426" t="s">
        <v>334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2" t="s">
        <v>190</v>
      </c>
      <c r="B3" s="464" t="s">
        <v>191</v>
      </c>
      <c r="C3" s="459" t="s">
        <v>302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226"/>
    </row>
    <row r="4" spans="1:15" s="174" customFormat="1" ht="33.75" customHeight="1" x14ac:dyDescent="0.25">
      <c r="A4" s="463"/>
      <c r="B4" s="465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9" t="s">
        <v>273</v>
      </c>
    </row>
    <row r="5" spans="1:15" ht="12" customHeight="1" x14ac:dyDescent="0.2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3" customFormat="1" ht="12" customHeight="1" x14ac:dyDescent="0.2">
      <c r="A6" s="196" t="s">
        <v>92</v>
      </c>
      <c r="B6" s="231" t="s">
        <v>51</v>
      </c>
      <c r="C6" s="257">
        <v>81.3</v>
      </c>
      <c r="D6" s="257">
        <v>207.1</v>
      </c>
      <c r="E6" s="257">
        <v>119.4</v>
      </c>
      <c r="F6" s="257">
        <v>112.2</v>
      </c>
      <c r="G6" s="257">
        <v>84.4</v>
      </c>
      <c r="H6" s="257">
        <v>99.7</v>
      </c>
      <c r="I6" s="257">
        <v>0</v>
      </c>
      <c r="J6" s="257">
        <v>0</v>
      </c>
      <c r="K6" s="257">
        <v>0</v>
      </c>
      <c r="L6" s="257">
        <v>0</v>
      </c>
      <c r="M6" s="257">
        <v>0</v>
      </c>
      <c r="N6" s="257">
        <v>0</v>
      </c>
      <c r="O6" s="258">
        <v>117.4</v>
      </c>
    </row>
    <row r="7" spans="1:15" ht="12" customHeight="1" x14ac:dyDescent="0.2">
      <c r="A7" s="267" t="s">
        <v>236</v>
      </c>
      <c r="B7" s="152" t="s">
        <v>3</v>
      </c>
      <c r="C7" s="255">
        <v>99.2</v>
      </c>
      <c r="D7" s="255">
        <v>134.69999999999999</v>
      </c>
      <c r="E7" s="255">
        <v>150.80000000000001</v>
      </c>
      <c r="F7" s="255">
        <v>206.3</v>
      </c>
      <c r="G7" s="255">
        <v>119.1</v>
      </c>
      <c r="H7" s="255">
        <v>143.19999999999999</v>
      </c>
      <c r="I7" s="255">
        <v>0</v>
      </c>
      <c r="J7" s="255">
        <v>0</v>
      </c>
      <c r="K7" s="255">
        <v>0</v>
      </c>
      <c r="L7" s="255">
        <v>0</v>
      </c>
      <c r="M7" s="255">
        <v>0</v>
      </c>
      <c r="N7" s="255">
        <v>0</v>
      </c>
      <c r="O7" s="259">
        <v>142.19999999999999</v>
      </c>
    </row>
    <row r="8" spans="1:15" ht="12" customHeight="1" x14ac:dyDescent="0.2">
      <c r="A8" s="267" t="s">
        <v>237</v>
      </c>
      <c r="B8" s="152" t="s">
        <v>4</v>
      </c>
      <c r="C8" s="255">
        <v>63.9</v>
      </c>
      <c r="D8" s="255">
        <v>380.1</v>
      </c>
      <c r="E8" s="255">
        <v>110.3</v>
      </c>
      <c r="F8" s="255">
        <v>68.8</v>
      </c>
      <c r="G8" s="255">
        <v>64.099999999999994</v>
      </c>
      <c r="H8" s="255">
        <v>71.400000000000006</v>
      </c>
      <c r="I8" s="255">
        <v>0</v>
      </c>
      <c r="J8" s="255">
        <v>0</v>
      </c>
      <c r="K8" s="255">
        <v>0</v>
      </c>
      <c r="L8" s="255">
        <v>0</v>
      </c>
      <c r="M8" s="255">
        <v>0</v>
      </c>
      <c r="N8" s="255">
        <v>0</v>
      </c>
      <c r="O8" s="259">
        <v>126.4</v>
      </c>
    </row>
    <row r="9" spans="1:15" ht="12" customHeight="1" x14ac:dyDescent="0.2">
      <c r="A9" s="267" t="s">
        <v>223</v>
      </c>
      <c r="B9" s="152" t="s">
        <v>54</v>
      </c>
      <c r="C9" s="255">
        <v>45.6</v>
      </c>
      <c r="D9" s="255">
        <v>39</v>
      </c>
      <c r="E9" s="255">
        <v>57.6</v>
      </c>
      <c r="F9" s="255">
        <v>46.1</v>
      </c>
      <c r="G9" s="255">
        <v>57.3</v>
      </c>
      <c r="H9" s="255">
        <v>71.099999999999994</v>
      </c>
      <c r="I9" s="255">
        <v>0</v>
      </c>
      <c r="J9" s="255">
        <v>0</v>
      </c>
      <c r="K9" s="255">
        <v>0</v>
      </c>
      <c r="L9" s="255">
        <v>0</v>
      </c>
      <c r="M9" s="255">
        <v>0</v>
      </c>
      <c r="N9" s="255">
        <v>0</v>
      </c>
      <c r="O9" s="259">
        <v>52.8</v>
      </c>
    </row>
    <row r="10" spans="1:15" ht="12" customHeight="1" x14ac:dyDescent="0.2">
      <c r="A10" s="267" t="s">
        <v>224</v>
      </c>
      <c r="B10" s="152" t="s">
        <v>55</v>
      </c>
      <c r="C10" s="255">
        <v>97.9</v>
      </c>
      <c r="D10" s="255">
        <v>92.7</v>
      </c>
      <c r="E10" s="255">
        <v>114.1</v>
      </c>
      <c r="F10" s="255">
        <v>77</v>
      </c>
      <c r="G10" s="255">
        <v>79.3</v>
      </c>
      <c r="H10" s="255">
        <v>95.9</v>
      </c>
      <c r="I10" s="255">
        <v>0</v>
      </c>
      <c r="J10" s="255">
        <v>0</v>
      </c>
      <c r="K10" s="255">
        <v>0</v>
      </c>
      <c r="L10" s="255">
        <v>0</v>
      </c>
      <c r="M10" s="255">
        <v>0</v>
      </c>
      <c r="N10" s="255">
        <v>0</v>
      </c>
      <c r="O10" s="259">
        <v>92.8</v>
      </c>
    </row>
    <row r="11" spans="1:15" ht="12" customHeight="1" x14ac:dyDescent="0.2">
      <c r="A11" s="149">
        <v>13</v>
      </c>
      <c r="B11" s="211" t="s">
        <v>163</v>
      </c>
      <c r="C11" s="255">
        <v>99</v>
      </c>
      <c r="D11" s="255">
        <v>98</v>
      </c>
      <c r="E11" s="255">
        <v>99.2</v>
      </c>
      <c r="F11" s="255">
        <v>87.6</v>
      </c>
      <c r="G11" s="255">
        <v>107.3</v>
      </c>
      <c r="H11" s="255">
        <v>60.8</v>
      </c>
      <c r="I11" s="255">
        <v>0</v>
      </c>
      <c r="J11" s="255">
        <v>0</v>
      </c>
      <c r="K11" s="255">
        <v>0</v>
      </c>
      <c r="L11" s="255">
        <v>0</v>
      </c>
      <c r="M11" s="255">
        <v>0</v>
      </c>
      <c r="N11" s="255">
        <v>0</v>
      </c>
      <c r="O11" s="259">
        <v>92</v>
      </c>
    </row>
    <row r="12" spans="1:15" ht="22.2" customHeight="1" x14ac:dyDescent="0.2">
      <c r="A12" s="153" t="s">
        <v>228</v>
      </c>
      <c r="B12" s="211" t="s">
        <v>269</v>
      </c>
      <c r="C12" s="255">
        <v>33.700000000000003</v>
      </c>
      <c r="D12" s="255">
        <v>30.7</v>
      </c>
      <c r="E12" s="255">
        <v>28.3</v>
      </c>
      <c r="F12" s="255">
        <v>9.1</v>
      </c>
      <c r="G12" s="255">
        <v>12.4</v>
      </c>
      <c r="H12" s="255">
        <v>14.6</v>
      </c>
      <c r="I12" s="255">
        <v>0</v>
      </c>
      <c r="J12" s="255">
        <v>0</v>
      </c>
      <c r="K12" s="255">
        <v>0</v>
      </c>
      <c r="L12" s="255">
        <v>0</v>
      </c>
      <c r="M12" s="255">
        <v>0</v>
      </c>
      <c r="N12" s="255">
        <v>0</v>
      </c>
      <c r="O12" s="259">
        <v>21.5</v>
      </c>
    </row>
    <row r="13" spans="1:15" ht="12" customHeight="1" x14ac:dyDescent="0.2">
      <c r="A13" s="149" t="s">
        <v>82</v>
      </c>
      <c r="B13" s="211" t="s">
        <v>56</v>
      </c>
      <c r="C13" s="255">
        <v>91.1</v>
      </c>
      <c r="D13" s="255">
        <v>80.599999999999994</v>
      </c>
      <c r="E13" s="255">
        <v>102.4</v>
      </c>
      <c r="F13" s="255">
        <v>70.2</v>
      </c>
      <c r="G13" s="255">
        <v>76.5</v>
      </c>
      <c r="H13" s="255">
        <v>85</v>
      </c>
      <c r="I13" s="255">
        <v>0</v>
      </c>
      <c r="J13" s="255">
        <v>0</v>
      </c>
      <c r="K13" s="255">
        <v>0</v>
      </c>
      <c r="L13" s="255">
        <v>0</v>
      </c>
      <c r="M13" s="255">
        <v>0</v>
      </c>
      <c r="N13" s="255">
        <v>0</v>
      </c>
      <c r="O13" s="259">
        <v>84.3</v>
      </c>
    </row>
    <row r="14" spans="1:15" ht="22.2" customHeight="1" x14ac:dyDescent="0.2">
      <c r="A14" s="153" t="s">
        <v>229</v>
      </c>
      <c r="B14" s="211" t="s">
        <v>270</v>
      </c>
      <c r="C14" s="255">
        <v>97.1</v>
      </c>
      <c r="D14" s="255">
        <v>93.1</v>
      </c>
      <c r="E14" s="255">
        <v>115.5</v>
      </c>
      <c r="F14" s="255">
        <v>79.599999999999994</v>
      </c>
      <c r="G14" s="255">
        <v>79.8</v>
      </c>
      <c r="H14" s="255">
        <v>99.8</v>
      </c>
      <c r="I14" s="255">
        <v>0</v>
      </c>
      <c r="J14" s="255">
        <v>0</v>
      </c>
      <c r="K14" s="255">
        <v>0</v>
      </c>
      <c r="L14" s="255">
        <v>0</v>
      </c>
      <c r="M14" s="255">
        <v>0</v>
      </c>
      <c r="N14" s="255">
        <v>0</v>
      </c>
      <c r="O14" s="259">
        <v>94.2</v>
      </c>
    </row>
    <row r="15" spans="1:15" ht="22.2" customHeight="1" x14ac:dyDescent="0.2">
      <c r="A15" s="197" t="s">
        <v>230</v>
      </c>
      <c r="B15" s="211" t="s">
        <v>271</v>
      </c>
      <c r="C15" s="255">
        <v>94.3</v>
      </c>
      <c r="D15" s="255">
        <v>111.6</v>
      </c>
      <c r="E15" s="255">
        <v>114.9</v>
      </c>
      <c r="F15" s="255">
        <v>80.900000000000006</v>
      </c>
      <c r="G15" s="255">
        <v>84.1</v>
      </c>
      <c r="H15" s="255">
        <v>88.5</v>
      </c>
      <c r="I15" s="255">
        <v>0</v>
      </c>
      <c r="J15" s="255">
        <v>0</v>
      </c>
      <c r="K15" s="255">
        <v>0</v>
      </c>
      <c r="L15" s="255">
        <v>0</v>
      </c>
      <c r="M15" s="255">
        <v>0</v>
      </c>
      <c r="N15" s="255">
        <v>0</v>
      </c>
      <c r="O15" s="259">
        <v>95.7</v>
      </c>
    </row>
    <row r="16" spans="1:15" ht="12" customHeight="1" x14ac:dyDescent="0.2">
      <c r="A16" s="149" t="s">
        <v>86</v>
      </c>
      <c r="B16" s="211" t="s">
        <v>58</v>
      </c>
      <c r="C16" s="255">
        <v>75.099999999999994</v>
      </c>
      <c r="D16" s="255">
        <v>98.8</v>
      </c>
      <c r="E16" s="255">
        <v>77.400000000000006</v>
      </c>
      <c r="F16" s="255">
        <v>68.099999999999994</v>
      </c>
      <c r="G16" s="255">
        <v>76.599999999999994</v>
      </c>
      <c r="H16" s="255">
        <v>82.8</v>
      </c>
      <c r="I16" s="255">
        <v>0</v>
      </c>
      <c r="J16" s="255">
        <v>0</v>
      </c>
      <c r="K16" s="255">
        <v>0</v>
      </c>
      <c r="L16" s="255">
        <v>0</v>
      </c>
      <c r="M16" s="255">
        <v>0</v>
      </c>
      <c r="N16" s="255">
        <v>0</v>
      </c>
      <c r="O16" s="259">
        <v>79.8</v>
      </c>
    </row>
    <row r="17" spans="1:211" ht="35.25" customHeight="1" x14ac:dyDescent="0.2">
      <c r="A17" s="197" t="s">
        <v>231</v>
      </c>
      <c r="B17" s="211" t="s">
        <v>272</v>
      </c>
      <c r="C17" s="255">
        <v>174.2</v>
      </c>
      <c r="D17" s="255">
        <v>180.1</v>
      </c>
      <c r="E17" s="255">
        <v>188.3</v>
      </c>
      <c r="F17" s="255">
        <v>189.8</v>
      </c>
      <c r="G17" s="255">
        <v>153</v>
      </c>
      <c r="H17" s="255">
        <v>209.1</v>
      </c>
      <c r="I17" s="255">
        <v>0</v>
      </c>
      <c r="J17" s="255">
        <v>0</v>
      </c>
      <c r="K17" s="255">
        <v>0</v>
      </c>
      <c r="L17" s="255">
        <v>0</v>
      </c>
      <c r="M17" s="255">
        <v>0</v>
      </c>
      <c r="N17" s="255">
        <v>0</v>
      </c>
      <c r="O17" s="259">
        <v>182.4</v>
      </c>
    </row>
    <row r="18" spans="1:211" ht="12" customHeight="1" x14ac:dyDescent="0.2">
      <c r="A18" s="149" t="s">
        <v>88</v>
      </c>
      <c r="B18" s="211" t="s">
        <v>89</v>
      </c>
      <c r="C18" s="255">
        <v>143.80000000000001</v>
      </c>
      <c r="D18" s="255">
        <v>215.8</v>
      </c>
      <c r="E18" s="255">
        <v>274.10000000000002</v>
      </c>
      <c r="F18" s="255">
        <v>471.9</v>
      </c>
      <c r="G18" s="255">
        <v>200</v>
      </c>
      <c r="H18" s="255">
        <v>262.60000000000002</v>
      </c>
      <c r="I18" s="255">
        <v>0</v>
      </c>
      <c r="J18" s="255">
        <v>0</v>
      </c>
      <c r="K18" s="255">
        <v>0</v>
      </c>
      <c r="L18" s="255">
        <v>0</v>
      </c>
      <c r="M18" s="255">
        <v>0</v>
      </c>
      <c r="N18" s="255">
        <v>0</v>
      </c>
      <c r="O18" s="259">
        <v>261.39999999999998</v>
      </c>
    </row>
    <row r="19" spans="1:211" ht="12" customHeight="1" x14ac:dyDescent="0.2">
      <c r="A19" s="149" t="s">
        <v>90</v>
      </c>
      <c r="B19" s="211" t="s">
        <v>59</v>
      </c>
      <c r="C19" s="255">
        <v>42.5</v>
      </c>
      <c r="D19" s="255">
        <v>103.3</v>
      </c>
      <c r="E19" s="255">
        <v>137.9</v>
      </c>
      <c r="F19" s="255">
        <v>50.3</v>
      </c>
      <c r="G19" s="255">
        <v>63.5</v>
      </c>
      <c r="H19" s="255">
        <v>52.3</v>
      </c>
      <c r="I19" s="255">
        <v>0</v>
      </c>
      <c r="J19" s="255">
        <v>0</v>
      </c>
      <c r="K19" s="255">
        <v>0</v>
      </c>
      <c r="L19" s="255">
        <v>0</v>
      </c>
      <c r="M19" s="255">
        <v>0</v>
      </c>
      <c r="N19" s="255">
        <v>0</v>
      </c>
      <c r="O19" s="259">
        <v>75</v>
      </c>
    </row>
    <row r="20" spans="1:211" ht="12" customHeight="1" x14ac:dyDescent="0.2">
      <c r="A20" s="149" t="s">
        <v>91</v>
      </c>
      <c r="B20" s="211" t="s">
        <v>60</v>
      </c>
      <c r="C20" s="255">
        <v>22.6</v>
      </c>
      <c r="D20" s="255">
        <v>492.6</v>
      </c>
      <c r="E20" s="255">
        <v>43</v>
      </c>
      <c r="F20" s="255">
        <v>22.4</v>
      </c>
      <c r="G20" s="255">
        <v>27.3</v>
      </c>
      <c r="H20" s="255">
        <v>26.7</v>
      </c>
      <c r="I20" s="255">
        <v>0</v>
      </c>
      <c r="J20" s="255">
        <v>0</v>
      </c>
      <c r="K20" s="255">
        <v>0</v>
      </c>
      <c r="L20" s="255">
        <v>0</v>
      </c>
      <c r="M20" s="255">
        <v>0</v>
      </c>
      <c r="N20" s="255">
        <v>0</v>
      </c>
      <c r="O20" s="259">
        <v>105.8</v>
      </c>
    </row>
    <row r="21" spans="1:211" ht="12" customHeight="1" x14ac:dyDescent="0.2"/>
    <row r="22" spans="1:211" ht="12" customHeight="1" x14ac:dyDescent="0.2">
      <c r="A22" s="462" t="s">
        <v>190</v>
      </c>
      <c r="B22" s="464" t="s">
        <v>191</v>
      </c>
      <c r="C22" s="466" t="s">
        <v>243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227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5">
      <c r="A23" s="463"/>
      <c r="B23" s="465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9" t="s">
        <v>273</v>
      </c>
    </row>
    <row r="24" spans="1:211" ht="12" customHeight="1" x14ac:dyDescent="0.2">
      <c r="O24" s="225"/>
    </row>
    <row r="25" spans="1:211" s="233" customFormat="1" ht="12" customHeight="1" x14ac:dyDescent="0.2">
      <c r="A25" s="196" t="s">
        <v>92</v>
      </c>
      <c r="B25" s="195" t="s">
        <v>51</v>
      </c>
      <c r="C25" s="260">
        <v>-3.8</v>
      </c>
      <c r="D25" s="260">
        <v>110.7</v>
      </c>
      <c r="E25" s="260">
        <v>-27.9</v>
      </c>
      <c r="F25" s="260">
        <v>13.2</v>
      </c>
      <c r="G25" s="260">
        <v>3.3</v>
      </c>
      <c r="H25" s="260">
        <v>-1.3</v>
      </c>
      <c r="I25" s="260">
        <v>0</v>
      </c>
      <c r="J25" s="260">
        <v>0</v>
      </c>
      <c r="K25" s="260">
        <v>0</v>
      </c>
      <c r="L25" s="260">
        <v>0</v>
      </c>
      <c r="M25" s="260">
        <v>0</v>
      </c>
      <c r="N25" s="260">
        <v>0</v>
      </c>
      <c r="O25" s="261">
        <v>11.7</v>
      </c>
    </row>
    <row r="26" spans="1:211" ht="12" customHeight="1" x14ac:dyDescent="0.2">
      <c r="A26" s="267" t="s">
        <v>236</v>
      </c>
      <c r="B26" s="152" t="s">
        <v>3</v>
      </c>
      <c r="C26" s="256">
        <v>-1.1000000000000001</v>
      </c>
      <c r="D26" s="256">
        <v>-1</v>
      </c>
      <c r="E26" s="256">
        <v>-19.899999999999999</v>
      </c>
      <c r="F26" s="256">
        <v>113.1</v>
      </c>
      <c r="G26" s="256">
        <v>11</v>
      </c>
      <c r="H26" s="256">
        <v>14.7</v>
      </c>
      <c r="I26" s="256">
        <v>0</v>
      </c>
      <c r="J26" s="256">
        <v>0</v>
      </c>
      <c r="K26" s="256">
        <v>0</v>
      </c>
      <c r="L26" s="256">
        <v>0</v>
      </c>
      <c r="M26" s="256">
        <v>0</v>
      </c>
      <c r="N26" s="256">
        <v>0</v>
      </c>
      <c r="O26" s="262">
        <v>13.3</v>
      </c>
    </row>
    <row r="27" spans="1:211" ht="12" customHeight="1" x14ac:dyDescent="0.2">
      <c r="A27" s="267" t="s">
        <v>237</v>
      </c>
      <c r="B27" s="152" t="s">
        <v>4</v>
      </c>
      <c r="C27" s="256">
        <v>-8.3000000000000007</v>
      </c>
      <c r="D27" s="256">
        <v>361.8</v>
      </c>
      <c r="E27" s="256">
        <v>-46</v>
      </c>
      <c r="F27" s="256">
        <v>-37.700000000000003</v>
      </c>
      <c r="G27" s="256">
        <v>11.5</v>
      </c>
      <c r="H27" s="256">
        <v>-19.100000000000001</v>
      </c>
      <c r="I27" s="256">
        <v>0</v>
      </c>
      <c r="J27" s="256">
        <v>0</v>
      </c>
      <c r="K27" s="256">
        <v>0</v>
      </c>
      <c r="L27" s="256">
        <v>0</v>
      </c>
      <c r="M27" s="256">
        <v>0</v>
      </c>
      <c r="N27" s="256">
        <v>0</v>
      </c>
      <c r="O27" s="262">
        <v>23.8</v>
      </c>
    </row>
    <row r="28" spans="1:211" ht="12" customHeight="1" x14ac:dyDescent="0.2">
      <c r="A28" s="267" t="s">
        <v>223</v>
      </c>
      <c r="B28" s="152" t="s">
        <v>54</v>
      </c>
      <c r="C28" s="256">
        <v>-11.5</v>
      </c>
      <c r="D28" s="256">
        <v>-31.8</v>
      </c>
      <c r="E28" s="256">
        <v>-1.7</v>
      </c>
      <c r="F28" s="256">
        <v>-8</v>
      </c>
      <c r="G28" s="256">
        <v>8.9</v>
      </c>
      <c r="H28" s="256">
        <v>37</v>
      </c>
      <c r="I28" s="256">
        <v>0</v>
      </c>
      <c r="J28" s="256">
        <v>0</v>
      </c>
      <c r="K28" s="256">
        <v>0</v>
      </c>
      <c r="L28" s="256">
        <v>0</v>
      </c>
      <c r="M28" s="256">
        <v>0</v>
      </c>
      <c r="N28" s="256">
        <v>0</v>
      </c>
      <c r="O28" s="262">
        <v>-1.6</v>
      </c>
    </row>
    <row r="29" spans="1:211" ht="12" customHeight="1" x14ac:dyDescent="0.2">
      <c r="A29" s="267" t="s">
        <v>224</v>
      </c>
      <c r="B29" s="152" t="s">
        <v>55</v>
      </c>
      <c r="C29" s="256">
        <v>-1</v>
      </c>
      <c r="D29" s="256">
        <v>5.8</v>
      </c>
      <c r="E29" s="256">
        <v>1.3</v>
      </c>
      <c r="F29" s="256">
        <v>-24.9</v>
      </c>
      <c r="G29" s="256">
        <v>-17.7</v>
      </c>
      <c r="H29" s="256">
        <v>-10.4</v>
      </c>
      <c r="I29" s="256">
        <v>0</v>
      </c>
      <c r="J29" s="256">
        <v>0</v>
      </c>
      <c r="K29" s="256">
        <v>0</v>
      </c>
      <c r="L29" s="256">
        <v>0</v>
      </c>
      <c r="M29" s="256">
        <v>0</v>
      </c>
      <c r="N29" s="256">
        <v>0</v>
      </c>
      <c r="O29" s="262">
        <v>-7.9</v>
      </c>
    </row>
    <row r="30" spans="1:211" ht="12" customHeight="1" x14ac:dyDescent="0.2">
      <c r="A30" s="149">
        <v>13</v>
      </c>
      <c r="B30" s="211" t="s">
        <v>163</v>
      </c>
      <c r="C30" s="256">
        <v>25.8</v>
      </c>
      <c r="D30" s="256">
        <v>4.8</v>
      </c>
      <c r="E30" s="256">
        <v>18.8</v>
      </c>
      <c r="F30" s="256">
        <v>18.399999999999999</v>
      </c>
      <c r="G30" s="256">
        <v>13.1</v>
      </c>
      <c r="H30" s="256">
        <v>-15.3</v>
      </c>
      <c r="I30" s="256">
        <v>0</v>
      </c>
      <c r="J30" s="256">
        <v>0</v>
      </c>
      <c r="K30" s="256">
        <v>0</v>
      </c>
      <c r="L30" s="256">
        <v>0</v>
      </c>
      <c r="M30" s="256">
        <v>0</v>
      </c>
      <c r="N30" s="256">
        <v>0</v>
      </c>
      <c r="O30" s="262">
        <v>11.2</v>
      </c>
    </row>
    <row r="31" spans="1:211" ht="22.2" customHeight="1" x14ac:dyDescent="0.2">
      <c r="A31" s="153" t="s">
        <v>228</v>
      </c>
      <c r="B31" s="211" t="s">
        <v>269</v>
      </c>
      <c r="C31" s="256">
        <v>-15.1</v>
      </c>
      <c r="D31" s="256">
        <v>-24.8</v>
      </c>
      <c r="E31" s="256">
        <v>-47.4</v>
      </c>
      <c r="F31" s="256">
        <v>-75.099999999999994</v>
      </c>
      <c r="G31" s="256">
        <v>-70.5</v>
      </c>
      <c r="H31" s="256">
        <v>-57.7</v>
      </c>
      <c r="I31" s="256">
        <v>0</v>
      </c>
      <c r="J31" s="256">
        <v>0</v>
      </c>
      <c r="K31" s="256">
        <v>0</v>
      </c>
      <c r="L31" s="256">
        <v>0</v>
      </c>
      <c r="M31" s="256">
        <v>0</v>
      </c>
      <c r="N31" s="256">
        <v>0</v>
      </c>
      <c r="O31" s="262">
        <v>-47.9</v>
      </c>
    </row>
    <row r="32" spans="1:211" ht="12" customHeight="1" x14ac:dyDescent="0.2">
      <c r="A32" s="149" t="s">
        <v>82</v>
      </c>
      <c r="B32" s="211" t="s">
        <v>56</v>
      </c>
      <c r="C32" s="256">
        <v>-18.399999999999999</v>
      </c>
      <c r="D32" s="256">
        <v>-24.7</v>
      </c>
      <c r="E32" s="256">
        <v>-19.899999999999999</v>
      </c>
      <c r="F32" s="256">
        <v>-34.1</v>
      </c>
      <c r="G32" s="256">
        <v>-34</v>
      </c>
      <c r="H32" s="256">
        <v>-27.7</v>
      </c>
      <c r="I32" s="256">
        <v>0</v>
      </c>
      <c r="J32" s="256">
        <v>0</v>
      </c>
      <c r="K32" s="256">
        <v>0</v>
      </c>
      <c r="L32" s="256">
        <v>0</v>
      </c>
      <c r="M32" s="256">
        <v>0</v>
      </c>
      <c r="N32" s="256">
        <v>0</v>
      </c>
      <c r="O32" s="262">
        <v>-26.3</v>
      </c>
    </row>
    <row r="33" spans="1:15" ht="22.2" customHeight="1" x14ac:dyDescent="0.2">
      <c r="A33" s="153" t="s">
        <v>229</v>
      </c>
      <c r="B33" s="211" t="s">
        <v>270</v>
      </c>
      <c r="C33" s="256">
        <v>-3.3</v>
      </c>
      <c r="D33" s="256">
        <v>7.8</v>
      </c>
      <c r="E33" s="256">
        <v>2.7</v>
      </c>
      <c r="F33" s="256">
        <v>-24.6</v>
      </c>
      <c r="G33" s="256">
        <v>-14.7</v>
      </c>
      <c r="H33" s="256">
        <v>-6.9</v>
      </c>
      <c r="I33" s="256">
        <v>0</v>
      </c>
      <c r="J33" s="256">
        <v>0</v>
      </c>
      <c r="K33" s="256">
        <v>0</v>
      </c>
      <c r="L33" s="256">
        <v>0</v>
      </c>
      <c r="M33" s="256">
        <v>0</v>
      </c>
      <c r="N33" s="256">
        <v>0</v>
      </c>
      <c r="O33" s="262">
        <v>-6.7</v>
      </c>
    </row>
    <row r="34" spans="1:15" ht="22.2" customHeight="1" x14ac:dyDescent="0.2">
      <c r="A34" s="197" t="s">
        <v>230</v>
      </c>
      <c r="B34" s="211" t="s">
        <v>271</v>
      </c>
      <c r="C34" s="256">
        <v>-19.8</v>
      </c>
      <c r="D34" s="256">
        <v>6.8</v>
      </c>
      <c r="E34" s="256">
        <v>-0.6</v>
      </c>
      <c r="F34" s="256">
        <v>-26.8</v>
      </c>
      <c r="G34" s="256">
        <v>-24.7</v>
      </c>
      <c r="H34" s="256">
        <v>-18.399999999999999</v>
      </c>
      <c r="I34" s="256">
        <v>0</v>
      </c>
      <c r="J34" s="256">
        <v>0</v>
      </c>
      <c r="K34" s="256">
        <v>0</v>
      </c>
      <c r="L34" s="256">
        <v>0</v>
      </c>
      <c r="M34" s="256">
        <v>0</v>
      </c>
      <c r="N34" s="256">
        <v>0</v>
      </c>
      <c r="O34" s="262">
        <v>-14.1</v>
      </c>
    </row>
    <row r="35" spans="1:15" ht="12" customHeight="1" x14ac:dyDescent="0.2">
      <c r="A35" s="149" t="s">
        <v>86</v>
      </c>
      <c r="B35" s="211" t="s">
        <v>58</v>
      </c>
      <c r="C35" s="256">
        <v>-12.1</v>
      </c>
      <c r="D35" s="256">
        <v>-0.1</v>
      </c>
      <c r="E35" s="256">
        <v>-21.1</v>
      </c>
      <c r="F35" s="256">
        <v>-9</v>
      </c>
      <c r="G35" s="256">
        <v>4.4000000000000004</v>
      </c>
      <c r="H35" s="256">
        <v>10.8</v>
      </c>
      <c r="I35" s="256">
        <v>0</v>
      </c>
      <c r="J35" s="256">
        <v>0</v>
      </c>
      <c r="K35" s="256">
        <v>0</v>
      </c>
      <c r="L35" s="256">
        <v>0</v>
      </c>
      <c r="M35" s="256">
        <v>0</v>
      </c>
      <c r="N35" s="256">
        <v>0</v>
      </c>
      <c r="O35" s="262">
        <v>-5.2</v>
      </c>
    </row>
    <row r="36" spans="1:15" ht="35.25" customHeight="1" x14ac:dyDescent="0.2">
      <c r="A36" s="197" t="s">
        <v>231</v>
      </c>
      <c r="B36" s="211" t="s">
        <v>272</v>
      </c>
      <c r="C36" s="256">
        <v>-1.1000000000000001</v>
      </c>
      <c r="D36" s="256">
        <v>-6.4</v>
      </c>
      <c r="E36" s="256">
        <v>-29.7</v>
      </c>
      <c r="F36" s="256">
        <v>9.5</v>
      </c>
      <c r="G36" s="256">
        <v>6.1</v>
      </c>
      <c r="H36" s="256">
        <v>3.5</v>
      </c>
      <c r="I36" s="256">
        <v>0</v>
      </c>
      <c r="J36" s="256">
        <v>0</v>
      </c>
      <c r="K36" s="256">
        <v>0</v>
      </c>
      <c r="L36" s="256">
        <v>0</v>
      </c>
      <c r="M36" s="256">
        <v>0</v>
      </c>
      <c r="N36" s="256">
        <v>0</v>
      </c>
      <c r="O36" s="262">
        <v>-5.3</v>
      </c>
    </row>
    <row r="37" spans="1:15" ht="12" customHeight="1" x14ac:dyDescent="0.2">
      <c r="A37" s="149" t="s">
        <v>88</v>
      </c>
      <c r="B37" s="211" t="s">
        <v>89</v>
      </c>
      <c r="C37" s="256">
        <v>34.5</v>
      </c>
      <c r="D37" s="256">
        <v>13.5</v>
      </c>
      <c r="E37" s="256">
        <v>-18.3</v>
      </c>
      <c r="F37" s="256">
        <v>330.6</v>
      </c>
      <c r="G37" s="256">
        <v>39.9</v>
      </c>
      <c r="H37" s="256">
        <v>28.3</v>
      </c>
      <c r="I37" s="256">
        <v>0</v>
      </c>
      <c r="J37" s="256">
        <v>0</v>
      </c>
      <c r="K37" s="256">
        <v>0</v>
      </c>
      <c r="L37" s="256">
        <v>0</v>
      </c>
      <c r="M37" s="256">
        <v>0</v>
      </c>
      <c r="N37" s="256">
        <v>0</v>
      </c>
      <c r="O37" s="262">
        <v>43.9</v>
      </c>
    </row>
    <row r="38" spans="1:15" ht="12" customHeight="1" x14ac:dyDescent="0.2">
      <c r="A38" s="149" t="s">
        <v>90</v>
      </c>
      <c r="B38" s="211" t="s">
        <v>59</v>
      </c>
      <c r="C38" s="256">
        <v>-27.6</v>
      </c>
      <c r="D38" s="256">
        <v>65.3</v>
      </c>
      <c r="E38" s="256">
        <v>21.8</v>
      </c>
      <c r="F38" s="256">
        <v>-5.5</v>
      </c>
      <c r="G38" s="256">
        <v>8.1999999999999993</v>
      </c>
      <c r="H38" s="256">
        <v>-37.700000000000003</v>
      </c>
      <c r="I38" s="256">
        <v>0</v>
      </c>
      <c r="J38" s="256">
        <v>0</v>
      </c>
      <c r="K38" s="256">
        <v>0</v>
      </c>
      <c r="L38" s="256">
        <v>0</v>
      </c>
      <c r="M38" s="256">
        <v>0</v>
      </c>
      <c r="N38" s="256">
        <v>0</v>
      </c>
      <c r="O38" s="262">
        <v>4.5999999999999996</v>
      </c>
    </row>
    <row r="39" spans="1:15" ht="12" customHeight="1" x14ac:dyDescent="0.2">
      <c r="A39" s="149" t="s">
        <v>91</v>
      </c>
      <c r="B39" s="211" t="s">
        <v>60</v>
      </c>
      <c r="C39" s="256">
        <v>-12.4</v>
      </c>
      <c r="D39" s="256">
        <v>941.4</v>
      </c>
      <c r="E39" s="256">
        <v>-76.5</v>
      </c>
      <c r="F39" s="256">
        <v>-76.900000000000006</v>
      </c>
      <c r="G39" s="256">
        <v>25.2</v>
      </c>
      <c r="H39" s="256">
        <v>-3.3</v>
      </c>
      <c r="I39" s="256">
        <v>0</v>
      </c>
      <c r="J39" s="256">
        <v>0</v>
      </c>
      <c r="K39" s="256">
        <v>0</v>
      </c>
      <c r="L39" s="256">
        <v>0</v>
      </c>
      <c r="M39" s="256">
        <v>0</v>
      </c>
      <c r="N39" s="256">
        <v>0</v>
      </c>
      <c r="O39" s="262">
        <v>57.5</v>
      </c>
    </row>
    <row r="40" spans="1:15" x14ac:dyDescent="0.2">
      <c r="N40" s="181"/>
    </row>
    <row r="41" spans="1:15" ht="13.95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zoomScaleNormal="100" workbookViewId="0">
      <pane ySplit="4" topLeftCell="A5" activePane="bottomLeft" state="frozen"/>
      <selection activeCell="C26" sqref="C26:O40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4" width="5.33203125" style="113" customWidth="1"/>
    <col min="15" max="15" width="5.33203125" style="224" customWidth="1"/>
    <col min="16" max="16384" width="11.5546875" style="113"/>
  </cols>
  <sheetData>
    <row r="1" spans="1:15" ht="24" customHeight="1" x14ac:dyDescent="0.25">
      <c r="A1" s="426" t="s">
        <v>335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2" t="s">
        <v>190</v>
      </c>
      <c r="B3" s="464" t="s">
        <v>191</v>
      </c>
      <c r="C3" s="459" t="s">
        <v>302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226"/>
    </row>
    <row r="4" spans="1:15" s="174" customFormat="1" ht="33.75" customHeight="1" x14ac:dyDescent="0.25">
      <c r="A4" s="463"/>
      <c r="B4" s="465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9" t="s">
        <v>273</v>
      </c>
    </row>
    <row r="5" spans="1:15" ht="12" customHeight="1" x14ac:dyDescent="0.2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3" customFormat="1" ht="12" customHeight="1" x14ac:dyDescent="0.2">
      <c r="A6" s="196" t="s">
        <v>92</v>
      </c>
      <c r="B6" s="231" t="s">
        <v>51</v>
      </c>
      <c r="C6" s="257">
        <v>106.6</v>
      </c>
      <c r="D6" s="257">
        <v>114.1</v>
      </c>
      <c r="E6" s="257">
        <v>156.19999999999999</v>
      </c>
      <c r="F6" s="257">
        <v>95.7</v>
      </c>
      <c r="G6" s="257">
        <v>98.8</v>
      </c>
      <c r="H6" s="257">
        <v>156.9</v>
      </c>
      <c r="I6" s="257">
        <v>0</v>
      </c>
      <c r="J6" s="257">
        <v>0</v>
      </c>
      <c r="K6" s="257">
        <v>0</v>
      </c>
      <c r="L6" s="257">
        <v>0</v>
      </c>
      <c r="M6" s="257">
        <v>0</v>
      </c>
      <c r="N6" s="257">
        <v>0</v>
      </c>
      <c r="O6" s="258">
        <v>121.4</v>
      </c>
    </row>
    <row r="7" spans="1:15" ht="12" customHeight="1" x14ac:dyDescent="0.2">
      <c r="A7" s="267" t="s">
        <v>236</v>
      </c>
      <c r="B7" s="152" t="s">
        <v>3</v>
      </c>
      <c r="C7" s="255">
        <v>107.3</v>
      </c>
      <c r="D7" s="255">
        <v>104.1</v>
      </c>
      <c r="E7" s="255">
        <v>130.5</v>
      </c>
      <c r="F7" s="255">
        <v>82.2</v>
      </c>
      <c r="G7" s="255">
        <v>88.5</v>
      </c>
      <c r="H7" s="255">
        <v>264.10000000000002</v>
      </c>
      <c r="I7" s="255">
        <v>0</v>
      </c>
      <c r="J7" s="255">
        <v>0</v>
      </c>
      <c r="K7" s="255">
        <v>0</v>
      </c>
      <c r="L7" s="255">
        <v>0</v>
      </c>
      <c r="M7" s="255">
        <v>0</v>
      </c>
      <c r="N7" s="255">
        <v>0</v>
      </c>
      <c r="O7" s="259">
        <v>129.5</v>
      </c>
    </row>
    <row r="8" spans="1:15" ht="12" customHeight="1" x14ac:dyDescent="0.2">
      <c r="A8" s="267" t="s">
        <v>237</v>
      </c>
      <c r="B8" s="152" t="s">
        <v>4</v>
      </c>
      <c r="C8" s="255">
        <v>103</v>
      </c>
      <c r="D8" s="255">
        <v>125.9</v>
      </c>
      <c r="E8" s="255">
        <v>213</v>
      </c>
      <c r="F8" s="255">
        <v>96.6</v>
      </c>
      <c r="G8" s="255">
        <v>97.2</v>
      </c>
      <c r="H8" s="255">
        <v>114</v>
      </c>
      <c r="I8" s="255">
        <v>0</v>
      </c>
      <c r="J8" s="255">
        <v>0</v>
      </c>
      <c r="K8" s="255">
        <v>0</v>
      </c>
      <c r="L8" s="255">
        <v>0</v>
      </c>
      <c r="M8" s="255">
        <v>0</v>
      </c>
      <c r="N8" s="255">
        <v>0</v>
      </c>
      <c r="O8" s="259">
        <v>125</v>
      </c>
    </row>
    <row r="9" spans="1:15" ht="12" customHeight="1" x14ac:dyDescent="0.2">
      <c r="A9" s="267" t="s">
        <v>223</v>
      </c>
      <c r="B9" s="152" t="s">
        <v>54</v>
      </c>
      <c r="C9" s="255">
        <v>99.8</v>
      </c>
      <c r="D9" s="255">
        <v>129.4</v>
      </c>
      <c r="E9" s="255">
        <v>167.9</v>
      </c>
      <c r="F9" s="255">
        <v>141.5</v>
      </c>
      <c r="G9" s="255">
        <v>111.6</v>
      </c>
      <c r="H9" s="255">
        <v>176.2</v>
      </c>
      <c r="I9" s="255">
        <v>0</v>
      </c>
      <c r="J9" s="255">
        <v>0</v>
      </c>
      <c r="K9" s="255">
        <v>0</v>
      </c>
      <c r="L9" s="255">
        <v>0</v>
      </c>
      <c r="M9" s="255">
        <v>0</v>
      </c>
      <c r="N9" s="255">
        <v>0</v>
      </c>
      <c r="O9" s="259">
        <v>137.69999999999999</v>
      </c>
    </row>
    <row r="10" spans="1:15" ht="12" customHeight="1" x14ac:dyDescent="0.2">
      <c r="A10" s="267" t="s">
        <v>224</v>
      </c>
      <c r="B10" s="152" t="s">
        <v>55</v>
      </c>
      <c r="C10" s="255">
        <v>113.3</v>
      </c>
      <c r="D10" s="255">
        <v>100.8</v>
      </c>
      <c r="E10" s="255">
        <v>110.5</v>
      </c>
      <c r="F10" s="255">
        <v>79.2</v>
      </c>
      <c r="G10" s="255">
        <v>100.5</v>
      </c>
      <c r="H10" s="255">
        <v>118.1</v>
      </c>
      <c r="I10" s="255">
        <v>0</v>
      </c>
      <c r="J10" s="255">
        <v>0</v>
      </c>
      <c r="K10" s="255">
        <v>0</v>
      </c>
      <c r="L10" s="255">
        <v>0</v>
      </c>
      <c r="M10" s="255">
        <v>0</v>
      </c>
      <c r="N10" s="255">
        <v>0</v>
      </c>
      <c r="O10" s="259">
        <v>103.7</v>
      </c>
    </row>
    <row r="11" spans="1:15" ht="12" customHeight="1" x14ac:dyDescent="0.2">
      <c r="A11" s="149">
        <v>13</v>
      </c>
      <c r="B11" s="211" t="s">
        <v>163</v>
      </c>
      <c r="C11" s="255">
        <v>117.6</v>
      </c>
      <c r="D11" s="255">
        <v>109</v>
      </c>
      <c r="E11" s="255">
        <v>91.1</v>
      </c>
      <c r="F11" s="255">
        <v>100.8</v>
      </c>
      <c r="G11" s="255">
        <v>98.2</v>
      </c>
      <c r="H11" s="255">
        <v>155.80000000000001</v>
      </c>
      <c r="I11" s="255">
        <v>0</v>
      </c>
      <c r="J11" s="255">
        <v>0</v>
      </c>
      <c r="K11" s="255">
        <v>0</v>
      </c>
      <c r="L11" s="255">
        <v>0</v>
      </c>
      <c r="M11" s="255">
        <v>0</v>
      </c>
      <c r="N11" s="255">
        <v>0</v>
      </c>
      <c r="O11" s="259">
        <v>112.1</v>
      </c>
    </row>
    <row r="12" spans="1:15" ht="22.2" customHeight="1" x14ac:dyDescent="0.2">
      <c r="A12" s="153" t="s">
        <v>228</v>
      </c>
      <c r="B12" s="211" t="s">
        <v>269</v>
      </c>
      <c r="C12" s="255">
        <v>107.5</v>
      </c>
      <c r="D12" s="255">
        <v>97.5</v>
      </c>
      <c r="E12" s="255">
        <v>92.1</v>
      </c>
      <c r="F12" s="255">
        <v>73.8</v>
      </c>
      <c r="G12" s="255">
        <v>80</v>
      </c>
      <c r="H12" s="255">
        <v>73.3</v>
      </c>
      <c r="I12" s="255">
        <v>0</v>
      </c>
      <c r="J12" s="255">
        <v>0</v>
      </c>
      <c r="K12" s="255">
        <v>0</v>
      </c>
      <c r="L12" s="255">
        <v>0</v>
      </c>
      <c r="M12" s="255">
        <v>0</v>
      </c>
      <c r="N12" s="255">
        <v>0</v>
      </c>
      <c r="O12" s="259">
        <v>87.4</v>
      </c>
    </row>
    <row r="13" spans="1:15" ht="12" customHeight="1" x14ac:dyDescent="0.2">
      <c r="A13" s="149" t="s">
        <v>82</v>
      </c>
      <c r="B13" s="211" t="s">
        <v>56</v>
      </c>
      <c r="C13" s="255">
        <v>109.6</v>
      </c>
      <c r="D13" s="255">
        <v>139</v>
      </c>
      <c r="E13" s="255">
        <v>131.4</v>
      </c>
      <c r="F13" s="255">
        <v>122.7</v>
      </c>
      <c r="G13" s="255">
        <v>125.9</v>
      </c>
      <c r="H13" s="255">
        <v>130.30000000000001</v>
      </c>
      <c r="I13" s="255">
        <v>0</v>
      </c>
      <c r="J13" s="255">
        <v>0</v>
      </c>
      <c r="K13" s="255">
        <v>0</v>
      </c>
      <c r="L13" s="255">
        <v>0</v>
      </c>
      <c r="M13" s="255">
        <v>0</v>
      </c>
      <c r="N13" s="255">
        <v>0</v>
      </c>
      <c r="O13" s="259">
        <v>126.5</v>
      </c>
    </row>
    <row r="14" spans="1:15" ht="22.2" customHeight="1" x14ac:dyDescent="0.2">
      <c r="A14" s="153" t="s">
        <v>229</v>
      </c>
      <c r="B14" s="211" t="s">
        <v>270</v>
      </c>
      <c r="C14" s="255">
        <v>113.1</v>
      </c>
      <c r="D14" s="255">
        <v>100.2</v>
      </c>
      <c r="E14" s="255">
        <v>110.8</v>
      </c>
      <c r="F14" s="255">
        <v>78.8</v>
      </c>
      <c r="G14" s="255">
        <v>100.8</v>
      </c>
      <c r="H14" s="255">
        <v>117.6</v>
      </c>
      <c r="I14" s="255">
        <v>0</v>
      </c>
      <c r="J14" s="255">
        <v>0</v>
      </c>
      <c r="K14" s="255">
        <v>0</v>
      </c>
      <c r="L14" s="255">
        <v>0</v>
      </c>
      <c r="M14" s="255">
        <v>0</v>
      </c>
      <c r="N14" s="255">
        <v>0</v>
      </c>
      <c r="O14" s="259">
        <v>103.6</v>
      </c>
    </row>
    <row r="15" spans="1:15" ht="22.2" customHeight="1" x14ac:dyDescent="0.2">
      <c r="A15" s="197" t="s">
        <v>230</v>
      </c>
      <c r="B15" s="211" t="s">
        <v>271</v>
      </c>
      <c r="C15" s="255">
        <v>65.599999999999994</v>
      </c>
      <c r="D15" s="255">
        <v>110.3</v>
      </c>
      <c r="E15" s="255">
        <v>84.3</v>
      </c>
      <c r="F15" s="255">
        <v>77.599999999999994</v>
      </c>
      <c r="G15" s="255">
        <v>105.7</v>
      </c>
      <c r="H15" s="255">
        <v>74.599999999999994</v>
      </c>
      <c r="I15" s="255">
        <v>0</v>
      </c>
      <c r="J15" s="255">
        <v>0</v>
      </c>
      <c r="K15" s="255">
        <v>0</v>
      </c>
      <c r="L15" s="255">
        <v>0</v>
      </c>
      <c r="M15" s="255">
        <v>0</v>
      </c>
      <c r="N15" s="255">
        <v>0</v>
      </c>
      <c r="O15" s="259">
        <v>86.4</v>
      </c>
    </row>
    <row r="16" spans="1:15" ht="12" customHeight="1" x14ac:dyDescent="0.2">
      <c r="A16" s="149" t="s">
        <v>86</v>
      </c>
      <c r="B16" s="211" t="s">
        <v>58</v>
      </c>
      <c r="C16" s="255">
        <v>127.7</v>
      </c>
      <c r="D16" s="255">
        <v>118.9</v>
      </c>
      <c r="E16" s="255">
        <v>134</v>
      </c>
      <c r="F16" s="255">
        <v>65.099999999999994</v>
      </c>
      <c r="G16" s="255">
        <v>78.900000000000006</v>
      </c>
      <c r="H16" s="255">
        <v>91.1</v>
      </c>
      <c r="I16" s="255">
        <v>0</v>
      </c>
      <c r="J16" s="255">
        <v>0</v>
      </c>
      <c r="K16" s="255">
        <v>0</v>
      </c>
      <c r="L16" s="255">
        <v>0</v>
      </c>
      <c r="M16" s="255">
        <v>0</v>
      </c>
      <c r="N16" s="255">
        <v>0</v>
      </c>
      <c r="O16" s="259">
        <v>102.6</v>
      </c>
    </row>
    <row r="17" spans="1:211" ht="35.25" customHeight="1" x14ac:dyDescent="0.2">
      <c r="A17" s="197" t="s">
        <v>231</v>
      </c>
      <c r="B17" s="211" t="s">
        <v>272</v>
      </c>
      <c r="C17" s="255">
        <v>134.5</v>
      </c>
      <c r="D17" s="255">
        <v>146.69999999999999</v>
      </c>
      <c r="E17" s="255">
        <v>156.9</v>
      </c>
      <c r="F17" s="255">
        <v>130.4</v>
      </c>
      <c r="G17" s="255">
        <v>139.19999999999999</v>
      </c>
      <c r="H17" s="255">
        <v>145.9</v>
      </c>
      <c r="I17" s="255">
        <v>0</v>
      </c>
      <c r="J17" s="255">
        <v>0</v>
      </c>
      <c r="K17" s="255">
        <v>0</v>
      </c>
      <c r="L17" s="255">
        <v>0</v>
      </c>
      <c r="M17" s="255">
        <v>0</v>
      </c>
      <c r="N17" s="255">
        <v>0</v>
      </c>
      <c r="O17" s="259">
        <v>142.30000000000001</v>
      </c>
    </row>
    <row r="18" spans="1:211" ht="12" customHeight="1" x14ac:dyDescent="0.2">
      <c r="A18" s="149" t="s">
        <v>88</v>
      </c>
      <c r="B18" s="211" t="s">
        <v>89</v>
      </c>
      <c r="C18" s="255">
        <v>101.9</v>
      </c>
      <c r="D18" s="255">
        <v>82.1</v>
      </c>
      <c r="E18" s="255">
        <v>122.8</v>
      </c>
      <c r="F18" s="255">
        <v>59.2</v>
      </c>
      <c r="G18" s="255">
        <v>64</v>
      </c>
      <c r="H18" s="255">
        <v>379.8</v>
      </c>
      <c r="I18" s="255">
        <v>0</v>
      </c>
      <c r="J18" s="255">
        <v>0</v>
      </c>
      <c r="K18" s="255">
        <v>0</v>
      </c>
      <c r="L18" s="255">
        <v>0</v>
      </c>
      <c r="M18" s="255">
        <v>0</v>
      </c>
      <c r="N18" s="255">
        <v>0</v>
      </c>
      <c r="O18" s="259">
        <v>135</v>
      </c>
    </row>
    <row r="19" spans="1:211" ht="12" customHeight="1" x14ac:dyDescent="0.2">
      <c r="A19" s="149" t="s">
        <v>90</v>
      </c>
      <c r="B19" s="211" t="s">
        <v>59</v>
      </c>
      <c r="C19" s="255">
        <v>87.8</v>
      </c>
      <c r="D19" s="255">
        <v>122.3</v>
      </c>
      <c r="E19" s="255">
        <v>213.8</v>
      </c>
      <c r="F19" s="255">
        <v>94.6</v>
      </c>
      <c r="G19" s="255">
        <v>86.9</v>
      </c>
      <c r="H19" s="255">
        <v>117.6</v>
      </c>
      <c r="I19" s="255">
        <v>0</v>
      </c>
      <c r="J19" s="255">
        <v>0</v>
      </c>
      <c r="K19" s="255">
        <v>0</v>
      </c>
      <c r="L19" s="255">
        <v>0</v>
      </c>
      <c r="M19" s="255">
        <v>0</v>
      </c>
      <c r="N19" s="255">
        <v>0</v>
      </c>
      <c r="O19" s="259">
        <v>120.5</v>
      </c>
    </row>
    <row r="20" spans="1:211" ht="12" customHeight="1" x14ac:dyDescent="0.2">
      <c r="A20" s="149" t="s">
        <v>91</v>
      </c>
      <c r="B20" s="211" t="s">
        <v>60</v>
      </c>
      <c r="C20" s="255">
        <v>93.8</v>
      </c>
      <c r="D20" s="255">
        <v>120.4</v>
      </c>
      <c r="E20" s="255">
        <v>222.7</v>
      </c>
      <c r="F20" s="255">
        <v>122.3</v>
      </c>
      <c r="G20" s="255">
        <v>93.7</v>
      </c>
      <c r="H20" s="255">
        <v>149.5</v>
      </c>
      <c r="I20" s="255">
        <v>0</v>
      </c>
      <c r="J20" s="255">
        <v>0</v>
      </c>
      <c r="K20" s="255">
        <v>0</v>
      </c>
      <c r="L20" s="255">
        <v>0</v>
      </c>
      <c r="M20" s="255">
        <v>0</v>
      </c>
      <c r="N20" s="255">
        <v>0</v>
      </c>
      <c r="O20" s="259">
        <v>133.69999999999999</v>
      </c>
    </row>
    <row r="21" spans="1:211" ht="12" customHeight="1" x14ac:dyDescent="0.2"/>
    <row r="22" spans="1:211" ht="12" customHeight="1" x14ac:dyDescent="0.2">
      <c r="A22" s="462" t="s">
        <v>190</v>
      </c>
      <c r="B22" s="464" t="s">
        <v>191</v>
      </c>
      <c r="C22" s="466" t="s">
        <v>243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227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5">
      <c r="A23" s="463"/>
      <c r="B23" s="465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9" t="s">
        <v>273</v>
      </c>
      <c r="P23" s="121"/>
    </row>
    <row r="24" spans="1:211" ht="12" customHeight="1" x14ac:dyDescent="0.2">
      <c r="O24" s="225"/>
    </row>
    <row r="25" spans="1:211" s="233" customFormat="1" ht="12" customHeight="1" x14ac:dyDescent="0.2">
      <c r="A25" s="196" t="s">
        <v>92</v>
      </c>
      <c r="B25" s="231" t="s">
        <v>51</v>
      </c>
      <c r="C25" s="260">
        <v>2.8</v>
      </c>
      <c r="D25" s="260">
        <v>1.6</v>
      </c>
      <c r="E25" s="260">
        <v>20.100000000000001</v>
      </c>
      <c r="F25" s="260">
        <v>-7</v>
      </c>
      <c r="G25" s="260">
        <v>-13.3</v>
      </c>
      <c r="H25" s="260">
        <v>34.299999999999997</v>
      </c>
      <c r="I25" s="260">
        <v>0</v>
      </c>
      <c r="J25" s="260">
        <v>0</v>
      </c>
      <c r="K25" s="260">
        <v>0</v>
      </c>
      <c r="L25" s="260">
        <v>0</v>
      </c>
      <c r="M25" s="260">
        <v>0</v>
      </c>
      <c r="N25" s="260">
        <v>0</v>
      </c>
      <c r="O25" s="261">
        <v>7.2</v>
      </c>
    </row>
    <row r="26" spans="1:211" ht="12" customHeight="1" x14ac:dyDescent="0.2">
      <c r="A26" s="267" t="s">
        <v>236</v>
      </c>
      <c r="B26" s="152" t="s">
        <v>3</v>
      </c>
      <c r="C26" s="256">
        <v>-13</v>
      </c>
      <c r="D26" s="256">
        <v>-3.3</v>
      </c>
      <c r="E26" s="256">
        <v>-26.4</v>
      </c>
      <c r="F26" s="256">
        <v>-26.4</v>
      </c>
      <c r="G26" s="256">
        <v>-36.6</v>
      </c>
      <c r="H26" s="256">
        <v>101.3</v>
      </c>
      <c r="I26" s="256">
        <v>0</v>
      </c>
      <c r="J26" s="256">
        <v>0</v>
      </c>
      <c r="K26" s="256">
        <v>0</v>
      </c>
      <c r="L26" s="256">
        <v>0</v>
      </c>
      <c r="M26" s="256">
        <v>0</v>
      </c>
      <c r="N26" s="256">
        <v>0</v>
      </c>
      <c r="O26" s="262">
        <v>-1.8</v>
      </c>
    </row>
    <row r="27" spans="1:211" ht="12" customHeight="1" x14ac:dyDescent="0.2">
      <c r="A27" s="267" t="s">
        <v>237</v>
      </c>
      <c r="B27" s="152" t="s">
        <v>4</v>
      </c>
      <c r="C27" s="256">
        <v>4.9000000000000004</v>
      </c>
      <c r="D27" s="256">
        <v>-2.6</v>
      </c>
      <c r="E27" s="256">
        <v>66.8</v>
      </c>
      <c r="F27" s="256">
        <v>-1.8</v>
      </c>
      <c r="G27" s="256">
        <v>3.7</v>
      </c>
      <c r="H27" s="256">
        <v>-6.5</v>
      </c>
      <c r="I27" s="256">
        <v>0</v>
      </c>
      <c r="J27" s="256">
        <v>0</v>
      </c>
      <c r="K27" s="256">
        <v>0</v>
      </c>
      <c r="L27" s="256">
        <v>0</v>
      </c>
      <c r="M27" s="256">
        <v>0</v>
      </c>
      <c r="N27" s="256">
        <v>0</v>
      </c>
      <c r="O27" s="262">
        <v>12</v>
      </c>
    </row>
    <row r="28" spans="1:211" ht="12" customHeight="1" x14ac:dyDescent="0.2">
      <c r="A28" s="267" t="s">
        <v>223</v>
      </c>
      <c r="B28" s="152" t="s">
        <v>54</v>
      </c>
      <c r="C28" s="256">
        <v>-5.2</v>
      </c>
      <c r="D28" s="256">
        <v>-2.1</v>
      </c>
      <c r="E28" s="256">
        <v>21</v>
      </c>
      <c r="F28" s="256">
        <v>-6.2</v>
      </c>
      <c r="G28" s="256">
        <v>-29.5</v>
      </c>
      <c r="H28" s="256">
        <v>15.2</v>
      </c>
      <c r="I28" s="256">
        <v>0</v>
      </c>
      <c r="J28" s="256">
        <v>0</v>
      </c>
      <c r="K28" s="256">
        <v>0</v>
      </c>
      <c r="L28" s="256">
        <v>0</v>
      </c>
      <c r="M28" s="256">
        <v>0</v>
      </c>
      <c r="N28" s="256">
        <v>0</v>
      </c>
      <c r="O28" s="262">
        <v>-1.4</v>
      </c>
    </row>
    <row r="29" spans="1:211" ht="12" customHeight="1" x14ac:dyDescent="0.2">
      <c r="A29" s="267" t="s">
        <v>224</v>
      </c>
      <c r="B29" s="152" t="s">
        <v>55</v>
      </c>
      <c r="C29" s="256">
        <v>19</v>
      </c>
      <c r="D29" s="256">
        <v>14.4</v>
      </c>
      <c r="E29" s="256">
        <v>14.6</v>
      </c>
      <c r="F29" s="256">
        <v>4.3</v>
      </c>
      <c r="G29" s="256">
        <v>7.8</v>
      </c>
      <c r="H29" s="256">
        <v>42.6</v>
      </c>
      <c r="I29" s="256">
        <v>0</v>
      </c>
      <c r="J29" s="256">
        <v>0</v>
      </c>
      <c r="K29" s="256">
        <v>0</v>
      </c>
      <c r="L29" s="256">
        <v>0</v>
      </c>
      <c r="M29" s="256">
        <v>0</v>
      </c>
      <c r="N29" s="256">
        <v>0</v>
      </c>
      <c r="O29" s="262">
        <v>17.100000000000001</v>
      </c>
    </row>
    <row r="30" spans="1:211" ht="12" customHeight="1" x14ac:dyDescent="0.2">
      <c r="A30" s="149">
        <v>13</v>
      </c>
      <c r="B30" s="211" t="s">
        <v>163</v>
      </c>
      <c r="C30" s="256">
        <v>52.1</v>
      </c>
      <c r="D30" s="256">
        <v>31</v>
      </c>
      <c r="E30" s="256">
        <v>12.9</v>
      </c>
      <c r="F30" s="256">
        <v>27.8</v>
      </c>
      <c r="G30" s="256">
        <v>11.7</v>
      </c>
      <c r="H30" s="256">
        <v>58.7</v>
      </c>
      <c r="I30" s="256">
        <v>0</v>
      </c>
      <c r="J30" s="256">
        <v>0</v>
      </c>
      <c r="K30" s="256">
        <v>0</v>
      </c>
      <c r="L30" s="256">
        <v>0</v>
      </c>
      <c r="M30" s="256">
        <v>0</v>
      </c>
      <c r="N30" s="256">
        <v>0</v>
      </c>
      <c r="O30" s="262">
        <v>32.9</v>
      </c>
    </row>
    <row r="31" spans="1:211" ht="22.2" customHeight="1" x14ac:dyDescent="0.2">
      <c r="A31" s="153" t="s">
        <v>228</v>
      </c>
      <c r="B31" s="211" t="s">
        <v>269</v>
      </c>
      <c r="C31" s="256">
        <v>-29.4</v>
      </c>
      <c r="D31" s="256">
        <v>-15</v>
      </c>
      <c r="E31" s="256">
        <v>-50.1</v>
      </c>
      <c r="F31" s="256">
        <v>-47.5</v>
      </c>
      <c r="G31" s="256">
        <v>-31.6</v>
      </c>
      <c r="H31" s="256">
        <v>-34.700000000000003</v>
      </c>
      <c r="I31" s="256">
        <v>0</v>
      </c>
      <c r="J31" s="256">
        <v>0</v>
      </c>
      <c r="K31" s="256">
        <v>0</v>
      </c>
      <c r="L31" s="256">
        <v>0</v>
      </c>
      <c r="M31" s="256">
        <v>0</v>
      </c>
      <c r="N31" s="256">
        <v>0</v>
      </c>
      <c r="O31" s="262">
        <v>-36.200000000000003</v>
      </c>
    </row>
    <row r="32" spans="1:211" ht="12" customHeight="1" x14ac:dyDescent="0.2">
      <c r="A32" s="149" t="s">
        <v>82</v>
      </c>
      <c r="B32" s="211" t="s">
        <v>56</v>
      </c>
      <c r="C32" s="256">
        <v>-24.4</v>
      </c>
      <c r="D32" s="256">
        <v>6.3</v>
      </c>
      <c r="E32" s="256">
        <v>-16.399999999999999</v>
      </c>
      <c r="F32" s="334">
        <v>-9.6999999999999993</v>
      </c>
      <c r="G32" s="256">
        <v>4.2</v>
      </c>
      <c r="H32" s="256">
        <v>-15.2</v>
      </c>
      <c r="I32" s="256">
        <v>0</v>
      </c>
      <c r="J32" s="256">
        <v>0</v>
      </c>
      <c r="K32" s="256">
        <v>0</v>
      </c>
      <c r="L32" s="256">
        <v>0</v>
      </c>
      <c r="M32" s="256">
        <v>0</v>
      </c>
      <c r="N32" s="256">
        <v>0</v>
      </c>
      <c r="O32" s="262">
        <v>-10</v>
      </c>
    </row>
    <row r="33" spans="1:15" ht="22.2" customHeight="1" x14ac:dyDescent="0.2">
      <c r="A33" s="153" t="s">
        <v>229</v>
      </c>
      <c r="B33" s="211" t="s">
        <v>270</v>
      </c>
      <c r="C33" s="256">
        <v>17.899999999999999</v>
      </c>
      <c r="D33" s="256">
        <v>13.3</v>
      </c>
      <c r="E33" s="256">
        <v>14.9</v>
      </c>
      <c r="F33" s="256">
        <v>3.7</v>
      </c>
      <c r="G33" s="256">
        <v>7.7</v>
      </c>
      <c r="H33" s="256">
        <v>41.9</v>
      </c>
      <c r="I33" s="256">
        <v>0</v>
      </c>
      <c r="J33" s="256">
        <v>0</v>
      </c>
      <c r="K33" s="256">
        <v>0</v>
      </c>
      <c r="L33" s="256">
        <v>0</v>
      </c>
      <c r="M33" s="256">
        <v>0</v>
      </c>
      <c r="N33" s="256">
        <v>0</v>
      </c>
      <c r="O33" s="262">
        <v>16.5</v>
      </c>
    </row>
    <row r="34" spans="1:15" ht="22.2" customHeight="1" x14ac:dyDescent="0.2">
      <c r="A34" s="197" t="s">
        <v>230</v>
      </c>
      <c r="B34" s="211" t="s">
        <v>271</v>
      </c>
      <c r="C34" s="256">
        <v>-41.8</v>
      </c>
      <c r="D34" s="256">
        <v>34.799999999999997</v>
      </c>
      <c r="E34" s="256">
        <v>-35.1</v>
      </c>
      <c r="F34" s="256">
        <v>-9.9</v>
      </c>
      <c r="G34" s="256">
        <v>51.2</v>
      </c>
      <c r="H34" s="256">
        <v>-5.3</v>
      </c>
      <c r="I34" s="256">
        <v>0</v>
      </c>
      <c r="J34" s="256">
        <v>0</v>
      </c>
      <c r="K34" s="256">
        <v>0</v>
      </c>
      <c r="L34" s="256">
        <v>0</v>
      </c>
      <c r="M34" s="256">
        <v>0</v>
      </c>
      <c r="N34" s="256">
        <v>0</v>
      </c>
      <c r="O34" s="262">
        <v>-7.3</v>
      </c>
    </row>
    <row r="35" spans="1:15" ht="12" customHeight="1" x14ac:dyDescent="0.2">
      <c r="A35" s="149" t="s">
        <v>86</v>
      </c>
      <c r="B35" s="211" t="s">
        <v>58</v>
      </c>
      <c r="C35" s="256">
        <v>9.1999999999999993</v>
      </c>
      <c r="D35" s="256">
        <v>10.9</v>
      </c>
      <c r="E35" s="256">
        <v>7.4</v>
      </c>
      <c r="F35" s="256">
        <v>-33.1</v>
      </c>
      <c r="G35" s="256">
        <v>-18.399999999999999</v>
      </c>
      <c r="H35" s="256">
        <v>-13.2</v>
      </c>
      <c r="I35" s="256">
        <v>0</v>
      </c>
      <c r="J35" s="256">
        <v>0</v>
      </c>
      <c r="K35" s="256">
        <v>0</v>
      </c>
      <c r="L35" s="256">
        <v>0</v>
      </c>
      <c r="M35" s="256">
        <v>0</v>
      </c>
      <c r="N35" s="256">
        <v>0</v>
      </c>
      <c r="O35" s="262">
        <v>-5</v>
      </c>
    </row>
    <row r="36" spans="1:15" ht="35.25" customHeight="1" x14ac:dyDescent="0.2">
      <c r="A36" s="197" t="s">
        <v>231</v>
      </c>
      <c r="B36" s="211" t="s">
        <v>272</v>
      </c>
      <c r="C36" s="256">
        <v>8.1</v>
      </c>
      <c r="D36" s="256">
        <v>17.2</v>
      </c>
      <c r="E36" s="256">
        <v>-6.3</v>
      </c>
      <c r="F36" s="256">
        <v>6</v>
      </c>
      <c r="G36" s="256">
        <v>3</v>
      </c>
      <c r="H36" s="256">
        <v>8.1999999999999993</v>
      </c>
      <c r="I36" s="256">
        <v>0</v>
      </c>
      <c r="J36" s="256">
        <v>0</v>
      </c>
      <c r="K36" s="256">
        <v>0</v>
      </c>
      <c r="L36" s="256">
        <v>0</v>
      </c>
      <c r="M36" s="256">
        <v>0</v>
      </c>
      <c r="N36" s="256">
        <v>0</v>
      </c>
      <c r="O36" s="262">
        <v>5.4</v>
      </c>
    </row>
    <row r="37" spans="1:15" ht="12" customHeight="1" x14ac:dyDescent="0.2">
      <c r="A37" s="149" t="s">
        <v>88</v>
      </c>
      <c r="B37" s="211" t="s">
        <v>89</v>
      </c>
      <c r="C37" s="256">
        <v>-10</v>
      </c>
      <c r="D37" s="256">
        <v>-17.8</v>
      </c>
      <c r="E37" s="256">
        <v>-37.299999999999997</v>
      </c>
      <c r="F37" s="256">
        <v>-41.7</v>
      </c>
      <c r="G37" s="256">
        <v>-61.2</v>
      </c>
      <c r="H37" s="256">
        <v>178.7</v>
      </c>
      <c r="I37" s="256">
        <v>0</v>
      </c>
      <c r="J37" s="256">
        <v>0</v>
      </c>
      <c r="K37" s="256">
        <v>0</v>
      </c>
      <c r="L37" s="256">
        <v>0</v>
      </c>
      <c r="M37" s="256">
        <v>0</v>
      </c>
      <c r="N37" s="256">
        <v>0</v>
      </c>
      <c r="O37" s="262">
        <v>-0.2</v>
      </c>
    </row>
    <row r="38" spans="1:15" ht="12" customHeight="1" x14ac:dyDescent="0.2">
      <c r="A38" s="149" t="s">
        <v>90</v>
      </c>
      <c r="B38" s="211" t="s">
        <v>59</v>
      </c>
      <c r="C38" s="256">
        <v>-3.8</v>
      </c>
      <c r="D38" s="256">
        <v>-25.1</v>
      </c>
      <c r="E38" s="256">
        <v>92.4</v>
      </c>
      <c r="F38" s="256">
        <v>-9.6</v>
      </c>
      <c r="G38" s="256">
        <v>-1.7</v>
      </c>
      <c r="H38" s="256">
        <v>-18.600000000000001</v>
      </c>
      <c r="I38" s="256">
        <v>0</v>
      </c>
      <c r="J38" s="256">
        <v>0</v>
      </c>
      <c r="K38" s="256">
        <v>0</v>
      </c>
      <c r="L38" s="256">
        <v>0</v>
      </c>
      <c r="M38" s="256">
        <v>0</v>
      </c>
      <c r="N38" s="256">
        <v>0</v>
      </c>
      <c r="O38" s="262">
        <v>2.8</v>
      </c>
    </row>
    <row r="39" spans="1:15" ht="12" customHeight="1" x14ac:dyDescent="0.2">
      <c r="A39" s="149" t="s">
        <v>91</v>
      </c>
      <c r="B39" s="211" t="s">
        <v>60</v>
      </c>
      <c r="C39" s="256">
        <v>-1</v>
      </c>
      <c r="D39" s="256">
        <v>9.5</v>
      </c>
      <c r="E39" s="256">
        <v>75.400000000000006</v>
      </c>
      <c r="F39" s="256">
        <v>-4.5</v>
      </c>
      <c r="G39" s="256">
        <v>-26.5</v>
      </c>
      <c r="H39" s="256">
        <v>20.100000000000001</v>
      </c>
      <c r="I39" s="256">
        <v>0</v>
      </c>
      <c r="J39" s="256">
        <v>0</v>
      </c>
      <c r="K39" s="256">
        <v>0</v>
      </c>
      <c r="L39" s="256">
        <v>0</v>
      </c>
      <c r="M39" s="256">
        <v>0</v>
      </c>
      <c r="N39" s="256">
        <v>0</v>
      </c>
      <c r="O39" s="262">
        <v>12.7</v>
      </c>
    </row>
    <row r="40" spans="1:15" x14ac:dyDescent="0.2">
      <c r="N40" s="181"/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0"/>
    <col min="20" max="16384" width="11.44140625" style="34"/>
  </cols>
  <sheetData>
    <row r="1" spans="1:19" ht="24" customHeight="1" x14ac:dyDescent="0.25">
      <c r="A1" s="357" t="s">
        <v>315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6" t="s">
        <v>10</v>
      </c>
      <c r="B3" s="459" t="s">
        <v>302</v>
      </c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</row>
    <row r="4" spans="1:19" ht="12" customHeight="1" x14ac:dyDescent="0.2">
      <c r="A4" s="457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</row>
    <row r="5" spans="1:19" ht="12" customHeight="1" x14ac:dyDescent="0.2">
      <c r="A5" s="341"/>
      <c r="B5" s="342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3"/>
    </row>
    <row r="6" spans="1:19" ht="12" customHeight="1" x14ac:dyDescent="0.2">
      <c r="A6" s="41"/>
      <c r="B6" s="454" t="s">
        <v>11</v>
      </c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4"/>
      <c r="N6" s="454"/>
    </row>
    <row r="7" spans="1:19" ht="12" customHeight="1" x14ac:dyDescent="0.2">
      <c r="A7" s="274">
        <v>2016</v>
      </c>
      <c r="B7" s="255">
        <v>90.8</v>
      </c>
      <c r="C7" s="255">
        <v>88.6</v>
      </c>
      <c r="D7" s="255">
        <v>185.8</v>
      </c>
      <c r="E7" s="255">
        <v>94.5</v>
      </c>
      <c r="F7" s="255">
        <v>119.2</v>
      </c>
      <c r="G7" s="255">
        <v>126.8</v>
      </c>
      <c r="H7" s="255">
        <v>95.1</v>
      </c>
      <c r="I7" s="255">
        <v>81.900000000000006</v>
      </c>
      <c r="J7" s="255">
        <v>99.5</v>
      </c>
      <c r="K7" s="255">
        <v>82.8</v>
      </c>
      <c r="L7" s="255">
        <v>91.4</v>
      </c>
      <c r="M7" s="255">
        <v>86.8</v>
      </c>
      <c r="N7" s="255">
        <v>103.6</v>
      </c>
    </row>
    <row r="8" spans="1:19" ht="12" customHeight="1" x14ac:dyDescent="0.2">
      <c r="A8" s="274">
        <v>2017</v>
      </c>
      <c r="B8" s="255">
        <v>84.4</v>
      </c>
      <c r="C8" s="255">
        <v>85.9</v>
      </c>
      <c r="D8" s="255">
        <v>112</v>
      </c>
      <c r="E8" s="255">
        <v>93.1</v>
      </c>
      <c r="F8" s="255">
        <v>104.5</v>
      </c>
      <c r="G8" s="255">
        <v>113.5</v>
      </c>
      <c r="H8" s="255">
        <v>88.6</v>
      </c>
      <c r="I8" s="255">
        <v>97.6</v>
      </c>
      <c r="J8" s="255">
        <v>120.9</v>
      </c>
      <c r="K8" s="255">
        <v>88.5</v>
      </c>
      <c r="L8" s="255">
        <v>96.9</v>
      </c>
      <c r="M8" s="255">
        <v>92.2</v>
      </c>
      <c r="N8" s="255">
        <v>98.2</v>
      </c>
      <c r="O8" s="34"/>
      <c r="P8" s="34"/>
      <c r="Q8" s="34"/>
      <c r="R8" s="34"/>
      <c r="S8" s="34"/>
    </row>
    <row r="9" spans="1:19" ht="12" customHeight="1" x14ac:dyDescent="0.2">
      <c r="A9" s="274">
        <v>2018</v>
      </c>
      <c r="B9" s="255">
        <v>95.4</v>
      </c>
      <c r="C9" s="255">
        <v>84.7</v>
      </c>
      <c r="D9" s="255">
        <v>111.4</v>
      </c>
      <c r="E9" s="255">
        <v>107.1</v>
      </c>
      <c r="F9" s="255">
        <v>101.4</v>
      </c>
      <c r="G9" s="255">
        <v>109.3</v>
      </c>
      <c r="H9" s="255">
        <v>99.3</v>
      </c>
      <c r="I9" s="255">
        <v>93.5</v>
      </c>
      <c r="J9" s="255">
        <v>117.1</v>
      </c>
      <c r="K9" s="255">
        <v>100.4</v>
      </c>
      <c r="L9" s="255">
        <v>129.19999999999999</v>
      </c>
      <c r="M9" s="255">
        <v>95.5</v>
      </c>
      <c r="N9" s="255">
        <v>103.7</v>
      </c>
      <c r="O9" s="34"/>
      <c r="P9" s="34"/>
      <c r="Q9" s="34"/>
      <c r="R9" s="34"/>
      <c r="S9" s="34"/>
    </row>
    <row r="10" spans="1:19" ht="12" customHeight="1" x14ac:dyDescent="0.2">
      <c r="A10" s="274">
        <v>2019</v>
      </c>
      <c r="B10" s="255">
        <v>103.7</v>
      </c>
      <c r="C10" s="255">
        <v>95.4</v>
      </c>
      <c r="D10" s="255">
        <v>121.7</v>
      </c>
      <c r="E10" s="255">
        <v>90.6</v>
      </c>
      <c r="F10" s="255">
        <v>127.7</v>
      </c>
      <c r="G10" s="255">
        <v>117.8</v>
      </c>
      <c r="H10" s="255">
        <v>140.9</v>
      </c>
      <c r="I10" s="255">
        <v>93.8</v>
      </c>
      <c r="J10" s="255">
        <v>102.5</v>
      </c>
      <c r="K10" s="255">
        <v>101.5</v>
      </c>
      <c r="L10" s="255">
        <v>90.1</v>
      </c>
      <c r="M10" s="255">
        <v>87.1</v>
      </c>
      <c r="N10" s="255">
        <v>106.1</v>
      </c>
      <c r="O10" s="34"/>
      <c r="P10" s="34"/>
      <c r="Q10" s="34"/>
      <c r="R10" s="34"/>
      <c r="S10" s="34"/>
    </row>
    <row r="11" spans="1:19" ht="12" customHeight="1" x14ac:dyDescent="0.2">
      <c r="A11" s="279">
        <v>2020</v>
      </c>
      <c r="B11" s="255">
        <v>99.8</v>
      </c>
      <c r="C11" s="255">
        <v>98.3</v>
      </c>
      <c r="D11" s="255">
        <v>124.3</v>
      </c>
      <c r="E11" s="255">
        <v>84.5</v>
      </c>
      <c r="F11" s="255">
        <v>85.9</v>
      </c>
      <c r="G11" s="255">
        <v>126.4</v>
      </c>
      <c r="H11" s="255">
        <v>112.6</v>
      </c>
      <c r="I11" s="255">
        <v>97.6</v>
      </c>
      <c r="J11" s="255">
        <v>104</v>
      </c>
      <c r="K11" s="255">
        <v>107</v>
      </c>
      <c r="L11" s="255">
        <v>112.1</v>
      </c>
      <c r="M11" s="255">
        <v>99.3</v>
      </c>
      <c r="N11" s="255">
        <v>104.3</v>
      </c>
      <c r="O11" s="34"/>
      <c r="P11" s="34"/>
      <c r="Q11" s="34"/>
      <c r="R11" s="34"/>
      <c r="S11" s="34"/>
    </row>
    <row r="12" spans="1:19" ht="12" customHeight="1" x14ac:dyDescent="0.2">
      <c r="A12" s="279">
        <v>2021</v>
      </c>
      <c r="B12" s="255">
        <v>104.1</v>
      </c>
      <c r="C12" s="255">
        <v>104.1</v>
      </c>
      <c r="D12" s="255">
        <v>142.80000000000001</v>
      </c>
      <c r="E12" s="255">
        <v>109.6</v>
      </c>
      <c r="F12" s="255">
        <v>99.9</v>
      </c>
      <c r="G12" s="255">
        <v>131.4</v>
      </c>
      <c r="H12" s="255">
        <v>111.8</v>
      </c>
      <c r="I12" s="255">
        <v>107.3</v>
      </c>
      <c r="J12" s="255">
        <v>129</v>
      </c>
      <c r="K12" s="255">
        <v>105</v>
      </c>
      <c r="L12" s="255">
        <v>109.4</v>
      </c>
      <c r="M12" s="255">
        <v>137.9</v>
      </c>
      <c r="N12" s="255">
        <v>116</v>
      </c>
      <c r="O12" s="34"/>
      <c r="P12" s="34"/>
      <c r="Q12" s="34"/>
      <c r="R12" s="34"/>
      <c r="S12" s="34"/>
    </row>
    <row r="13" spans="1:19" ht="12" customHeight="1" x14ac:dyDescent="0.2">
      <c r="A13" s="279">
        <v>2022</v>
      </c>
      <c r="B13" s="255">
        <v>104</v>
      </c>
      <c r="C13" s="255">
        <v>116</v>
      </c>
      <c r="D13" s="255">
        <v>158.1</v>
      </c>
      <c r="E13" s="255">
        <v>111.9</v>
      </c>
      <c r="F13" s="255">
        <v>112.5</v>
      </c>
      <c r="G13" s="255">
        <v>123.6</v>
      </c>
      <c r="H13" s="255">
        <v>136.4</v>
      </c>
      <c r="I13" s="255">
        <v>131.30000000000001</v>
      </c>
      <c r="J13" s="255">
        <v>123.4</v>
      </c>
      <c r="K13" s="255">
        <v>108.6</v>
      </c>
      <c r="L13" s="255">
        <v>123.1</v>
      </c>
      <c r="M13" s="255">
        <v>140.6</v>
      </c>
      <c r="N13" s="255">
        <v>124.1</v>
      </c>
    </row>
    <row r="14" spans="1:19" ht="12" customHeight="1" x14ac:dyDescent="0.2">
      <c r="A14" s="279" t="s">
        <v>309</v>
      </c>
      <c r="B14" s="255">
        <v>111.3</v>
      </c>
      <c r="C14" s="255">
        <v>173.4</v>
      </c>
      <c r="D14" s="255">
        <v>164.6</v>
      </c>
      <c r="E14" s="255">
        <v>118.9</v>
      </c>
      <c r="F14" s="255">
        <v>107.4</v>
      </c>
      <c r="G14" s="255">
        <v>155.69999999999999</v>
      </c>
      <c r="H14" s="255">
        <v>0</v>
      </c>
      <c r="I14" s="255">
        <v>0</v>
      </c>
      <c r="J14" s="255">
        <v>0</v>
      </c>
      <c r="K14" s="255">
        <v>0</v>
      </c>
      <c r="L14" s="255">
        <v>0</v>
      </c>
      <c r="M14" s="255">
        <v>0</v>
      </c>
      <c r="N14" s="255">
        <v>0</v>
      </c>
    </row>
    <row r="15" spans="1:19" s="39" customFormat="1" ht="12" customHeight="1" x14ac:dyDescent="0.2">
      <c r="A15" s="143"/>
      <c r="B15" s="454" t="s">
        <v>73</v>
      </c>
      <c r="C15" s="454"/>
      <c r="D15" s="454"/>
      <c r="E15" s="454"/>
      <c r="F15" s="454"/>
      <c r="G15" s="454"/>
      <c r="H15" s="454"/>
      <c r="I15" s="454"/>
      <c r="J15" s="454"/>
      <c r="K15" s="454"/>
      <c r="L15" s="454"/>
      <c r="M15" s="454"/>
      <c r="N15" s="454"/>
    </row>
    <row r="16" spans="1:19" ht="12" customHeight="1" x14ac:dyDescent="0.2">
      <c r="A16" s="274">
        <v>2016</v>
      </c>
      <c r="B16" s="255">
        <v>81.5</v>
      </c>
      <c r="C16" s="255">
        <v>87.9</v>
      </c>
      <c r="D16" s="255">
        <v>217.8</v>
      </c>
      <c r="E16" s="255">
        <v>96.3</v>
      </c>
      <c r="F16" s="255">
        <v>147.5</v>
      </c>
      <c r="G16" s="255">
        <v>132</v>
      </c>
      <c r="H16" s="255">
        <v>77.8</v>
      </c>
      <c r="I16" s="255">
        <v>79.8</v>
      </c>
      <c r="J16" s="255">
        <v>87.3</v>
      </c>
      <c r="K16" s="255">
        <v>73.8</v>
      </c>
      <c r="L16" s="255">
        <v>83.9</v>
      </c>
      <c r="M16" s="255">
        <v>73.900000000000006</v>
      </c>
      <c r="N16" s="255">
        <v>103.3</v>
      </c>
    </row>
    <row r="17" spans="1:19" ht="12" customHeight="1" x14ac:dyDescent="0.2">
      <c r="A17" s="274">
        <v>2017</v>
      </c>
      <c r="B17" s="255">
        <v>73.7</v>
      </c>
      <c r="C17" s="255">
        <v>82.4</v>
      </c>
      <c r="D17" s="255">
        <v>98.7</v>
      </c>
      <c r="E17" s="255">
        <v>77.099999999999994</v>
      </c>
      <c r="F17" s="255">
        <v>104.3</v>
      </c>
      <c r="G17" s="255">
        <v>97.4</v>
      </c>
      <c r="H17" s="255">
        <v>83.6</v>
      </c>
      <c r="I17" s="255">
        <v>99.9</v>
      </c>
      <c r="J17" s="255">
        <v>93.2</v>
      </c>
      <c r="K17" s="255">
        <v>83.8</v>
      </c>
      <c r="L17" s="255">
        <v>88.2</v>
      </c>
      <c r="M17" s="255">
        <v>90.5</v>
      </c>
      <c r="N17" s="255">
        <v>89.4</v>
      </c>
    </row>
    <row r="18" spans="1:19" ht="12" customHeight="1" x14ac:dyDescent="0.2">
      <c r="A18" s="274">
        <v>2018</v>
      </c>
      <c r="B18" s="255">
        <v>88.9</v>
      </c>
      <c r="C18" s="255">
        <v>79.2</v>
      </c>
      <c r="D18" s="255">
        <v>110</v>
      </c>
      <c r="E18" s="255">
        <v>95.3</v>
      </c>
      <c r="F18" s="255">
        <v>92.7</v>
      </c>
      <c r="G18" s="255">
        <v>101</v>
      </c>
      <c r="H18" s="255">
        <v>101</v>
      </c>
      <c r="I18" s="255">
        <v>95.8</v>
      </c>
      <c r="J18" s="255">
        <v>136.1</v>
      </c>
      <c r="K18" s="255">
        <v>98.2</v>
      </c>
      <c r="L18" s="255">
        <v>175.4</v>
      </c>
      <c r="M18" s="255">
        <v>92.1</v>
      </c>
      <c r="N18" s="255">
        <v>105.5</v>
      </c>
    </row>
    <row r="19" spans="1:19" ht="12" customHeight="1" x14ac:dyDescent="0.2">
      <c r="A19" s="274">
        <v>2019</v>
      </c>
      <c r="B19" s="255">
        <v>97.5</v>
      </c>
      <c r="C19" s="255">
        <v>89.2</v>
      </c>
      <c r="D19" s="255">
        <v>109.9</v>
      </c>
      <c r="E19" s="255">
        <v>88.7</v>
      </c>
      <c r="F19" s="255">
        <v>147.19999999999999</v>
      </c>
      <c r="G19" s="255">
        <v>116.7</v>
      </c>
      <c r="H19" s="255">
        <v>195.9</v>
      </c>
      <c r="I19" s="255">
        <v>82.3</v>
      </c>
      <c r="J19" s="255">
        <v>98.2</v>
      </c>
      <c r="K19" s="255">
        <v>95.3</v>
      </c>
      <c r="L19" s="255">
        <v>91.8</v>
      </c>
      <c r="M19" s="255">
        <v>76.7</v>
      </c>
      <c r="N19" s="255">
        <v>107.5</v>
      </c>
    </row>
    <row r="20" spans="1:19" ht="12" customHeight="1" x14ac:dyDescent="0.2">
      <c r="A20" s="279">
        <v>2020</v>
      </c>
      <c r="B20" s="255">
        <v>96.5</v>
      </c>
      <c r="C20" s="255">
        <v>99.2</v>
      </c>
      <c r="D20" s="255">
        <v>137.6</v>
      </c>
      <c r="E20" s="255">
        <v>80.599999999999994</v>
      </c>
      <c r="F20" s="255">
        <v>90.6</v>
      </c>
      <c r="G20" s="255">
        <v>145.4</v>
      </c>
      <c r="H20" s="255">
        <v>135.5</v>
      </c>
      <c r="I20" s="255">
        <v>108.9</v>
      </c>
      <c r="J20" s="255">
        <v>95.6</v>
      </c>
      <c r="K20" s="255">
        <v>111.2</v>
      </c>
      <c r="L20" s="255">
        <v>125.9</v>
      </c>
      <c r="M20" s="255">
        <v>97.1</v>
      </c>
      <c r="N20" s="255">
        <v>110.3</v>
      </c>
    </row>
    <row r="21" spans="1:19" ht="12" customHeight="1" x14ac:dyDescent="0.2">
      <c r="A21" s="279">
        <v>2021</v>
      </c>
      <c r="B21" s="255">
        <v>91.9</v>
      </c>
      <c r="C21" s="255">
        <v>100.5</v>
      </c>
      <c r="D21" s="255">
        <v>129.1</v>
      </c>
      <c r="E21" s="255">
        <v>91.6</v>
      </c>
      <c r="F21" s="255">
        <v>88.9</v>
      </c>
      <c r="G21" s="255">
        <v>140.19999999999999</v>
      </c>
      <c r="H21" s="255">
        <v>108.6</v>
      </c>
      <c r="I21" s="255">
        <v>98.4</v>
      </c>
      <c r="J21" s="255">
        <v>129.5</v>
      </c>
      <c r="K21" s="255">
        <v>109.3</v>
      </c>
      <c r="L21" s="255">
        <v>100.1</v>
      </c>
      <c r="M21" s="255">
        <v>155.30000000000001</v>
      </c>
      <c r="N21" s="255">
        <v>112</v>
      </c>
    </row>
    <row r="22" spans="1:19" ht="12" customHeight="1" x14ac:dyDescent="0.2">
      <c r="A22" s="279">
        <v>2022</v>
      </c>
      <c r="B22" s="255">
        <v>93.5</v>
      </c>
      <c r="C22" s="255">
        <v>109.2</v>
      </c>
      <c r="D22" s="255">
        <v>184.3</v>
      </c>
      <c r="E22" s="255">
        <v>111.6</v>
      </c>
      <c r="F22" s="255">
        <v>93.9</v>
      </c>
      <c r="G22" s="255">
        <v>116.1</v>
      </c>
      <c r="H22" s="255">
        <v>175.8</v>
      </c>
      <c r="I22" s="255">
        <v>106.2</v>
      </c>
      <c r="J22" s="255">
        <v>106</v>
      </c>
      <c r="K22" s="255">
        <v>97.8</v>
      </c>
      <c r="L22" s="255">
        <v>134.6</v>
      </c>
      <c r="M22" s="255">
        <v>161.80000000000001</v>
      </c>
      <c r="N22" s="255">
        <v>124.2</v>
      </c>
    </row>
    <row r="23" spans="1:19" ht="12" customHeight="1" x14ac:dyDescent="0.2">
      <c r="A23" s="279" t="s">
        <v>309</v>
      </c>
      <c r="B23" s="255">
        <v>97.3</v>
      </c>
      <c r="C23" s="255">
        <v>240.9</v>
      </c>
      <c r="D23" s="255">
        <v>143.19999999999999</v>
      </c>
      <c r="E23" s="255">
        <v>136.19999999999999</v>
      </c>
      <c r="F23" s="255">
        <v>101.6</v>
      </c>
      <c r="G23" s="255">
        <v>119.3</v>
      </c>
      <c r="H23" s="255">
        <v>0</v>
      </c>
      <c r="I23" s="255">
        <v>0</v>
      </c>
      <c r="J23" s="255">
        <v>0</v>
      </c>
      <c r="K23" s="255">
        <v>0</v>
      </c>
      <c r="L23" s="255">
        <v>0</v>
      </c>
      <c r="M23" s="255">
        <v>0</v>
      </c>
      <c r="N23" s="255">
        <v>0</v>
      </c>
    </row>
    <row r="24" spans="1:19" s="39" customFormat="1" ht="12" customHeight="1" x14ac:dyDescent="0.2">
      <c r="A24" s="143"/>
      <c r="B24" s="454" t="s">
        <v>40</v>
      </c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73"/>
      <c r="P24" s="73"/>
      <c r="Q24" s="73"/>
      <c r="R24" s="73"/>
      <c r="S24" s="73"/>
    </row>
    <row r="25" spans="1:19" ht="12" customHeight="1" x14ac:dyDescent="0.2">
      <c r="A25" s="274">
        <v>2016</v>
      </c>
      <c r="B25" s="255">
        <v>97</v>
      </c>
      <c r="C25" s="255">
        <v>89</v>
      </c>
      <c r="D25" s="255">
        <v>164.7</v>
      </c>
      <c r="E25" s="255">
        <v>93.2</v>
      </c>
      <c r="F25" s="255">
        <v>100.3</v>
      </c>
      <c r="G25" s="255">
        <v>123.3</v>
      </c>
      <c r="H25" s="255">
        <v>106.5</v>
      </c>
      <c r="I25" s="255">
        <v>83.4</v>
      </c>
      <c r="J25" s="255">
        <v>107.5</v>
      </c>
      <c r="K25" s="255">
        <v>88.8</v>
      </c>
      <c r="L25" s="255">
        <v>96.4</v>
      </c>
      <c r="M25" s="255">
        <v>95.4</v>
      </c>
      <c r="N25" s="255">
        <v>103.8</v>
      </c>
    </row>
    <row r="26" spans="1:19" ht="12" customHeight="1" x14ac:dyDescent="0.2">
      <c r="A26" s="274">
        <v>2017</v>
      </c>
      <c r="B26" s="255">
        <v>91.4</v>
      </c>
      <c r="C26" s="255">
        <v>88.2</v>
      </c>
      <c r="D26" s="255">
        <v>120.9</v>
      </c>
      <c r="E26" s="255">
        <v>103.7</v>
      </c>
      <c r="F26" s="255">
        <v>104.7</v>
      </c>
      <c r="G26" s="255">
        <v>124.1</v>
      </c>
      <c r="H26" s="255">
        <v>91.9</v>
      </c>
      <c r="I26" s="255">
        <v>96.1</v>
      </c>
      <c r="J26" s="255">
        <v>139.19999999999999</v>
      </c>
      <c r="K26" s="255">
        <v>91.5</v>
      </c>
      <c r="L26" s="255">
        <v>102.6</v>
      </c>
      <c r="M26" s="255">
        <v>93.4</v>
      </c>
      <c r="N26" s="255">
        <v>104</v>
      </c>
    </row>
    <row r="27" spans="1:19" ht="12" customHeight="1" x14ac:dyDescent="0.2">
      <c r="A27" s="274">
        <v>2018</v>
      </c>
      <c r="B27" s="255">
        <v>99.7</v>
      </c>
      <c r="C27" s="255">
        <v>88.4</v>
      </c>
      <c r="D27" s="255">
        <v>112.3</v>
      </c>
      <c r="E27" s="255">
        <v>114.9</v>
      </c>
      <c r="F27" s="255">
        <v>107.1</v>
      </c>
      <c r="G27" s="255">
        <v>114.9</v>
      </c>
      <c r="H27" s="255">
        <v>98.2</v>
      </c>
      <c r="I27" s="255">
        <v>91.9</v>
      </c>
      <c r="J27" s="255">
        <v>104.6</v>
      </c>
      <c r="K27" s="255">
        <v>102</v>
      </c>
      <c r="L27" s="255">
        <v>98.7</v>
      </c>
      <c r="M27" s="255">
        <v>97.7</v>
      </c>
      <c r="N27" s="255">
        <v>102.5</v>
      </c>
    </row>
    <row r="28" spans="1:19" ht="12" customHeight="1" x14ac:dyDescent="0.2">
      <c r="A28" s="274">
        <v>2019</v>
      </c>
      <c r="B28" s="255">
        <v>107.8</v>
      </c>
      <c r="C28" s="255">
        <v>99.5</v>
      </c>
      <c r="D28" s="255">
        <v>129.5</v>
      </c>
      <c r="E28" s="255">
        <v>91.9</v>
      </c>
      <c r="F28" s="255">
        <v>114.8</v>
      </c>
      <c r="G28" s="255">
        <v>118.5</v>
      </c>
      <c r="H28" s="255">
        <v>104.5</v>
      </c>
      <c r="I28" s="255">
        <v>101.4</v>
      </c>
      <c r="J28" s="255">
        <v>105.4</v>
      </c>
      <c r="K28" s="255">
        <v>105.6</v>
      </c>
      <c r="L28" s="255">
        <v>88.9</v>
      </c>
      <c r="M28" s="255">
        <v>94</v>
      </c>
      <c r="N28" s="255">
        <v>105.2</v>
      </c>
    </row>
    <row r="29" spans="1:19" ht="12" customHeight="1" x14ac:dyDescent="0.2">
      <c r="A29" s="279">
        <v>2020</v>
      </c>
      <c r="B29" s="255">
        <v>102</v>
      </c>
      <c r="C29" s="255">
        <v>97.7</v>
      </c>
      <c r="D29" s="255">
        <v>115.4</v>
      </c>
      <c r="E29" s="255">
        <v>87</v>
      </c>
      <c r="F29" s="255">
        <v>82.8</v>
      </c>
      <c r="G29" s="255">
        <v>113.8</v>
      </c>
      <c r="H29" s="255">
        <v>97.4</v>
      </c>
      <c r="I29" s="255">
        <v>90.1</v>
      </c>
      <c r="J29" s="255">
        <v>109.6</v>
      </c>
      <c r="K29" s="255">
        <v>104.2</v>
      </c>
      <c r="L29" s="255">
        <v>103</v>
      </c>
      <c r="M29" s="255">
        <v>100.8</v>
      </c>
      <c r="N29" s="255">
        <v>100.3</v>
      </c>
    </row>
    <row r="30" spans="1:19" ht="12" customHeight="1" x14ac:dyDescent="0.2">
      <c r="A30" s="279">
        <v>2021</v>
      </c>
      <c r="B30" s="255">
        <v>112.1</v>
      </c>
      <c r="C30" s="255">
        <v>106.5</v>
      </c>
      <c r="D30" s="255">
        <v>152</v>
      </c>
      <c r="E30" s="255">
        <v>121.5</v>
      </c>
      <c r="F30" s="255">
        <v>107.1</v>
      </c>
      <c r="G30" s="255">
        <v>125.6</v>
      </c>
      <c r="H30" s="255">
        <v>114</v>
      </c>
      <c r="I30" s="255">
        <v>113.2</v>
      </c>
      <c r="J30" s="255">
        <v>128.80000000000001</v>
      </c>
      <c r="K30" s="255">
        <v>102.2</v>
      </c>
      <c r="L30" s="255">
        <v>115.5</v>
      </c>
      <c r="M30" s="255">
        <v>126.3</v>
      </c>
      <c r="N30" s="255">
        <v>118.7</v>
      </c>
    </row>
    <row r="31" spans="1:19" ht="12" customHeight="1" x14ac:dyDescent="0.2">
      <c r="A31" s="279">
        <v>2022</v>
      </c>
      <c r="B31" s="255">
        <v>111</v>
      </c>
      <c r="C31" s="255">
        <v>120.6</v>
      </c>
      <c r="D31" s="255">
        <v>140.80000000000001</v>
      </c>
      <c r="E31" s="255">
        <v>112.1</v>
      </c>
      <c r="F31" s="255">
        <v>124.9</v>
      </c>
      <c r="G31" s="255">
        <v>128.6</v>
      </c>
      <c r="H31" s="255">
        <v>110.2</v>
      </c>
      <c r="I31" s="255">
        <v>147.9</v>
      </c>
      <c r="J31" s="255">
        <v>135</v>
      </c>
      <c r="K31" s="255">
        <v>115.7</v>
      </c>
      <c r="L31" s="255">
        <v>115.5</v>
      </c>
      <c r="M31" s="255">
        <v>126.5</v>
      </c>
      <c r="N31" s="255">
        <v>124.1</v>
      </c>
    </row>
    <row r="32" spans="1:19" ht="12" customHeight="1" x14ac:dyDescent="0.2">
      <c r="A32" s="279" t="s">
        <v>309</v>
      </c>
      <c r="B32" s="255">
        <v>120.6</v>
      </c>
      <c r="C32" s="255">
        <v>128.6</v>
      </c>
      <c r="D32" s="255">
        <v>178.8</v>
      </c>
      <c r="E32" s="255">
        <v>107.5</v>
      </c>
      <c r="F32" s="255">
        <v>111.2</v>
      </c>
      <c r="G32" s="255">
        <v>179.8</v>
      </c>
      <c r="H32" s="255">
        <v>0</v>
      </c>
      <c r="I32" s="255">
        <v>0</v>
      </c>
      <c r="J32" s="255">
        <v>0</v>
      </c>
      <c r="K32" s="255">
        <v>0</v>
      </c>
      <c r="L32" s="255">
        <v>0</v>
      </c>
      <c r="M32" s="255">
        <v>0</v>
      </c>
      <c r="N32" s="255">
        <v>0</v>
      </c>
    </row>
    <row r="33" spans="1:27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27" ht="12" customHeight="1" x14ac:dyDescent="0.2">
      <c r="A34" s="458" t="s">
        <v>10</v>
      </c>
      <c r="B34" s="468" t="s">
        <v>242</v>
      </c>
      <c r="C34" s="468"/>
      <c r="D34" s="468"/>
      <c r="E34" s="468"/>
      <c r="F34" s="468"/>
      <c r="G34" s="468"/>
      <c r="H34" s="468"/>
      <c r="I34" s="468"/>
      <c r="J34" s="468"/>
      <c r="K34" s="468"/>
      <c r="L34" s="468"/>
      <c r="M34" s="468"/>
      <c r="N34" s="459"/>
    </row>
    <row r="35" spans="1:27" ht="12" customHeight="1" x14ac:dyDescent="0.2">
      <c r="A35" s="458"/>
      <c r="B35" s="172" t="s">
        <v>61</v>
      </c>
      <c r="C35" s="248" t="s">
        <v>62</v>
      </c>
      <c r="D35" s="248" t="s">
        <v>63</v>
      </c>
      <c r="E35" s="248" t="s">
        <v>64</v>
      </c>
      <c r="F35" s="248" t="s">
        <v>65</v>
      </c>
      <c r="G35" s="248" t="s">
        <v>66</v>
      </c>
      <c r="H35" s="248" t="s">
        <v>67</v>
      </c>
      <c r="I35" s="248" t="s">
        <v>68</v>
      </c>
      <c r="J35" s="248" t="s">
        <v>69</v>
      </c>
      <c r="K35" s="248" t="s">
        <v>70</v>
      </c>
      <c r="L35" s="248" t="s">
        <v>71</v>
      </c>
      <c r="M35" s="248" t="s">
        <v>72</v>
      </c>
      <c r="N35" s="173" t="s">
        <v>10</v>
      </c>
    </row>
    <row r="36" spans="1:27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</row>
    <row r="37" spans="1:27" s="39" customFormat="1" ht="12" customHeight="1" x14ac:dyDescent="0.2">
      <c r="A37" s="41"/>
      <c r="B37" s="454" t="s">
        <v>11</v>
      </c>
      <c r="C37" s="454"/>
      <c r="D37" s="454"/>
      <c r="E37" s="454"/>
      <c r="F37" s="454"/>
      <c r="G37" s="454"/>
      <c r="H37" s="454"/>
      <c r="I37" s="454"/>
      <c r="J37" s="454"/>
      <c r="K37" s="454"/>
      <c r="L37" s="454"/>
      <c r="M37" s="454"/>
      <c r="N37" s="454"/>
      <c r="O37" s="73"/>
      <c r="P37" s="73"/>
      <c r="Q37" s="73"/>
      <c r="R37" s="73"/>
      <c r="S37" s="73"/>
    </row>
    <row r="38" spans="1:27" ht="12" customHeight="1" x14ac:dyDescent="0.2">
      <c r="A38" s="274">
        <v>2017</v>
      </c>
      <c r="B38" s="256">
        <v>-7</v>
      </c>
      <c r="C38" s="256">
        <v>-3</v>
      </c>
      <c r="D38" s="256">
        <v>-39.700000000000003</v>
      </c>
      <c r="E38" s="256">
        <v>-1.5</v>
      </c>
      <c r="F38" s="256">
        <v>-12.3</v>
      </c>
      <c r="G38" s="256">
        <v>-10.5</v>
      </c>
      <c r="H38" s="256">
        <v>-6.8</v>
      </c>
      <c r="I38" s="256">
        <v>19.2</v>
      </c>
      <c r="J38" s="256">
        <v>21.5</v>
      </c>
      <c r="K38" s="256">
        <v>6.9</v>
      </c>
      <c r="L38" s="256">
        <v>6</v>
      </c>
      <c r="M38" s="256">
        <v>6.2</v>
      </c>
      <c r="N38" s="256">
        <v>-5.2</v>
      </c>
    </row>
    <row r="39" spans="1:27" ht="12" customHeight="1" x14ac:dyDescent="0.2">
      <c r="A39" s="274">
        <v>2018</v>
      </c>
      <c r="B39" s="256">
        <v>13</v>
      </c>
      <c r="C39" s="256">
        <v>-1.4</v>
      </c>
      <c r="D39" s="256">
        <v>-0.5</v>
      </c>
      <c r="E39" s="256">
        <v>15</v>
      </c>
      <c r="F39" s="256">
        <v>-3</v>
      </c>
      <c r="G39" s="256">
        <v>-3.7</v>
      </c>
      <c r="H39" s="256">
        <v>12.1</v>
      </c>
      <c r="I39" s="256">
        <v>-4.2</v>
      </c>
      <c r="J39" s="256">
        <v>-3.1</v>
      </c>
      <c r="K39" s="256">
        <v>13.4</v>
      </c>
      <c r="L39" s="256">
        <v>33.299999999999997</v>
      </c>
      <c r="M39" s="256">
        <v>3.6</v>
      </c>
      <c r="N39" s="256">
        <v>5.6</v>
      </c>
    </row>
    <row r="40" spans="1:27" ht="12" customHeight="1" x14ac:dyDescent="0.2">
      <c r="A40" s="274">
        <v>2019</v>
      </c>
      <c r="B40" s="256">
        <v>8.6999999999999993</v>
      </c>
      <c r="C40" s="256">
        <v>12.6</v>
      </c>
      <c r="D40" s="256">
        <v>9.1999999999999993</v>
      </c>
      <c r="E40" s="256">
        <v>-15.4</v>
      </c>
      <c r="F40" s="256">
        <v>25.9</v>
      </c>
      <c r="G40" s="256">
        <v>7.8</v>
      </c>
      <c r="H40" s="256">
        <v>41.9</v>
      </c>
      <c r="I40" s="256">
        <v>0.3</v>
      </c>
      <c r="J40" s="256">
        <v>-12.5</v>
      </c>
      <c r="K40" s="256">
        <v>1.1000000000000001</v>
      </c>
      <c r="L40" s="256">
        <v>-30.3</v>
      </c>
      <c r="M40" s="256">
        <v>-8.8000000000000007</v>
      </c>
      <c r="N40" s="256">
        <v>2.2999999999999998</v>
      </c>
    </row>
    <row r="41" spans="1:27" ht="12" customHeight="1" x14ac:dyDescent="0.2">
      <c r="A41" s="279">
        <v>2020</v>
      </c>
      <c r="B41" s="256">
        <v>-3.8</v>
      </c>
      <c r="C41" s="256">
        <v>3</v>
      </c>
      <c r="D41" s="256">
        <v>2.1</v>
      </c>
      <c r="E41" s="256">
        <v>-6.7</v>
      </c>
      <c r="F41" s="256">
        <v>-32.700000000000003</v>
      </c>
      <c r="G41" s="256">
        <v>7.3</v>
      </c>
      <c r="H41" s="256">
        <v>-20.100000000000001</v>
      </c>
      <c r="I41" s="256">
        <v>4.0999999999999996</v>
      </c>
      <c r="J41" s="256">
        <v>1.5</v>
      </c>
      <c r="K41" s="256">
        <v>5.4</v>
      </c>
      <c r="L41" s="256">
        <v>24.4</v>
      </c>
      <c r="M41" s="256">
        <v>14</v>
      </c>
      <c r="N41" s="256">
        <v>-1.6</v>
      </c>
    </row>
    <row r="42" spans="1:27" ht="12" customHeight="1" x14ac:dyDescent="0.2">
      <c r="A42" s="279">
        <v>2021</v>
      </c>
      <c r="B42" s="256">
        <v>4.3</v>
      </c>
      <c r="C42" s="256">
        <v>5.9</v>
      </c>
      <c r="D42" s="256">
        <v>14.9</v>
      </c>
      <c r="E42" s="256">
        <v>29.7</v>
      </c>
      <c r="F42" s="256">
        <v>16.3</v>
      </c>
      <c r="G42" s="256">
        <v>4</v>
      </c>
      <c r="H42" s="256">
        <v>-0.7</v>
      </c>
      <c r="I42" s="256">
        <v>9.9</v>
      </c>
      <c r="J42" s="256">
        <v>24</v>
      </c>
      <c r="K42" s="256">
        <v>-1.9</v>
      </c>
      <c r="L42" s="256">
        <v>-2.4</v>
      </c>
      <c r="M42" s="256">
        <v>38.9</v>
      </c>
      <c r="N42" s="256">
        <v>11.2</v>
      </c>
    </row>
    <row r="43" spans="1:27" ht="12" customHeight="1" x14ac:dyDescent="0.2">
      <c r="A43" s="279">
        <v>2022</v>
      </c>
      <c r="B43" s="256">
        <v>-0.1</v>
      </c>
      <c r="C43" s="256">
        <v>11.4</v>
      </c>
      <c r="D43" s="256">
        <v>10.7</v>
      </c>
      <c r="E43" s="256">
        <v>2.1</v>
      </c>
      <c r="F43" s="256">
        <v>12.6</v>
      </c>
      <c r="G43" s="256">
        <v>-5.9</v>
      </c>
      <c r="H43" s="256">
        <v>22</v>
      </c>
      <c r="I43" s="256">
        <v>22.4</v>
      </c>
      <c r="J43" s="256">
        <v>-4.3</v>
      </c>
      <c r="K43" s="256">
        <v>3.4</v>
      </c>
      <c r="L43" s="256">
        <v>12.5</v>
      </c>
      <c r="M43" s="256">
        <v>2</v>
      </c>
      <c r="N43" s="256">
        <v>7</v>
      </c>
    </row>
    <row r="44" spans="1:27" ht="12" customHeight="1" x14ac:dyDescent="0.2">
      <c r="A44" s="279" t="s">
        <v>309</v>
      </c>
      <c r="B44" s="256">
        <v>7</v>
      </c>
      <c r="C44" s="256">
        <v>49.5</v>
      </c>
      <c r="D44" s="256">
        <v>4.0999999999999996</v>
      </c>
      <c r="E44" s="256">
        <v>6.3</v>
      </c>
      <c r="F44" s="256">
        <v>-4.5</v>
      </c>
      <c r="G44" s="256">
        <v>26</v>
      </c>
      <c r="H44" s="256">
        <v>0</v>
      </c>
      <c r="I44" s="256">
        <v>0</v>
      </c>
      <c r="J44" s="256">
        <v>0</v>
      </c>
      <c r="K44" s="256">
        <v>0</v>
      </c>
      <c r="L44" s="256">
        <v>0</v>
      </c>
      <c r="M44" s="256">
        <v>0</v>
      </c>
      <c r="N44" s="256">
        <v>0</v>
      </c>
    </row>
    <row r="45" spans="1:27" s="39" customFormat="1" ht="12" customHeight="1" x14ac:dyDescent="0.2">
      <c r="A45" s="143"/>
      <c r="B45" s="454" t="s">
        <v>73</v>
      </c>
      <c r="C45" s="454"/>
      <c r="D45" s="454"/>
      <c r="E45" s="454"/>
      <c r="F45" s="454"/>
      <c r="G45" s="454"/>
      <c r="H45" s="454"/>
      <c r="I45" s="454"/>
      <c r="J45" s="454"/>
      <c r="K45" s="454"/>
      <c r="L45" s="454"/>
      <c r="M45" s="454"/>
      <c r="N45" s="454"/>
      <c r="O45" s="73"/>
      <c r="P45" s="73"/>
      <c r="Q45" s="73"/>
      <c r="R45" s="73"/>
      <c r="S45" s="73"/>
    </row>
    <row r="46" spans="1:27" ht="12" customHeight="1" x14ac:dyDescent="0.2">
      <c r="A46" s="274">
        <v>2017</v>
      </c>
      <c r="B46" s="256">
        <v>-9.6</v>
      </c>
      <c r="C46" s="256">
        <v>-6.3</v>
      </c>
      <c r="D46" s="256">
        <v>-54.7</v>
      </c>
      <c r="E46" s="256">
        <v>-19.899999999999999</v>
      </c>
      <c r="F46" s="256">
        <v>-29.3</v>
      </c>
      <c r="G46" s="256">
        <v>-26.2</v>
      </c>
      <c r="H46" s="256">
        <v>7.5</v>
      </c>
      <c r="I46" s="256">
        <v>25.2</v>
      </c>
      <c r="J46" s="256">
        <v>6.8</v>
      </c>
      <c r="K46" s="256">
        <v>13.6</v>
      </c>
      <c r="L46" s="256">
        <v>5.0999999999999996</v>
      </c>
      <c r="M46" s="256">
        <v>22.5</v>
      </c>
      <c r="N46" s="256">
        <v>-13.4</v>
      </c>
    </row>
    <row r="47" spans="1:27" ht="12" customHeight="1" x14ac:dyDescent="0.2">
      <c r="A47" s="274">
        <v>2018</v>
      </c>
      <c r="B47" s="256">
        <v>20.6</v>
      </c>
      <c r="C47" s="256">
        <v>-3.9</v>
      </c>
      <c r="D47" s="256">
        <v>11.4</v>
      </c>
      <c r="E47" s="256">
        <v>23.6</v>
      </c>
      <c r="F47" s="256">
        <v>-11.1</v>
      </c>
      <c r="G47" s="256">
        <v>3.7</v>
      </c>
      <c r="H47" s="256">
        <v>20.8</v>
      </c>
      <c r="I47" s="256">
        <v>-4.0999999999999996</v>
      </c>
      <c r="J47" s="256">
        <v>46</v>
      </c>
      <c r="K47" s="256">
        <v>17.2</v>
      </c>
      <c r="L47" s="256">
        <v>98.9</v>
      </c>
      <c r="M47" s="256">
        <v>1.8</v>
      </c>
      <c r="N47" s="256">
        <v>18</v>
      </c>
    </row>
    <row r="48" spans="1:27" ht="12" customHeight="1" x14ac:dyDescent="0.2">
      <c r="A48" s="274">
        <v>2019</v>
      </c>
      <c r="B48" s="256">
        <v>9.6999999999999993</v>
      </c>
      <c r="C48" s="256">
        <v>12.6</v>
      </c>
      <c r="D48" s="256">
        <v>-0.1</v>
      </c>
      <c r="E48" s="256">
        <v>-6.9</v>
      </c>
      <c r="F48" s="256">
        <v>58.8</v>
      </c>
      <c r="G48" s="256">
        <v>15.5</v>
      </c>
      <c r="H48" s="256">
        <v>94</v>
      </c>
      <c r="I48" s="256">
        <v>-14.1</v>
      </c>
      <c r="J48" s="256">
        <v>-27.8</v>
      </c>
      <c r="K48" s="256">
        <v>-3</v>
      </c>
      <c r="L48" s="256">
        <v>-47.7</v>
      </c>
      <c r="M48" s="256">
        <v>-16.7</v>
      </c>
      <c r="N48" s="256">
        <v>1.9</v>
      </c>
    </row>
    <row r="49" spans="1:19" ht="12" customHeight="1" x14ac:dyDescent="0.2">
      <c r="A49" s="279">
        <v>2020</v>
      </c>
      <c r="B49" s="256">
        <v>-1</v>
      </c>
      <c r="C49" s="256">
        <v>11.2</v>
      </c>
      <c r="D49" s="256">
        <v>25.2</v>
      </c>
      <c r="E49" s="256">
        <v>-9.1</v>
      </c>
      <c r="F49" s="256">
        <v>-38.5</v>
      </c>
      <c r="G49" s="256">
        <v>24.6</v>
      </c>
      <c r="H49" s="256">
        <v>-30.8</v>
      </c>
      <c r="I49" s="256">
        <v>32.299999999999997</v>
      </c>
      <c r="J49" s="256">
        <v>-2.6</v>
      </c>
      <c r="K49" s="256">
        <v>16.7</v>
      </c>
      <c r="L49" s="256">
        <v>37.1</v>
      </c>
      <c r="M49" s="256">
        <v>26.6</v>
      </c>
      <c r="N49" s="256">
        <v>2.7</v>
      </c>
    </row>
    <row r="50" spans="1:19" ht="12" customHeight="1" x14ac:dyDescent="0.2">
      <c r="A50" s="279">
        <v>2021</v>
      </c>
      <c r="B50" s="256">
        <v>-4.8</v>
      </c>
      <c r="C50" s="256">
        <v>1.3</v>
      </c>
      <c r="D50" s="256">
        <v>-6.2</v>
      </c>
      <c r="E50" s="256">
        <v>13.6</v>
      </c>
      <c r="F50" s="256">
        <v>-1.9</v>
      </c>
      <c r="G50" s="256">
        <v>-3.6</v>
      </c>
      <c r="H50" s="256">
        <v>-19.899999999999999</v>
      </c>
      <c r="I50" s="256">
        <v>-9.6</v>
      </c>
      <c r="J50" s="256">
        <v>35.5</v>
      </c>
      <c r="K50" s="256">
        <v>-1.7</v>
      </c>
      <c r="L50" s="256">
        <v>-20.5</v>
      </c>
      <c r="M50" s="256">
        <v>59.9</v>
      </c>
      <c r="N50" s="256">
        <v>1.5</v>
      </c>
    </row>
    <row r="51" spans="1:19" ht="12" customHeight="1" x14ac:dyDescent="0.2">
      <c r="A51" s="279">
        <v>2022</v>
      </c>
      <c r="B51" s="256">
        <v>1.7</v>
      </c>
      <c r="C51" s="256">
        <v>8.6999999999999993</v>
      </c>
      <c r="D51" s="256">
        <v>42.8</v>
      </c>
      <c r="E51" s="256">
        <v>21.8</v>
      </c>
      <c r="F51" s="256">
        <v>5.6</v>
      </c>
      <c r="G51" s="256">
        <v>-17.2</v>
      </c>
      <c r="H51" s="256">
        <v>61.9</v>
      </c>
      <c r="I51" s="256">
        <v>7.9</v>
      </c>
      <c r="J51" s="256">
        <v>-18.100000000000001</v>
      </c>
      <c r="K51" s="256">
        <v>-10.5</v>
      </c>
      <c r="L51" s="256">
        <v>34.5</v>
      </c>
      <c r="M51" s="256">
        <v>4.2</v>
      </c>
      <c r="N51" s="256">
        <v>11</v>
      </c>
    </row>
    <row r="52" spans="1:19" ht="12" customHeight="1" x14ac:dyDescent="0.2">
      <c r="A52" s="279" t="s">
        <v>309</v>
      </c>
      <c r="B52" s="256">
        <v>4.0999999999999996</v>
      </c>
      <c r="C52" s="256">
        <v>120.6</v>
      </c>
      <c r="D52" s="256">
        <v>-22.3</v>
      </c>
      <c r="E52" s="256">
        <v>22</v>
      </c>
      <c r="F52" s="256">
        <v>8.1999999999999993</v>
      </c>
      <c r="G52" s="256">
        <v>2.8</v>
      </c>
      <c r="H52" s="256">
        <v>0</v>
      </c>
      <c r="I52" s="256">
        <v>0</v>
      </c>
      <c r="J52" s="256">
        <v>0</v>
      </c>
      <c r="K52" s="256">
        <v>0</v>
      </c>
      <c r="L52" s="256">
        <v>0</v>
      </c>
      <c r="M52" s="256">
        <v>0</v>
      </c>
      <c r="N52" s="256">
        <v>0</v>
      </c>
    </row>
    <row r="53" spans="1:19" s="39" customFormat="1" ht="12" customHeight="1" x14ac:dyDescent="0.2">
      <c r="A53" s="143"/>
      <c r="B53" s="454" t="s">
        <v>40</v>
      </c>
      <c r="C53" s="454"/>
      <c r="D53" s="454"/>
      <c r="E53" s="454"/>
      <c r="F53" s="454"/>
      <c r="G53" s="454"/>
      <c r="H53" s="454"/>
      <c r="I53" s="454"/>
      <c r="J53" s="454"/>
      <c r="K53" s="454"/>
      <c r="L53" s="454"/>
      <c r="M53" s="454"/>
      <c r="N53" s="454"/>
      <c r="O53" s="73"/>
      <c r="P53" s="73"/>
      <c r="Q53" s="73"/>
      <c r="R53" s="73"/>
      <c r="S53" s="73"/>
    </row>
    <row r="54" spans="1:19" ht="12" customHeight="1" x14ac:dyDescent="0.2">
      <c r="A54" s="274">
        <v>2017</v>
      </c>
      <c r="B54" s="256">
        <v>-5.8</v>
      </c>
      <c r="C54" s="256">
        <v>-0.9</v>
      </c>
      <c r="D54" s="256">
        <v>-26.6</v>
      </c>
      <c r="E54" s="256">
        <v>11.3</v>
      </c>
      <c r="F54" s="256">
        <v>4.4000000000000004</v>
      </c>
      <c r="G54" s="256">
        <v>0.6</v>
      </c>
      <c r="H54" s="256">
        <v>-13.7</v>
      </c>
      <c r="I54" s="256">
        <v>15.2</v>
      </c>
      <c r="J54" s="256">
        <v>29.5</v>
      </c>
      <c r="K54" s="256">
        <v>3</v>
      </c>
      <c r="L54" s="256">
        <v>6.4</v>
      </c>
      <c r="M54" s="256">
        <v>-2.1</v>
      </c>
      <c r="N54" s="256">
        <v>0.2</v>
      </c>
    </row>
    <row r="55" spans="1:19" ht="12" customHeight="1" x14ac:dyDescent="0.2">
      <c r="A55" s="274">
        <v>2018</v>
      </c>
      <c r="B55" s="256">
        <v>9.1</v>
      </c>
      <c r="C55" s="256">
        <v>0.2</v>
      </c>
      <c r="D55" s="256">
        <v>-7.1</v>
      </c>
      <c r="E55" s="256">
        <v>10.8</v>
      </c>
      <c r="F55" s="256">
        <v>2.2999999999999998</v>
      </c>
      <c r="G55" s="256">
        <v>-7.4</v>
      </c>
      <c r="H55" s="256">
        <v>6.9</v>
      </c>
      <c r="I55" s="256">
        <v>-4.4000000000000004</v>
      </c>
      <c r="J55" s="256">
        <v>-24.9</v>
      </c>
      <c r="K55" s="256">
        <v>11.5</v>
      </c>
      <c r="L55" s="256">
        <v>-3.8</v>
      </c>
      <c r="M55" s="256">
        <v>4.5999999999999996</v>
      </c>
      <c r="N55" s="256">
        <v>-1.4</v>
      </c>
    </row>
    <row r="56" spans="1:19" ht="12" customHeight="1" x14ac:dyDescent="0.2">
      <c r="A56" s="274">
        <v>2019</v>
      </c>
      <c r="B56" s="256">
        <v>8.1</v>
      </c>
      <c r="C56" s="256">
        <v>12.6</v>
      </c>
      <c r="D56" s="256">
        <v>15.3</v>
      </c>
      <c r="E56" s="256">
        <v>-20</v>
      </c>
      <c r="F56" s="256">
        <v>7.2</v>
      </c>
      <c r="G56" s="256">
        <v>3.1</v>
      </c>
      <c r="H56" s="256">
        <v>6.4</v>
      </c>
      <c r="I56" s="256">
        <v>10.3</v>
      </c>
      <c r="J56" s="256">
        <v>0.8</v>
      </c>
      <c r="K56" s="256">
        <v>3.5</v>
      </c>
      <c r="L56" s="256">
        <v>-9.9</v>
      </c>
      <c r="M56" s="256">
        <v>-3.8</v>
      </c>
      <c r="N56" s="256">
        <v>2.6</v>
      </c>
    </row>
    <row r="57" spans="1:19" ht="12" customHeight="1" x14ac:dyDescent="0.2">
      <c r="A57" s="274">
        <v>2020</v>
      </c>
      <c r="B57" s="256">
        <v>-5.4</v>
      </c>
      <c r="C57" s="256">
        <v>-1.8</v>
      </c>
      <c r="D57" s="256">
        <v>-10.9</v>
      </c>
      <c r="E57" s="256">
        <v>-5.3</v>
      </c>
      <c r="F57" s="256">
        <v>-27.9</v>
      </c>
      <c r="G57" s="256">
        <v>-4</v>
      </c>
      <c r="H57" s="256">
        <v>-6.8</v>
      </c>
      <c r="I57" s="256">
        <v>-11.1</v>
      </c>
      <c r="J57" s="256">
        <v>4</v>
      </c>
      <c r="K57" s="256">
        <v>-1.3</v>
      </c>
      <c r="L57" s="256">
        <v>15.9</v>
      </c>
      <c r="M57" s="256">
        <v>7.2</v>
      </c>
      <c r="N57" s="256">
        <v>-4.5999999999999996</v>
      </c>
    </row>
    <row r="58" spans="1:19" ht="12" customHeight="1" x14ac:dyDescent="0.2">
      <c r="A58" s="279">
        <v>2021</v>
      </c>
      <c r="B58" s="256">
        <v>9.9</v>
      </c>
      <c r="C58" s="256">
        <v>9</v>
      </c>
      <c r="D58" s="256">
        <v>31.7</v>
      </c>
      <c r="E58" s="256">
        <v>39.700000000000003</v>
      </c>
      <c r="F58" s="256">
        <v>29.3</v>
      </c>
      <c r="G58" s="256">
        <v>10.4</v>
      </c>
      <c r="H58" s="256">
        <v>17</v>
      </c>
      <c r="I58" s="256">
        <v>25.6</v>
      </c>
      <c r="J58" s="256">
        <v>17.5</v>
      </c>
      <c r="K58" s="256">
        <v>-1.9</v>
      </c>
      <c r="L58" s="256">
        <v>12.1</v>
      </c>
      <c r="M58" s="256">
        <v>25.3</v>
      </c>
      <c r="N58" s="256">
        <v>18.399999999999999</v>
      </c>
    </row>
    <row r="59" spans="1:19" ht="12" customHeight="1" x14ac:dyDescent="0.2">
      <c r="A59" s="279">
        <v>2022</v>
      </c>
      <c r="B59" s="256">
        <v>-1</v>
      </c>
      <c r="C59" s="256">
        <v>13.2</v>
      </c>
      <c r="D59" s="256">
        <v>-7.4</v>
      </c>
      <c r="E59" s="256">
        <v>-7.7</v>
      </c>
      <c r="F59" s="256">
        <v>16.600000000000001</v>
      </c>
      <c r="G59" s="256">
        <v>2.4</v>
      </c>
      <c r="H59" s="256">
        <v>-3.3</v>
      </c>
      <c r="I59" s="256">
        <v>30.7</v>
      </c>
      <c r="J59" s="256">
        <v>4.8</v>
      </c>
      <c r="K59" s="256">
        <v>13.2</v>
      </c>
      <c r="L59" s="256">
        <v>0</v>
      </c>
      <c r="M59" s="256">
        <v>0.2</v>
      </c>
      <c r="N59" s="256">
        <v>4.5</v>
      </c>
    </row>
    <row r="60" spans="1:19" ht="12" customHeight="1" x14ac:dyDescent="0.2">
      <c r="A60" s="279" t="s">
        <v>309</v>
      </c>
      <c r="B60" s="256">
        <v>8.6</v>
      </c>
      <c r="C60" s="256">
        <v>6.6</v>
      </c>
      <c r="D60" s="256">
        <v>27</v>
      </c>
      <c r="E60" s="256">
        <v>-4.0999999999999996</v>
      </c>
      <c r="F60" s="256">
        <v>-11</v>
      </c>
      <c r="G60" s="256">
        <v>39.799999999999997</v>
      </c>
      <c r="H60" s="256">
        <v>0</v>
      </c>
      <c r="I60" s="256">
        <v>0</v>
      </c>
      <c r="J60" s="256">
        <v>0</v>
      </c>
      <c r="K60" s="256">
        <v>0</v>
      </c>
      <c r="L60" s="256">
        <v>0</v>
      </c>
      <c r="M60" s="256">
        <v>0</v>
      </c>
      <c r="N60" s="256">
        <v>0</v>
      </c>
    </row>
    <row r="61" spans="1:19" ht="12" customHeight="1" x14ac:dyDescent="0.25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39"/>
    </row>
    <row r="62" spans="1:19" ht="12" customHeight="1" x14ac:dyDescent="0.2">
      <c r="A62" s="356" t="s">
        <v>218</v>
      </c>
      <c r="B62" s="356"/>
      <c r="C62" s="356"/>
      <c r="D62" s="356"/>
      <c r="E62" s="356"/>
      <c r="F62" s="356"/>
      <c r="G62" s="356"/>
      <c r="H62" s="356"/>
      <c r="I62" s="201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A1:N1"/>
    <mergeCell ref="A3:A4"/>
    <mergeCell ref="B3:N3"/>
    <mergeCell ref="B6:N6"/>
    <mergeCell ref="B24:N24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49" t="s">
        <v>95</v>
      </c>
      <c r="B1" s="58"/>
      <c r="C1" s="58"/>
    </row>
    <row r="2" spans="1:3" x14ac:dyDescent="0.25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5">
      <c r="A4" s="64" t="s">
        <v>97</v>
      </c>
    </row>
    <row r="5" spans="1:3" ht="12" customHeight="1" x14ac:dyDescent="0.25">
      <c r="A5" s="64"/>
    </row>
    <row r="6" spans="1:3" s="10" customFormat="1" ht="34.200000000000003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1.4" x14ac:dyDescent="0.2">
      <c r="A10" s="65" t="s">
        <v>101</v>
      </c>
      <c r="B10" s="66"/>
      <c r="C10" s="67" t="s">
        <v>102</v>
      </c>
    </row>
    <row r="11" spans="1:3" s="67" customFormat="1" ht="11.4" x14ac:dyDescent="0.2">
      <c r="A11" s="65" t="s">
        <v>103</v>
      </c>
      <c r="B11" s="66"/>
      <c r="C11" s="67" t="s">
        <v>104</v>
      </c>
    </row>
    <row r="12" spans="1:3" s="67" customFormat="1" ht="11.4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1.4" x14ac:dyDescent="0.2">
      <c r="A15" s="65" t="s">
        <v>109</v>
      </c>
      <c r="B15" s="66"/>
      <c r="C15" s="67" t="s">
        <v>110</v>
      </c>
    </row>
    <row r="16" spans="1:3" s="10" customFormat="1" ht="11.4" x14ac:dyDescent="0.2">
      <c r="A16" s="65" t="s">
        <v>115</v>
      </c>
      <c r="B16" s="66"/>
      <c r="C16" s="67" t="s">
        <v>116</v>
      </c>
    </row>
    <row r="17" spans="1:3" s="10" customFormat="1" ht="11.4" x14ac:dyDescent="0.2">
      <c r="A17" s="65" t="s">
        <v>117</v>
      </c>
      <c r="B17" s="66"/>
      <c r="C17" s="67" t="s">
        <v>118</v>
      </c>
    </row>
    <row r="18" spans="1:3" s="10" customFormat="1" ht="11.4" x14ac:dyDescent="0.2">
      <c r="A18" s="65" t="s">
        <v>119</v>
      </c>
      <c r="B18" s="66" t="s">
        <v>98</v>
      </c>
      <c r="C18" s="67" t="s">
        <v>120</v>
      </c>
    </row>
    <row r="19" spans="1:3" s="10" customFormat="1" ht="11.4" x14ac:dyDescent="0.2">
      <c r="A19" s="65" t="s">
        <v>121</v>
      </c>
      <c r="B19" s="66" t="s">
        <v>98</v>
      </c>
      <c r="C19" s="67" t="s">
        <v>122</v>
      </c>
    </row>
    <row r="20" spans="1:3" s="10" customFormat="1" ht="11.4" x14ac:dyDescent="0.2">
      <c r="A20" s="65" t="s">
        <v>123</v>
      </c>
      <c r="B20" s="66"/>
      <c r="C20" s="67" t="s">
        <v>124</v>
      </c>
    </row>
    <row r="21" spans="1:3" s="10" customFormat="1" ht="11.4" x14ac:dyDescent="0.2">
      <c r="A21" s="65" t="s">
        <v>125</v>
      </c>
      <c r="B21" s="66"/>
      <c r="C21" s="67" t="s">
        <v>126</v>
      </c>
    </row>
    <row r="22" spans="1:3" s="10" customFormat="1" ht="11.4" x14ac:dyDescent="0.2">
      <c r="A22" s="65" t="s">
        <v>80</v>
      </c>
      <c r="B22" s="66" t="s">
        <v>98</v>
      </c>
      <c r="C22" s="67" t="s">
        <v>127</v>
      </c>
    </row>
    <row r="23" spans="1:3" s="10" customFormat="1" ht="11.4" x14ac:dyDescent="0.2">
      <c r="A23" s="65" t="s">
        <v>128</v>
      </c>
      <c r="B23" s="66"/>
      <c r="C23" s="67" t="s">
        <v>129</v>
      </c>
    </row>
    <row r="24" spans="1:3" s="10" customFormat="1" ht="11.4" x14ac:dyDescent="0.2">
      <c r="A24" s="65" t="s">
        <v>130</v>
      </c>
      <c r="B24" s="66"/>
      <c r="C24" s="67" t="s">
        <v>131</v>
      </c>
    </row>
    <row r="25" spans="1:3" s="10" customFormat="1" ht="11.4" x14ac:dyDescent="0.2">
      <c r="A25" s="65" t="s">
        <v>82</v>
      </c>
      <c r="B25" s="66" t="s">
        <v>98</v>
      </c>
      <c r="C25" s="67" t="s">
        <v>132</v>
      </c>
    </row>
    <row r="26" spans="1:3" s="10" customFormat="1" ht="11.4" x14ac:dyDescent="0.2">
      <c r="A26" s="65" t="s">
        <v>83</v>
      </c>
      <c r="B26" s="66" t="s">
        <v>98</v>
      </c>
      <c r="C26" s="67" t="s">
        <v>133</v>
      </c>
    </row>
    <row r="27" spans="1:3" s="10" customFormat="1" ht="11.4" x14ac:dyDescent="0.2">
      <c r="A27" s="65" t="s">
        <v>134</v>
      </c>
      <c r="B27" s="66"/>
      <c r="C27" s="67" t="s">
        <v>135</v>
      </c>
    </row>
    <row r="28" spans="1:3" s="10" customFormat="1" ht="11.4" x14ac:dyDescent="0.2">
      <c r="A28" s="65" t="s">
        <v>136</v>
      </c>
      <c r="B28" s="66"/>
      <c r="C28" s="67" t="s">
        <v>137</v>
      </c>
    </row>
    <row r="29" spans="1:3" s="10" customFormat="1" ht="11.4" x14ac:dyDescent="0.2">
      <c r="A29" s="65" t="s">
        <v>85</v>
      </c>
      <c r="B29" s="66" t="s">
        <v>98</v>
      </c>
      <c r="C29" s="67" t="s">
        <v>57</v>
      </c>
    </row>
    <row r="30" spans="1:3" s="10" customFormat="1" ht="11.4" x14ac:dyDescent="0.2">
      <c r="A30" s="65" t="s">
        <v>86</v>
      </c>
      <c r="B30" s="66" t="s">
        <v>98</v>
      </c>
      <c r="C30" s="67" t="s">
        <v>138</v>
      </c>
    </row>
    <row r="31" spans="1:3" s="10" customFormat="1" ht="11.4" x14ac:dyDescent="0.2">
      <c r="A31" s="65" t="s">
        <v>87</v>
      </c>
      <c r="B31" s="66" t="s">
        <v>98</v>
      </c>
      <c r="C31" s="67" t="s">
        <v>139</v>
      </c>
    </row>
    <row r="32" spans="1:3" s="10" customFormat="1" ht="11.4" x14ac:dyDescent="0.2">
      <c r="A32" s="65" t="s">
        <v>88</v>
      </c>
      <c r="B32" s="66" t="s">
        <v>98</v>
      </c>
      <c r="C32" s="67" t="s">
        <v>140</v>
      </c>
    </row>
    <row r="33" spans="1:3" s="10" customFormat="1" ht="11.4" x14ac:dyDescent="0.2">
      <c r="A33" s="65" t="s">
        <v>90</v>
      </c>
      <c r="B33" s="66" t="s">
        <v>98</v>
      </c>
      <c r="C33" s="67" t="s">
        <v>59</v>
      </c>
    </row>
    <row r="34" spans="1:3" s="10" customFormat="1" ht="11.4" x14ac:dyDescent="0.2">
      <c r="A34" s="65" t="s">
        <v>141</v>
      </c>
      <c r="B34" s="66" t="s">
        <v>98</v>
      </c>
      <c r="C34" s="67" t="s">
        <v>142</v>
      </c>
    </row>
    <row r="35" spans="1:3" s="10" customFormat="1" ht="11.4" x14ac:dyDescent="0.2">
      <c r="A35" s="65" t="s">
        <v>143</v>
      </c>
      <c r="B35" s="66" t="s">
        <v>98</v>
      </c>
      <c r="C35" s="67" t="s">
        <v>144</v>
      </c>
    </row>
    <row r="36" spans="1:3" s="10" customFormat="1" ht="11.4" x14ac:dyDescent="0.2">
      <c r="A36" s="65" t="s">
        <v>145</v>
      </c>
      <c r="B36" s="66"/>
      <c r="C36" s="67" t="s">
        <v>146</v>
      </c>
    </row>
    <row r="37" spans="1:3" s="10" customFormat="1" ht="11.4" x14ac:dyDescent="0.2">
      <c r="A37" s="65" t="s">
        <v>147</v>
      </c>
      <c r="B37" s="66"/>
      <c r="C37" s="67" t="s">
        <v>148</v>
      </c>
    </row>
    <row r="38" spans="1:3" s="10" customFormat="1" ht="11.4" x14ac:dyDescent="0.2">
      <c r="A38" s="65" t="s">
        <v>149</v>
      </c>
      <c r="B38" s="66"/>
      <c r="C38" s="67" t="s">
        <v>150</v>
      </c>
    </row>
    <row r="39" spans="1:3" x14ac:dyDescent="0.25">
      <c r="A39" s="234" t="s">
        <v>238</v>
      </c>
      <c r="B39" s="66"/>
      <c r="C39" s="209" t="s">
        <v>11</v>
      </c>
    </row>
    <row r="40" spans="1:3" x14ac:dyDescent="0.25">
      <c r="A40" s="127"/>
      <c r="B40" s="66"/>
      <c r="C40" s="209" t="s">
        <v>212</v>
      </c>
    </row>
    <row r="41" spans="1:3" x14ac:dyDescent="0.25">
      <c r="A41" s="210" t="s">
        <v>236</v>
      </c>
      <c r="B41" s="66" t="s">
        <v>98</v>
      </c>
      <c r="C41" s="235" t="s">
        <v>213</v>
      </c>
    </row>
    <row r="42" spans="1:3" x14ac:dyDescent="0.25">
      <c r="A42" s="210" t="s">
        <v>237</v>
      </c>
      <c r="B42" s="66" t="s">
        <v>98</v>
      </c>
      <c r="C42" s="235" t="s">
        <v>214</v>
      </c>
    </row>
    <row r="43" spans="1:3" x14ac:dyDescent="0.25">
      <c r="A43" s="210" t="s">
        <v>223</v>
      </c>
      <c r="B43" s="66" t="s">
        <v>98</v>
      </c>
      <c r="C43" s="235" t="s">
        <v>215</v>
      </c>
    </row>
    <row r="44" spans="1:3" x14ac:dyDescent="0.25">
      <c r="A44" s="210" t="s">
        <v>224</v>
      </c>
      <c r="B44" s="66" t="s">
        <v>98</v>
      </c>
      <c r="C44" s="235" t="s">
        <v>216</v>
      </c>
    </row>
    <row r="45" spans="1:3" x14ac:dyDescent="0.25">
      <c r="A45" s="210" t="s">
        <v>225</v>
      </c>
      <c r="B45" s="10"/>
      <c r="C45" s="235" t="s">
        <v>217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546875" defaultRowHeight="13.2" x14ac:dyDescent="0.25"/>
  <cols>
    <col min="1" max="1" width="2.109375" style="223" customWidth="1"/>
    <col min="2" max="2" width="2" style="223" customWidth="1"/>
    <col min="3" max="3" width="29.5546875" style="223" customWidth="1"/>
    <col min="4" max="4" width="2.109375" style="223" customWidth="1"/>
    <col min="5" max="5" width="29.33203125" style="223" customWidth="1"/>
    <col min="6" max="6" width="2" style="223" customWidth="1"/>
    <col min="7" max="7" width="30" style="223" customWidth="1"/>
    <col min="8" max="8" width="5.33203125" style="223" customWidth="1"/>
    <col min="9" max="9" width="16.109375" style="223" customWidth="1"/>
    <col min="10" max="16384" width="11.5546875" style="22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3"/>
    </row>
    <row r="4" spans="1:2" x14ac:dyDescent="0.25">
      <c r="B4" s="83"/>
    </row>
    <row r="5" spans="1:2" x14ac:dyDescent="0.25">
      <c r="B5" s="83"/>
    </row>
    <row r="6" spans="1:2" x14ac:dyDescent="0.25">
      <c r="B6" s="83"/>
    </row>
    <row r="7" spans="1:2" x14ac:dyDescent="0.25">
      <c r="B7" s="83"/>
    </row>
    <row r="8" spans="1:2" x14ac:dyDescent="0.25">
      <c r="B8" s="83"/>
    </row>
    <row r="9" spans="1:2" x14ac:dyDescent="0.25">
      <c r="B9" s="83"/>
    </row>
    <row r="10" spans="1:2" x14ac:dyDescent="0.25">
      <c r="B10" s="83"/>
    </row>
    <row r="11" spans="1:2" x14ac:dyDescent="0.25">
      <c r="B11" s="83"/>
    </row>
    <row r="12" spans="1:2" x14ac:dyDescent="0.25">
      <c r="B12" s="83"/>
    </row>
    <row r="13" spans="1:2" x14ac:dyDescent="0.25">
      <c r="B13" s="83"/>
    </row>
    <row r="14" spans="1:2" x14ac:dyDescent="0.25">
      <c r="B14" s="83"/>
    </row>
    <row r="15" spans="1:2" x14ac:dyDescent="0.25">
      <c r="B15" s="83"/>
    </row>
    <row r="16" spans="1:2" x14ac:dyDescent="0.25">
      <c r="A16" s="3"/>
      <c r="B16" s="83"/>
    </row>
    <row r="17" spans="1:2" x14ac:dyDescent="0.25">
      <c r="A17" s="3"/>
      <c r="B17" s="83"/>
    </row>
    <row r="18" spans="1:2" x14ac:dyDescent="0.25">
      <c r="A18" s="3"/>
      <c r="B18" s="83"/>
    </row>
    <row r="19" spans="1:2" x14ac:dyDescent="0.25">
      <c r="B19" s="221"/>
    </row>
    <row r="20" spans="1:2" x14ac:dyDescent="0.25">
      <c r="B20" s="83"/>
    </row>
    <row r="21" spans="1:2" x14ac:dyDescent="0.25">
      <c r="A21" s="82" t="s">
        <v>19</v>
      </c>
      <c r="B21" s="83"/>
    </row>
    <row r="23" spans="1:2" ht="11.1" customHeight="1" x14ac:dyDescent="0.25">
      <c r="A23" s="3"/>
      <c r="B23" s="82" t="s">
        <v>37</v>
      </c>
    </row>
    <row r="24" spans="1:2" ht="11.1" customHeight="1" x14ac:dyDescent="0.25">
      <c r="A24" s="3"/>
      <c r="B24" s="206" t="s">
        <v>317</v>
      </c>
    </row>
    <row r="25" spans="1:2" ht="11.1" customHeight="1" x14ac:dyDescent="0.25">
      <c r="A25" s="3"/>
    </row>
    <row r="26" spans="1:2" ht="11.1" customHeight="1" x14ac:dyDescent="0.25">
      <c r="A26" s="3"/>
      <c r="B26" s="206" t="s">
        <v>156</v>
      </c>
    </row>
    <row r="27" spans="1:2" ht="11.1" customHeight="1" x14ac:dyDescent="0.25">
      <c r="A27" s="3"/>
      <c r="B27" s="266" t="s">
        <v>320</v>
      </c>
    </row>
    <row r="28" spans="1:2" ht="11.1" customHeight="1" x14ac:dyDescent="0.25">
      <c r="A28" s="3"/>
      <c r="B28" s="207"/>
    </row>
    <row r="29" spans="1:2" ht="11.1" customHeight="1" x14ac:dyDescent="0.25">
      <c r="A29" s="3"/>
      <c r="B29" s="82"/>
    </row>
    <row r="30" spans="1:2" ht="11.1" customHeight="1" x14ac:dyDescent="0.25">
      <c r="A30" s="3"/>
      <c r="B30" s="207"/>
    </row>
    <row r="31" spans="1:2" ht="11.1" customHeight="1" x14ac:dyDescent="0.25">
      <c r="A31" s="3"/>
      <c r="B31" s="207"/>
    </row>
    <row r="32" spans="1:2" ht="11.1" customHeight="1" x14ac:dyDescent="0.25">
      <c r="A32" s="3"/>
      <c r="B32" s="206"/>
    </row>
    <row r="33" spans="1:5" ht="80.400000000000006" customHeight="1" x14ac:dyDescent="0.25">
      <c r="A33" s="3"/>
    </row>
    <row r="34" spans="1:5" ht="10.95" customHeight="1" x14ac:dyDescent="0.25">
      <c r="A34" s="84" t="s">
        <v>157</v>
      </c>
      <c r="B34" s="88"/>
      <c r="C34" s="88"/>
      <c r="D34" s="85" t="s">
        <v>22</v>
      </c>
      <c r="E34" s="86"/>
    </row>
    <row r="35" spans="1:5" ht="10.95" customHeight="1" x14ac:dyDescent="0.25">
      <c r="A35" s="88"/>
      <c r="B35" s="88"/>
      <c r="C35" s="88"/>
      <c r="D35" s="86"/>
      <c r="E35" s="86"/>
    </row>
    <row r="36" spans="1:5" ht="10.95" customHeight="1" x14ac:dyDescent="0.25">
      <c r="A36" s="88"/>
      <c r="B36" s="87" t="s">
        <v>158</v>
      </c>
      <c r="C36" s="88"/>
      <c r="D36" s="86">
        <v>0</v>
      </c>
      <c r="E36" s="86" t="s">
        <v>159</v>
      </c>
    </row>
    <row r="37" spans="1:5" ht="10.95" customHeight="1" x14ac:dyDescent="0.25">
      <c r="A37" s="88"/>
      <c r="B37" s="88" t="s">
        <v>261</v>
      </c>
      <c r="C37" s="88"/>
      <c r="D37" s="88"/>
      <c r="E37" s="86" t="s">
        <v>160</v>
      </c>
    </row>
    <row r="38" spans="1:5" ht="10.95" customHeight="1" x14ac:dyDescent="0.25">
      <c r="A38" s="88"/>
      <c r="B38" s="88" t="s">
        <v>260</v>
      </c>
      <c r="C38" s="88"/>
      <c r="D38" s="88"/>
      <c r="E38" s="86" t="s">
        <v>36</v>
      </c>
    </row>
    <row r="39" spans="1:5" ht="10.95" customHeight="1" x14ac:dyDescent="0.25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5" customHeight="1" x14ac:dyDescent="0.25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5" customHeight="1" x14ac:dyDescent="0.25">
      <c r="A41" s="88"/>
      <c r="B41" s="87"/>
      <c r="C41" s="89"/>
      <c r="D41" s="86" t="s">
        <v>39</v>
      </c>
      <c r="E41" s="86" t="s">
        <v>24</v>
      </c>
    </row>
    <row r="42" spans="1:5" ht="10.95" customHeight="1" x14ac:dyDescent="0.25">
      <c r="A42" s="88"/>
      <c r="B42" s="88" t="s">
        <v>162</v>
      </c>
      <c r="C42" s="89"/>
      <c r="D42" s="86" t="s">
        <v>25</v>
      </c>
      <c r="E42" s="86" t="s">
        <v>26</v>
      </c>
    </row>
    <row r="43" spans="1:5" ht="10.95" customHeight="1" x14ac:dyDescent="0.25">
      <c r="A43" s="88"/>
      <c r="B43" s="88" t="s">
        <v>301</v>
      </c>
      <c r="C43" s="89"/>
      <c r="D43" s="86" t="s">
        <v>13</v>
      </c>
      <c r="E43" s="86" t="s">
        <v>35</v>
      </c>
    </row>
    <row r="44" spans="1:5" ht="10.95" customHeight="1" x14ac:dyDescent="0.25">
      <c r="A44" s="89"/>
      <c r="B44" s="90"/>
      <c r="C44" s="89"/>
      <c r="D44" s="88"/>
      <c r="E44" s="86" t="s">
        <v>155</v>
      </c>
    </row>
    <row r="45" spans="1:5" ht="10.95" customHeight="1" x14ac:dyDescent="0.25">
      <c r="A45" s="89"/>
      <c r="B45" s="90"/>
      <c r="C45" s="89"/>
      <c r="D45" s="86" t="s">
        <v>14</v>
      </c>
      <c r="E45" s="86" t="s">
        <v>161</v>
      </c>
    </row>
    <row r="46" spans="1:5" ht="10.95" customHeight="1" x14ac:dyDescent="0.25">
      <c r="A46" s="89"/>
      <c r="B46" s="90"/>
      <c r="C46" s="89"/>
      <c r="D46" s="86" t="s">
        <v>27</v>
      </c>
      <c r="E46" s="86" t="s">
        <v>28</v>
      </c>
    </row>
    <row r="47" spans="1:5" ht="10.95" customHeight="1" x14ac:dyDescent="0.25">
      <c r="A47" s="89"/>
      <c r="B47" s="90"/>
      <c r="C47" s="89"/>
      <c r="D47" s="86" t="s">
        <v>30</v>
      </c>
      <c r="E47" s="86" t="s">
        <v>31</v>
      </c>
    </row>
    <row r="48" spans="1:5" ht="10.95" customHeight="1" x14ac:dyDescent="0.25">
      <c r="A48" s="89"/>
      <c r="B48" s="90"/>
      <c r="C48" s="89"/>
      <c r="D48" s="86" t="s">
        <v>32</v>
      </c>
      <c r="E48" s="86" t="s">
        <v>33</v>
      </c>
    </row>
    <row r="49" spans="1:5" ht="10.95" customHeight="1" x14ac:dyDescent="0.25">
      <c r="A49" s="89"/>
      <c r="B49" s="90"/>
      <c r="C49" s="89"/>
      <c r="D49" s="88"/>
      <c r="E49" s="86"/>
    </row>
    <row r="50" spans="1:5" ht="10.95" customHeight="1" x14ac:dyDescent="0.25">
      <c r="A50" s="89"/>
      <c r="B50" s="90"/>
      <c r="C50" s="89"/>
      <c r="D50" s="88"/>
      <c r="E50" s="86"/>
    </row>
    <row r="51" spans="1:5" ht="10.95" customHeight="1" x14ac:dyDescent="0.25">
      <c r="A51" s="88"/>
      <c r="B51" s="87" t="s">
        <v>232</v>
      </c>
      <c r="C51" s="89"/>
    </row>
    <row r="52" spans="1:5" ht="10.95" customHeight="1" x14ac:dyDescent="0.25">
      <c r="A52" s="88"/>
      <c r="B52" s="222" t="s">
        <v>308</v>
      </c>
      <c r="C52" s="89"/>
    </row>
    <row r="53" spans="1:5" ht="10.95" customHeight="1" x14ac:dyDescent="0.25">
      <c r="A53" s="88"/>
      <c r="B53" s="222"/>
      <c r="C53" s="89"/>
    </row>
    <row r="54" spans="1:5" ht="30" customHeight="1" x14ac:dyDescent="0.25">
      <c r="A54" s="88"/>
      <c r="B54" s="222"/>
      <c r="C54" s="89"/>
    </row>
    <row r="55" spans="1:5" ht="18" customHeight="1" x14ac:dyDescent="0.25">
      <c r="A55" s="3"/>
      <c r="B55" s="352" t="s">
        <v>233</v>
      </c>
      <c r="C55" s="352"/>
      <c r="D55" s="352"/>
    </row>
    <row r="56" spans="1:5" ht="18" customHeight="1" x14ac:dyDescent="0.25">
      <c r="A56" s="89"/>
      <c r="B56" s="352"/>
      <c r="C56" s="352"/>
      <c r="D56" s="352"/>
    </row>
    <row r="57" spans="1:5" ht="10.95" customHeight="1" x14ac:dyDescent="0.25">
      <c r="A57" s="89"/>
      <c r="B57" s="199" t="s">
        <v>234</v>
      </c>
      <c r="C57" s="89"/>
    </row>
    <row r="58" spans="1:5" ht="10.95" customHeight="1" x14ac:dyDescent="0.25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80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79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55" t="s">
        <v>38</v>
      </c>
      <c r="B1" s="355"/>
      <c r="C1" s="80"/>
      <c r="G1" s="134"/>
      <c r="H1" s="353"/>
      <c r="BZ1" s="10" t="s">
        <v>275</v>
      </c>
    </row>
    <row r="2" spans="1:78" ht="20.399999999999999" customHeight="1" x14ac:dyDescent="0.25">
      <c r="C2" s="1" t="s">
        <v>17</v>
      </c>
      <c r="G2" s="1" t="s">
        <v>17</v>
      </c>
      <c r="H2" s="354"/>
    </row>
    <row r="3" spans="1:78" ht="12" customHeight="1" x14ac:dyDescent="0.25">
      <c r="C3" s="1"/>
      <c r="F3" s="5"/>
      <c r="G3" s="11"/>
      <c r="H3" s="354"/>
    </row>
    <row r="4" spans="1:78" ht="12" customHeight="1" x14ac:dyDescent="0.25">
      <c r="B4" s="122" t="s">
        <v>245</v>
      </c>
      <c r="C4" s="1"/>
      <c r="E4" s="140" t="s">
        <v>192</v>
      </c>
      <c r="F4" s="139" t="s">
        <v>193</v>
      </c>
      <c r="G4" s="13"/>
      <c r="H4" s="354"/>
    </row>
    <row r="5" spans="1:78" ht="12" customHeight="1" x14ac:dyDescent="0.25">
      <c r="E5" s="128"/>
      <c r="F5" s="12"/>
      <c r="G5" s="13"/>
      <c r="H5" s="354"/>
    </row>
    <row r="6" spans="1:78" ht="12" customHeight="1" x14ac:dyDescent="0.25">
      <c r="B6" s="6" t="s">
        <v>18</v>
      </c>
      <c r="C6" s="13"/>
      <c r="E6" s="237" t="s">
        <v>246</v>
      </c>
      <c r="F6" s="122" t="s">
        <v>209</v>
      </c>
      <c r="G6" s="122"/>
      <c r="H6" s="354"/>
    </row>
    <row r="7" spans="1:78" ht="12" customHeight="1" x14ac:dyDescent="0.25">
      <c r="A7" s="45"/>
      <c r="C7" s="13"/>
      <c r="E7" s="133"/>
      <c r="F7" s="245" t="s">
        <v>262</v>
      </c>
      <c r="G7" s="49">
        <v>11</v>
      </c>
      <c r="H7" s="354"/>
    </row>
    <row r="8" spans="1:78" ht="12" customHeight="1" x14ac:dyDescent="0.25">
      <c r="A8" s="141">
        <v>1</v>
      </c>
      <c r="B8" s="139" t="s">
        <v>170</v>
      </c>
      <c r="C8" s="78"/>
      <c r="E8" s="129"/>
      <c r="F8" s="53"/>
      <c r="G8" s="48"/>
    </row>
    <row r="9" spans="1:78" ht="12" customHeight="1" x14ac:dyDescent="0.25">
      <c r="A9" s="75"/>
      <c r="B9" s="46"/>
      <c r="C9" s="78"/>
      <c r="E9" s="122" t="s">
        <v>203</v>
      </c>
      <c r="F9" s="122" t="s">
        <v>307</v>
      </c>
      <c r="G9" s="49"/>
    </row>
    <row r="10" spans="1:78" ht="12" customHeight="1" x14ac:dyDescent="0.25">
      <c r="A10" s="122" t="s">
        <v>75</v>
      </c>
      <c r="B10" s="122" t="s">
        <v>194</v>
      </c>
      <c r="C10" s="122"/>
      <c r="E10" s="122"/>
      <c r="F10" s="122" t="s">
        <v>264</v>
      </c>
      <c r="G10" s="49"/>
    </row>
    <row r="11" spans="1:78" ht="12" customHeight="1" x14ac:dyDescent="0.25">
      <c r="A11" s="122"/>
      <c r="B11" s="122" t="s">
        <v>195</v>
      </c>
      <c r="C11" s="122"/>
      <c r="E11" s="122"/>
      <c r="F11" s="245" t="s">
        <v>256</v>
      </c>
      <c r="G11" s="49">
        <v>12</v>
      </c>
    </row>
    <row r="12" spans="1:78" ht="12" customHeight="1" x14ac:dyDescent="0.25">
      <c r="A12" s="122"/>
      <c r="B12" s="245" t="s">
        <v>310</v>
      </c>
      <c r="C12" s="49">
        <v>4</v>
      </c>
      <c r="E12" s="122"/>
      <c r="F12" s="245"/>
      <c r="G12" s="49"/>
    </row>
    <row r="13" spans="1:78" ht="12" customHeight="1" x14ac:dyDescent="0.25">
      <c r="A13" s="126"/>
      <c r="B13" s="123"/>
      <c r="C13" s="124"/>
      <c r="E13" s="122" t="s">
        <v>204</v>
      </c>
      <c r="F13" s="122" t="s">
        <v>306</v>
      </c>
      <c r="G13" s="49"/>
    </row>
    <row r="14" spans="1:78" ht="12" customHeight="1" x14ac:dyDescent="0.25">
      <c r="A14" s="122" t="s">
        <v>77</v>
      </c>
      <c r="B14" s="122" t="s">
        <v>194</v>
      </c>
      <c r="C14" s="122"/>
      <c r="E14" s="122"/>
      <c r="F14" s="122" t="s">
        <v>304</v>
      </c>
      <c r="G14" s="49"/>
    </row>
    <row r="15" spans="1:78" ht="12" customHeight="1" x14ac:dyDescent="0.25">
      <c r="A15" s="122"/>
      <c r="B15" s="122" t="s">
        <v>195</v>
      </c>
      <c r="C15" s="122"/>
      <c r="E15" s="122"/>
      <c r="F15" s="122" t="s">
        <v>321</v>
      </c>
      <c r="G15" s="49"/>
    </row>
    <row r="16" spans="1:78" ht="12" customHeight="1" x14ac:dyDescent="0.25">
      <c r="A16" s="122"/>
      <c r="B16" s="245" t="s">
        <v>322</v>
      </c>
      <c r="C16" s="49">
        <v>5</v>
      </c>
      <c r="E16" s="122"/>
      <c r="F16" s="245" t="s">
        <v>256</v>
      </c>
      <c r="G16" s="49">
        <v>13</v>
      </c>
    </row>
    <row r="17" spans="1:7" ht="12" customHeight="1" x14ac:dyDescent="0.25">
      <c r="A17"/>
      <c r="B17"/>
      <c r="C17" s="138"/>
      <c r="E17" s="130"/>
      <c r="F17" s="77"/>
      <c r="G17" s="47"/>
    </row>
    <row r="18" spans="1:7" ht="12" customHeight="1" x14ac:dyDescent="0.25">
      <c r="A18" s="122" t="s">
        <v>151</v>
      </c>
      <c r="B18" s="122" t="s">
        <v>194</v>
      </c>
      <c r="C18" s="122"/>
      <c r="E18" s="133" t="s">
        <v>205</v>
      </c>
      <c r="F18" s="122" t="s">
        <v>210</v>
      </c>
      <c r="G18" s="49"/>
    </row>
    <row r="19" spans="1:7" ht="12" customHeight="1" x14ac:dyDescent="0.25">
      <c r="A19" s="122"/>
      <c r="B19" s="122" t="s">
        <v>195</v>
      </c>
      <c r="C19" s="122"/>
      <c r="E19" s="133"/>
      <c r="F19" s="122" t="s">
        <v>303</v>
      </c>
      <c r="G19" s="49"/>
    </row>
    <row r="20" spans="1:7" ht="12" customHeight="1" x14ac:dyDescent="0.25">
      <c r="A20" s="122"/>
      <c r="B20" s="122" t="s">
        <v>323</v>
      </c>
      <c r="C20" s="122"/>
      <c r="E20" s="133"/>
      <c r="F20" s="122" t="s">
        <v>324</v>
      </c>
      <c r="G20" s="49"/>
    </row>
    <row r="21" spans="1:7" ht="12" customHeight="1" x14ac:dyDescent="0.25">
      <c r="A21" s="122"/>
      <c r="B21" s="245" t="s">
        <v>251</v>
      </c>
      <c r="C21" s="49">
        <v>6</v>
      </c>
      <c r="E21" s="133"/>
      <c r="F21" s="245" t="s">
        <v>256</v>
      </c>
      <c r="G21" s="49">
        <v>14</v>
      </c>
    </row>
    <row r="22" spans="1:7" ht="12" customHeight="1" x14ac:dyDescent="0.25">
      <c r="A22" s="127"/>
      <c r="E22" s="131"/>
      <c r="F22" s="77"/>
      <c r="G22" s="47"/>
    </row>
    <row r="23" spans="1:7" ht="12" customHeight="1" x14ac:dyDescent="0.25">
      <c r="A23" s="122" t="s">
        <v>197</v>
      </c>
      <c r="B23" s="122" t="s">
        <v>194</v>
      </c>
      <c r="C23" s="122"/>
      <c r="E23" s="133" t="s">
        <v>207</v>
      </c>
      <c r="F23" s="122" t="s">
        <v>211</v>
      </c>
      <c r="G23" s="49"/>
    </row>
    <row r="24" spans="1:7" ht="12" customHeight="1" x14ac:dyDescent="0.25">
      <c r="A24" s="122"/>
      <c r="B24" s="122" t="s">
        <v>195</v>
      </c>
      <c r="C24" s="122"/>
      <c r="E24" s="133"/>
      <c r="F24" s="122" t="s">
        <v>303</v>
      </c>
      <c r="G24" s="49"/>
    </row>
    <row r="25" spans="1:7" ht="12" customHeight="1" x14ac:dyDescent="0.25">
      <c r="A25" s="122"/>
      <c r="B25" s="122" t="s">
        <v>323</v>
      </c>
      <c r="C25" s="122"/>
      <c r="E25" s="133"/>
      <c r="F25" s="122" t="s">
        <v>324</v>
      </c>
      <c r="G25" s="49"/>
    </row>
    <row r="26" spans="1:7" ht="12" customHeight="1" x14ac:dyDescent="0.25">
      <c r="A26" s="122"/>
      <c r="B26" s="122" t="s">
        <v>196</v>
      </c>
      <c r="C26" s="122"/>
      <c r="E26" s="133"/>
      <c r="F26" s="245" t="s">
        <v>255</v>
      </c>
      <c r="G26" s="49">
        <v>15</v>
      </c>
    </row>
    <row r="27" spans="1:7" ht="12" customHeight="1" x14ac:dyDescent="0.25">
      <c r="A27" s="122"/>
      <c r="B27" s="245" t="s">
        <v>252</v>
      </c>
      <c r="C27" s="49">
        <v>7</v>
      </c>
      <c r="E27" s="131"/>
      <c r="F27" s="14"/>
      <c r="G27" s="13"/>
    </row>
    <row r="28" spans="1:7" ht="12" customHeight="1" x14ac:dyDescent="0.25">
      <c r="A28" s="127"/>
      <c r="C28" s="138"/>
      <c r="E28" s="133" t="s">
        <v>208</v>
      </c>
      <c r="F28" s="122" t="s">
        <v>76</v>
      </c>
      <c r="G28" s="49"/>
    </row>
    <row r="29" spans="1:7" ht="12" customHeight="1" x14ac:dyDescent="0.25">
      <c r="A29" s="141" t="s">
        <v>201</v>
      </c>
      <c r="B29" s="139" t="s">
        <v>198</v>
      </c>
      <c r="C29" s="138"/>
      <c r="E29" s="133"/>
      <c r="F29" s="122" t="s">
        <v>264</v>
      </c>
      <c r="G29" s="49"/>
    </row>
    <row r="30" spans="1:7" ht="12" customHeight="1" x14ac:dyDescent="0.25">
      <c r="A30" s="141"/>
      <c r="C30" s="138"/>
      <c r="E30" s="133"/>
      <c r="F30" s="245" t="s">
        <v>254</v>
      </c>
      <c r="G30" s="49">
        <v>16</v>
      </c>
    </row>
    <row r="31" spans="1:7" ht="12" customHeight="1" x14ac:dyDescent="0.25">
      <c r="A31" s="122" t="s">
        <v>249</v>
      </c>
      <c r="B31" s="122" t="s">
        <v>199</v>
      </c>
      <c r="C31" s="122"/>
      <c r="E31" s="132"/>
      <c r="F31" s="81"/>
      <c r="G31" s="135"/>
    </row>
    <row r="32" spans="1:7" ht="12" customHeight="1" x14ac:dyDescent="0.25">
      <c r="A32" s="239"/>
      <c r="B32" s="122" t="s">
        <v>200</v>
      </c>
      <c r="C32" s="122"/>
      <c r="F32" s="6" t="s">
        <v>206</v>
      </c>
      <c r="G32"/>
    </row>
    <row r="33" spans="1:7" ht="12" customHeight="1" x14ac:dyDescent="0.2">
      <c r="A33" s="239"/>
      <c r="B33" s="122" t="s">
        <v>195</v>
      </c>
      <c r="C33" s="122"/>
      <c r="E33" s="238" t="s">
        <v>247</v>
      </c>
      <c r="F33" s="122" t="s">
        <v>76</v>
      </c>
      <c r="G33" s="122"/>
    </row>
    <row r="34" spans="1:7" ht="12" customHeight="1" x14ac:dyDescent="0.25">
      <c r="A34" s="239"/>
      <c r="B34" s="245" t="s">
        <v>311</v>
      </c>
      <c r="C34" s="49">
        <v>8</v>
      </c>
      <c r="E34" s="122"/>
      <c r="F34" s="245" t="s">
        <v>325</v>
      </c>
      <c r="G34" s="49">
        <v>11</v>
      </c>
    </row>
    <row r="35" spans="1:7" ht="12" customHeight="1" x14ac:dyDescent="0.25">
      <c r="A35" s="141"/>
      <c r="B35" s="14"/>
      <c r="C35" s="137"/>
      <c r="E35" s="76"/>
      <c r="G35" s="136"/>
    </row>
    <row r="36" spans="1:7" ht="12" customHeight="1" x14ac:dyDescent="0.25">
      <c r="A36" s="122" t="s">
        <v>250</v>
      </c>
      <c r="B36" s="122" t="s">
        <v>199</v>
      </c>
      <c r="C36" s="122"/>
      <c r="F36" s="6" t="s">
        <v>95</v>
      </c>
      <c r="G36" s="138"/>
    </row>
    <row r="37" spans="1:7" ht="12" customHeight="1" x14ac:dyDescent="0.2">
      <c r="A37" s="122"/>
      <c r="B37" s="122" t="s">
        <v>200</v>
      </c>
      <c r="C37" s="122"/>
      <c r="E37" s="238" t="s">
        <v>248</v>
      </c>
      <c r="F37" s="122" t="s">
        <v>154</v>
      </c>
      <c r="G37" s="122"/>
    </row>
    <row r="38" spans="1:7" ht="12" customHeight="1" x14ac:dyDescent="0.25">
      <c r="A38" s="122"/>
      <c r="B38" s="122" t="s">
        <v>195</v>
      </c>
      <c r="C38" s="122"/>
      <c r="E38" s="122"/>
      <c r="F38" s="245" t="s">
        <v>253</v>
      </c>
      <c r="G38" s="49">
        <v>17</v>
      </c>
    </row>
    <row r="39" spans="1:7" ht="12" customHeight="1" x14ac:dyDescent="0.25">
      <c r="A39" s="122"/>
      <c r="B39" s="122" t="s">
        <v>323</v>
      </c>
      <c r="C39" s="122"/>
      <c r="E39" s="125"/>
      <c r="F39" s="52"/>
    </row>
    <row r="40" spans="1:7" ht="12" customHeight="1" x14ac:dyDescent="0.25">
      <c r="A40" s="122"/>
      <c r="B40" s="245" t="s">
        <v>251</v>
      </c>
      <c r="C40" s="49">
        <v>9</v>
      </c>
    </row>
    <row r="41" spans="1:7" ht="12" customHeight="1" x14ac:dyDescent="0.25">
      <c r="A41" s="122"/>
      <c r="C41" s="137"/>
    </row>
    <row r="42" spans="1:7" ht="12" customHeight="1" x14ac:dyDescent="0.25">
      <c r="A42" s="122" t="s">
        <v>202</v>
      </c>
      <c r="B42" s="122" t="s">
        <v>199</v>
      </c>
      <c r="C42" s="122"/>
    </row>
    <row r="43" spans="1:7" ht="12" customHeight="1" x14ac:dyDescent="0.25">
      <c r="A43" s="122"/>
      <c r="B43" s="122" t="s">
        <v>200</v>
      </c>
      <c r="C43" s="122"/>
    </row>
    <row r="44" spans="1:7" ht="12" customHeight="1" x14ac:dyDescent="0.25">
      <c r="A44" s="122"/>
      <c r="B44" s="122" t="s">
        <v>195</v>
      </c>
      <c r="C44" s="122"/>
    </row>
    <row r="45" spans="1:7" ht="12" customHeight="1" x14ac:dyDescent="0.25">
      <c r="A45" s="122"/>
      <c r="B45" s="122" t="s">
        <v>326</v>
      </c>
      <c r="C45" s="122"/>
    </row>
    <row r="46" spans="1:7" ht="12" customHeight="1" x14ac:dyDescent="0.25">
      <c r="A46" s="122"/>
      <c r="B46" s="122" t="s">
        <v>196</v>
      </c>
      <c r="C46" s="122"/>
    </row>
    <row r="47" spans="1:7" ht="12" customHeight="1" x14ac:dyDescent="0.25">
      <c r="A47" s="122"/>
      <c r="B47" s="245" t="s">
        <v>252</v>
      </c>
      <c r="C47" s="49">
        <v>10</v>
      </c>
    </row>
    <row r="48" spans="1:7" x14ac:dyDescent="0.25">
      <c r="A48" s="45"/>
      <c r="B48" s="14"/>
      <c r="C48" s="13"/>
    </row>
    <row r="49" spans="1:3" s="10" customFormat="1" x14ac:dyDescent="0.25">
      <c r="A49" s="45"/>
      <c r="B49" s="14"/>
      <c r="C49" s="13"/>
    </row>
    <row r="50" spans="1:3" s="10" customFormat="1" x14ac:dyDescent="0.25">
      <c r="A50" s="45"/>
      <c r="C50" s="7"/>
    </row>
    <row r="51" spans="1:3" s="10" customFormat="1" x14ac:dyDescent="0.25">
      <c r="A51" s="45"/>
      <c r="C51" s="7"/>
    </row>
    <row r="52" spans="1:3" s="10" customFormat="1" x14ac:dyDescent="0.25">
      <c r="A52" s="45"/>
      <c r="C52" s="7"/>
    </row>
    <row r="53" spans="1:3" s="10" customFormat="1" x14ac:dyDescent="0.25">
      <c r="A53" s="45"/>
      <c r="C53" s="7"/>
    </row>
    <row r="54" spans="1:3" s="10" customFormat="1" x14ac:dyDescent="0.25">
      <c r="A54" s="45"/>
      <c r="B54" s="14"/>
      <c r="C54" s="13"/>
    </row>
    <row r="55" spans="1:3" s="10" customFormat="1" x14ac:dyDescent="0.25">
      <c r="A55" s="45"/>
      <c r="B55" s="14"/>
      <c r="C55" s="13"/>
    </row>
    <row r="56" spans="1:3" s="10" customFormat="1" x14ac:dyDescent="0.25">
      <c r="A56" s="45"/>
      <c r="B56" s="14"/>
      <c r="C56" s="13"/>
    </row>
    <row r="57" spans="1:3" s="10" customFormat="1" x14ac:dyDescent="0.25">
      <c r="A57" s="45"/>
      <c r="B57" s="14"/>
      <c r="C57" s="7"/>
    </row>
    <row r="58" spans="1:3" s="10" customFormat="1" x14ac:dyDescent="0.25">
      <c r="A58" s="280"/>
      <c r="B58" s="14"/>
      <c r="C58" s="7"/>
    </row>
    <row r="59" spans="1:3" s="10" customFormat="1" x14ac:dyDescent="0.25">
      <c r="A59" s="280"/>
      <c r="C59" s="7"/>
    </row>
    <row r="60" spans="1:3" s="10" customFormat="1" x14ac:dyDescent="0.25">
      <c r="A60" s="280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97" customWidth="1"/>
    <col min="2" max="4" width="9.88671875" style="97" customWidth="1"/>
    <col min="5" max="7" width="10.88671875" style="97" customWidth="1"/>
    <col min="8" max="8" width="11.6640625" style="97" bestFit="1" customWidth="1"/>
    <col min="9" max="16384" width="11.44140625" style="97"/>
  </cols>
  <sheetData>
    <row r="1" spans="1:9" s="94" customFormat="1" ht="24" customHeight="1" x14ac:dyDescent="0.25">
      <c r="A1" s="357" t="s">
        <v>312</v>
      </c>
      <c r="B1" s="357"/>
      <c r="C1" s="357"/>
      <c r="D1" s="357"/>
      <c r="E1" s="357"/>
      <c r="F1" s="357"/>
      <c r="G1" s="357"/>
      <c r="H1" s="357"/>
    </row>
    <row r="2" spans="1:9" s="94" customFormat="1" ht="12" customHeight="1" x14ac:dyDescent="0.25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5">
      <c r="A3" s="358" t="s">
        <v>166</v>
      </c>
      <c r="B3" s="361" t="s">
        <v>8</v>
      </c>
      <c r="C3" s="364" t="s">
        <v>257</v>
      </c>
      <c r="D3" s="367" t="s">
        <v>9</v>
      </c>
      <c r="E3" s="367" t="s">
        <v>258</v>
      </c>
      <c r="F3" s="370" t="s">
        <v>171</v>
      </c>
      <c r="G3" s="371"/>
      <c r="H3" s="371"/>
    </row>
    <row r="4" spans="1:9" ht="12" customHeight="1" x14ac:dyDescent="0.25">
      <c r="A4" s="359"/>
      <c r="B4" s="362"/>
      <c r="C4" s="365"/>
      <c r="D4" s="368"/>
      <c r="E4" s="368"/>
      <c r="F4" s="372" t="s">
        <v>172</v>
      </c>
      <c r="G4" s="374" t="s">
        <v>189</v>
      </c>
      <c r="H4" s="375"/>
    </row>
    <row r="5" spans="1:9" ht="12" customHeight="1" x14ac:dyDescent="0.25">
      <c r="A5" s="359"/>
      <c r="B5" s="363"/>
      <c r="C5" s="366"/>
      <c r="D5" s="369"/>
      <c r="E5" s="369"/>
      <c r="F5" s="373"/>
      <c r="G5" s="167" t="s">
        <v>172</v>
      </c>
      <c r="H5" s="168" t="s">
        <v>173</v>
      </c>
    </row>
    <row r="6" spans="1:9" s="98" customFormat="1" ht="12" customHeight="1" x14ac:dyDescent="0.2">
      <c r="A6" s="360"/>
      <c r="B6" s="376" t="s">
        <v>174</v>
      </c>
      <c r="C6" s="377"/>
      <c r="D6" s="167" t="s">
        <v>175</v>
      </c>
      <c r="E6" s="370" t="s">
        <v>176</v>
      </c>
      <c r="F6" s="371"/>
      <c r="G6" s="371"/>
      <c r="H6" s="371"/>
    </row>
    <row r="7" spans="1:9" ht="12" customHeight="1" x14ac:dyDescent="0.25">
      <c r="A7" s="156"/>
      <c r="B7" s="156"/>
      <c r="C7" s="156"/>
      <c r="D7" s="156"/>
      <c r="E7" s="156"/>
      <c r="F7" s="156"/>
      <c r="G7" s="156"/>
      <c r="H7" s="156"/>
    </row>
    <row r="8" spans="1:9" ht="12" customHeight="1" x14ac:dyDescent="0.25">
      <c r="A8" s="175">
        <v>2010</v>
      </c>
      <c r="B8" s="252">
        <v>327</v>
      </c>
      <c r="C8" s="327">
        <v>77391</v>
      </c>
      <c r="D8" s="327">
        <v>124645</v>
      </c>
      <c r="E8" s="327">
        <v>3587414</v>
      </c>
      <c r="F8" s="327">
        <v>22073987</v>
      </c>
      <c r="G8" s="327">
        <v>10590946</v>
      </c>
      <c r="H8" s="327">
        <v>3715952</v>
      </c>
      <c r="I8" s="151"/>
    </row>
    <row r="9" spans="1:9" ht="12" customHeight="1" x14ac:dyDescent="0.25">
      <c r="A9" s="175">
        <v>2011</v>
      </c>
      <c r="B9" s="252">
        <v>332</v>
      </c>
      <c r="C9" s="327">
        <v>81010</v>
      </c>
      <c r="D9" s="327">
        <v>130823</v>
      </c>
      <c r="E9" s="327">
        <v>3872037</v>
      </c>
      <c r="F9" s="327">
        <v>23101071</v>
      </c>
      <c r="G9" s="327">
        <v>10823120</v>
      </c>
      <c r="H9" s="327">
        <v>3751863</v>
      </c>
      <c r="I9" s="151"/>
    </row>
    <row r="10" spans="1:9" ht="12" customHeight="1" x14ac:dyDescent="0.25">
      <c r="A10" s="175">
        <v>2012</v>
      </c>
      <c r="B10" s="252">
        <v>336</v>
      </c>
      <c r="C10" s="327">
        <v>81654</v>
      </c>
      <c r="D10" s="327">
        <v>130419</v>
      </c>
      <c r="E10" s="327">
        <v>3972254</v>
      </c>
      <c r="F10" s="327">
        <v>21731377</v>
      </c>
      <c r="G10" s="327">
        <v>11993223</v>
      </c>
      <c r="H10" s="327">
        <v>3608866</v>
      </c>
      <c r="I10" s="151"/>
    </row>
    <row r="11" spans="1:9" ht="12" customHeight="1" x14ac:dyDescent="0.25">
      <c r="A11" s="175">
        <v>2013</v>
      </c>
      <c r="B11" s="252">
        <v>333</v>
      </c>
      <c r="C11" s="327">
        <v>80959</v>
      </c>
      <c r="D11" s="327">
        <v>128699</v>
      </c>
      <c r="E11" s="327">
        <v>4015003</v>
      </c>
      <c r="F11" s="327">
        <v>21718436</v>
      </c>
      <c r="G11" s="327">
        <v>12154568</v>
      </c>
      <c r="H11" s="327">
        <v>3696976</v>
      </c>
      <c r="I11" s="151"/>
    </row>
    <row r="12" spans="1:9" ht="12" customHeight="1" x14ac:dyDescent="0.25">
      <c r="A12" s="175">
        <v>2014</v>
      </c>
      <c r="B12" s="252">
        <v>322</v>
      </c>
      <c r="C12" s="327">
        <v>80709</v>
      </c>
      <c r="D12" s="327">
        <v>127301</v>
      </c>
      <c r="E12" s="327">
        <v>4109270</v>
      </c>
      <c r="F12" s="327">
        <v>22301335</v>
      </c>
      <c r="G12" s="327">
        <v>12597109</v>
      </c>
      <c r="H12" s="327">
        <v>4005319</v>
      </c>
      <c r="I12" s="151"/>
    </row>
    <row r="13" spans="1:9" ht="12" customHeight="1" x14ac:dyDescent="0.25">
      <c r="A13" s="175">
        <v>2015</v>
      </c>
      <c r="B13" s="252">
        <v>324</v>
      </c>
      <c r="C13" s="327">
        <v>81423</v>
      </c>
      <c r="D13" s="327">
        <v>128206</v>
      </c>
      <c r="E13" s="327">
        <v>4217781</v>
      </c>
      <c r="F13" s="327">
        <v>23306136</v>
      </c>
      <c r="G13" s="327">
        <v>13020074</v>
      </c>
      <c r="H13" s="327">
        <v>4028154</v>
      </c>
      <c r="I13" s="151"/>
    </row>
    <row r="14" spans="1:9" s="265" customFormat="1" ht="12" customHeight="1" x14ac:dyDescent="0.25">
      <c r="A14" s="175">
        <v>2016</v>
      </c>
      <c r="B14" s="252">
        <v>335</v>
      </c>
      <c r="C14" s="327">
        <v>80022</v>
      </c>
      <c r="D14" s="327">
        <v>126370</v>
      </c>
      <c r="E14" s="327">
        <v>4281886</v>
      </c>
      <c r="F14" s="327">
        <v>23365088</v>
      </c>
      <c r="G14" s="327">
        <v>13878808</v>
      </c>
      <c r="H14" s="327">
        <v>4116471</v>
      </c>
      <c r="I14" s="264"/>
    </row>
    <row r="15" spans="1:9" s="265" customFormat="1" ht="12" customHeight="1" x14ac:dyDescent="0.25">
      <c r="A15" s="175">
        <v>2017</v>
      </c>
      <c r="B15" s="252">
        <v>332</v>
      </c>
      <c r="C15" s="327">
        <v>79283</v>
      </c>
      <c r="D15" s="327">
        <v>124647</v>
      </c>
      <c r="E15" s="327">
        <v>4342407</v>
      </c>
      <c r="F15" s="327">
        <v>23530601</v>
      </c>
      <c r="G15" s="327">
        <v>14078176</v>
      </c>
      <c r="H15" s="327">
        <v>4369084</v>
      </c>
      <c r="I15" s="264"/>
    </row>
    <row r="16" spans="1:9" s="265" customFormat="1" ht="12" customHeight="1" x14ac:dyDescent="0.25">
      <c r="A16" s="175">
        <v>2018</v>
      </c>
      <c r="B16" s="252">
        <v>339</v>
      </c>
      <c r="C16" s="327">
        <v>80250</v>
      </c>
      <c r="D16" s="327">
        <v>124043</v>
      </c>
      <c r="E16" s="327">
        <v>4459764</v>
      </c>
      <c r="F16" s="327">
        <v>24180431</v>
      </c>
      <c r="G16" s="327">
        <v>14177372</v>
      </c>
      <c r="H16" s="327">
        <v>4635092</v>
      </c>
      <c r="I16" s="264"/>
    </row>
    <row r="17" spans="1:9" s="265" customFormat="1" ht="12" customHeight="1" x14ac:dyDescent="0.25">
      <c r="A17" s="175">
        <v>2019</v>
      </c>
      <c r="B17" s="252">
        <v>329</v>
      </c>
      <c r="C17" s="327">
        <v>78599</v>
      </c>
      <c r="D17" s="327">
        <v>121024</v>
      </c>
      <c r="E17" s="327">
        <v>4417903</v>
      </c>
      <c r="F17" s="327">
        <v>24983670</v>
      </c>
      <c r="G17" s="327">
        <v>14541532</v>
      </c>
      <c r="H17" s="327">
        <v>4736237</v>
      </c>
      <c r="I17" s="264"/>
    </row>
    <row r="18" spans="1:9" s="265" customFormat="1" ht="12" customHeight="1" x14ac:dyDescent="0.25">
      <c r="A18" s="175">
        <v>2020</v>
      </c>
      <c r="B18" s="252">
        <v>334</v>
      </c>
      <c r="C18" s="327">
        <v>72584</v>
      </c>
      <c r="D18" s="327">
        <v>108587</v>
      </c>
      <c r="E18" s="327">
        <v>3906226</v>
      </c>
      <c r="F18" s="327">
        <v>25659108</v>
      </c>
      <c r="G18" s="327">
        <v>14858279</v>
      </c>
      <c r="H18" s="327">
        <v>5265107</v>
      </c>
      <c r="I18" s="264"/>
    </row>
    <row r="19" spans="1:9" s="265" customFormat="1" ht="12" customHeight="1" x14ac:dyDescent="0.25">
      <c r="A19" s="175">
        <v>2021</v>
      </c>
      <c r="B19" s="252">
        <v>317</v>
      </c>
      <c r="C19" s="327">
        <v>70331</v>
      </c>
      <c r="D19" s="327">
        <v>107296</v>
      </c>
      <c r="E19" s="327">
        <v>3911211</v>
      </c>
      <c r="F19" s="327">
        <v>26249500</v>
      </c>
      <c r="G19" s="327">
        <v>15253590</v>
      </c>
      <c r="H19" s="327">
        <v>4918375</v>
      </c>
      <c r="I19" s="264"/>
    </row>
    <row r="20" spans="1:9" s="265" customFormat="1" ht="12" customHeight="1" x14ac:dyDescent="0.25">
      <c r="A20" s="335">
        <v>2022</v>
      </c>
      <c r="B20" s="336">
        <v>318</v>
      </c>
      <c r="C20" s="337">
        <v>71697</v>
      </c>
      <c r="D20" s="337">
        <v>108523</v>
      </c>
      <c r="E20" s="337">
        <v>4179333</v>
      </c>
      <c r="F20" s="337">
        <v>39633468</v>
      </c>
      <c r="G20" s="337">
        <v>18186287</v>
      </c>
      <c r="H20" s="337">
        <v>5617229</v>
      </c>
      <c r="I20" s="264"/>
    </row>
    <row r="21" spans="1:9" ht="12" customHeight="1" x14ac:dyDescent="0.25">
      <c r="A21" s="175"/>
      <c r="B21" s="252"/>
      <c r="C21" s="327"/>
      <c r="D21" s="327"/>
      <c r="E21" s="327"/>
      <c r="F21" s="327"/>
      <c r="G21" s="327"/>
      <c r="H21" s="327"/>
      <c r="I21" s="151"/>
    </row>
    <row r="22" spans="1:9" ht="12" customHeight="1" x14ac:dyDescent="0.25">
      <c r="A22" s="176">
        <v>2022</v>
      </c>
      <c r="I22" s="151"/>
    </row>
    <row r="23" spans="1:9" ht="12" customHeight="1" x14ac:dyDescent="0.25">
      <c r="A23" s="100" t="s">
        <v>177</v>
      </c>
      <c r="B23" s="252">
        <v>315</v>
      </c>
      <c r="C23" s="327">
        <v>70876</v>
      </c>
      <c r="D23" s="327">
        <v>9284</v>
      </c>
      <c r="E23" s="327">
        <v>344701</v>
      </c>
      <c r="F23" s="327">
        <v>2779172</v>
      </c>
      <c r="G23" s="327">
        <v>1367537</v>
      </c>
      <c r="H23" s="327">
        <v>468961</v>
      </c>
      <c r="I23" s="151"/>
    </row>
    <row r="24" spans="1:9" ht="12" customHeight="1" x14ac:dyDescent="0.25">
      <c r="A24" s="100" t="s">
        <v>178</v>
      </c>
      <c r="B24" s="252">
        <v>316</v>
      </c>
      <c r="C24" s="327">
        <v>71283</v>
      </c>
      <c r="D24" s="327">
        <v>8997</v>
      </c>
      <c r="E24" s="327">
        <v>336627</v>
      </c>
      <c r="F24" s="327">
        <v>2943919</v>
      </c>
      <c r="G24" s="327">
        <v>1412784</v>
      </c>
      <c r="H24" s="327">
        <v>462933</v>
      </c>
      <c r="I24" s="151"/>
    </row>
    <row r="25" spans="1:9" ht="12" customHeight="1" x14ac:dyDescent="0.25">
      <c r="A25" s="100" t="s">
        <v>63</v>
      </c>
      <c r="B25" s="252">
        <v>318</v>
      </c>
      <c r="C25" s="327">
        <v>71503</v>
      </c>
      <c r="D25" s="327">
        <v>9651</v>
      </c>
      <c r="E25" s="327">
        <v>324746</v>
      </c>
      <c r="F25" s="327">
        <v>3302258</v>
      </c>
      <c r="G25" s="327">
        <v>1499499</v>
      </c>
      <c r="H25" s="327">
        <v>426617</v>
      </c>
      <c r="I25" s="151"/>
    </row>
    <row r="26" spans="1:9" ht="12" customHeight="1" x14ac:dyDescent="0.25">
      <c r="A26" s="100" t="s">
        <v>179</v>
      </c>
      <c r="B26" s="252">
        <v>316</v>
      </c>
      <c r="C26" s="327">
        <v>71221</v>
      </c>
      <c r="D26" s="327">
        <v>27932</v>
      </c>
      <c r="E26" s="327">
        <v>1006074</v>
      </c>
      <c r="F26" s="327">
        <v>9025349</v>
      </c>
      <c r="G26" s="327">
        <v>4279819</v>
      </c>
      <c r="H26" s="327">
        <v>1358511</v>
      </c>
      <c r="I26" s="151"/>
    </row>
    <row r="27" spans="1:9" ht="12" customHeight="1" x14ac:dyDescent="0.25">
      <c r="A27" s="100" t="s">
        <v>64</v>
      </c>
      <c r="B27" s="252">
        <v>319</v>
      </c>
      <c r="C27" s="327">
        <v>71252</v>
      </c>
      <c r="D27" s="327">
        <v>8526</v>
      </c>
      <c r="E27" s="327">
        <v>357472</v>
      </c>
      <c r="F27" s="327">
        <v>3060158</v>
      </c>
      <c r="G27" s="327">
        <v>1397755</v>
      </c>
      <c r="H27" s="327">
        <v>407999</v>
      </c>
      <c r="I27" s="151"/>
    </row>
    <row r="28" spans="1:9" ht="12" customHeight="1" x14ac:dyDescent="0.25">
      <c r="A28" s="100" t="s">
        <v>65</v>
      </c>
      <c r="B28" s="252">
        <v>319</v>
      </c>
      <c r="C28" s="327">
        <v>71391</v>
      </c>
      <c r="D28" s="327">
        <v>9235</v>
      </c>
      <c r="E28" s="327">
        <v>337945</v>
      </c>
      <c r="F28" s="327">
        <v>3455075</v>
      </c>
      <c r="G28" s="327">
        <v>1577450</v>
      </c>
      <c r="H28" s="327">
        <v>519830</v>
      </c>
      <c r="I28" s="151"/>
    </row>
    <row r="29" spans="1:9" ht="12" customHeight="1" x14ac:dyDescent="0.25">
      <c r="A29" s="100" t="s">
        <v>66</v>
      </c>
      <c r="B29" s="252">
        <v>319</v>
      </c>
      <c r="C29" s="327">
        <v>71554</v>
      </c>
      <c r="D29" s="327">
        <v>9191</v>
      </c>
      <c r="E29" s="327">
        <v>355851</v>
      </c>
      <c r="F29" s="327">
        <v>3460571</v>
      </c>
      <c r="G29" s="327">
        <v>1482772</v>
      </c>
      <c r="H29" s="327">
        <v>448714</v>
      </c>
      <c r="I29" s="151"/>
    </row>
    <row r="30" spans="1:9" ht="12" customHeight="1" x14ac:dyDescent="0.25">
      <c r="A30" s="100" t="s">
        <v>180</v>
      </c>
      <c r="B30" s="252">
        <v>319</v>
      </c>
      <c r="C30" s="327">
        <v>71399</v>
      </c>
      <c r="D30" s="327">
        <v>26952</v>
      </c>
      <c r="E30" s="327">
        <v>1051268</v>
      </c>
      <c r="F30" s="327">
        <v>9975803</v>
      </c>
      <c r="G30" s="327">
        <v>4457977</v>
      </c>
      <c r="H30" s="327">
        <v>1376543</v>
      </c>
      <c r="I30" s="151"/>
    </row>
    <row r="31" spans="1:9" ht="12" customHeight="1" x14ac:dyDescent="0.25">
      <c r="A31" s="100" t="s">
        <v>78</v>
      </c>
      <c r="B31" s="252">
        <v>318</v>
      </c>
      <c r="C31" s="327">
        <v>71310</v>
      </c>
      <c r="D31" s="327">
        <v>54884</v>
      </c>
      <c r="E31" s="327">
        <v>2057342</v>
      </c>
      <c r="F31" s="327">
        <v>19001152</v>
      </c>
      <c r="G31" s="327">
        <v>8737796</v>
      </c>
      <c r="H31" s="327">
        <v>2735055</v>
      </c>
      <c r="I31" s="151"/>
    </row>
    <row r="32" spans="1:9" ht="12" customHeight="1" x14ac:dyDescent="0.25">
      <c r="A32" s="100" t="s">
        <v>67</v>
      </c>
      <c r="B32" s="252">
        <v>320</v>
      </c>
      <c r="C32" s="327">
        <v>71742</v>
      </c>
      <c r="D32" s="327">
        <v>8531</v>
      </c>
      <c r="E32" s="327">
        <v>355036</v>
      </c>
      <c r="F32" s="327">
        <v>3410907</v>
      </c>
      <c r="G32" s="327">
        <v>1460217</v>
      </c>
      <c r="H32" s="327">
        <v>448377</v>
      </c>
      <c r="I32" s="151"/>
    </row>
    <row r="33" spans="1:17" ht="12" customHeight="1" x14ac:dyDescent="0.25">
      <c r="A33" s="100" t="s">
        <v>181</v>
      </c>
      <c r="B33" s="252">
        <v>320</v>
      </c>
      <c r="C33" s="327">
        <v>71717</v>
      </c>
      <c r="D33" s="327">
        <v>9197</v>
      </c>
      <c r="E33" s="327">
        <v>313867</v>
      </c>
      <c r="F33" s="327">
        <v>3611789</v>
      </c>
      <c r="G33" s="327">
        <v>1668135</v>
      </c>
      <c r="H33" s="327">
        <v>436962</v>
      </c>
      <c r="I33" s="151"/>
    </row>
    <row r="34" spans="1:17" ht="12" customHeight="1" x14ac:dyDescent="0.25">
      <c r="A34" s="100" t="s">
        <v>182</v>
      </c>
      <c r="B34" s="252">
        <v>319</v>
      </c>
      <c r="C34" s="327">
        <v>72177</v>
      </c>
      <c r="D34" s="327">
        <v>9428</v>
      </c>
      <c r="E34" s="327">
        <v>336365</v>
      </c>
      <c r="F34" s="327">
        <v>3512533</v>
      </c>
      <c r="G34" s="327">
        <v>1671928</v>
      </c>
      <c r="H34" s="327">
        <v>485588</v>
      </c>
      <c r="I34" s="151"/>
    </row>
    <row r="35" spans="1:17" ht="12" customHeight="1" x14ac:dyDescent="0.25">
      <c r="A35" s="100" t="s">
        <v>183</v>
      </c>
      <c r="B35" s="252">
        <v>320</v>
      </c>
      <c r="C35" s="327">
        <v>71879</v>
      </c>
      <c r="D35" s="327">
        <v>27157</v>
      </c>
      <c r="E35" s="327">
        <v>1005268</v>
      </c>
      <c r="F35" s="327">
        <v>10535229</v>
      </c>
      <c r="G35" s="327">
        <v>4800280</v>
      </c>
      <c r="H35" s="327">
        <v>1370926</v>
      </c>
      <c r="I35" s="151"/>
    </row>
    <row r="36" spans="1:17" ht="12" customHeight="1" x14ac:dyDescent="0.25">
      <c r="A36" s="100" t="s">
        <v>184</v>
      </c>
      <c r="B36" s="252">
        <v>319</v>
      </c>
      <c r="C36" s="327">
        <v>72219</v>
      </c>
      <c r="D36" s="327">
        <v>8806</v>
      </c>
      <c r="E36" s="327">
        <v>318967</v>
      </c>
      <c r="F36" s="327">
        <v>3343311</v>
      </c>
      <c r="G36" s="327">
        <v>1582488</v>
      </c>
      <c r="H36" s="327">
        <v>469292</v>
      </c>
      <c r="I36" s="151"/>
    </row>
    <row r="37" spans="1:17" ht="12" customHeight="1" x14ac:dyDescent="0.25">
      <c r="A37" s="100" t="s">
        <v>185</v>
      </c>
      <c r="B37" s="252">
        <v>318</v>
      </c>
      <c r="C37" s="327">
        <v>72516</v>
      </c>
      <c r="D37" s="327">
        <v>9736</v>
      </c>
      <c r="E37" s="327">
        <v>438544</v>
      </c>
      <c r="F37" s="327">
        <v>3532521</v>
      </c>
      <c r="G37" s="327">
        <v>1662672</v>
      </c>
      <c r="H37" s="327">
        <v>578151</v>
      </c>
      <c r="I37" s="151"/>
    </row>
    <row r="38" spans="1:17" ht="12" customHeight="1" x14ac:dyDescent="0.25">
      <c r="A38" s="100" t="s">
        <v>186</v>
      </c>
      <c r="B38" s="252">
        <v>318</v>
      </c>
      <c r="C38" s="327">
        <v>72134</v>
      </c>
      <c r="D38" s="327">
        <v>7940</v>
      </c>
      <c r="E38" s="327">
        <v>359212</v>
      </c>
      <c r="F38" s="327">
        <v>3221255</v>
      </c>
      <c r="G38" s="327">
        <v>1403051</v>
      </c>
      <c r="H38" s="327">
        <v>463804</v>
      </c>
      <c r="I38" s="151"/>
    </row>
    <row r="39" spans="1:17" ht="12" customHeight="1" x14ac:dyDescent="0.25">
      <c r="A39" s="100" t="s">
        <v>187</v>
      </c>
      <c r="B39" s="252">
        <v>318</v>
      </c>
      <c r="C39" s="327">
        <v>72290</v>
      </c>
      <c r="D39" s="327">
        <v>26483</v>
      </c>
      <c r="E39" s="327">
        <v>1116723</v>
      </c>
      <c r="F39" s="327">
        <v>10097087</v>
      </c>
      <c r="G39" s="327">
        <v>4648211</v>
      </c>
      <c r="H39" s="327">
        <v>1511248</v>
      </c>
      <c r="I39" s="151"/>
    </row>
    <row r="40" spans="1:17" ht="12" customHeight="1" x14ac:dyDescent="0.25">
      <c r="A40" s="100" t="s">
        <v>79</v>
      </c>
      <c r="B40" s="252">
        <v>319</v>
      </c>
      <c r="C40" s="327">
        <v>72084</v>
      </c>
      <c r="D40" s="327">
        <v>53639</v>
      </c>
      <c r="E40" s="327">
        <v>2121991</v>
      </c>
      <c r="F40" s="327">
        <v>20632316</v>
      </c>
      <c r="G40" s="327">
        <v>9448491</v>
      </c>
      <c r="H40" s="327">
        <v>2882174</v>
      </c>
      <c r="I40" s="151"/>
    </row>
    <row r="41" spans="1:17" ht="12" customHeight="1" x14ac:dyDescent="0.25">
      <c r="A41" s="100"/>
      <c r="B41" s="252"/>
      <c r="C41" s="252"/>
      <c r="D41" s="252"/>
      <c r="E41" s="252"/>
      <c r="F41" s="252"/>
      <c r="G41" s="252"/>
      <c r="H41" s="252"/>
      <c r="I41" s="151"/>
    </row>
    <row r="42" spans="1:17" ht="12" customHeight="1" x14ac:dyDescent="0.25">
      <c r="A42" s="240" t="s">
        <v>309</v>
      </c>
      <c r="B42" s="252"/>
      <c r="C42" s="252"/>
      <c r="D42" s="252"/>
      <c r="E42" s="252"/>
      <c r="F42" s="252"/>
      <c r="G42" s="252"/>
      <c r="H42" s="252"/>
      <c r="I42" s="151"/>
    </row>
    <row r="43" spans="1:17" ht="12" customHeight="1" x14ac:dyDescent="0.25">
      <c r="A43" s="100" t="s">
        <v>177</v>
      </c>
      <c r="B43" s="319">
        <v>321</v>
      </c>
      <c r="C43" s="319">
        <v>72046</v>
      </c>
      <c r="D43" s="319">
        <v>9827</v>
      </c>
      <c r="E43" s="319">
        <v>379500</v>
      </c>
      <c r="F43" s="319">
        <v>3029819</v>
      </c>
      <c r="G43" s="319">
        <v>1439777</v>
      </c>
      <c r="H43" s="319">
        <v>466173</v>
      </c>
      <c r="I43" s="186"/>
      <c r="K43" s="252"/>
      <c r="L43" s="252"/>
      <c r="M43" s="252"/>
      <c r="N43" s="252"/>
      <c r="O43" s="252"/>
      <c r="P43" s="252"/>
      <c r="Q43" s="252"/>
    </row>
    <row r="44" spans="1:17" ht="12" customHeight="1" x14ac:dyDescent="0.25">
      <c r="A44" s="100" t="s">
        <v>178</v>
      </c>
      <c r="B44" s="319">
        <v>321</v>
      </c>
      <c r="C44" s="319">
        <v>72637</v>
      </c>
      <c r="D44" s="319">
        <v>9290</v>
      </c>
      <c r="E44" s="319">
        <v>342388</v>
      </c>
      <c r="F44" s="319">
        <v>3083092</v>
      </c>
      <c r="G44" s="319">
        <v>1576913</v>
      </c>
      <c r="H44" s="319">
        <v>494722</v>
      </c>
      <c r="I44" s="151"/>
      <c r="K44" s="252"/>
      <c r="L44" s="252"/>
      <c r="M44" s="252"/>
      <c r="N44" s="252"/>
      <c r="O44" s="252"/>
      <c r="P44" s="252"/>
      <c r="Q44" s="252"/>
    </row>
    <row r="45" spans="1:17" ht="12" customHeight="1" x14ac:dyDescent="0.25">
      <c r="A45" s="100" t="s">
        <v>63</v>
      </c>
      <c r="B45" s="319">
        <v>328</v>
      </c>
      <c r="C45" s="319">
        <v>73336</v>
      </c>
      <c r="D45" s="319">
        <v>9982</v>
      </c>
      <c r="E45" s="319">
        <v>342569</v>
      </c>
      <c r="F45" s="319">
        <v>3178310</v>
      </c>
      <c r="G45" s="319">
        <v>1563676</v>
      </c>
      <c r="H45" s="319">
        <v>513233</v>
      </c>
      <c r="I45" s="151"/>
      <c r="K45" s="252"/>
      <c r="L45" s="252"/>
      <c r="M45" s="252"/>
      <c r="N45" s="252"/>
      <c r="O45" s="252"/>
      <c r="P45" s="252"/>
      <c r="Q45" s="252"/>
    </row>
    <row r="46" spans="1:17" ht="12" customHeight="1" x14ac:dyDescent="0.25">
      <c r="A46" s="100" t="s">
        <v>179</v>
      </c>
      <c r="B46" s="319">
        <v>322</v>
      </c>
      <c r="C46" s="319">
        <v>72673</v>
      </c>
      <c r="D46" s="319">
        <v>29099</v>
      </c>
      <c r="E46" s="319">
        <v>1064457</v>
      </c>
      <c r="F46" s="319">
        <v>9291220</v>
      </c>
      <c r="G46" s="319">
        <v>4580365</v>
      </c>
      <c r="H46" s="319">
        <v>1474128</v>
      </c>
      <c r="I46" s="151"/>
      <c r="K46" s="252"/>
      <c r="L46" s="252"/>
      <c r="M46" s="252"/>
      <c r="N46" s="252"/>
      <c r="O46" s="252"/>
      <c r="P46" s="252"/>
      <c r="Q46" s="252"/>
    </row>
    <row r="47" spans="1:17" ht="12" customHeight="1" x14ac:dyDescent="0.25">
      <c r="A47" s="100" t="s">
        <v>64</v>
      </c>
      <c r="B47" s="319">
        <v>328</v>
      </c>
      <c r="C47" s="319">
        <v>73172</v>
      </c>
      <c r="D47" s="319">
        <v>8491</v>
      </c>
      <c r="E47" s="319">
        <v>383791</v>
      </c>
      <c r="F47" s="319">
        <v>2813464</v>
      </c>
      <c r="G47" s="319">
        <v>1400308</v>
      </c>
      <c r="H47" s="319">
        <v>449599</v>
      </c>
      <c r="I47" s="151"/>
      <c r="K47" s="252"/>
      <c r="L47" s="252"/>
      <c r="M47" s="252"/>
      <c r="N47" s="252"/>
      <c r="O47" s="252"/>
      <c r="P47" s="252"/>
      <c r="Q47" s="252"/>
    </row>
    <row r="48" spans="1:17" ht="12" customHeight="1" x14ac:dyDescent="0.25">
      <c r="A48" s="100" t="s">
        <v>65</v>
      </c>
      <c r="B48" s="319">
        <v>327</v>
      </c>
      <c r="C48" s="319">
        <v>72521</v>
      </c>
      <c r="D48" s="319">
        <v>9039</v>
      </c>
      <c r="E48" s="319">
        <v>358272</v>
      </c>
      <c r="F48" s="319">
        <v>2698129</v>
      </c>
      <c r="G48" s="319">
        <v>1349484</v>
      </c>
      <c r="H48" s="319">
        <v>469439</v>
      </c>
      <c r="I48" s="151"/>
      <c r="K48" s="252"/>
      <c r="L48" s="252"/>
      <c r="M48" s="252"/>
      <c r="N48" s="252"/>
      <c r="O48" s="252"/>
      <c r="P48" s="252"/>
      <c r="Q48" s="252"/>
    </row>
    <row r="49" spans="1:17" ht="12" customHeight="1" x14ac:dyDescent="0.25">
      <c r="A49" s="100" t="s">
        <v>66</v>
      </c>
      <c r="B49" s="319">
        <v>327</v>
      </c>
      <c r="C49" s="319">
        <v>72690</v>
      </c>
      <c r="D49" s="319">
        <v>9751</v>
      </c>
      <c r="E49" s="319">
        <v>379441</v>
      </c>
      <c r="F49" s="319">
        <v>3039637</v>
      </c>
      <c r="G49" s="319">
        <v>1515104</v>
      </c>
      <c r="H49" s="319">
        <v>520003</v>
      </c>
      <c r="I49" s="151"/>
      <c r="K49" s="252"/>
      <c r="L49" s="252"/>
      <c r="M49" s="252"/>
      <c r="N49" s="252"/>
      <c r="O49" s="252"/>
      <c r="P49" s="252"/>
      <c r="Q49" s="252"/>
    </row>
    <row r="50" spans="1:17" ht="12" customHeight="1" x14ac:dyDescent="0.25">
      <c r="A50" s="100" t="s">
        <v>180</v>
      </c>
      <c r="B50" s="319">
        <v>327</v>
      </c>
      <c r="C50" s="319">
        <v>72794</v>
      </c>
      <c r="D50" s="319">
        <v>27281</v>
      </c>
      <c r="E50" s="319">
        <v>1121504</v>
      </c>
      <c r="F50" s="319">
        <v>8551230</v>
      </c>
      <c r="G50" s="319">
        <v>4264895</v>
      </c>
      <c r="H50" s="319">
        <v>1439041</v>
      </c>
      <c r="I50" s="151"/>
      <c r="K50" s="252"/>
      <c r="L50" s="252"/>
      <c r="M50" s="252"/>
      <c r="N50" s="252"/>
      <c r="O50" s="252"/>
      <c r="P50" s="252"/>
      <c r="Q50" s="252"/>
    </row>
    <row r="51" spans="1:17" ht="12" customHeight="1" x14ac:dyDescent="0.25">
      <c r="A51" s="100" t="s">
        <v>78</v>
      </c>
      <c r="B51" s="319">
        <v>325</v>
      </c>
      <c r="C51" s="319">
        <v>72734</v>
      </c>
      <c r="D51" s="319">
        <v>56381</v>
      </c>
      <c r="E51" s="319">
        <v>2185962</v>
      </c>
      <c r="F51" s="319">
        <v>17842450</v>
      </c>
      <c r="G51" s="319">
        <v>8845261</v>
      </c>
      <c r="H51" s="319">
        <v>2913169</v>
      </c>
      <c r="I51" s="151"/>
      <c r="K51" s="252"/>
      <c r="L51" s="252"/>
      <c r="M51" s="252"/>
      <c r="N51" s="252"/>
      <c r="O51" s="252"/>
      <c r="P51" s="252"/>
      <c r="Q51" s="252"/>
    </row>
    <row r="52" spans="1:17" ht="12" customHeight="1" x14ac:dyDescent="0.25">
      <c r="A52" s="100" t="s">
        <v>67</v>
      </c>
      <c r="B52" s="347" t="s">
        <v>34</v>
      </c>
      <c r="C52" s="347" t="s">
        <v>34</v>
      </c>
      <c r="D52" s="347" t="s">
        <v>34</v>
      </c>
      <c r="E52" s="347" t="s">
        <v>34</v>
      </c>
      <c r="F52" s="347" t="s">
        <v>34</v>
      </c>
      <c r="G52" s="347" t="s">
        <v>34</v>
      </c>
      <c r="H52" s="347" t="s">
        <v>34</v>
      </c>
      <c r="I52" s="151"/>
      <c r="K52" s="252"/>
      <c r="L52" s="252"/>
      <c r="M52" s="252"/>
      <c r="N52" s="252"/>
      <c r="O52" s="252"/>
      <c r="P52" s="252"/>
      <c r="Q52" s="252"/>
    </row>
    <row r="53" spans="1:17" ht="12" customHeight="1" x14ac:dyDescent="0.25">
      <c r="A53" s="100" t="s">
        <v>181</v>
      </c>
      <c r="B53" s="347" t="s">
        <v>34</v>
      </c>
      <c r="C53" s="347" t="s">
        <v>34</v>
      </c>
      <c r="D53" s="347" t="s">
        <v>34</v>
      </c>
      <c r="E53" s="347" t="s">
        <v>34</v>
      </c>
      <c r="F53" s="347" t="s">
        <v>34</v>
      </c>
      <c r="G53" s="347" t="s">
        <v>34</v>
      </c>
      <c r="H53" s="347" t="s">
        <v>34</v>
      </c>
      <c r="I53" s="151"/>
      <c r="K53" s="252"/>
      <c r="L53" s="252"/>
      <c r="M53" s="252"/>
      <c r="N53" s="252"/>
      <c r="O53" s="252"/>
      <c r="P53" s="252"/>
      <c r="Q53" s="252"/>
    </row>
    <row r="54" spans="1:17" ht="12" customHeight="1" x14ac:dyDescent="0.25">
      <c r="A54" s="100" t="s">
        <v>182</v>
      </c>
      <c r="B54" s="347" t="s">
        <v>34</v>
      </c>
      <c r="C54" s="347" t="s">
        <v>34</v>
      </c>
      <c r="D54" s="347" t="s">
        <v>34</v>
      </c>
      <c r="E54" s="347" t="s">
        <v>34</v>
      </c>
      <c r="F54" s="347" t="s">
        <v>34</v>
      </c>
      <c r="G54" s="347" t="s">
        <v>34</v>
      </c>
      <c r="H54" s="347" t="s">
        <v>34</v>
      </c>
      <c r="I54" s="151"/>
      <c r="K54" s="252"/>
      <c r="L54" s="252"/>
      <c r="M54" s="252"/>
      <c r="N54" s="252"/>
      <c r="O54" s="252"/>
      <c r="P54" s="252"/>
      <c r="Q54" s="252"/>
    </row>
    <row r="55" spans="1:17" ht="12" customHeight="1" x14ac:dyDescent="0.25">
      <c r="A55" s="100" t="s">
        <v>183</v>
      </c>
      <c r="B55" s="347" t="s">
        <v>34</v>
      </c>
      <c r="C55" s="347" t="s">
        <v>34</v>
      </c>
      <c r="D55" s="347" t="s">
        <v>34</v>
      </c>
      <c r="E55" s="347" t="s">
        <v>34</v>
      </c>
      <c r="F55" s="347" t="s">
        <v>34</v>
      </c>
      <c r="G55" s="347" t="s">
        <v>34</v>
      </c>
      <c r="H55" s="347" t="s">
        <v>34</v>
      </c>
      <c r="I55" s="151"/>
      <c r="K55" s="252"/>
      <c r="L55" s="252"/>
      <c r="M55" s="252"/>
      <c r="N55" s="252"/>
      <c r="O55" s="252"/>
      <c r="P55" s="252"/>
      <c r="Q55" s="252"/>
    </row>
    <row r="56" spans="1:17" ht="12" customHeight="1" x14ac:dyDescent="0.25">
      <c r="A56" s="100" t="s">
        <v>184</v>
      </c>
      <c r="B56" s="347" t="s">
        <v>34</v>
      </c>
      <c r="C56" s="347" t="s">
        <v>34</v>
      </c>
      <c r="D56" s="347" t="s">
        <v>34</v>
      </c>
      <c r="E56" s="347" t="s">
        <v>34</v>
      </c>
      <c r="F56" s="347" t="s">
        <v>34</v>
      </c>
      <c r="G56" s="347" t="s">
        <v>34</v>
      </c>
      <c r="H56" s="347" t="s">
        <v>34</v>
      </c>
      <c r="I56" s="151"/>
      <c r="K56" s="252"/>
      <c r="L56" s="252"/>
      <c r="M56" s="252"/>
      <c r="N56" s="252"/>
      <c r="O56" s="252"/>
      <c r="P56" s="252"/>
      <c r="Q56" s="252"/>
    </row>
    <row r="57" spans="1:17" ht="12" customHeight="1" x14ac:dyDescent="0.25">
      <c r="A57" s="100" t="s">
        <v>185</v>
      </c>
      <c r="B57" s="347" t="s">
        <v>34</v>
      </c>
      <c r="C57" s="347" t="s">
        <v>34</v>
      </c>
      <c r="D57" s="347" t="s">
        <v>34</v>
      </c>
      <c r="E57" s="347" t="s">
        <v>34</v>
      </c>
      <c r="F57" s="347" t="s">
        <v>34</v>
      </c>
      <c r="G57" s="347" t="s">
        <v>34</v>
      </c>
      <c r="H57" s="347" t="s">
        <v>34</v>
      </c>
      <c r="I57" s="151"/>
      <c r="K57" s="252"/>
      <c r="L57" s="252"/>
      <c r="M57" s="252"/>
      <c r="N57" s="252"/>
      <c r="O57" s="252"/>
      <c r="P57" s="252"/>
      <c r="Q57" s="252"/>
    </row>
    <row r="58" spans="1:17" ht="12" customHeight="1" x14ac:dyDescent="0.25">
      <c r="A58" s="100" t="s">
        <v>186</v>
      </c>
      <c r="B58" s="347" t="s">
        <v>34</v>
      </c>
      <c r="C58" s="347" t="s">
        <v>34</v>
      </c>
      <c r="D58" s="347" t="s">
        <v>34</v>
      </c>
      <c r="E58" s="347" t="s">
        <v>34</v>
      </c>
      <c r="F58" s="347" t="s">
        <v>34</v>
      </c>
      <c r="G58" s="347" t="s">
        <v>34</v>
      </c>
      <c r="H58" s="347" t="s">
        <v>34</v>
      </c>
      <c r="I58" s="151"/>
      <c r="K58" s="252"/>
      <c r="L58" s="252"/>
      <c r="M58" s="252"/>
      <c r="N58" s="252"/>
      <c r="O58" s="252"/>
      <c r="P58" s="252"/>
      <c r="Q58" s="252"/>
    </row>
    <row r="59" spans="1:17" ht="12" customHeight="1" x14ac:dyDescent="0.25">
      <c r="A59" s="100" t="s">
        <v>187</v>
      </c>
      <c r="B59" s="347" t="s">
        <v>34</v>
      </c>
      <c r="C59" s="347" t="s">
        <v>34</v>
      </c>
      <c r="D59" s="347" t="s">
        <v>34</v>
      </c>
      <c r="E59" s="347" t="s">
        <v>34</v>
      </c>
      <c r="F59" s="347" t="s">
        <v>34</v>
      </c>
      <c r="G59" s="347" t="s">
        <v>34</v>
      </c>
      <c r="H59" s="347" t="s">
        <v>34</v>
      </c>
      <c r="I59" s="151"/>
      <c r="K59" s="252"/>
      <c r="L59" s="252"/>
      <c r="M59" s="252"/>
      <c r="N59" s="252"/>
      <c r="O59" s="252"/>
      <c r="P59" s="252"/>
      <c r="Q59" s="252"/>
    </row>
    <row r="60" spans="1:17" ht="12" customHeight="1" x14ac:dyDescent="0.25">
      <c r="A60" s="100" t="s">
        <v>79</v>
      </c>
      <c r="B60" s="347" t="s">
        <v>34</v>
      </c>
      <c r="C60" s="347" t="s">
        <v>34</v>
      </c>
      <c r="D60" s="347" t="s">
        <v>34</v>
      </c>
      <c r="E60" s="347" t="s">
        <v>34</v>
      </c>
      <c r="F60" s="347" t="s">
        <v>34</v>
      </c>
      <c r="G60" s="347" t="s">
        <v>34</v>
      </c>
      <c r="H60" s="347" t="s">
        <v>34</v>
      </c>
      <c r="I60" s="151"/>
      <c r="K60" s="252"/>
      <c r="L60" s="252"/>
      <c r="M60" s="252"/>
      <c r="N60" s="252"/>
      <c r="O60" s="252"/>
      <c r="P60" s="252"/>
      <c r="Q60" s="252"/>
    </row>
    <row r="61" spans="1:17" ht="12" customHeight="1" x14ac:dyDescent="0.25">
      <c r="A61" s="356" t="s">
        <v>219</v>
      </c>
      <c r="B61" s="356"/>
      <c r="C61" s="356"/>
      <c r="D61" s="356"/>
      <c r="E61" s="356"/>
      <c r="F61" s="356"/>
      <c r="G61" s="356"/>
      <c r="H61" s="356"/>
    </row>
    <row r="62" spans="1:17" ht="12" customHeight="1" x14ac:dyDescent="0.25">
      <c r="A62" s="356" t="s">
        <v>218</v>
      </c>
      <c r="B62" s="356"/>
      <c r="C62" s="356"/>
      <c r="D62" s="356"/>
      <c r="E62" s="356"/>
      <c r="F62" s="356"/>
      <c r="G62" s="356"/>
      <c r="H62" s="356"/>
      <c r="I62" s="201"/>
    </row>
    <row r="63" spans="1:17" ht="12" customHeight="1" x14ac:dyDescent="0.25">
      <c r="A63" s="158"/>
      <c r="B63" s="159"/>
      <c r="C63" s="159"/>
      <c r="D63" s="159"/>
      <c r="E63" s="159"/>
      <c r="F63" s="159"/>
      <c r="G63" s="159"/>
      <c r="H63" s="159"/>
    </row>
    <row r="64" spans="1:17" ht="12" customHeight="1" x14ac:dyDescent="0.25">
      <c r="A64" s="158"/>
      <c r="B64" s="159"/>
      <c r="C64" s="159"/>
      <c r="D64" s="159"/>
      <c r="E64" s="159"/>
      <c r="F64" s="159"/>
      <c r="G64" s="159"/>
      <c r="H64" s="159"/>
    </row>
    <row r="65" spans="1:17" ht="12" customHeight="1" x14ac:dyDescent="0.25">
      <c r="A65" s="286"/>
      <c r="B65" s="159"/>
      <c r="C65" s="159"/>
      <c r="D65" s="159"/>
      <c r="E65" s="159"/>
      <c r="F65" s="159"/>
      <c r="G65" s="159"/>
      <c r="H65" s="159"/>
    </row>
    <row r="66" spans="1:17" ht="12" customHeight="1" x14ac:dyDescent="0.25">
      <c r="A66" s="286"/>
      <c r="B66" s="159"/>
      <c r="C66" s="159"/>
      <c r="D66" s="159"/>
      <c r="E66" s="159"/>
      <c r="F66" s="159"/>
      <c r="G66" s="159"/>
      <c r="H66" s="159"/>
    </row>
    <row r="67" spans="1:17" ht="12" customHeight="1" x14ac:dyDescent="0.25">
      <c r="A67" s="286"/>
      <c r="B67" s="151"/>
      <c r="C67" s="151"/>
      <c r="D67" s="151"/>
      <c r="E67" s="155"/>
      <c r="F67" s="155"/>
      <c r="G67" s="155"/>
      <c r="H67" s="155"/>
    </row>
    <row r="68" spans="1:17" ht="12" customHeight="1" x14ac:dyDescent="0.25">
      <c r="A68" s="72"/>
      <c r="B68" s="160"/>
      <c r="C68" s="160"/>
      <c r="D68" s="160"/>
      <c r="E68" s="160"/>
      <c r="F68" s="160"/>
      <c r="G68" s="160"/>
      <c r="H68" s="160"/>
    </row>
    <row r="69" spans="1:17" ht="12" customHeight="1" x14ac:dyDescent="0.25">
      <c r="A69" s="72"/>
      <c r="B69" s="160"/>
      <c r="C69" s="160"/>
      <c r="D69" s="160"/>
      <c r="E69" s="160"/>
      <c r="F69" s="160"/>
      <c r="G69" s="160"/>
      <c r="H69" s="160"/>
      <c r="K69" s="160"/>
      <c r="L69" s="160"/>
      <c r="M69" s="160"/>
      <c r="N69" s="160"/>
      <c r="O69" s="160"/>
      <c r="P69" s="160"/>
      <c r="Q69" s="160"/>
    </row>
    <row r="70" spans="1:17" ht="12" customHeight="1" x14ac:dyDescent="0.25">
      <c r="A70" s="72"/>
      <c r="B70" s="160"/>
      <c r="C70" s="160"/>
      <c r="D70" s="160"/>
      <c r="E70" s="160"/>
      <c r="F70" s="160"/>
      <c r="G70" s="160"/>
      <c r="H70" s="160"/>
      <c r="K70" s="160"/>
      <c r="L70" s="160"/>
      <c r="M70" s="160"/>
      <c r="N70" s="160"/>
      <c r="O70" s="160"/>
      <c r="P70" s="160"/>
      <c r="Q70" s="160"/>
    </row>
    <row r="71" spans="1:17" ht="12" customHeight="1" x14ac:dyDescent="0.25">
      <c r="A71" s="72"/>
      <c r="B71" s="160"/>
      <c r="C71" s="160"/>
      <c r="D71" s="160"/>
      <c r="E71" s="160"/>
      <c r="F71" s="160"/>
      <c r="G71" s="160"/>
      <c r="H71" s="160"/>
      <c r="K71" s="160"/>
      <c r="L71" s="160"/>
      <c r="M71" s="160"/>
      <c r="N71" s="160"/>
      <c r="O71" s="160"/>
      <c r="P71" s="160"/>
      <c r="Q71" s="160"/>
    </row>
    <row r="72" spans="1:17" ht="12" customHeight="1" x14ac:dyDescent="0.25">
      <c r="A72" s="72"/>
      <c r="B72" s="160"/>
      <c r="C72" s="160"/>
      <c r="D72" s="160"/>
      <c r="E72" s="160"/>
      <c r="F72" s="160"/>
      <c r="G72" s="160"/>
      <c r="H72" s="160"/>
      <c r="K72" s="160"/>
      <c r="L72" s="160"/>
      <c r="M72" s="160"/>
      <c r="N72" s="160"/>
      <c r="O72" s="160"/>
      <c r="P72" s="160"/>
      <c r="Q72" s="160"/>
    </row>
    <row r="73" spans="1:17" ht="12" customHeight="1" x14ac:dyDescent="0.25">
      <c r="A73" s="72"/>
      <c r="B73" s="160"/>
      <c r="C73" s="160"/>
      <c r="D73" s="160"/>
      <c r="E73" s="160"/>
      <c r="F73" s="160"/>
      <c r="G73" s="160"/>
      <c r="H73" s="160"/>
      <c r="K73" s="160"/>
      <c r="L73" s="160"/>
      <c r="M73" s="160"/>
      <c r="N73" s="160"/>
      <c r="O73" s="160"/>
      <c r="P73" s="160"/>
      <c r="Q73" s="160"/>
    </row>
    <row r="74" spans="1:17" ht="12" customHeight="1" x14ac:dyDescent="0.25">
      <c r="A74" s="72"/>
      <c r="B74" s="160"/>
      <c r="C74" s="160"/>
      <c r="D74" s="160"/>
      <c r="E74" s="160"/>
      <c r="F74" s="160"/>
      <c r="G74" s="160"/>
      <c r="H74" s="160"/>
      <c r="K74" s="160"/>
      <c r="L74" s="160"/>
      <c r="M74" s="160"/>
      <c r="N74" s="160"/>
      <c r="O74" s="160"/>
      <c r="P74" s="160"/>
      <c r="Q74" s="160"/>
    </row>
    <row r="75" spans="1:17" ht="12" customHeight="1" x14ac:dyDescent="0.25">
      <c r="B75" s="107"/>
      <c r="C75" s="107"/>
      <c r="D75" s="107"/>
      <c r="E75" s="107"/>
      <c r="F75" s="107"/>
      <c r="G75" s="107"/>
      <c r="H75" s="107"/>
    </row>
    <row r="76" spans="1:17" ht="12" customHeight="1" x14ac:dyDescent="0.25">
      <c r="B76" s="107"/>
      <c r="C76" s="107"/>
      <c r="D76" s="107"/>
      <c r="E76" s="107"/>
      <c r="F76" s="107"/>
      <c r="G76" s="107"/>
      <c r="H76" s="107"/>
    </row>
    <row r="77" spans="1:17" ht="12" customHeight="1" x14ac:dyDescent="0.25">
      <c r="B77" s="107"/>
      <c r="C77" s="107"/>
      <c r="D77" s="107"/>
      <c r="E77" s="107"/>
      <c r="F77" s="107"/>
      <c r="G77" s="107"/>
      <c r="H77" s="107"/>
    </row>
    <row r="78" spans="1:17" ht="12" customHeight="1" x14ac:dyDescent="0.25">
      <c r="B78" s="107"/>
      <c r="C78" s="107"/>
      <c r="D78" s="107"/>
      <c r="E78" s="107"/>
      <c r="F78" s="107"/>
      <c r="G78" s="107"/>
      <c r="H78" s="107"/>
    </row>
    <row r="79" spans="1:17" ht="12" customHeight="1" x14ac:dyDescent="0.25">
      <c r="B79" s="107"/>
      <c r="C79" s="107"/>
      <c r="D79" s="107"/>
      <c r="E79" s="107"/>
      <c r="F79" s="107"/>
      <c r="G79" s="107"/>
      <c r="H79" s="107"/>
    </row>
    <row r="80" spans="1:17" ht="12" customHeight="1" x14ac:dyDescent="0.25">
      <c r="B80" s="107"/>
      <c r="C80" s="107"/>
      <c r="D80" s="107"/>
      <c r="E80" s="107"/>
      <c r="F80" s="107"/>
      <c r="G80" s="107"/>
      <c r="H80" s="107"/>
    </row>
    <row r="81" spans="2:8" ht="12" customHeight="1" x14ac:dyDescent="0.25">
      <c r="B81" s="107"/>
      <c r="C81" s="107"/>
      <c r="D81" s="107"/>
      <c r="E81" s="107"/>
      <c r="F81" s="107"/>
      <c r="G81" s="107"/>
      <c r="H81" s="107"/>
    </row>
    <row r="82" spans="2:8" ht="12" customHeight="1" x14ac:dyDescent="0.25">
      <c r="B82" s="107"/>
      <c r="C82" s="108"/>
      <c r="D82" s="108"/>
      <c r="E82" s="108"/>
      <c r="F82" s="108"/>
      <c r="G82" s="108"/>
      <c r="H82" s="108"/>
    </row>
    <row r="83" spans="2:8" ht="12" customHeight="1" x14ac:dyDescent="0.25"/>
    <row r="84" spans="2:8" ht="12" customHeight="1" x14ac:dyDescent="0.25"/>
    <row r="85" spans="2:8" ht="12" customHeight="1" x14ac:dyDescent="0.25"/>
    <row r="87" spans="2:8" ht="12" hidden="1" customHeight="1" x14ac:dyDescent="0.25">
      <c r="B87" s="379" t="s">
        <v>277</v>
      </c>
      <c r="C87" s="379" t="s">
        <v>278</v>
      </c>
      <c r="D87" s="380" t="s">
        <v>279</v>
      </c>
      <c r="E87" s="380" t="s">
        <v>280</v>
      </c>
      <c r="F87" s="381" t="s">
        <v>281</v>
      </c>
      <c r="G87" s="378" t="s">
        <v>282</v>
      </c>
      <c r="H87" s="378"/>
    </row>
    <row r="88" spans="2:8" ht="60" hidden="1" customHeight="1" x14ac:dyDescent="0.25">
      <c r="B88" s="379"/>
      <c r="C88" s="379"/>
      <c r="D88" s="380"/>
      <c r="E88" s="380"/>
      <c r="F88" s="381"/>
      <c r="G88" s="285" t="s">
        <v>283</v>
      </c>
      <c r="H88" s="285" t="s">
        <v>284</v>
      </c>
    </row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</sheetData>
  <mergeCells count="19">
    <mergeCell ref="G87:H87"/>
    <mergeCell ref="B87:B88"/>
    <mergeCell ref="C87:C88"/>
    <mergeCell ref="D87:D88"/>
    <mergeCell ref="E87:E88"/>
    <mergeCell ref="F87:F88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287" customWidth="1"/>
    <col min="2" max="4" width="9.6640625" style="287" customWidth="1"/>
    <col min="5" max="7" width="10.6640625" style="287" customWidth="1"/>
    <col min="8" max="16384" width="11.44140625" style="287"/>
  </cols>
  <sheetData>
    <row r="1" spans="1:8" ht="24" customHeight="1" x14ac:dyDescent="0.25">
      <c r="A1" s="357" t="s">
        <v>327</v>
      </c>
      <c r="B1" s="357"/>
      <c r="C1" s="357"/>
      <c r="D1" s="357"/>
      <c r="E1" s="357"/>
      <c r="F1" s="357"/>
      <c r="G1" s="357"/>
    </row>
    <row r="2" spans="1:8" ht="12" customHeight="1" x14ac:dyDescent="0.25">
      <c r="A2" s="288"/>
      <c r="B2" s="289"/>
      <c r="C2" s="289"/>
      <c r="D2" s="289"/>
      <c r="E2" s="289"/>
      <c r="F2" s="290"/>
      <c r="G2" s="289"/>
    </row>
    <row r="3" spans="1:8" ht="12" customHeight="1" x14ac:dyDescent="0.25">
      <c r="A3" s="386" t="s">
        <v>285</v>
      </c>
      <c r="B3" s="389" t="s">
        <v>170</v>
      </c>
      <c r="C3" s="392" t="s">
        <v>257</v>
      </c>
      <c r="D3" s="392" t="s">
        <v>9</v>
      </c>
      <c r="E3" s="392" t="s">
        <v>258</v>
      </c>
      <c r="F3" s="382" t="s">
        <v>171</v>
      </c>
      <c r="G3" s="383"/>
    </row>
    <row r="4" spans="1:8" ht="12" customHeight="1" x14ac:dyDescent="0.25">
      <c r="A4" s="387"/>
      <c r="B4" s="390"/>
      <c r="C4" s="393"/>
      <c r="D4" s="395"/>
      <c r="E4" s="395"/>
      <c r="F4" s="397" t="s">
        <v>172</v>
      </c>
      <c r="G4" s="399" t="s">
        <v>6</v>
      </c>
    </row>
    <row r="5" spans="1:8" ht="12" customHeight="1" x14ac:dyDescent="0.25">
      <c r="A5" s="387"/>
      <c r="B5" s="391"/>
      <c r="C5" s="394"/>
      <c r="D5" s="396"/>
      <c r="E5" s="396"/>
      <c r="F5" s="398"/>
      <c r="G5" s="400"/>
    </row>
    <row r="6" spans="1:8" ht="12" customHeight="1" x14ac:dyDescent="0.25">
      <c r="A6" s="388"/>
      <c r="B6" s="401" t="s">
        <v>188</v>
      </c>
      <c r="C6" s="402"/>
      <c r="D6" s="291" t="s">
        <v>175</v>
      </c>
      <c r="E6" s="382" t="s">
        <v>176</v>
      </c>
      <c r="F6" s="383"/>
      <c r="G6" s="383"/>
      <c r="H6" s="246"/>
    </row>
    <row r="7" spans="1:8" ht="12" customHeight="1" x14ac:dyDescent="0.25">
      <c r="A7" s="344"/>
      <c r="B7" s="345"/>
      <c r="C7" s="345"/>
      <c r="D7" s="346"/>
      <c r="E7" s="346"/>
      <c r="F7" s="346"/>
      <c r="G7" s="346"/>
      <c r="H7" s="246"/>
    </row>
    <row r="8" spans="1:8" ht="12" customHeight="1" x14ac:dyDescent="0.25">
      <c r="A8" s="292"/>
      <c r="B8" s="384" t="s">
        <v>286</v>
      </c>
      <c r="C8" s="384"/>
      <c r="D8" s="384"/>
      <c r="E8" s="384"/>
      <c r="F8" s="384"/>
      <c r="G8" s="384"/>
    </row>
    <row r="9" spans="1:8" ht="12" customHeight="1" x14ac:dyDescent="0.25">
      <c r="A9" s="292" t="s">
        <v>287</v>
      </c>
      <c r="B9" s="293">
        <v>25</v>
      </c>
      <c r="C9" s="320">
        <v>7670</v>
      </c>
      <c r="D9" s="320">
        <v>1036</v>
      </c>
      <c r="E9" s="329">
        <v>43343</v>
      </c>
      <c r="F9" s="329">
        <v>1184479</v>
      </c>
      <c r="G9" s="329">
        <v>564598</v>
      </c>
    </row>
    <row r="10" spans="1:8" ht="12" customHeight="1" x14ac:dyDescent="0.25">
      <c r="A10" s="292" t="s">
        <v>288</v>
      </c>
      <c r="B10" s="293">
        <v>11</v>
      </c>
      <c r="C10" s="320">
        <v>4343</v>
      </c>
      <c r="D10" s="320">
        <v>584</v>
      </c>
      <c r="E10" s="329">
        <v>37000</v>
      </c>
      <c r="F10" s="329">
        <v>86144</v>
      </c>
      <c r="G10" s="329" t="s">
        <v>13</v>
      </c>
    </row>
    <row r="11" spans="1:8" ht="12" customHeight="1" x14ac:dyDescent="0.25">
      <c r="A11" s="292" t="s">
        <v>289</v>
      </c>
      <c r="B11" s="293">
        <v>17</v>
      </c>
      <c r="C11" s="320">
        <v>3377</v>
      </c>
      <c r="D11" s="320">
        <v>442</v>
      </c>
      <c r="E11" s="329">
        <v>16618</v>
      </c>
      <c r="F11" s="329">
        <v>94722</v>
      </c>
      <c r="G11" s="329">
        <v>24395</v>
      </c>
    </row>
    <row r="12" spans="1:8" ht="12" customHeight="1" x14ac:dyDescent="0.25">
      <c r="A12" s="292" t="s">
        <v>290</v>
      </c>
      <c r="B12" s="293">
        <v>10</v>
      </c>
      <c r="C12" s="320">
        <v>1770</v>
      </c>
      <c r="D12" s="320">
        <v>253</v>
      </c>
      <c r="E12" s="329">
        <v>7094</v>
      </c>
      <c r="F12" s="329">
        <v>42175</v>
      </c>
      <c r="G12" s="329" t="s">
        <v>13</v>
      </c>
    </row>
    <row r="13" spans="1:8" ht="12" customHeight="1" x14ac:dyDescent="0.25">
      <c r="A13" s="292" t="s">
        <v>291</v>
      </c>
      <c r="B13" s="293">
        <v>24</v>
      </c>
      <c r="C13" s="320">
        <v>10444</v>
      </c>
      <c r="D13" s="320">
        <v>1418</v>
      </c>
      <c r="E13" s="329">
        <v>59450</v>
      </c>
      <c r="F13" s="329">
        <v>474670</v>
      </c>
      <c r="G13" s="329">
        <v>302956</v>
      </c>
    </row>
    <row r="14" spans="1:8" ht="12" customHeight="1" x14ac:dyDescent="0.25">
      <c r="A14" s="292" t="s">
        <v>292</v>
      </c>
      <c r="B14" s="293">
        <v>22</v>
      </c>
      <c r="C14" s="320">
        <v>3873</v>
      </c>
      <c r="D14" s="320">
        <v>524</v>
      </c>
      <c r="E14" s="329">
        <v>18549</v>
      </c>
      <c r="F14" s="329">
        <v>100788</v>
      </c>
      <c r="G14" s="329">
        <v>64810</v>
      </c>
    </row>
    <row r="15" spans="1:8" ht="12" customHeight="1" x14ac:dyDescent="0.25">
      <c r="A15" s="292" t="s">
        <v>293</v>
      </c>
      <c r="B15" s="293">
        <v>55</v>
      </c>
      <c r="C15" s="320">
        <v>10171</v>
      </c>
      <c r="D15" s="320">
        <v>1303</v>
      </c>
      <c r="E15" s="329">
        <v>46515</v>
      </c>
      <c r="F15" s="329">
        <v>205022</v>
      </c>
      <c r="G15" s="329">
        <v>93537</v>
      </c>
    </row>
    <row r="16" spans="1:8" ht="12" customHeight="1" x14ac:dyDescent="0.25">
      <c r="A16" s="292" t="s">
        <v>294</v>
      </c>
      <c r="B16" s="293">
        <v>39</v>
      </c>
      <c r="C16" s="320">
        <v>9194</v>
      </c>
      <c r="D16" s="320">
        <v>1241</v>
      </c>
      <c r="E16" s="329">
        <v>45480</v>
      </c>
      <c r="F16" s="329">
        <v>233254</v>
      </c>
      <c r="G16" s="329">
        <v>143786</v>
      </c>
    </row>
    <row r="17" spans="1:7" ht="12" customHeight="1" x14ac:dyDescent="0.25">
      <c r="A17" s="292" t="s">
        <v>295</v>
      </c>
      <c r="B17" s="293">
        <v>40</v>
      </c>
      <c r="C17" s="320">
        <v>6855</v>
      </c>
      <c r="D17" s="320">
        <v>947</v>
      </c>
      <c r="E17" s="329">
        <v>34991</v>
      </c>
      <c r="F17" s="329">
        <v>206189</v>
      </c>
      <c r="G17" s="329">
        <v>126611</v>
      </c>
    </row>
    <row r="18" spans="1:7" ht="12" customHeight="1" x14ac:dyDescent="0.25">
      <c r="A18" s="292" t="s">
        <v>296</v>
      </c>
      <c r="B18" s="293">
        <v>25</v>
      </c>
      <c r="C18" s="320">
        <v>4453</v>
      </c>
      <c r="D18" s="320">
        <v>617</v>
      </c>
      <c r="E18" s="329">
        <v>18925</v>
      </c>
      <c r="F18" s="329">
        <v>69362</v>
      </c>
      <c r="G18" s="329">
        <v>30717</v>
      </c>
    </row>
    <row r="19" spans="1:7" ht="12" customHeight="1" x14ac:dyDescent="0.25">
      <c r="A19" s="292" t="s">
        <v>297</v>
      </c>
      <c r="B19" s="293">
        <v>13</v>
      </c>
      <c r="C19" s="320">
        <v>2217</v>
      </c>
      <c r="D19" s="320">
        <v>282</v>
      </c>
      <c r="E19" s="329">
        <v>8765</v>
      </c>
      <c r="F19" s="329">
        <v>31376</v>
      </c>
      <c r="G19" s="329">
        <v>2977</v>
      </c>
    </row>
    <row r="20" spans="1:7" s="294" customFormat="1" ht="12" customHeight="1" x14ac:dyDescent="0.25">
      <c r="A20" s="292" t="s">
        <v>298</v>
      </c>
      <c r="B20" s="293">
        <v>46</v>
      </c>
      <c r="C20" s="320">
        <v>8323</v>
      </c>
      <c r="D20" s="320">
        <v>1103</v>
      </c>
      <c r="E20" s="329">
        <v>42709</v>
      </c>
      <c r="F20" s="329">
        <v>311456</v>
      </c>
      <c r="G20" s="329">
        <v>136074</v>
      </c>
    </row>
    <row r="21" spans="1:7" ht="12" customHeight="1" x14ac:dyDescent="0.25">
      <c r="A21" s="295" t="s">
        <v>299</v>
      </c>
      <c r="B21" s="296">
        <v>327</v>
      </c>
      <c r="C21" s="321">
        <v>72690</v>
      </c>
      <c r="D21" s="321">
        <v>9751</v>
      </c>
      <c r="E21" s="330">
        <v>379441</v>
      </c>
      <c r="F21" s="330">
        <v>3039637</v>
      </c>
      <c r="G21" s="330">
        <v>1515104</v>
      </c>
    </row>
    <row r="22" spans="1:7" ht="12" customHeight="1" x14ac:dyDescent="0.25">
      <c r="A22" s="297"/>
      <c r="B22" s="298"/>
      <c r="C22" s="299"/>
      <c r="D22" s="299"/>
      <c r="E22" s="300"/>
      <c r="F22" s="300"/>
      <c r="G22" s="300"/>
    </row>
    <row r="23" spans="1:7" ht="12" customHeight="1" x14ac:dyDescent="0.25">
      <c r="A23" s="301"/>
      <c r="B23" s="385" t="s">
        <v>300</v>
      </c>
      <c r="C23" s="385"/>
      <c r="D23" s="385"/>
      <c r="E23" s="385"/>
      <c r="F23" s="385"/>
      <c r="G23" s="385"/>
    </row>
    <row r="24" spans="1:7" ht="12" customHeight="1" x14ac:dyDescent="0.25">
      <c r="A24" s="292" t="s">
        <v>287</v>
      </c>
      <c r="B24" s="302">
        <v>4.2</v>
      </c>
      <c r="C24" s="302">
        <v>0.4</v>
      </c>
      <c r="D24" s="302">
        <v>10.1</v>
      </c>
      <c r="E24" s="302">
        <v>8.1</v>
      </c>
      <c r="F24" s="302">
        <v>-33.5</v>
      </c>
      <c r="G24" s="302">
        <v>-13</v>
      </c>
    </row>
    <row r="25" spans="1:7" ht="12" customHeight="1" x14ac:dyDescent="0.25">
      <c r="A25" s="292" t="s">
        <v>288</v>
      </c>
      <c r="B25" s="302">
        <v>10</v>
      </c>
      <c r="C25" s="302">
        <v>11.4</v>
      </c>
      <c r="D25" s="302">
        <v>12.7</v>
      </c>
      <c r="E25" s="302">
        <v>16.399999999999999</v>
      </c>
      <c r="F25" s="302">
        <v>7.3</v>
      </c>
      <c r="G25" s="302" t="s">
        <v>13</v>
      </c>
    </row>
    <row r="26" spans="1:7" ht="12" customHeight="1" x14ac:dyDescent="0.25">
      <c r="A26" s="292" t="s">
        <v>289</v>
      </c>
      <c r="B26" s="302">
        <v>0</v>
      </c>
      <c r="C26" s="302">
        <v>3.3</v>
      </c>
      <c r="D26" s="302">
        <v>1.8</v>
      </c>
      <c r="E26" s="302">
        <v>12.2</v>
      </c>
      <c r="F26" s="302">
        <v>4.4000000000000004</v>
      </c>
      <c r="G26" s="302">
        <v>64.7</v>
      </c>
    </row>
    <row r="27" spans="1:7" ht="12" customHeight="1" x14ac:dyDescent="0.25">
      <c r="A27" s="292" t="s">
        <v>290</v>
      </c>
      <c r="B27" s="302">
        <v>0</v>
      </c>
      <c r="C27" s="302">
        <v>8.9</v>
      </c>
      <c r="D27" s="302">
        <v>15.5</v>
      </c>
      <c r="E27" s="302">
        <v>20.2</v>
      </c>
      <c r="F27" s="302">
        <v>0.1</v>
      </c>
      <c r="G27" s="302" t="s">
        <v>13</v>
      </c>
    </row>
    <row r="28" spans="1:7" ht="12" customHeight="1" x14ac:dyDescent="0.25">
      <c r="A28" s="292" t="s">
        <v>291</v>
      </c>
      <c r="B28" s="302">
        <v>0</v>
      </c>
      <c r="C28" s="302">
        <v>1.4</v>
      </c>
      <c r="D28" s="302">
        <v>6.8</v>
      </c>
      <c r="E28" s="302">
        <v>7.6</v>
      </c>
      <c r="F28" s="302">
        <v>18.399999999999999</v>
      </c>
      <c r="G28" s="302">
        <v>11.2</v>
      </c>
    </row>
    <row r="29" spans="1:7" ht="12" customHeight="1" x14ac:dyDescent="0.25">
      <c r="A29" s="292" t="s">
        <v>292</v>
      </c>
      <c r="B29" s="302">
        <v>4.8</v>
      </c>
      <c r="C29" s="302">
        <v>2.1</v>
      </c>
      <c r="D29" s="302">
        <v>6.5</v>
      </c>
      <c r="E29" s="302">
        <v>6</v>
      </c>
      <c r="F29" s="302">
        <v>6.6</v>
      </c>
      <c r="G29" s="302">
        <v>8.8000000000000007</v>
      </c>
    </row>
    <row r="30" spans="1:7" ht="12" customHeight="1" x14ac:dyDescent="0.25">
      <c r="A30" s="292" t="s">
        <v>293</v>
      </c>
      <c r="B30" s="302">
        <v>0</v>
      </c>
      <c r="C30" s="302">
        <v>-2.1</v>
      </c>
      <c r="D30" s="302">
        <v>3.2</v>
      </c>
      <c r="E30" s="302">
        <v>0.8</v>
      </c>
      <c r="F30" s="302">
        <v>12.7</v>
      </c>
      <c r="G30" s="302">
        <v>20.399999999999999</v>
      </c>
    </row>
    <row r="31" spans="1:7" ht="12" customHeight="1" x14ac:dyDescent="0.25">
      <c r="A31" s="292" t="s">
        <v>294</v>
      </c>
      <c r="B31" s="302">
        <v>2.6</v>
      </c>
      <c r="C31" s="302">
        <v>2.1</v>
      </c>
      <c r="D31" s="302">
        <v>6.6</v>
      </c>
      <c r="E31" s="302">
        <v>1.9</v>
      </c>
      <c r="F31" s="302">
        <v>9.8000000000000007</v>
      </c>
      <c r="G31" s="302">
        <v>11.8</v>
      </c>
    </row>
    <row r="32" spans="1:7" ht="12" customHeight="1" x14ac:dyDescent="0.25">
      <c r="A32" s="292" t="s">
        <v>295</v>
      </c>
      <c r="B32" s="302">
        <v>5.3</v>
      </c>
      <c r="C32" s="302">
        <v>-3</v>
      </c>
      <c r="D32" s="302">
        <v>0.2</v>
      </c>
      <c r="E32" s="302">
        <v>-5</v>
      </c>
      <c r="F32" s="302">
        <v>-3.6</v>
      </c>
      <c r="G32" s="302">
        <v>-0.6</v>
      </c>
    </row>
    <row r="33" spans="1:7" ht="12" customHeight="1" x14ac:dyDescent="0.25">
      <c r="A33" s="292" t="s">
        <v>296</v>
      </c>
      <c r="B33" s="302">
        <v>4.2</v>
      </c>
      <c r="C33" s="302">
        <v>5.7</v>
      </c>
      <c r="D33" s="302">
        <v>5.7</v>
      </c>
      <c r="E33" s="302">
        <v>14.4</v>
      </c>
      <c r="F33" s="302">
        <v>14.3</v>
      </c>
      <c r="G33" s="302">
        <v>36</v>
      </c>
    </row>
    <row r="34" spans="1:7" ht="12" customHeight="1" x14ac:dyDescent="0.25">
      <c r="A34" s="292" t="s">
        <v>297</v>
      </c>
      <c r="B34" s="302">
        <v>0</v>
      </c>
      <c r="C34" s="302">
        <v>2.1</v>
      </c>
      <c r="D34" s="302">
        <v>4.4000000000000004</v>
      </c>
      <c r="E34" s="302">
        <v>4.2</v>
      </c>
      <c r="F34" s="302">
        <v>-3.6</v>
      </c>
      <c r="G34" s="302">
        <v>8.1</v>
      </c>
    </row>
    <row r="35" spans="1:7" ht="12" customHeight="1" x14ac:dyDescent="0.25">
      <c r="A35" s="292" t="s">
        <v>298</v>
      </c>
      <c r="B35" s="302">
        <v>2.2000000000000002</v>
      </c>
      <c r="C35" s="302">
        <v>1.8</v>
      </c>
      <c r="D35" s="302">
        <v>6.5</v>
      </c>
      <c r="E35" s="302">
        <v>12.6</v>
      </c>
      <c r="F35" s="302">
        <v>15.6</v>
      </c>
      <c r="G35" s="302">
        <v>15.4</v>
      </c>
    </row>
    <row r="36" spans="1:7" s="304" customFormat="1" ht="12" customHeight="1" x14ac:dyDescent="0.25">
      <c r="A36" s="295" t="s">
        <v>299</v>
      </c>
      <c r="B36" s="303">
        <v>2.5</v>
      </c>
      <c r="C36" s="303">
        <v>1.6</v>
      </c>
      <c r="D36" s="303">
        <v>6.1</v>
      </c>
      <c r="E36" s="303">
        <v>6.6</v>
      </c>
      <c r="F36" s="303">
        <v>-12.2</v>
      </c>
      <c r="G36" s="303">
        <v>2.2000000000000002</v>
      </c>
    </row>
    <row r="37" spans="1:7" ht="12" customHeight="1" x14ac:dyDescent="0.25">
      <c r="B37" s="305"/>
      <c r="C37" s="305"/>
      <c r="D37" s="305"/>
      <c r="E37" s="305"/>
      <c r="F37" s="305"/>
      <c r="G37" s="305"/>
    </row>
    <row r="38" spans="1:7" ht="12" customHeight="1" x14ac:dyDescent="0.25">
      <c r="A38" s="306"/>
      <c r="B38" s="307"/>
      <c r="C38" s="307"/>
      <c r="D38" s="307"/>
      <c r="E38" s="307"/>
      <c r="F38" s="307"/>
      <c r="G38" s="307"/>
    </row>
    <row r="39" spans="1:7" ht="12" customHeight="1" x14ac:dyDescent="0.25">
      <c r="B39" s="308"/>
      <c r="C39" s="308"/>
      <c r="D39" s="309"/>
      <c r="E39" s="309"/>
      <c r="F39" s="309"/>
      <c r="G39" s="309"/>
    </row>
    <row r="40" spans="1:7" ht="12" customHeight="1" x14ac:dyDescent="0.25">
      <c r="B40" s="310"/>
      <c r="C40" s="311"/>
      <c r="D40" s="310"/>
      <c r="E40" s="310"/>
      <c r="F40" s="310"/>
      <c r="G40" s="311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33203125" customWidth="1"/>
    <col min="3" max="3" width="6.109375" customWidth="1"/>
    <col min="4" max="4" width="7.88671875" bestFit="1" customWidth="1"/>
    <col min="5" max="5" width="7.88671875" style="112" bestFit="1" customWidth="1"/>
    <col min="6" max="6" width="8.33203125" style="112" bestFit="1" customWidth="1"/>
    <col min="7" max="7" width="9.5546875" style="112" customWidth="1"/>
    <col min="8" max="8" width="9.5546875" style="112" bestFit="1" customWidth="1"/>
    <col min="9" max="9" width="9.5546875" customWidth="1"/>
  </cols>
  <sheetData>
    <row r="1" spans="1:9" ht="24" customHeight="1" x14ac:dyDescent="0.25">
      <c r="A1" s="357" t="s">
        <v>328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5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5">
      <c r="A3" s="405" t="s">
        <v>93</v>
      </c>
      <c r="B3" s="408" t="s">
        <v>222</v>
      </c>
      <c r="C3" s="411" t="s">
        <v>8</v>
      </c>
      <c r="D3" s="414" t="s">
        <v>257</v>
      </c>
      <c r="E3" s="417" t="s">
        <v>9</v>
      </c>
      <c r="F3" s="417" t="s">
        <v>258</v>
      </c>
      <c r="G3" s="403" t="s">
        <v>171</v>
      </c>
      <c r="H3" s="404"/>
    </row>
    <row r="4" spans="1:9" ht="12" customHeight="1" x14ac:dyDescent="0.25">
      <c r="A4" s="406"/>
      <c r="B4" s="409"/>
      <c r="C4" s="412"/>
      <c r="D4" s="415"/>
      <c r="E4" s="418"/>
      <c r="F4" s="418"/>
      <c r="G4" s="420" t="s">
        <v>172</v>
      </c>
      <c r="H4" s="422" t="s">
        <v>6</v>
      </c>
    </row>
    <row r="5" spans="1:9" ht="12" customHeight="1" x14ac:dyDescent="0.25">
      <c r="A5" s="406"/>
      <c r="B5" s="409"/>
      <c r="C5" s="413"/>
      <c r="D5" s="416"/>
      <c r="E5" s="419"/>
      <c r="F5" s="419"/>
      <c r="G5" s="421"/>
      <c r="H5" s="423"/>
    </row>
    <row r="6" spans="1:9" ht="12" customHeight="1" x14ac:dyDescent="0.25">
      <c r="A6" s="407"/>
      <c r="B6" s="410"/>
      <c r="C6" s="424" t="s">
        <v>188</v>
      </c>
      <c r="D6" s="425"/>
      <c r="E6" s="220" t="s">
        <v>175</v>
      </c>
      <c r="F6" s="403" t="s">
        <v>176</v>
      </c>
      <c r="G6" s="404"/>
      <c r="H6" s="404"/>
      <c r="I6" s="246"/>
    </row>
    <row r="7" spans="1:9" ht="12" customHeight="1" x14ac:dyDescent="0.25">
      <c r="A7" s="213"/>
      <c r="B7" s="194"/>
      <c r="C7" s="217"/>
      <c r="D7" s="217"/>
      <c r="E7" s="218"/>
      <c r="F7" s="218"/>
      <c r="G7" s="218"/>
      <c r="H7" s="218"/>
    </row>
    <row r="8" spans="1:9" s="228" customFormat="1" ht="12" customHeight="1" x14ac:dyDescent="0.25">
      <c r="A8" s="149" t="s">
        <v>109</v>
      </c>
      <c r="B8" s="154" t="s">
        <v>164</v>
      </c>
      <c r="C8" s="242">
        <v>42</v>
      </c>
      <c r="D8" s="318">
        <v>6946</v>
      </c>
      <c r="E8" s="318">
        <v>905</v>
      </c>
      <c r="F8" s="318">
        <v>25585</v>
      </c>
      <c r="G8" s="318">
        <v>262772</v>
      </c>
      <c r="H8" s="318">
        <v>76841</v>
      </c>
      <c r="I8" s="214"/>
    </row>
    <row r="9" spans="1:9" s="228" customFormat="1" ht="12" customHeight="1" x14ac:dyDescent="0.25">
      <c r="A9" s="215" t="s">
        <v>115</v>
      </c>
      <c r="B9" s="152" t="s">
        <v>116</v>
      </c>
      <c r="C9" s="242">
        <v>5</v>
      </c>
      <c r="D9" s="318">
        <v>920</v>
      </c>
      <c r="E9" s="318">
        <v>138</v>
      </c>
      <c r="F9" s="318">
        <v>4992</v>
      </c>
      <c r="G9" s="318">
        <v>21131</v>
      </c>
      <c r="H9" s="318">
        <v>683</v>
      </c>
    </row>
    <row r="10" spans="1:9" s="9" customFormat="1" ht="12" customHeight="1" x14ac:dyDescent="0.2">
      <c r="A10" s="149" t="s">
        <v>117</v>
      </c>
      <c r="B10" s="152" t="s">
        <v>118</v>
      </c>
      <c r="C10" s="242">
        <v>1</v>
      </c>
      <c r="D10" s="318" t="s">
        <v>13</v>
      </c>
      <c r="E10" s="318" t="s">
        <v>13</v>
      </c>
      <c r="F10" s="318" t="s">
        <v>13</v>
      </c>
      <c r="G10" s="318" t="s">
        <v>13</v>
      </c>
      <c r="H10" s="318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2">
        <v>3</v>
      </c>
      <c r="D11" s="318">
        <v>398</v>
      </c>
      <c r="E11" s="318">
        <v>47</v>
      </c>
      <c r="F11" s="318">
        <v>1631</v>
      </c>
      <c r="G11" s="318">
        <v>13399</v>
      </c>
      <c r="H11" s="318" t="s">
        <v>13</v>
      </c>
    </row>
    <row r="12" spans="1:9" s="9" customFormat="1" ht="12" customHeight="1" x14ac:dyDescent="0.2">
      <c r="A12" s="149" t="s">
        <v>121</v>
      </c>
      <c r="B12" s="152" t="s">
        <v>1</v>
      </c>
      <c r="C12" s="242">
        <v>0</v>
      </c>
      <c r="D12" s="242">
        <v>0</v>
      </c>
      <c r="E12" s="242">
        <v>0</v>
      </c>
      <c r="F12" s="242">
        <v>0</v>
      </c>
      <c r="G12" s="242">
        <v>0</v>
      </c>
      <c r="H12" s="242">
        <v>0</v>
      </c>
    </row>
    <row r="13" spans="1:9" s="9" customFormat="1" ht="12" customHeight="1" x14ac:dyDescent="0.2">
      <c r="A13" s="149">
        <v>15</v>
      </c>
      <c r="B13" s="152" t="s">
        <v>274</v>
      </c>
      <c r="C13" s="242">
        <v>0</v>
      </c>
      <c r="D13" s="242">
        <v>0</v>
      </c>
      <c r="E13" s="242">
        <v>0</v>
      </c>
      <c r="F13" s="242">
        <v>0</v>
      </c>
      <c r="G13" s="242">
        <v>0</v>
      </c>
      <c r="H13" s="242">
        <v>0</v>
      </c>
    </row>
    <row r="14" spans="1:9" s="9" customFormat="1" ht="12" customHeight="1" x14ac:dyDescent="0.2">
      <c r="A14" s="198" t="s">
        <v>125</v>
      </c>
      <c r="B14" s="152" t="s">
        <v>305</v>
      </c>
      <c r="C14" s="242">
        <v>3</v>
      </c>
      <c r="D14" s="318">
        <v>331</v>
      </c>
      <c r="E14" s="318">
        <v>50</v>
      </c>
      <c r="F14" s="318">
        <v>998</v>
      </c>
      <c r="G14" s="318">
        <v>5219</v>
      </c>
      <c r="H14" s="318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2">
        <v>3</v>
      </c>
      <c r="D15" s="318">
        <v>216</v>
      </c>
      <c r="E15" s="318">
        <v>28</v>
      </c>
      <c r="F15" s="318">
        <v>763</v>
      </c>
      <c r="G15" s="318">
        <v>5170</v>
      </c>
      <c r="H15" s="318" t="s">
        <v>13</v>
      </c>
    </row>
    <row r="16" spans="1:9" s="9" customFormat="1" ht="21.6" customHeight="1" x14ac:dyDescent="0.2">
      <c r="A16" s="198" t="s">
        <v>128</v>
      </c>
      <c r="B16" s="152" t="s">
        <v>265</v>
      </c>
      <c r="C16" s="242">
        <v>14</v>
      </c>
      <c r="D16" s="318">
        <v>4135</v>
      </c>
      <c r="E16" s="318">
        <v>577</v>
      </c>
      <c r="F16" s="318">
        <v>34164</v>
      </c>
      <c r="G16" s="318">
        <v>90762</v>
      </c>
      <c r="H16" s="318">
        <v>1383</v>
      </c>
    </row>
    <row r="17" spans="1:8" s="9" customFormat="1" ht="12" customHeight="1" x14ac:dyDescent="0.2">
      <c r="A17" s="198">
        <v>19</v>
      </c>
      <c r="B17" s="152" t="s">
        <v>131</v>
      </c>
      <c r="C17" s="242">
        <v>1</v>
      </c>
      <c r="D17" s="318" t="s">
        <v>13</v>
      </c>
      <c r="E17" s="318" t="s">
        <v>13</v>
      </c>
      <c r="F17" s="318" t="s">
        <v>13</v>
      </c>
      <c r="G17" s="318" t="s">
        <v>13</v>
      </c>
      <c r="H17" s="318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2">
        <v>17</v>
      </c>
      <c r="D18" s="318">
        <v>2483</v>
      </c>
      <c r="E18" s="318">
        <v>325</v>
      </c>
      <c r="F18" s="318">
        <v>12930</v>
      </c>
      <c r="G18" s="318">
        <v>62196</v>
      </c>
      <c r="H18" s="318">
        <v>33953</v>
      </c>
    </row>
    <row r="19" spans="1:8" s="9" customFormat="1" ht="12" customHeight="1" x14ac:dyDescent="0.2">
      <c r="A19" s="198" t="s">
        <v>83</v>
      </c>
      <c r="B19" s="152" t="s">
        <v>84</v>
      </c>
      <c r="C19" s="242">
        <v>16</v>
      </c>
      <c r="D19" s="318">
        <v>5908</v>
      </c>
      <c r="E19" s="318">
        <v>800</v>
      </c>
      <c r="F19" s="318">
        <v>32930</v>
      </c>
      <c r="G19" s="318">
        <v>592404</v>
      </c>
      <c r="H19" s="318">
        <v>465298</v>
      </c>
    </row>
    <row r="20" spans="1:8" s="9" customFormat="1" ht="12" customHeight="1" x14ac:dyDescent="0.2">
      <c r="A20" s="149" t="s">
        <v>134</v>
      </c>
      <c r="B20" s="152" t="s">
        <v>2</v>
      </c>
      <c r="C20" s="242">
        <v>12</v>
      </c>
      <c r="D20" s="318">
        <v>1503</v>
      </c>
      <c r="E20" s="318">
        <v>186</v>
      </c>
      <c r="F20" s="318">
        <v>5820</v>
      </c>
      <c r="G20" s="318">
        <v>37690</v>
      </c>
      <c r="H20" s="318">
        <v>18727</v>
      </c>
    </row>
    <row r="21" spans="1:8" s="9" customFormat="1" ht="21.6" customHeight="1" x14ac:dyDescent="0.2">
      <c r="A21" s="198" t="s">
        <v>136</v>
      </c>
      <c r="B21" s="152" t="s">
        <v>226</v>
      </c>
      <c r="C21" s="242">
        <v>6</v>
      </c>
      <c r="D21" s="318">
        <v>564</v>
      </c>
      <c r="E21" s="318">
        <v>77</v>
      </c>
      <c r="F21" s="318">
        <v>1731</v>
      </c>
      <c r="G21" s="318">
        <v>7699</v>
      </c>
      <c r="H21" s="318">
        <v>1588</v>
      </c>
    </row>
    <row r="22" spans="1:8" s="9" customFormat="1" ht="12" customHeight="1" x14ac:dyDescent="0.2">
      <c r="A22" s="149" t="s">
        <v>85</v>
      </c>
      <c r="B22" s="152" t="s">
        <v>57</v>
      </c>
      <c r="C22" s="242">
        <v>8</v>
      </c>
      <c r="D22" s="318">
        <v>1268</v>
      </c>
      <c r="E22" s="318">
        <v>144</v>
      </c>
      <c r="F22" s="318">
        <v>6442</v>
      </c>
      <c r="G22" s="318">
        <v>56497</v>
      </c>
      <c r="H22" s="318">
        <v>22696</v>
      </c>
    </row>
    <row r="23" spans="1:8" s="9" customFormat="1" ht="12" customHeight="1" x14ac:dyDescent="0.2">
      <c r="A23" s="149" t="s">
        <v>86</v>
      </c>
      <c r="B23" s="152" t="s">
        <v>58</v>
      </c>
      <c r="C23" s="242">
        <v>23</v>
      </c>
      <c r="D23" s="318">
        <v>3874</v>
      </c>
      <c r="E23" s="318">
        <v>475</v>
      </c>
      <c r="F23" s="318">
        <v>17880</v>
      </c>
      <c r="G23" s="318">
        <v>80446</v>
      </c>
      <c r="H23" s="318">
        <v>30562</v>
      </c>
    </row>
    <row r="24" spans="1:8" s="9" customFormat="1" ht="21.6" customHeight="1" x14ac:dyDescent="0.2">
      <c r="A24" s="198" t="s">
        <v>87</v>
      </c>
      <c r="B24" s="152" t="s">
        <v>266</v>
      </c>
      <c r="C24" s="242">
        <v>54</v>
      </c>
      <c r="D24" s="318">
        <v>11713</v>
      </c>
      <c r="E24" s="318">
        <v>1643</v>
      </c>
      <c r="F24" s="318">
        <v>58721</v>
      </c>
      <c r="G24" s="318">
        <v>299298</v>
      </c>
      <c r="H24" s="318">
        <v>188750</v>
      </c>
    </row>
    <row r="25" spans="1:8" s="9" customFormat="1" ht="12" customHeight="1" x14ac:dyDescent="0.2">
      <c r="A25" s="197" t="s">
        <v>88</v>
      </c>
      <c r="B25" s="152" t="s">
        <v>89</v>
      </c>
      <c r="C25" s="242">
        <v>30</v>
      </c>
      <c r="D25" s="318">
        <v>8129</v>
      </c>
      <c r="E25" s="318">
        <v>1061</v>
      </c>
      <c r="F25" s="318">
        <v>41892</v>
      </c>
      <c r="G25" s="318">
        <v>210403</v>
      </c>
      <c r="H25" s="318">
        <v>96601</v>
      </c>
    </row>
    <row r="26" spans="1:8" s="9" customFormat="1" ht="12" customHeight="1" x14ac:dyDescent="0.2">
      <c r="A26" s="149" t="s">
        <v>90</v>
      </c>
      <c r="B26" s="152" t="s">
        <v>59</v>
      </c>
      <c r="C26" s="242">
        <v>28</v>
      </c>
      <c r="D26" s="318">
        <v>7608</v>
      </c>
      <c r="E26" s="318">
        <v>1060</v>
      </c>
      <c r="F26" s="318">
        <v>41717</v>
      </c>
      <c r="G26" s="318">
        <v>184982</v>
      </c>
      <c r="H26" s="318">
        <v>135113</v>
      </c>
    </row>
    <row r="27" spans="1:8" s="9" customFormat="1" ht="12" customHeight="1" x14ac:dyDescent="0.2">
      <c r="A27" s="149" t="s">
        <v>141</v>
      </c>
      <c r="B27" s="152" t="s">
        <v>169</v>
      </c>
      <c r="C27" s="242">
        <v>5</v>
      </c>
      <c r="D27" s="318">
        <v>2854</v>
      </c>
      <c r="E27" s="318">
        <v>376</v>
      </c>
      <c r="F27" s="318">
        <v>17070</v>
      </c>
      <c r="G27" s="318">
        <v>34887</v>
      </c>
      <c r="H27" s="318">
        <v>22134</v>
      </c>
    </row>
    <row r="28" spans="1:8" s="9" customFormat="1" ht="12" customHeight="1" x14ac:dyDescent="0.2">
      <c r="A28" s="149" t="s">
        <v>143</v>
      </c>
      <c r="B28" s="152" t="s">
        <v>144</v>
      </c>
      <c r="C28" s="242">
        <v>6</v>
      </c>
      <c r="D28" s="318">
        <v>4784</v>
      </c>
      <c r="E28" s="318">
        <v>659</v>
      </c>
      <c r="F28" s="318">
        <v>29752</v>
      </c>
      <c r="G28" s="318" t="s">
        <v>13</v>
      </c>
      <c r="H28" s="318" t="s">
        <v>13</v>
      </c>
    </row>
    <row r="29" spans="1:8" s="9" customFormat="1" ht="12" customHeight="1" x14ac:dyDescent="0.2">
      <c r="A29" s="149" t="s">
        <v>145</v>
      </c>
      <c r="B29" s="152" t="s">
        <v>244</v>
      </c>
      <c r="C29" s="242">
        <v>2</v>
      </c>
      <c r="D29" s="318" t="s">
        <v>13</v>
      </c>
      <c r="E29" s="318" t="s">
        <v>13</v>
      </c>
      <c r="F29" s="318" t="s">
        <v>13</v>
      </c>
      <c r="G29" s="318" t="s">
        <v>13</v>
      </c>
      <c r="H29" s="318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2">
        <v>20</v>
      </c>
      <c r="D30" s="318">
        <v>3539</v>
      </c>
      <c r="E30" s="318">
        <v>450</v>
      </c>
      <c r="F30" s="318">
        <v>14388</v>
      </c>
      <c r="G30" s="318">
        <v>65569</v>
      </c>
      <c r="H30" s="318">
        <v>43440</v>
      </c>
    </row>
    <row r="31" spans="1:8" s="9" customFormat="1" ht="21.6" customHeight="1" x14ac:dyDescent="0.2">
      <c r="A31" s="198" t="s">
        <v>149</v>
      </c>
      <c r="B31" s="152" t="s">
        <v>267</v>
      </c>
      <c r="C31" s="242">
        <v>28</v>
      </c>
      <c r="D31" s="318">
        <v>5187</v>
      </c>
      <c r="E31" s="318">
        <v>703</v>
      </c>
      <c r="F31" s="318">
        <v>27513</v>
      </c>
      <c r="G31" s="318">
        <v>81090</v>
      </c>
      <c r="H31" s="318">
        <v>20983</v>
      </c>
    </row>
    <row r="32" spans="1:8" s="9" customFormat="1" ht="12" customHeight="1" x14ac:dyDescent="0.2">
      <c r="A32" s="267" t="s">
        <v>236</v>
      </c>
      <c r="B32" s="152" t="s">
        <v>3</v>
      </c>
      <c r="C32" s="242">
        <v>110</v>
      </c>
      <c r="D32" s="318">
        <v>19179</v>
      </c>
      <c r="E32" s="318">
        <v>2467</v>
      </c>
      <c r="F32" s="318">
        <v>91827</v>
      </c>
      <c r="G32" s="318">
        <v>468085</v>
      </c>
      <c r="H32" s="318">
        <v>219407</v>
      </c>
    </row>
    <row r="33" spans="1:11" s="9" customFormat="1" ht="12" customHeight="1" x14ac:dyDescent="0.2">
      <c r="A33" s="267" t="s">
        <v>237</v>
      </c>
      <c r="B33" s="152" t="s">
        <v>4</v>
      </c>
      <c r="C33" s="242">
        <v>116</v>
      </c>
      <c r="D33" s="318">
        <v>29095</v>
      </c>
      <c r="E33" s="318">
        <v>3973</v>
      </c>
      <c r="F33" s="318">
        <v>152693</v>
      </c>
      <c r="G33" s="318">
        <v>662394</v>
      </c>
      <c r="H33" s="318">
        <v>372128</v>
      </c>
    </row>
    <row r="34" spans="1:11" ht="12" customHeight="1" x14ac:dyDescent="0.25">
      <c r="A34" s="267" t="s">
        <v>223</v>
      </c>
      <c r="B34" s="152" t="s">
        <v>54</v>
      </c>
      <c r="C34" s="242">
        <v>14</v>
      </c>
      <c r="D34" s="318" t="s">
        <v>13</v>
      </c>
      <c r="E34" s="318" t="s">
        <v>13</v>
      </c>
      <c r="F34" s="318" t="s">
        <v>13</v>
      </c>
      <c r="G34" s="318" t="s">
        <v>13</v>
      </c>
      <c r="H34" s="318" t="s">
        <v>13</v>
      </c>
      <c r="I34" s="9"/>
      <c r="J34" s="9"/>
      <c r="K34" s="9"/>
    </row>
    <row r="35" spans="1:11" ht="12" customHeight="1" x14ac:dyDescent="0.25">
      <c r="A35" s="267" t="s">
        <v>224</v>
      </c>
      <c r="B35" s="152" t="s">
        <v>55</v>
      </c>
      <c r="C35" s="242">
        <v>86</v>
      </c>
      <c r="D35" s="318">
        <v>19256</v>
      </c>
      <c r="E35" s="318">
        <v>2600</v>
      </c>
      <c r="F35" s="318">
        <v>103401</v>
      </c>
      <c r="G35" s="318">
        <v>1006297</v>
      </c>
      <c r="H35" s="318">
        <v>564872</v>
      </c>
      <c r="I35" s="9"/>
      <c r="J35" s="9"/>
      <c r="K35" s="9"/>
    </row>
    <row r="36" spans="1:11" s="9" customFormat="1" ht="12" customHeight="1" x14ac:dyDescent="0.2">
      <c r="A36" s="267" t="s">
        <v>225</v>
      </c>
      <c r="B36" s="152" t="s">
        <v>5</v>
      </c>
      <c r="C36" s="242">
        <v>1</v>
      </c>
      <c r="D36" s="328" t="s">
        <v>13</v>
      </c>
      <c r="E36" s="328" t="s">
        <v>13</v>
      </c>
      <c r="F36" s="328" t="s">
        <v>13</v>
      </c>
      <c r="G36" s="328" t="s">
        <v>13</v>
      </c>
      <c r="H36" s="328" t="s">
        <v>13</v>
      </c>
    </row>
    <row r="37" spans="1:11" ht="12" customHeight="1" x14ac:dyDescent="0.25">
      <c r="A37" s="196" t="s">
        <v>235</v>
      </c>
      <c r="B37" s="195" t="s">
        <v>11</v>
      </c>
      <c r="C37" s="241">
        <v>327</v>
      </c>
      <c r="D37" s="328">
        <v>72690</v>
      </c>
      <c r="E37" s="328">
        <v>9751</v>
      </c>
      <c r="F37" s="328">
        <v>379441</v>
      </c>
      <c r="G37" s="328">
        <v>3039637</v>
      </c>
      <c r="H37" s="328">
        <v>1515104</v>
      </c>
      <c r="I37" s="2"/>
      <c r="J37" s="2"/>
      <c r="K37" s="2"/>
    </row>
    <row r="38" spans="1:11" s="102" customFormat="1" x14ac:dyDescent="0.25">
      <c r="A38" s="154"/>
      <c r="B38" s="152"/>
      <c r="C38" s="242"/>
      <c r="D38" s="242"/>
      <c r="E38" s="242"/>
      <c r="F38" s="242"/>
      <c r="G38" s="242"/>
      <c r="H38" s="242"/>
    </row>
    <row r="39" spans="1:11" s="102" customFormat="1" x14ac:dyDescent="0.25">
      <c r="A39"/>
      <c r="B39"/>
      <c r="C39" s="242"/>
      <c r="D39" s="242"/>
      <c r="E39" s="242"/>
      <c r="F39" s="242"/>
      <c r="G39" s="242"/>
      <c r="H39" s="242"/>
    </row>
    <row r="40" spans="1:11" s="102" customFormat="1" x14ac:dyDescent="0.25">
      <c r="C40" s="242"/>
      <c r="D40" s="242"/>
      <c r="E40" s="242"/>
      <c r="F40" s="242"/>
      <c r="G40" s="242"/>
      <c r="H40" s="242"/>
    </row>
    <row r="41" spans="1:11" s="102" customFormat="1" x14ac:dyDescent="0.25">
      <c r="C41" s="242"/>
      <c r="D41" s="242"/>
      <c r="E41" s="242"/>
      <c r="F41" s="242"/>
      <c r="G41" s="242"/>
      <c r="H41" s="242"/>
    </row>
    <row r="42" spans="1:11" s="102" customFormat="1" x14ac:dyDescent="0.25">
      <c r="C42" s="242"/>
      <c r="D42" s="242"/>
      <c r="E42" s="242"/>
      <c r="F42" s="242"/>
      <c r="G42" s="242"/>
      <c r="H42" s="242"/>
    </row>
    <row r="43" spans="1:11" s="102" customFormat="1" x14ac:dyDescent="0.25">
      <c r="C43" s="241"/>
      <c r="D43" s="241"/>
      <c r="E43" s="241"/>
      <c r="F43" s="241"/>
      <c r="G43" s="241"/>
      <c r="H43" s="241"/>
    </row>
    <row r="44" spans="1:11" s="102" customFormat="1" x14ac:dyDescent="0.25">
      <c r="E44" s="111"/>
      <c r="F44" s="111"/>
      <c r="G44" s="111"/>
      <c r="H44" s="111"/>
    </row>
    <row r="45" spans="1:11" s="102" customFormat="1" x14ac:dyDescent="0.25">
      <c r="E45" s="111"/>
      <c r="F45" s="111"/>
      <c r="G45" s="111"/>
      <c r="H45" s="111"/>
    </row>
    <row r="46" spans="1:11" s="102" customFormat="1" x14ac:dyDescent="0.25">
      <c r="E46" s="111"/>
      <c r="F46" s="111"/>
      <c r="G46" s="111"/>
      <c r="H46" s="111"/>
    </row>
    <row r="47" spans="1:11" s="102" customFormat="1" x14ac:dyDescent="0.25">
      <c r="E47" s="111"/>
      <c r="F47" s="111"/>
      <c r="G47" s="111"/>
      <c r="H47" s="111"/>
    </row>
    <row r="48" spans="1:11" s="102" customFormat="1" x14ac:dyDescent="0.25">
      <c r="E48" s="111"/>
      <c r="F48" s="111"/>
      <c r="G48" s="111"/>
      <c r="H48" s="111"/>
    </row>
    <row r="49" spans="5:8" s="102" customFormat="1" x14ac:dyDescent="0.25">
      <c r="E49" s="111"/>
      <c r="F49" s="111"/>
      <c r="G49" s="111"/>
      <c r="H49" s="111"/>
    </row>
    <row r="50" spans="5:8" s="102" customFormat="1" x14ac:dyDescent="0.25">
      <c r="E50" s="111"/>
      <c r="F50" s="111"/>
      <c r="G50" s="111"/>
      <c r="H50" s="111"/>
    </row>
    <row r="51" spans="5:8" s="102" customFormat="1" x14ac:dyDescent="0.25">
      <c r="E51" s="111"/>
      <c r="F51" s="111"/>
      <c r="G51" s="111"/>
      <c r="H51" s="111"/>
    </row>
    <row r="52" spans="5:8" s="102" customFormat="1" x14ac:dyDescent="0.25">
      <c r="E52" s="111"/>
      <c r="F52" s="111"/>
      <c r="G52" s="111"/>
      <c r="H52" s="111"/>
    </row>
    <row r="53" spans="5:8" s="102" customFormat="1" x14ac:dyDescent="0.25">
      <c r="E53" s="111"/>
      <c r="F53" s="111"/>
      <c r="G53" s="111"/>
      <c r="H53" s="111"/>
    </row>
    <row r="54" spans="5:8" s="102" customFormat="1" x14ac:dyDescent="0.25">
      <c r="E54" s="111"/>
      <c r="F54" s="111"/>
      <c r="G54" s="111"/>
      <c r="H54" s="111"/>
    </row>
    <row r="55" spans="5:8" s="102" customFormat="1" x14ac:dyDescent="0.25">
      <c r="E55" s="111"/>
      <c r="F55" s="111"/>
      <c r="G55" s="111"/>
      <c r="H55" s="111"/>
    </row>
    <row r="56" spans="5:8" s="102" customFormat="1" x14ac:dyDescent="0.25">
      <c r="E56" s="111"/>
      <c r="F56" s="111"/>
      <c r="G56" s="111"/>
      <c r="H56" s="111"/>
    </row>
    <row r="57" spans="5:8" s="102" customFormat="1" x14ac:dyDescent="0.25">
      <c r="E57" s="111"/>
      <c r="F57" s="111"/>
      <c r="G57" s="111"/>
      <c r="H57" s="111"/>
    </row>
    <row r="58" spans="5:8" s="102" customFormat="1" x14ac:dyDescent="0.25">
      <c r="E58" s="111"/>
      <c r="F58" s="111"/>
      <c r="G58" s="111"/>
      <c r="H58" s="111"/>
    </row>
    <row r="59" spans="5:8" s="102" customFormat="1" x14ac:dyDescent="0.25">
      <c r="E59" s="111"/>
      <c r="F59" s="111"/>
      <c r="G59" s="111"/>
      <c r="H59" s="111"/>
    </row>
    <row r="60" spans="5:8" s="102" customFormat="1" x14ac:dyDescent="0.25">
      <c r="E60" s="111"/>
      <c r="F60" s="111"/>
      <c r="G60" s="111"/>
      <c r="H60" s="111"/>
    </row>
    <row r="61" spans="5:8" s="102" customFormat="1" x14ac:dyDescent="0.25">
      <c r="E61" s="111"/>
      <c r="F61" s="111"/>
      <c r="G61" s="111"/>
      <c r="H61" s="111"/>
    </row>
    <row r="62" spans="5:8" s="102" customFormat="1" x14ac:dyDescent="0.25">
      <c r="E62" s="111"/>
      <c r="F62" s="111"/>
      <c r="G62" s="111"/>
      <c r="H62" s="111"/>
    </row>
    <row r="63" spans="5:8" s="102" customFormat="1" x14ac:dyDescent="0.25">
      <c r="E63" s="111"/>
      <c r="F63" s="111"/>
      <c r="G63" s="111"/>
      <c r="H63" s="111"/>
    </row>
    <row r="64" spans="5:8" s="102" customFormat="1" x14ac:dyDescent="0.25">
      <c r="E64" s="111"/>
      <c r="F64" s="111"/>
      <c r="G64" s="111"/>
      <c r="H64" s="111"/>
    </row>
    <row r="65" spans="5:8" s="102" customFormat="1" x14ac:dyDescent="0.25">
      <c r="E65" s="111"/>
      <c r="F65" s="111"/>
      <c r="G65" s="111"/>
      <c r="H65" s="111"/>
    </row>
    <row r="66" spans="5:8" s="102" customFormat="1" x14ac:dyDescent="0.25">
      <c r="E66" s="111"/>
      <c r="F66" s="111"/>
      <c r="G66" s="111"/>
      <c r="H66" s="111"/>
    </row>
    <row r="67" spans="5:8" s="102" customFormat="1" x14ac:dyDescent="0.25">
      <c r="E67" s="111"/>
      <c r="F67" s="111"/>
      <c r="G67" s="111"/>
      <c r="H67" s="111"/>
    </row>
    <row r="68" spans="5:8" s="102" customFormat="1" x14ac:dyDescent="0.25">
      <c r="E68" s="111"/>
      <c r="F68" s="111"/>
      <c r="G68" s="111"/>
      <c r="H68" s="111"/>
    </row>
    <row r="69" spans="5:8" s="102" customFormat="1" x14ac:dyDescent="0.25">
      <c r="E69" s="111"/>
      <c r="F69" s="111"/>
      <c r="G69" s="111"/>
      <c r="H69" s="111"/>
    </row>
    <row r="70" spans="5:8" s="102" customFormat="1" x14ac:dyDescent="0.25">
      <c r="E70" s="111"/>
      <c r="F70" s="111"/>
      <c r="G70" s="111"/>
      <c r="H70" s="111"/>
    </row>
    <row r="71" spans="5:8" s="102" customFormat="1" x14ac:dyDescent="0.25">
      <c r="E71" s="111"/>
      <c r="F71" s="111"/>
      <c r="G71" s="111"/>
      <c r="H71" s="111"/>
    </row>
    <row r="72" spans="5:8" s="102" customFormat="1" x14ac:dyDescent="0.25">
      <c r="E72" s="111"/>
      <c r="F72" s="111"/>
      <c r="G72" s="111"/>
      <c r="H72" s="111"/>
    </row>
    <row r="73" spans="5:8" s="102" customFormat="1" x14ac:dyDescent="0.25">
      <c r="E73" s="111"/>
      <c r="F73" s="111"/>
      <c r="G73" s="111"/>
      <c r="H73" s="111"/>
    </row>
    <row r="74" spans="5:8" s="102" customFormat="1" x14ac:dyDescent="0.25">
      <c r="E74" s="111"/>
      <c r="F74" s="111"/>
      <c r="G74" s="111"/>
      <c r="H74" s="111"/>
    </row>
    <row r="75" spans="5:8" s="102" customFormat="1" x14ac:dyDescent="0.25">
      <c r="E75" s="111"/>
      <c r="F75" s="111"/>
      <c r="G75" s="111"/>
      <c r="H75" s="111"/>
    </row>
    <row r="76" spans="5:8" s="102" customFormat="1" x14ac:dyDescent="0.25">
      <c r="E76" s="111"/>
      <c r="F76" s="111"/>
      <c r="G76" s="111"/>
      <c r="H76" s="111"/>
    </row>
    <row r="77" spans="5:8" s="102" customFormat="1" x14ac:dyDescent="0.25">
      <c r="E77" s="111"/>
      <c r="F77" s="111"/>
      <c r="G77" s="111"/>
      <c r="H77" s="111"/>
    </row>
    <row r="78" spans="5:8" s="102" customFormat="1" x14ac:dyDescent="0.25">
      <c r="E78" s="111"/>
      <c r="F78" s="111"/>
      <c r="G78" s="111"/>
      <c r="H78" s="111"/>
    </row>
    <row r="79" spans="5:8" s="102" customFormat="1" x14ac:dyDescent="0.25">
      <c r="E79" s="111"/>
      <c r="F79" s="111"/>
      <c r="G79" s="111"/>
      <c r="H79" s="111"/>
    </row>
    <row r="80" spans="5:8" s="102" customFormat="1" x14ac:dyDescent="0.25">
      <c r="E80" s="111"/>
      <c r="F80" s="111"/>
      <c r="G80" s="111"/>
      <c r="H80" s="111"/>
    </row>
    <row r="81" spans="5:8" s="102" customFormat="1" x14ac:dyDescent="0.25">
      <c r="E81" s="111"/>
      <c r="F81" s="111"/>
      <c r="G81" s="111"/>
      <c r="H81" s="111"/>
    </row>
    <row r="82" spans="5:8" s="102" customFormat="1" x14ac:dyDescent="0.25">
      <c r="E82" s="111"/>
      <c r="F82" s="111"/>
      <c r="G82" s="111"/>
      <c r="H82" s="111"/>
    </row>
    <row r="83" spans="5:8" s="102" customFormat="1" x14ac:dyDescent="0.25">
      <c r="E83" s="111"/>
      <c r="F83" s="111"/>
      <c r="G83" s="111"/>
      <c r="H83" s="111"/>
    </row>
    <row r="84" spans="5:8" s="102" customFormat="1" x14ac:dyDescent="0.25">
      <c r="E84" s="111"/>
      <c r="F84" s="111"/>
      <c r="G84" s="111"/>
      <c r="H84" s="111"/>
    </row>
    <row r="85" spans="5:8" s="102" customFormat="1" x14ac:dyDescent="0.25">
      <c r="E85" s="111"/>
      <c r="F85" s="111"/>
      <c r="G85" s="111"/>
      <c r="H85" s="111"/>
    </row>
    <row r="86" spans="5:8" s="102" customFormat="1" x14ac:dyDescent="0.25">
      <c r="E86" s="111"/>
      <c r="F86" s="111"/>
      <c r="G86" s="111"/>
      <c r="H86" s="111"/>
    </row>
    <row r="87" spans="5:8" s="102" customFormat="1" x14ac:dyDescent="0.25">
      <c r="E87" s="111"/>
      <c r="F87" s="111"/>
      <c r="G87" s="111"/>
      <c r="H87" s="111"/>
    </row>
    <row r="88" spans="5:8" s="102" customFormat="1" x14ac:dyDescent="0.25">
      <c r="E88" s="111"/>
      <c r="F88" s="111"/>
      <c r="G88" s="111"/>
      <c r="H88" s="111"/>
    </row>
    <row r="89" spans="5:8" s="102" customFormat="1" x14ac:dyDescent="0.25">
      <c r="E89" s="111"/>
      <c r="F89" s="111"/>
      <c r="G89" s="111"/>
      <c r="H89" s="111"/>
    </row>
    <row r="90" spans="5:8" s="102" customFormat="1" x14ac:dyDescent="0.25">
      <c r="E90" s="111"/>
      <c r="F90" s="111"/>
      <c r="G90" s="111"/>
      <c r="H90" s="111"/>
    </row>
    <row r="91" spans="5:8" s="102" customFormat="1" x14ac:dyDescent="0.25">
      <c r="E91" s="111"/>
      <c r="F91" s="111"/>
      <c r="G91" s="111"/>
      <c r="H91" s="111"/>
    </row>
    <row r="92" spans="5:8" s="102" customFormat="1" x14ac:dyDescent="0.25">
      <c r="E92" s="111"/>
      <c r="F92" s="111"/>
      <c r="G92" s="111"/>
      <c r="H92" s="111"/>
    </row>
    <row r="93" spans="5:8" s="102" customFormat="1" x14ac:dyDescent="0.25">
      <c r="E93" s="111"/>
      <c r="F93" s="111"/>
      <c r="G93" s="111"/>
      <c r="H93" s="111"/>
    </row>
    <row r="94" spans="5:8" s="102" customFormat="1" x14ac:dyDescent="0.25">
      <c r="E94" s="111"/>
      <c r="F94" s="111"/>
      <c r="G94" s="111"/>
      <c r="H94" s="111"/>
    </row>
    <row r="95" spans="5:8" s="102" customFormat="1" x14ac:dyDescent="0.25">
      <c r="E95" s="111"/>
      <c r="F95" s="111"/>
      <c r="G95" s="111"/>
      <c r="H95" s="111"/>
    </row>
    <row r="96" spans="5:8" s="102" customFormat="1" x14ac:dyDescent="0.25">
      <c r="E96" s="111"/>
      <c r="F96" s="111"/>
      <c r="G96" s="111"/>
      <c r="H96" s="111"/>
    </row>
    <row r="97" spans="5:8" s="102" customFormat="1" x14ac:dyDescent="0.25">
      <c r="E97" s="111"/>
      <c r="F97" s="111"/>
      <c r="G97" s="111"/>
      <c r="H97" s="111"/>
    </row>
    <row r="98" spans="5:8" s="102" customFormat="1" x14ac:dyDescent="0.25">
      <c r="E98" s="111"/>
      <c r="F98" s="111"/>
      <c r="G98" s="111"/>
      <c r="H98" s="111"/>
    </row>
    <row r="99" spans="5:8" s="102" customFormat="1" x14ac:dyDescent="0.25">
      <c r="E99" s="111"/>
      <c r="F99" s="111"/>
      <c r="G99" s="111"/>
      <c r="H99" s="111"/>
    </row>
    <row r="100" spans="5:8" s="102" customFormat="1" x14ac:dyDescent="0.25">
      <c r="E100" s="111"/>
      <c r="F100" s="111"/>
      <c r="G100" s="111"/>
      <c r="H100" s="111"/>
    </row>
    <row r="101" spans="5:8" s="102" customFormat="1" x14ac:dyDescent="0.25">
      <c r="E101" s="111"/>
      <c r="F101" s="111"/>
      <c r="G101" s="111"/>
      <c r="H101" s="111"/>
    </row>
    <row r="102" spans="5:8" s="102" customFormat="1" x14ac:dyDescent="0.25">
      <c r="E102" s="111"/>
      <c r="F102" s="111"/>
      <c r="G102" s="111"/>
      <c r="H102" s="111"/>
    </row>
    <row r="103" spans="5:8" s="102" customFormat="1" x14ac:dyDescent="0.25">
      <c r="E103" s="111"/>
      <c r="F103" s="111"/>
      <c r="G103" s="111"/>
      <c r="H103" s="111"/>
    </row>
    <row r="104" spans="5:8" s="102" customFormat="1" x14ac:dyDescent="0.25">
      <c r="E104" s="111"/>
      <c r="F104" s="111"/>
      <c r="G104" s="111"/>
      <c r="H104" s="111"/>
    </row>
    <row r="105" spans="5:8" s="102" customFormat="1" x14ac:dyDescent="0.25">
      <c r="E105" s="111"/>
      <c r="F105" s="111"/>
      <c r="G105" s="111"/>
      <c r="H105" s="111"/>
    </row>
    <row r="106" spans="5:8" s="102" customFormat="1" x14ac:dyDescent="0.25">
      <c r="E106" s="111"/>
      <c r="F106" s="111"/>
      <c r="G106" s="111"/>
      <c r="H106" s="111"/>
    </row>
    <row r="107" spans="5:8" s="102" customFormat="1" x14ac:dyDescent="0.25">
      <c r="E107" s="111"/>
      <c r="F107" s="111"/>
      <c r="G107" s="111"/>
      <c r="H107" s="111"/>
    </row>
    <row r="108" spans="5:8" s="102" customFormat="1" x14ac:dyDescent="0.25">
      <c r="E108" s="111"/>
      <c r="F108" s="111"/>
      <c r="G108" s="111"/>
      <c r="H108" s="111"/>
    </row>
    <row r="109" spans="5:8" s="102" customFormat="1" x14ac:dyDescent="0.25">
      <c r="E109" s="111"/>
      <c r="F109" s="111"/>
      <c r="G109" s="111"/>
      <c r="H109" s="111"/>
    </row>
    <row r="110" spans="5:8" s="102" customFormat="1" x14ac:dyDescent="0.25">
      <c r="E110" s="111"/>
      <c r="F110" s="111"/>
      <c r="G110" s="111"/>
      <c r="H110" s="111"/>
    </row>
    <row r="111" spans="5:8" s="102" customFormat="1" x14ac:dyDescent="0.25">
      <c r="E111" s="111"/>
      <c r="F111" s="111"/>
      <c r="G111" s="111"/>
      <c r="H111" s="111"/>
    </row>
    <row r="112" spans="5:8" s="102" customFormat="1" x14ac:dyDescent="0.25">
      <c r="E112" s="111"/>
      <c r="F112" s="111"/>
      <c r="G112" s="111"/>
      <c r="H112" s="111"/>
    </row>
    <row r="113" spans="5:8" s="102" customFormat="1" x14ac:dyDescent="0.25">
      <c r="E113" s="111"/>
      <c r="F113" s="111"/>
      <c r="G113" s="111"/>
      <c r="H113" s="111"/>
    </row>
    <row r="114" spans="5:8" s="102" customFormat="1" x14ac:dyDescent="0.25">
      <c r="E114" s="111"/>
      <c r="F114" s="111"/>
      <c r="G114" s="111"/>
      <c r="H114" s="111"/>
    </row>
    <row r="115" spans="5:8" s="102" customFormat="1" x14ac:dyDescent="0.25">
      <c r="E115" s="111"/>
      <c r="F115" s="111"/>
      <c r="G115" s="111"/>
      <c r="H115" s="111"/>
    </row>
    <row r="116" spans="5:8" s="102" customFormat="1" x14ac:dyDescent="0.25">
      <c r="E116" s="111"/>
      <c r="F116" s="111"/>
      <c r="G116" s="111"/>
      <c r="H116" s="111"/>
    </row>
    <row r="117" spans="5:8" s="102" customFormat="1" x14ac:dyDescent="0.25">
      <c r="E117" s="111"/>
      <c r="F117" s="111"/>
      <c r="G117" s="111"/>
      <c r="H117" s="111"/>
    </row>
    <row r="118" spans="5:8" s="102" customFormat="1" x14ac:dyDescent="0.25">
      <c r="E118" s="111"/>
      <c r="F118" s="111"/>
      <c r="G118" s="111"/>
      <c r="H118" s="111"/>
    </row>
    <row r="119" spans="5:8" s="102" customFormat="1" x14ac:dyDescent="0.25">
      <c r="E119" s="111"/>
      <c r="F119" s="111"/>
      <c r="G119" s="111"/>
      <c r="H119" s="111"/>
    </row>
    <row r="120" spans="5:8" s="102" customFormat="1" x14ac:dyDescent="0.25">
      <c r="E120" s="111"/>
      <c r="F120" s="111"/>
      <c r="G120" s="111"/>
      <c r="H120" s="111"/>
    </row>
    <row r="121" spans="5:8" s="102" customFormat="1" x14ac:dyDescent="0.25">
      <c r="E121" s="111"/>
      <c r="F121" s="111"/>
      <c r="G121" s="111"/>
      <c r="H121" s="111"/>
    </row>
    <row r="122" spans="5:8" s="102" customFormat="1" x14ac:dyDescent="0.25">
      <c r="E122" s="111"/>
      <c r="F122" s="111"/>
      <c r="G122" s="111"/>
      <c r="H122" s="111"/>
    </row>
    <row r="123" spans="5:8" s="102" customFormat="1" x14ac:dyDescent="0.25">
      <c r="E123" s="111"/>
      <c r="F123" s="111"/>
      <c r="G123" s="111"/>
      <c r="H123" s="111"/>
    </row>
    <row r="124" spans="5:8" s="102" customFormat="1" x14ac:dyDescent="0.25">
      <c r="E124" s="111"/>
      <c r="F124" s="111"/>
      <c r="G124" s="111"/>
      <c r="H124" s="111"/>
    </row>
    <row r="125" spans="5:8" s="102" customFormat="1" x14ac:dyDescent="0.25">
      <c r="E125" s="111"/>
      <c r="F125" s="111"/>
      <c r="G125" s="111"/>
      <c r="H125" s="111"/>
    </row>
    <row r="126" spans="5:8" s="102" customFormat="1" x14ac:dyDescent="0.25">
      <c r="E126" s="111"/>
      <c r="F126" s="111"/>
      <c r="G126" s="111"/>
      <c r="H126" s="111"/>
    </row>
    <row r="127" spans="5:8" s="102" customFormat="1" x14ac:dyDescent="0.25">
      <c r="E127" s="111"/>
      <c r="F127" s="111"/>
      <c r="G127" s="111"/>
      <c r="H127" s="111"/>
    </row>
    <row r="128" spans="5:8" s="102" customFormat="1" x14ac:dyDescent="0.25">
      <c r="E128" s="111"/>
      <c r="F128" s="111"/>
      <c r="G128" s="111"/>
      <c r="H128" s="111"/>
    </row>
    <row r="129" spans="5:8" s="102" customFormat="1" x14ac:dyDescent="0.25">
      <c r="E129" s="111"/>
      <c r="F129" s="111"/>
      <c r="G129" s="111"/>
      <c r="H129" s="111"/>
    </row>
    <row r="130" spans="5:8" s="102" customFormat="1" x14ac:dyDescent="0.25">
      <c r="E130" s="111"/>
      <c r="F130" s="111"/>
      <c r="G130" s="111"/>
      <c r="H130" s="111"/>
    </row>
    <row r="131" spans="5:8" s="102" customFormat="1" x14ac:dyDescent="0.25">
      <c r="E131" s="111"/>
      <c r="F131" s="111"/>
      <c r="G131" s="111"/>
      <c r="H131" s="111"/>
    </row>
    <row r="132" spans="5:8" s="102" customFormat="1" x14ac:dyDescent="0.25">
      <c r="E132" s="111"/>
      <c r="F132" s="111"/>
      <c r="G132" s="111"/>
      <c r="H132" s="111"/>
    </row>
    <row r="133" spans="5:8" s="102" customFormat="1" x14ac:dyDescent="0.25">
      <c r="E133" s="111"/>
      <c r="F133" s="111"/>
      <c r="G133" s="111"/>
      <c r="H133" s="111"/>
    </row>
    <row r="134" spans="5:8" s="102" customFormat="1" x14ac:dyDescent="0.25">
      <c r="E134" s="111"/>
      <c r="F134" s="111"/>
      <c r="G134" s="111"/>
      <c r="H134" s="111"/>
    </row>
    <row r="135" spans="5:8" s="102" customFormat="1" x14ac:dyDescent="0.25">
      <c r="E135" s="111"/>
      <c r="F135" s="111"/>
      <c r="G135" s="111"/>
      <c r="H135" s="111"/>
    </row>
    <row r="136" spans="5:8" s="102" customFormat="1" x14ac:dyDescent="0.25">
      <c r="E136" s="111"/>
      <c r="F136" s="111"/>
      <c r="G136" s="111"/>
      <c r="H136" s="111"/>
    </row>
    <row r="137" spans="5:8" s="102" customFormat="1" x14ac:dyDescent="0.25">
      <c r="E137" s="111"/>
      <c r="F137" s="111"/>
      <c r="G137" s="111"/>
      <c r="H137" s="111"/>
    </row>
    <row r="138" spans="5:8" s="102" customFormat="1" x14ac:dyDescent="0.25">
      <c r="E138" s="111"/>
      <c r="F138" s="111"/>
      <c r="G138" s="111"/>
      <c r="H138" s="111"/>
    </row>
    <row r="139" spans="5:8" s="102" customFormat="1" x14ac:dyDescent="0.25">
      <c r="E139" s="111"/>
      <c r="F139" s="111"/>
      <c r="G139" s="111"/>
      <c r="H139" s="111"/>
    </row>
    <row r="140" spans="5:8" s="102" customFormat="1" x14ac:dyDescent="0.25">
      <c r="E140" s="111"/>
      <c r="F140" s="111"/>
      <c r="G140" s="111"/>
      <c r="H140" s="111"/>
    </row>
    <row r="141" spans="5:8" s="102" customFormat="1" x14ac:dyDescent="0.25">
      <c r="E141" s="111"/>
      <c r="F141" s="111"/>
      <c r="G141" s="111"/>
      <c r="H141" s="111"/>
    </row>
    <row r="142" spans="5:8" s="102" customFormat="1" x14ac:dyDescent="0.25">
      <c r="E142" s="111"/>
      <c r="F142" s="111"/>
      <c r="G142" s="111"/>
      <c r="H142" s="111"/>
    </row>
    <row r="143" spans="5:8" s="102" customFormat="1" x14ac:dyDescent="0.25">
      <c r="E143" s="111"/>
      <c r="F143" s="111"/>
      <c r="G143" s="111"/>
      <c r="H143" s="111"/>
    </row>
    <row r="144" spans="5:8" s="102" customFormat="1" x14ac:dyDescent="0.25">
      <c r="E144" s="111"/>
      <c r="F144" s="111"/>
      <c r="G144" s="111"/>
      <c r="H144" s="111"/>
    </row>
    <row r="145" spans="5:8" s="102" customFormat="1" x14ac:dyDescent="0.25">
      <c r="E145" s="111"/>
      <c r="F145" s="111"/>
      <c r="G145" s="111"/>
      <c r="H145" s="111"/>
    </row>
    <row r="146" spans="5:8" s="102" customFormat="1" x14ac:dyDescent="0.25">
      <c r="E146" s="111"/>
      <c r="F146" s="111"/>
      <c r="G146" s="111"/>
      <c r="H146" s="111"/>
    </row>
    <row r="147" spans="5:8" s="102" customFormat="1" x14ac:dyDescent="0.25">
      <c r="E147" s="111"/>
      <c r="F147" s="111"/>
      <c r="G147" s="111"/>
      <c r="H147" s="111"/>
    </row>
    <row r="148" spans="5:8" s="102" customFormat="1" x14ac:dyDescent="0.25">
      <c r="E148" s="111"/>
      <c r="F148" s="111"/>
      <c r="G148" s="111"/>
      <c r="H148" s="111"/>
    </row>
    <row r="149" spans="5:8" s="102" customFormat="1" x14ac:dyDescent="0.25">
      <c r="E149" s="111"/>
      <c r="F149" s="111"/>
      <c r="G149" s="111"/>
      <c r="H149" s="111"/>
    </row>
    <row r="150" spans="5:8" s="102" customFormat="1" x14ac:dyDescent="0.25">
      <c r="E150" s="111"/>
      <c r="F150" s="111"/>
      <c r="G150" s="111"/>
      <c r="H150" s="111"/>
    </row>
    <row r="151" spans="5:8" s="102" customFormat="1" x14ac:dyDescent="0.25">
      <c r="E151" s="111"/>
      <c r="F151" s="111"/>
      <c r="G151" s="111"/>
      <c r="H151" s="111"/>
    </row>
    <row r="152" spans="5:8" s="102" customFormat="1" x14ac:dyDescent="0.25">
      <c r="E152" s="111"/>
      <c r="F152" s="111"/>
      <c r="G152" s="111"/>
      <c r="H152" s="111"/>
    </row>
    <row r="153" spans="5:8" s="102" customFormat="1" x14ac:dyDescent="0.25">
      <c r="E153" s="111"/>
      <c r="F153" s="111"/>
      <c r="G153" s="111"/>
      <c r="H153" s="111"/>
    </row>
    <row r="154" spans="5:8" s="102" customFormat="1" x14ac:dyDescent="0.25">
      <c r="E154" s="111"/>
      <c r="F154" s="111"/>
      <c r="G154" s="111"/>
      <c r="H154" s="111"/>
    </row>
    <row r="155" spans="5:8" s="102" customFormat="1" x14ac:dyDescent="0.25">
      <c r="E155" s="111"/>
      <c r="F155" s="111"/>
      <c r="G155" s="111"/>
      <c r="H155" s="111"/>
    </row>
    <row r="156" spans="5:8" s="102" customFormat="1" x14ac:dyDescent="0.25">
      <c r="E156" s="111"/>
      <c r="F156" s="111"/>
      <c r="G156" s="111"/>
      <c r="H156" s="111"/>
    </row>
    <row r="157" spans="5:8" s="102" customFormat="1" x14ac:dyDescent="0.25">
      <c r="E157" s="111"/>
      <c r="F157" s="111"/>
      <c r="G157" s="111"/>
      <c r="H157" s="111"/>
    </row>
    <row r="158" spans="5:8" s="102" customFormat="1" x14ac:dyDescent="0.25">
      <c r="E158" s="111"/>
      <c r="F158" s="111"/>
      <c r="G158" s="111"/>
      <c r="H158" s="111"/>
    </row>
    <row r="159" spans="5:8" s="102" customFormat="1" x14ac:dyDescent="0.25">
      <c r="E159" s="111"/>
      <c r="F159" s="111"/>
      <c r="G159" s="111"/>
      <c r="H159" s="111"/>
    </row>
    <row r="160" spans="5:8" s="102" customFormat="1" x14ac:dyDescent="0.25">
      <c r="E160" s="111"/>
      <c r="F160" s="111"/>
      <c r="G160" s="111"/>
      <c r="H160" s="111"/>
    </row>
    <row r="161" spans="5:8" s="102" customFormat="1" x14ac:dyDescent="0.25">
      <c r="E161" s="111"/>
      <c r="F161" s="111"/>
      <c r="G161" s="111"/>
      <c r="H161" s="111"/>
    </row>
    <row r="162" spans="5:8" s="102" customFormat="1" x14ac:dyDescent="0.25">
      <c r="E162" s="111"/>
      <c r="F162" s="111"/>
      <c r="G162" s="111"/>
      <c r="H162" s="111"/>
    </row>
    <row r="163" spans="5:8" s="102" customFormat="1" x14ac:dyDescent="0.25">
      <c r="E163" s="111"/>
      <c r="F163" s="111"/>
      <c r="G163" s="111"/>
      <c r="H163" s="111"/>
    </row>
    <row r="164" spans="5:8" s="102" customFormat="1" x14ac:dyDescent="0.25">
      <c r="E164" s="111"/>
      <c r="F164" s="111"/>
      <c r="G164" s="111"/>
      <c r="H164" s="111"/>
    </row>
    <row r="165" spans="5:8" s="102" customFormat="1" x14ac:dyDescent="0.25">
      <c r="E165" s="111"/>
      <c r="F165" s="111"/>
      <c r="G165" s="111"/>
      <c r="H165" s="111"/>
    </row>
    <row r="166" spans="5:8" s="102" customFormat="1" x14ac:dyDescent="0.25">
      <c r="E166" s="111"/>
      <c r="F166" s="111"/>
      <c r="G166" s="111"/>
      <c r="H166" s="111"/>
    </row>
    <row r="167" spans="5:8" s="102" customFormat="1" x14ac:dyDescent="0.25">
      <c r="E167" s="111"/>
      <c r="F167" s="111"/>
      <c r="G167" s="111"/>
      <c r="H167" s="111"/>
    </row>
    <row r="168" spans="5:8" s="102" customFormat="1" x14ac:dyDescent="0.25">
      <c r="E168" s="111"/>
      <c r="F168" s="111"/>
      <c r="G168" s="111"/>
      <c r="H168" s="111"/>
    </row>
    <row r="169" spans="5:8" s="102" customFormat="1" x14ac:dyDescent="0.25">
      <c r="E169" s="111"/>
      <c r="F169" s="111"/>
      <c r="G169" s="111"/>
      <c r="H169" s="111"/>
    </row>
    <row r="170" spans="5:8" s="102" customFormat="1" x14ac:dyDescent="0.25">
      <c r="E170" s="111"/>
      <c r="F170" s="111"/>
      <c r="G170" s="111"/>
      <c r="H170" s="111"/>
    </row>
    <row r="171" spans="5:8" s="102" customFormat="1" x14ac:dyDescent="0.25">
      <c r="E171" s="111"/>
      <c r="F171" s="111"/>
      <c r="G171" s="111"/>
      <c r="H171" s="111"/>
    </row>
    <row r="172" spans="5:8" s="102" customFormat="1" x14ac:dyDescent="0.25">
      <c r="E172" s="111"/>
      <c r="F172" s="111"/>
      <c r="G172" s="111"/>
      <c r="H172" s="111"/>
    </row>
    <row r="173" spans="5:8" s="102" customFormat="1" x14ac:dyDescent="0.25">
      <c r="E173" s="111"/>
      <c r="F173" s="111"/>
      <c r="G173" s="111"/>
      <c r="H173" s="111"/>
    </row>
    <row r="174" spans="5:8" s="102" customFormat="1" x14ac:dyDescent="0.25">
      <c r="E174" s="111"/>
      <c r="F174" s="111"/>
      <c r="G174" s="111"/>
      <c r="H174" s="111"/>
    </row>
    <row r="175" spans="5:8" s="102" customFormat="1" x14ac:dyDescent="0.25">
      <c r="E175" s="111"/>
      <c r="F175" s="111"/>
      <c r="G175" s="111"/>
      <c r="H175" s="111"/>
    </row>
    <row r="176" spans="5:8" s="102" customFormat="1" x14ac:dyDescent="0.25">
      <c r="E176" s="111"/>
      <c r="F176" s="111"/>
      <c r="G176" s="111"/>
      <c r="H176" s="111"/>
    </row>
    <row r="177" spans="5:8" s="102" customFormat="1" x14ac:dyDescent="0.25">
      <c r="E177" s="111"/>
      <c r="F177" s="111"/>
      <c r="G177" s="111"/>
      <c r="H177" s="111"/>
    </row>
    <row r="178" spans="5:8" s="102" customFormat="1" x14ac:dyDescent="0.25">
      <c r="E178" s="111"/>
      <c r="F178" s="111"/>
      <c r="G178" s="111"/>
      <c r="H178" s="111"/>
    </row>
    <row r="179" spans="5:8" s="102" customFormat="1" x14ac:dyDescent="0.25">
      <c r="E179" s="111"/>
      <c r="F179" s="111"/>
      <c r="G179" s="111"/>
      <c r="H179" s="111"/>
    </row>
    <row r="180" spans="5:8" s="102" customFormat="1" x14ac:dyDescent="0.25">
      <c r="E180" s="111"/>
      <c r="F180" s="111"/>
      <c r="G180" s="111"/>
      <c r="H180" s="111"/>
    </row>
    <row r="181" spans="5:8" s="102" customFormat="1" x14ac:dyDescent="0.25">
      <c r="E181" s="111"/>
      <c r="F181" s="111"/>
      <c r="G181" s="111"/>
      <c r="H181" s="111"/>
    </row>
    <row r="182" spans="5:8" s="102" customFormat="1" x14ac:dyDescent="0.25">
      <c r="E182" s="111"/>
      <c r="F182" s="111"/>
      <c r="G182" s="111"/>
      <c r="H182" s="111"/>
    </row>
    <row r="183" spans="5:8" s="102" customFormat="1" x14ac:dyDescent="0.25">
      <c r="E183" s="111"/>
      <c r="F183" s="111"/>
      <c r="G183" s="111"/>
      <c r="H183" s="111"/>
    </row>
    <row r="184" spans="5:8" s="102" customFormat="1" x14ac:dyDescent="0.25">
      <c r="E184" s="111"/>
      <c r="F184" s="111"/>
      <c r="G184" s="111"/>
      <c r="H184" s="111"/>
    </row>
    <row r="185" spans="5:8" s="102" customFormat="1" x14ac:dyDescent="0.25">
      <c r="E185" s="111"/>
      <c r="F185" s="111"/>
      <c r="G185" s="111"/>
      <c r="H185" s="111"/>
    </row>
    <row r="186" spans="5:8" s="102" customFormat="1" x14ac:dyDescent="0.25">
      <c r="E186" s="111"/>
      <c r="F186" s="111"/>
      <c r="G186" s="111"/>
      <c r="H186" s="111"/>
    </row>
    <row r="187" spans="5:8" s="102" customFormat="1" x14ac:dyDescent="0.25">
      <c r="E187" s="111"/>
      <c r="F187" s="111"/>
      <c r="G187" s="111"/>
      <c r="H187" s="111"/>
    </row>
    <row r="188" spans="5:8" s="102" customFormat="1" x14ac:dyDescent="0.25">
      <c r="E188" s="111"/>
      <c r="F188" s="111"/>
      <c r="G188" s="111"/>
      <c r="H188" s="111"/>
    </row>
    <row r="189" spans="5:8" s="102" customFormat="1" x14ac:dyDescent="0.25">
      <c r="E189" s="111"/>
      <c r="F189" s="111"/>
      <c r="G189" s="111"/>
      <c r="H189" s="111"/>
    </row>
    <row r="190" spans="5:8" s="102" customFormat="1" x14ac:dyDescent="0.25">
      <c r="E190" s="111"/>
      <c r="F190" s="111"/>
      <c r="G190" s="111"/>
      <c r="H190" s="111"/>
    </row>
    <row r="191" spans="5:8" s="102" customFormat="1" x14ac:dyDescent="0.25">
      <c r="E191" s="111"/>
      <c r="F191" s="111"/>
      <c r="G191" s="111"/>
      <c r="H191" s="111"/>
    </row>
    <row r="192" spans="5:8" s="102" customFormat="1" x14ac:dyDescent="0.25">
      <c r="E192" s="111"/>
      <c r="F192" s="111"/>
      <c r="G192" s="111"/>
      <c r="H192" s="111"/>
    </row>
    <row r="193" spans="5:8" s="102" customFormat="1" x14ac:dyDescent="0.25">
      <c r="E193" s="111"/>
      <c r="F193" s="111"/>
      <c r="G193" s="111"/>
      <c r="H193" s="111"/>
    </row>
    <row r="194" spans="5:8" s="102" customFormat="1" x14ac:dyDescent="0.25">
      <c r="E194" s="111"/>
      <c r="F194" s="111"/>
      <c r="G194" s="111"/>
      <c r="H194" s="111"/>
    </row>
    <row r="195" spans="5:8" s="102" customFormat="1" x14ac:dyDescent="0.25">
      <c r="E195" s="111"/>
      <c r="F195" s="111"/>
      <c r="G195" s="111"/>
      <c r="H195" s="111"/>
    </row>
    <row r="196" spans="5:8" s="102" customFormat="1" x14ac:dyDescent="0.25">
      <c r="E196" s="111"/>
      <c r="F196" s="111"/>
      <c r="G196" s="111"/>
      <c r="H196" s="111"/>
    </row>
    <row r="197" spans="5:8" s="102" customFormat="1" x14ac:dyDescent="0.25">
      <c r="E197" s="111"/>
      <c r="F197" s="111"/>
      <c r="G197" s="111"/>
      <c r="H197" s="111"/>
    </row>
    <row r="198" spans="5:8" s="102" customFormat="1" x14ac:dyDescent="0.25">
      <c r="E198" s="111"/>
      <c r="F198" s="111"/>
      <c r="G198" s="111"/>
      <c r="H198" s="111"/>
    </row>
    <row r="199" spans="5:8" s="102" customFormat="1" x14ac:dyDescent="0.25">
      <c r="E199" s="111"/>
      <c r="F199" s="111"/>
      <c r="G199" s="111"/>
      <c r="H199" s="111"/>
    </row>
    <row r="200" spans="5:8" s="102" customFormat="1" x14ac:dyDescent="0.25">
      <c r="E200" s="111"/>
      <c r="F200" s="111"/>
      <c r="G200" s="111"/>
      <c r="H200" s="111"/>
    </row>
    <row r="201" spans="5:8" s="102" customFormat="1" x14ac:dyDescent="0.25">
      <c r="E201" s="111"/>
      <c r="F201" s="111"/>
      <c r="G201" s="111"/>
      <c r="H201" s="111"/>
    </row>
    <row r="202" spans="5:8" s="102" customFormat="1" x14ac:dyDescent="0.25">
      <c r="E202" s="111"/>
      <c r="F202" s="111"/>
      <c r="G202" s="111"/>
      <c r="H202" s="111"/>
    </row>
    <row r="203" spans="5:8" s="102" customFormat="1" x14ac:dyDescent="0.25">
      <c r="E203" s="111"/>
      <c r="F203" s="111"/>
      <c r="G203" s="111"/>
      <c r="H203" s="111"/>
    </row>
    <row r="204" spans="5:8" s="102" customFormat="1" x14ac:dyDescent="0.25">
      <c r="E204" s="111"/>
      <c r="F204" s="111"/>
      <c r="G204" s="111"/>
      <c r="H204" s="111"/>
    </row>
    <row r="205" spans="5:8" s="102" customFormat="1" x14ac:dyDescent="0.25">
      <c r="E205" s="111"/>
      <c r="F205" s="111"/>
      <c r="G205" s="111"/>
      <c r="H205" s="111"/>
    </row>
    <row r="206" spans="5:8" s="102" customFormat="1" x14ac:dyDescent="0.25">
      <c r="E206" s="111"/>
      <c r="F206" s="111"/>
      <c r="G206" s="111"/>
      <c r="H206" s="111"/>
    </row>
    <row r="207" spans="5:8" s="102" customFormat="1" x14ac:dyDescent="0.25">
      <c r="E207" s="111"/>
      <c r="F207" s="111"/>
      <c r="G207" s="111"/>
      <c r="H207" s="111"/>
    </row>
    <row r="208" spans="5:8" s="102" customFormat="1" x14ac:dyDescent="0.25">
      <c r="E208" s="111"/>
      <c r="F208" s="111"/>
      <c r="G208" s="111"/>
      <c r="H208" s="111"/>
    </row>
    <row r="209" spans="5:8" s="102" customFormat="1" x14ac:dyDescent="0.25">
      <c r="E209" s="111"/>
      <c r="F209" s="111"/>
      <c r="G209" s="111"/>
      <c r="H209" s="111"/>
    </row>
    <row r="210" spans="5:8" s="102" customFormat="1" x14ac:dyDescent="0.25">
      <c r="E210" s="111"/>
      <c r="F210" s="111"/>
      <c r="G210" s="111"/>
      <c r="H210" s="111"/>
    </row>
    <row r="211" spans="5:8" s="102" customFormat="1" x14ac:dyDescent="0.25">
      <c r="E211" s="111"/>
      <c r="F211" s="111"/>
      <c r="G211" s="111"/>
      <c r="H211" s="111"/>
    </row>
    <row r="212" spans="5:8" s="102" customFormat="1" x14ac:dyDescent="0.25">
      <c r="E212" s="111"/>
      <c r="F212" s="111"/>
      <c r="G212" s="111"/>
      <c r="H212" s="111"/>
    </row>
    <row r="213" spans="5:8" s="102" customFormat="1" x14ac:dyDescent="0.25">
      <c r="E213" s="111"/>
      <c r="F213" s="111"/>
      <c r="G213" s="111"/>
      <c r="H213" s="111"/>
    </row>
    <row r="214" spans="5:8" s="102" customFormat="1" x14ac:dyDescent="0.25">
      <c r="E214" s="111"/>
      <c r="F214" s="111"/>
      <c r="G214" s="111"/>
      <c r="H214" s="111"/>
    </row>
    <row r="215" spans="5:8" s="102" customFormat="1" x14ac:dyDescent="0.25">
      <c r="E215" s="111"/>
      <c r="F215" s="111"/>
      <c r="G215" s="111"/>
      <c r="H215" s="111"/>
    </row>
    <row r="216" spans="5:8" s="102" customFormat="1" x14ac:dyDescent="0.25">
      <c r="E216" s="111"/>
      <c r="F216" s="111"/>
      <c r="G216" s="111"/>
      <c r="H216" s="111"/>
    </row>
    <row r="217" spans="5:8" s="102" customFormat="1" x14ac:dyDescent="0.25">
      <c r="E217" s="111"/>
      <c r="F217" s="111"/>
      <c r="G217" s="111"/>
      <c r="H217" s="111"/>
    </row>
    <row r="218" spans="5:8" s="102" customFormat="1" x14ac:dyDescent="0.25">
      <c r="E218" s="111"/>
      <c r="F218" s="111"/>
      <c r="G218" s="111"/>
      <c r="H218" s="111"/>
    </row>
    <row r="219" spans="5:8" s="102" customFormat="1" x14ac:dyDescent="0.25">
      <c r="E219" s="111"/>
      <c r="F219" s="111"/>
      <c r="G219" s="111"/>
      <c r="H219" s="111"/>
    </row>
    <row r="220" spans="5:8" s="102" customFormat="1" x14ac:dyDescent="0.25">
      <c r="E220" s="111"/>
      <c r="F220" s="111"/>
      <c r="G220" s="111"/>
      <c r="H220" s="111"/>
    </row>
    <row r="221" spans="5:8" s="102" customFormat="1" x14ac:dyDescent="0.25">
      <c r="E221" s="111"/>
      <c r="F221" s="111"/>
      <c r="G221" s="111"/>
      <c r="H221" s="111"/>
    </row>
    <row r="222" spans="5:8" s="102" customFormat="1" x14ac:dyDescent="0.25">
      <c r="E222" s="111"/>
      <c r="F222" s="111"/>
      <c r="G222" s="111"/>
      <c r="H222" s="111"/>
    </row>
    <row r="223" spans="5:8" s="102" customFormat="1" x14ac:dyDescent="0.25">
      <c r="E223" s="111"/>
      <c r="F223" s="111"/>
      <c r="G223" s="111"/>
      <c r="H223" s="111"/>
    </row>
    <row r="224" spans="5:8" s="102" customFormat="1" x14ac:dyDescent="0.25">
      <c r="E224" s="111"/>
      <c r="F224" s="111"/>
      <c r="G224" s="111"/>
      <c r="H224" s="111"/>
    </row>
    <row r="225" spans="5:8" s="102" customFormat="1" x14ac:dyDescent="0.25">
      <c r="E225" s="111"/>
      <c r="F225" s="111"/>
      <c r="G225" s="111"/>
      <c r="H225" s="111"/>
    </row>
    <row r="226" spans="5:8" s="102" customFormat="1" x14ac:dyDescent="0.25">
      <c r="E226" s="111"/>
      <c r="F226" s="111"/>
      <c r="G226" s="111"/>
      <c r="H226" s="111"/>
    </row>
    <row r="227" spans="5:8" s="102" customFormat="1" x14ac:dyDescent="0.25">
      <c r="E227" s="111"/>
      <c r="F227" s="111"/>
      <c r="G227" s="111"/>
      <c r="H227" s="111"/>
    </row>
    <row r="228" spans="5:8" s="102" customFormat="1" x14ac:dyDescent="0.25">
      <c r="E228" s="111"/>
      <c r="F228" s="111"/>
      <c r="G228" s="111"/>
      <c r="H228" s="111"/>
    </row>
    <row r="229" spans="5:8" s="102" customFormat="1" x14ac:dyDescent="0.25">
      <c r="E229" s="111"/>
      <c r="F229" s="111"/>
      <c r="G229" s="111"/>
      <c r="H229" s="111"/>
    </row>
    <row r="230" spans="5:8" s="102" customFormat="1" x14ac:dyDescent="0.25">
      <c r="E230" s="111"/>
      <c r="F230" s="111"/>
      <c r="G230" s="111"/>
      <c r="H230" s="111"/>
    </row>
    <row r="231" spans="5:8" s="102" customFormat="1" x14ac:dyDescent="0.25">
      <c r="E231" s="111"/>
      <c r="F231" s="111"/>
      <c r="G231" s="111"/>
      <c r="H231" s="111"/>
    </row>
    <row r="232" spans="5:8" s="102" customFormat="1" x14ac:dyDescent="0.25">
      <c r="E232" s="111"/>
      <c r="F232" s="111"/>
      <c r="G232" s="111"/>
      <c r="H232" s="111"/>
    </row>
    <row r="233" spans="5:8" s="102" customFormat="1" x14ac:dyDescent="0.25">
      <c r="E233" s="111"/>
      <c r="F233" s="111"/>
      <c r="G233" s="111"/>
      <c r="H233" s="111"/>
    </row>
    <row r="234" spans="5:8" s="102" customFormat="1" x14ac:dyDescent="0.25">
      <c r="E234" s="111"/>
      <c r="F234" s="111"/>
      <c r="G234" s="111"/>
      <c r="H234" s="111"/>
    </row>
    <row r="235" spans="5:8" s="102" customFormat="1" x14ac:dyDescent="0.25">
      <c r="E235" s="111"/>
      <c r="F235" s="111"/>
      <c r="G235" s="111"/>
      <c r="H235" s="111"/>
    </row>
    <row r="236" spans="5:8" s="102" customFormat="1" x14ac:dyDescent="0.25">
      <c r="E236" s="111"/>
      <c r="F236" s="111"/>
      <c r="G236" s="111"/>
      <c r="H236" s="111"/>
    </row>
    <row r="237" spans="5:8" s="102" customFormat="1" x14ac:dyDescent="0.25">
      <c r="E237" s="111"/>
      <c r="F237" s="111"/>
      <c r="G237" s="111"/>
      <c r="H237" s="111"/>
    </row>
    <row r="238" spans="5:8" s="102" customFormat="1" x14ac:dyDescent="0.25">
      <c r="E238" s="111"/>
      <c r="F238" s="111"/>
      <c r="G238" s="111"/>
      <c r="H238" s="111"/>
    </row>
    <row r="239" spans="5:8" s="102" customFormat="1" x14ac:dyDescent="0.25">
      <c r="E239" s="111"/>
      <c r="F239" s="111"/>
      <c r="G239" s="111"/>
      <c r="H239" s="111"/>
    </row>
    <row r="240" spans="5:8" s="102" customFormat="1" x14ac:dyDescent="0.25">
      <c r="E240" s="111"/>
      <c r="F240" s="111"/>
      <c r="G240" s="111"/>
      <c r="H240" s="111"/>
    </row>
    <row r="241" spans="5:8" s="102" customFormat="1" x14ac:dyDescent="0.25">
      <c r="E241" s="111"/>
      <c r="F241" s="111"/>
      <c r="G241" s="111"/>
      <c r="H241" s="111"/>
    </row>
    <row r="242" spans="5:8" s="102" customFormat="1" x14ac:dyDescent="0.25">
      <c r="E242" s="111"/>
      <c r="F242" s="111"/>
      <c r="G242" s="111"/>
      <c r="H242" s="111"/>
    </row>
    <row r="243" spans="5:8" s="102" customFormat="1" x14ac:dyDescent="0.25">
      <c r="E243" s="111"/>
      <c r="F243" s="111"/>
      <c r="G243" s="111"/>
      <c r="H243" s="111"/>
    </row>
    <row r="244" spans="5:8" s="102" customFormat="1" x14ac:dyDescent="0.25">
      <c r="E244" s="111"/>
      <c r="F244" s="111"/>
      <c r="G244" s="111"/>
      <c r="H244" s="111"/>
    </row>
    <row r="245" spans="5:8" s="102" customFormat="1" x14ac:dyDescent="0.25">
      <c r="E245" s="111"/>
      <c r="F245" s="111"/>
      <c r="G245" s="111"/>
      <c r="H245" s="111"/>
    </row>
    <row r="246" spans="5:8" s="102" customFormat="1" x14ac:dyDescent="0.25">
      <c r="E246" s="111"/>
      <c r="F246" s="111"/>
      <c r="G246" s="111"/>
      <c r="H246" s="111"/>
    </row>
    <row r="247" spans="5:8" s="102" customFormat="1" x14ac:dyDescent="0.25">
      <c r="E247" s="111"/>
      <c r="F247" s="111"/>
      <c r="G247" s="111"/>
      <c r="H247" s="111"/>
    </row>
    <row r="248" spans="5:8" s="102" customFormat="1" x14ac:dyDescent="0.25">
      <c r="E248" s="111"/>
      <c r="F248" s="111"/>
      <c r="G248" s="111"/>
      <c r="H248" s="111"/>
    </row>
    <row r="249" spans="5:8" s="102" customFormat="1" x14ac:dyDescent="0.25">
      <c r="E249" s="111"/>
      <c r="F249" s="111"/>
      <c r="G249" s="111"/>
      <c r="H249" s="111"/>
    </row>
    <row r="250" spans="5:8" s="102" customFormat="1" x14ac:dyDescent="0.25">
      <c r="E250" s="111"/>
      <c r="F250" s="111"/>
      <c r="G250" s="111"/>
      <c r="H250" s="111"/>
    </row>
    <row r="251" spans="5:8" s="102" customFormat="1" x14ac:dyDescent="0.25">
      <c r="E251" s="111"/>
      <c r="F251" s="111"/>
      <c r="G251" s="111"/>
      <c r="H251" s="111"/>
    </row>
    <row r="252" spans="5:8" s="102" customFormat="1" x14ac:dyDescent="0.25">
      <c r="E252" s="111"/>
      <c r="F252" s="111"/>
      <c r="G252" s="111"/>
      <c r="H252" s="111"/>
    </row>
    <row r="253" spans="5:8" s="102" customFormat="1" x14ac:dyDescent="0.25">
      <c r="E253" s="111"/>
      <c r="F253" s="111"/>
      <c r="G253" s="111"/>
      <c r="H253" s="111"/>
    </row>
    <row r="254" spans="5:8" s="102" customFormat="1" x14ac:dyDescent="0.25">
      <c r="E254" s="111"/>
      <c r="F254" s="111"/>
      <c r="G254" s="111"/>
      <c r="H254" s="111"/>
    </row>
    <row r="255" spans="5:8" s="102" customFormat="1" x14ac:dyDescent="0.25">
      <c r="E255" s="111"/>
      <c r="F255" s="111"/>
      <c r="G255" s="111"/>
      <c r="H255" s="111"/>
    </row>
    <row r="256" spans="5:8" s="102" customFormat="1" x14ac:dyDescent="0.25">
      <c r="E256" s="111"/>
      <c r="F256" s="111"/>
      <c r="G256" s="111"/>
      <c r="H256" s="111"/>
    </row>
    <row r="257" spans="5:8" s="102" customFormat="1" x14ac:dyDescent="0.25">
      <c r="E257" s="111"/>
      <c r="F257" s="111"/>
      <c r="G257" s="111"/>
      <c r="H257" s="111"/>
    </row>
    <row r="258" spans="5:8" s="102" customFormat="1" x14ac:dyDescent="0.25">
      <c r="E258" s="111"/>
      <c r="F258" s="111"/>
      <c r="G258" s="111"/>
      <c r="H258" s="111"/>
    </row>
    <row r="259" spans="5:8" s="102" customFormat="1" x14ac:dyDescent="0.25">
      <c r="E259" s="111"/>
      <c r="F259" s="111"/>
      <c r="G259" s="111"/>
      <c r="H259" s="111"/>
    </row>
    <row r="260" spans="5:8" s="102" customFormat="1" x14ac:dyDescent="0.25">
      <c r="E260" s="111"/>
      <c r="F260" s="111"/>
      <c r="G260" s="111"/>
      <c r="H260" s="111"/>
    </row>
    <row r="261" spans="5:8" s="102" customFormat="1" x14ac:dyDescent="0.25">
      <c r="E261" s="111"/>
      <c r="F261" s="111"/>
      <c r="G261" s="111"/>
      <c r="H261" s="111"/>
    </row>
    <row r="262" spans="5:8" s="102" customFormat="1" x14ac:dyDescent="0.25">
      <c r="E262" s="111"/>
      <c r="F262" s="111"/>
      <c r="G262" s="111"/>
      <c r="H262" s="111"/>
    </row>
    <row r="263" spans="5:8" s="102" customFormat="1" x14ac:dyDescent="0.25">
      <c r="E263" s="111"/>
      <c r="F263" s="111"/>
      <c r="G263" s="111"/>
      <c r="H263" s="111"/>
    </row>
    <row r="264" spans="5:8" s="102" customFormat="1" x14ac:dyDescent="0.25">
      <c r="E264" s="111"/>
      <c r="F264" s="111"/>
      <c r="G264" s="111"/>
      <c r="H264" s="111"/>
    </row>
    <row r="265" spans="5:8" s="102" customFormat="1" x14ac:dyDescent="0.25">
      <c r="E265" s="111"/>
      <c r="F265" s="111"/>
      <c r="G265" s="111"/>
      <c r="H265" s="111"/>
    </row>
    <row r="266" spans="5:8" s="102" customFormat="1" x14ac:dyDescent="0.25">
      <c r="E266" s="111"/>
      <c r="F266" s="111"/>
      <c r="G266" s="111"/>
      <c r="H266" s="111"/>
    </row>
    <row r="267" spans="5:8" s="102" customFormat="1" x14ac:dyDescent="0.25">
      <c r="E267" s="111"/>
      <c r="F267" s="111"/>
      <c r="G267" s="111"/>
      <c r="H267" s="111"/>
    </row>
    <row r="268" spans="5:8" s="102" customFormat="1" x14ac:dyDescent="0.25">
      <c r="E268" s="111"/>
      <c r="F268" s="111"/>
      <c r="G268" s="111"/>
      <c r="H268" s="111"/>
    </row>
    <row r="269" spans="5:8" s="102" customFormat="1" x14ac:dyDescent="0.25">
      <c r="E269" s="111"/>
      <c r="F269" s="111"/>
      <c r="G269" s="111"/>
      <c r="H269" s="111"/>
    </row>
    <row r="270" spans="5:8" s="102" customFormat="1" x14ac:dyDescent="0.25">
      <c r="E270" s="111"/>
      <c r="F270" s="111"/>
      <c r="G270" s="111"/>
      <c r="H270" s="111"/>
    </row>
    <row r="271" spans="5:8" s="102" customFormat="1" x14ac:dyDescent="0.25">
      <c r="E271" s="111"/>
      <c r="F271" s="111"/>
      <c r="G271" s="111"/>
      <c r="H271" s="111"/>
    </row>
    <row r="272" spans="5:8" s="102" customFormat="1" x14ac:dyDescent="0.25">
      <c r="E272" s="111"/>
      <c r="F272" s="111"/>
      <c r="G272" s="111"/>
      <c r="H272" s="111"/>
    </row>
    <row r="273" spans="5:8" s="102" customFormat="1" x14ac:dyDescent="0.25">
      <c r="E273" s="111"/>
      <c r="F273" s="111"/>
      <c r="G273" s="111"/>
      <c r="H273" s="111"/>
    </row>
    <row r="274" spans="5:8" s="102" customFormat="1" x14ac:dyDescent="0.25">
      <c r="E274" s="111"/>
      <c r="F274" s="111"/>
      <c r="G274" s="111"/>
      <c r="H274" s="111"/>
    </row>
    <row r="275" spans="5:8" s="102" customFormat="1" x14ac:dyDescent="0.25">
      <c r="E275" s="111"/>
      <c r="F275" s="111"/>
      <c r="G275" s="111"/>
      <c r="H275" s="111"/>
    </row>
    <row r="276" spans="5:8" s="102" customFormat="1" x14ac:dyDescent="0.25">
      <c r="E276" s="111"/>
      <c r="F276" s="111"/>
      <c r="G276" s="111"/>
      <c r="H276" s="111"/>
    </row>
    <row r="277" spans="5:8" s="102" customFormat="1" x14ac:dyDescent="0.25">
      <c r="E277" s="111"/>
      <c r="F277" s="111"/>
      <c r="G277" s="111"/>
      <c r="H277" s="111"/>
    </row>
    <row r="278" spans="5:8" s="102" customFormat="1" x14ac:dyDescent="0.25">
      <c r="E278" s="111"/>
      <c r="F278" s="111"/>
      <c r="G278" s="111"/>
      <c r="H278" s="111"/>
    </row>
    <row r="279" spans="5:8" s="102" customFormat="1" x14ac:dyDescent="0.25">
      <c r="E279" s="111"/>
      <c r="F279" s="111"/>
      <c r="G279" s="111"/>
      <c r="H279" s="111"/>
    </row>
    <row r="280" spans="5:8" s="102" customFormat="1" x14ac:dyDescent="0.25">
      <c r="E280" s="111"/>
      <c r="F280" s="111"/>
      <c r="G280" s="111"/>
      <c r="H280" s="111"/>
    </row>
    <row r="281" spans="5:8" s="102" customFormat="1" x14ac:dyDescent="0.25">
      <c r="E281" s="111"/>
      <c r="F281" s="111"/>
      <c r="G281" s="111"/>
      <c r="H281" s="111"/>
    </row>
    <row r="282" spans="5:8" s="102" customFormat="1" x14ac:dyDescent="0.25">
      <c r="E282" s="111"/>
      <c r="F282" s="111"/>
      <c r="G282" s="111"/>
      <c r="H282" s="111"/>
    </row>
    <row r="283" spans="5:8" s="102" customFormat="1" x14ac:dyDescent="0.25">
      <c r="E283" s="111"/>
      <c r="F283" s="111"/>
      <c r="G283" s="111"/>
      <c r="H283" s="111"/>
    </row>
    <row r="284" spans="5:8" s="102" customFormat="1" x14ac:dyDescent="0.25">
      <c r="E284" s="111"/>
      <c r="F284" s="111"/>
      <c r="G284" s="111"/>
      <c r="H284" s="111"/>
    </row>
    <row r="285" spans="5:8" s="102" customFormat="1" x14ac:dyDescent="0.25">
      <c r="E285" s="111"/>
      <c r="F285" s="111"/>
      <c r="G285" s="111"/>
      <c r="H285" s="111"/>
    </row>
    <row r="286" spans="5:8" s="102" customFormat="1" x14ac:dyDescent="0.25">
      <c r="E286" s="111"/>
      <c r="F286" s="111"/>
      <c r="G286" s="111"/>
      <c r="H286" s="111"/>
    </row>
    <row r="287" spans="5:8" s="102" customFormat="1" x14ac:dyDescent="0.25">
      <c r="E287" s="111"/>
      <c r="F287" s="111"/>
      <c r="G287" s="111"/>
      <c r="H287" s="111"/>
    </row>
    <row r="288" spans="5:8" s="102" customFormat="1" x14ac:dyDescent="0.25">
      <c r="E288" s="111"/>
      <c r="F288" s="111"/>
      <c r="G288" s="111"/>
      <c r="H288" s="111"/>
    </row>
    <row r="289" spans="5:8" s="102" customFormat="1" x14ac:dyDescent="0.25">
      <c r="E289" s="111"/>
      <c r="F289" s="111"/>
      <c r="G289" s="111"/>
      <c r="H289" s="111"/>
    </row>
    <row r="290" spans="5:8" s="102" customFormat="1" x14ac:dyDescent="0.25">
      <c r="E290" s="111"/>
      <c r="F290" s="111"/>
      <c r="G290" s="111"/>
      <c r="H290" s="111"/>
    </row>
    <row r="291" spans="5:8" s="102" customFormat="1" x14ac:dyDescent="0.25">
      <c r="E291" s="111"/>
      <c r="F291" s="111"/>
      <c r="G291" s="111"/>
      <c r="H291" s="111"/>
    </row>
    <row r="292" spans="5:8" s="102" customFormat="1" x14ac:dyDescent="0.25">
      <c r="E292" s="111"/>
      <c r="F292" s="111"/>
      <c r="G292" s="111"/>
      <c r="H292" s="111"/>
    </row>
    <row r="293" spans="5:8" s="102" customFormat="1" x14ac:dyDescent="0.25">
      <c r="E293" s="111"/>
      <c r="F293" s="111"/>
      <c r="G293" s="111"/>
      <c r="H293" s="111"/>
    </row>
    <row r="294" spans="5:8" s="102" customFormat="1" x14ac:dyDescent="0.25">
      <c r="E294" s="111"/>
      <c r="F294" s="111"/>
      <c r="G294" s="111"/>
      <c r="H294" s="111"/>
    </row>
    <row r="295" spans="5:8" s="102" customFormat="1" x14ac:dyDescent="0.25">
      <c r="E295" s="111"/>
      <c r="F295" s="111"/>
      <c r="G295" s="111"/>
      <c r="H295" s="111"/>
    </row>
    <row r="296" spans="5:8" s="102" customFormat="1" x14ac:dyDescent="0.25">
      <c r="E296" s="111"/>
      <c r="F296" s="111"/>
      <c r="G296" s="111"/>
      <c r="H296" s="111"/>
    </row>
    <row r="297" spans="5:8" s="102" customFormat="1" x14ac:dyDescent="0.25">
      <c r="E297" s="111"/>
      <c r="F297" s="111"/>
      <c r="G297" s="111"/>
      <c r="H297" s="111"/>
    </row>
    <row r="298" spans="5:8" s="102" customFormat="1" x14ac:dyDescent="0.25">
      <c r="E298" s="111"/>
      <c r="F298" s="111"/>
      <c r="G298" s="111"/>
      <c r="H298" s="111"/>
    </row>
    <row r="299" spans="5:8" s="102" customFormat="1" x14ac:dyDescent="0.25">
      <c r="E299" s="111"/>
      <c r="F299" s="111"/>
      <c r="G299" s="111"/>
      <c r="H299" s="111"/>
    </row>
    <row r="300" spans="5:8" s="102" customFormat="1" x14ac:dyDescent="0.25">
      <c r="E300" s="111"/>
      <c r="F300" s="111"/>
      <c r="G300" s="111"/>
      <c r="H300" s="111"/>
    </row>
    <row r="301" spans="5:8" s="102" customFormat="1" x14ac:dyDescent="0.25">
      <c r="E301" s="111"/>
      <c r="F301" s="111"/>
      <c r="G301" s="111"/>
      <c r="H301" s="111"/>
    </row>
    <row r="302" spans="5:8" s="102" customFormat="1" x14ac:dyDescent="0.25">
      <c r="E302" s="111"/>
      <c r="F302" s="111"/>
      <c r="G302" s="111"/>
      <c r="H302" s="111"/>
    </row>
    <row r="303" spans="5:8" s="102" customFormat="1" x14ac:dyDescent="0.25">
      <c r="E303" s="111"/>
      <c r="F303" s="111"/>
      <c r="G303" s="111"/>
      <c r="H303" s="111"/>
    </row>
    <row r="304" spans="5:8" s="102" customFormat="1" x14ac:dyDescent="0.25">
      <c r="E304" s="111"/>
      <c r="F304" s="111"/>
      <c r="G304" s="111"/>
      <c r="H304" s="111"/>
    </row>
    <row r="305" spans="5:8" s="102" customFormat="1" x14ac:dyDescent="0.25">
      <c r="E305" s="111"/>
      <c r="F305" s="111"/>
      <c r="G305" s="111"/>
      <c r="H305" s="111"/>
    </row>
    <row r="306" spans="5:8" s="102" customFormat="1" x14ac:dyDescent="0.25">
      <c r="E306" s="111"/>
      <c r="F306" s="111"/>
      <c r="G306" s="111"/>
      <c r="H306" s="111"/>
    </row>
    <row r="307" spans="5:8" s="102" customFormat="1" x14ac:dyDescent="0.25">
      <c r="E307" s="111"/>
      <c r="F307" s="111"/>
      <c r="G307" s="111"/>
      <c r="H307" s="111"/>
    </row>
    <row r="308" spans="5:8" s="102" customFormat="1" x14ac:dyDescent="0.25">
      <c r="E308" s="111"/>
      <c r="F308" s="111"/>
      <c r="G308" s="111"/>
      <c r="H308" s="111"/>
    </row>
    <row r="309" spans="5:8" s="102" customFormat="1" x14ac:dyDescent="0.25">
      <c r="E309" s="111"/>
      <c r="F309" s="111"/>
      <c r="G309" s="111"/>
      <c r="H309" s="111"/>
    </row>
    <row r="310" spans="5:8" s="102" customFormat="1" x14ac:dyDescent="0.25">
      <c r="E310" s="111"/>
      <c r="F310" s="111"/>
      <c r="G310" s="111"/>
      <c r="H310" s="111"/>
    </row>
    <row r="311" spans="5:8" s="102" customFormat="1" x14ac:dyDescent="0.25">
      <c r="E311" s="111"/>
      <c r="F311" s="111"/>
      <c r="G311" s="111"/>
      <c r="H311" s="111"/>
    </row>
    <row r="312" spans="5:8" s="102" customFormat="1" x14ac:dyDescent="0.25">
      <c r="E312" s="111"/>
      <c r="F312" s="111"/>
      <c r="G312" s="111"/>
      <c r="H312" s="111"/>
    </row>
    <row r="313" spans="5:8" s="102" customFormat="1" x14ac:dyDescent="0.25">
      <c r="E313" s="111"/>
      <c r="F313" s="111"/>
      <c r="G313" s="111"/>
      <c r="H313" s="111"/>
    </row>
    <row r="314" spans="5:8" s="102" customFormat="1" x14ac:dyDescent="0.25">
      <c r="E314" s="111"/>
      <c r="F314" s="111"/>
      <c r="G314" s="111"/>
      <c r="H314" s="111"/>
    </row>
    <row r="315" spans="5:8" s="102" customFormat="1" x14ac:dyDescent="0.25">
      <c r="E315" s="111"/>
      <c r="F315" s="111"/>
      <c r="G315" s="111"/>
      <c r="H315" s="111"/>
    </row>
    <row r="316" spans="5:8" s="102" customFormat="1" x14ac:dyDescent="0.25">
      <c r="E316" s="111"/>
      <c r="F316" s="111"/>
      <c r="G316" s="111"/>
      <c r="H316" s="111"/>
    </row>
    <row r="317" spans="5:8" s="102" customFormat="1" x14ac:dyDescent="0.25">
      <c r="E317" s="111"/>
      <c r="F317" s="111"/>
      <c r="G317" s="111"/>
      <c r="H317" s="111"/>
    </row>
    <row r="318" spans="5:8" s="102" customFormat="1" x14ac:dyDescent="0.25">
      <c r="E318" s="111"/>
      <c r="F318" s="111"/>
      <c r="G318" s="111"/>
      <c r="H318" s="111"/>
    </row>
    <row r="319" spans="5:8" s="102" customFormat="1" x14ac:dyDescent="0.25">
      <c r="E319" s="111"/>
      <c r="F319" s="111"/>
      <c r="G319" s="111"/>
      <c r="H319" s="111"/>
    </row>
    <row r="320" spans="5:8" s="102" customFormat="1" x14ac:dyDescent="0.25">
      <c r="E320" s="111"/>
      <c r="F320" s="111"/>
      <c r="G320" s="111"/>
      <c r="H320" s="111"/>
    </row>
    <row r="321" spans="5:8" s="102" customFormat="1" x14ac:dyDescent="0.25">
      <c r="E321" s="111"/>
      <c r="F321" s="111"/>
      <c r="G321" s="111"/>
      <c r="H321" s="111"/>
    </row>
    <row r="322" spans="5:8" s="102" customFormat="1" x14ac:dyDescent="0.25">
      <c r="E322" s="111"/>
      <c r="F322" s="111"/>
      <c r="G322" s="111"/>
      <c r="H322" s="111"/>
    </row>
    <row r="323" spans="5:8" s="102" customFormat="1" x14ac:dyDescent="0.25">
      <c r="E323" s="111"/>
      <c r="F323" s="111"/>
      <c r="G323" s="111"/>
      <c r="H323" s="111"/>
    </row>
    <row r="324" spans="5:8" s="102" customFormat="1" x14ac:dyDescent="0.25">
      <c r="E324" s="111"/>
      <c r="F324" s="111"/>
      <c r="G324" s="111"/>
      <c r="H324" s="111"/>
    </row>
    <row r="325" spans="5:8" s="102" customFormat="1" x14ac:dyDescent="0.25">
      <c r="E325" s="111"/>
      <c r="F325" s="111"/>
      <c r="G325" s="111"/>
      <c r="H325" s="111"/>
    </row>
    <row r="326" spans="5:8" s="102" customFormat="1" x14ac:dyDescent="0.25">
      <c r="E326" s="111"/>
      <c r="F326" s="111"/>
      <c r="G326" s="111"/>
      <c r="H326" s="111"/>
    </row>
    <row r="327" spans="5:8" s="102" customFormat="1" x14ac:dyDescent="0.25">
      <c r="E327" s="111"/>
      <c r="F327" s="111"/>
      <c r="G327" s="111"/>
      <c r="H327" s="111"/>
    </row>
    <row r="328" spans="5:8" s="102" customFormat="1" x14ac:dyDescent="0.25">
      <c r="E328" s="111"/>
      <c r="F328" s="111"/>
      <c r="G328" s="111"/>
      <c r="H328" s="111"/>
    </row>
    <row r="329" spans="5:8" s="102" customFormat="1" x14ac:dyDescent="0.25">
      <c r="E329" s="111"/>
      <c r="F329" s="111"/>
      <c r="G329" s="111"/>
      <c r="H329" s="111"/>
    </row>
    <row r="330" spans="5:8" s="102" customFormat="1" x14ac:dyDescent="0.25">
      <c r="E330" s="111"/>
      <c r="F330" s="111"/>
      <c r="G330" s="111"/>
      <c r="H330" s="111"/>
    </row>
    <row r="331" spans="5:8" s="102" customFormat="1" x14ac:dyDescent="0.25">
      <c r="E331" s="111"/>
      <c r="F331" s="111"/>
      <c r="G331" s="111"/>
      <c r="H331" s="111"/>
    </row>
    <row r="332" spans="5:8" s="102" customFormat="1" x14ac:dyDescent="0.25">
      <c r="E332" s="111"/>
      <c r="F332" s="111"/>
      <c r="G332" s="111"/>
      <c r="H332" s="111"/>
    </row>
    <row r="333" spans="5:8" s="102" customFormat="1" x14ac:dyDescent="0.25">
      <c r="E333" s="111"/>
      <c r="F333" s="111"/>
      <c r="G333" s="111"/>
      <c r="H333" s="111"/>
    </row>
    <row r="334" spans="5:8" s="102" customFormat="1" x14ac:dyDescent="0.25">
      <c r="E334" s="111"/>
      <c r="F334" s="111"/>
      <c r="G334" s="111"/>
      <c r="H334" s="111"/>
    </row>
    <row r="335" spans="5:8" s="102" customFormat="1" x14ac:dyDescent="0.25">
      <c r="E335" s="111"/>
      <c r="F335" s="111"/>
      <c r="G335" s="111"/>
      <c r="H335" s="111"/>
    </row>
    <row r="336" spans="5:8" s="102" customFormat="1" x14ac:dyDescent="0.25">
      <c r="E336" s="111"/>
      <c r="F336" s="111"/>
      <c r="G336" s="111"/>
      <c r="H336" s="111"/>
    </row>
    <row r="337" spans="5:8" s="102" customFormat="1" x14ac:dyDescent="0.25">
      <c r="E337" s="111"/>
      <c r="F337" s="111"/>
      <c r="G337" s="111"/>
      <c r="H337" s="111"/>
    </row>
    <row r="338" spans="5:8" s="102" customFormat="1" x14ac:dyDescent="0.25">
      <c r="E338" s="111"/>
      <c r="F338" s="111"/>
      <c r="G338" s="111"/>
      <c r="H338" s="111"/>
    </row>
    <row r="339" spans="5:8" s="102" customFormat="1" x14ac:dyDescent="0.25">
      <c r="E339" s="111"/>
      <c r="F339" s="111"/>
      <c r="G339" s="111"/>
      <c r="H339" s="111"/>
    </row>
    <row r="340" spans="5:8" s="102" customFormat="1" x14ac:dyDescent="0.25">
      <c r="E340" s="111"/>
      <c r="F340" s="111"/>
      <c r="G340" s="111"/>
      <c r="H340" s="111"/>
    </row>
    <row r="341" spans="5:8" s="102" customFormat="1" x14ac:dyDescent="0.25">
      <c r="E341" s="111"/>
      <c r="F341" s="111"/>
      <c r="G341" s="111"/>
      <c r="H341" s="111"/>
    </row>
    <row r="342" spans="5:8" s="102" customFormat="1" x14ac:dyDescent="0.25">
      <c r="E342" s="111"/>
      <c r="F342" s="111"/>
      <c r="G342" s="111"/>
      <c r="H342" s="111"/>
    </row>
    <row r="343" spans="5:8" s="102" customFormat="1" x14ac:dyDescent="0.25">
      <c r="E343" s="111"/>
      <c r="F343" s="111"/>
      <c r="G343" s="111"/>
      <c r="H343" s="111"/>
    </row>
    <row r="344" spans="5:8" s="102" customFormat="1" x14ac:dyDescent="0.25">
      <c r="E344" s="111"/>
      <c r="F344" s="111"/>
      <c r="G344" s="111"/>
      <c r="H344" s="111"/>
    </row>
    <row r="345" spans="5:8" s="102" customFormat="1" x14ac:dyDescent="0.25">
      <c r="E345" s="111"/>
      <c r="F345" s="111"/>
      <c r="G345" s="111"/>
      <c r="H345" s="111"/>
    </row>
    <row r="346" spans="5:8" s="102" customFormat="1" x14ac:dyDescent="0.25">
      <c r="E346" s="111"/>
      <c r="F346" s="111"/>
      <c r="G346" s="111"/>
      <c r="H346" s="111"/>
    </row>
    <row r="347" spans="5:8" s="102" customFormat="1" x14ac:dyDescent="0.25">
      <c r="E347" s="111"/>
      <c r="F347" s="111"/>
      <c r="G347" s="111"/>
      <c r="H347" s="111"/>
    </row>
    <row r="348" spans="5:8" s="102" customFormat="1" x14ac:dyDescent="0.25">
      <c r="E348" s="111"/>
      <c r="F348" s="111"/>
      <c r="G348" s="111"/>
      <c r="H348" s="111"/>
    </row>
    <row r="349" spans="5:8" s="102" customFormat="1" x14ac:dyDescent="0.25">
      <c r="E349" s="111"/>
      <c r="F349" s="111"/>
      <c r="G349" s="111"/>
      <c r="H349" s="111"/>
    </row>
    <row r="350" spans="5:8" s="102" customFormat="1" x14ac:dyDescent="0.25">
      <c r="E350" s="111"/>
      <c r="F350" s="111"/>
      <c r="G350" s="111"/>
      <c r="H350" s="111"/>
    </row>
    <row r="351" spans="5:8" s="102" customFormat="1" x14ac:dyDescent="0.25">
      <c r="E351" s="111"/>
      <c r="F351" s="111"/>
      <c r="G351" s="111"/>
      <c r="H351" s="111"/>
    </row>
    <row r="352" spans="5:8" s="102" customFormat="1" x14ac:dyDescent="0.25">
      <c r="E352" s="111"/>
      <c r="F352" s="111"/>
      <c r="G352" s="111"/>
      <c r="H352" s="111"/>
    </row>
    <row r="353" spans="5:8" s="102" customFormat="1" x14ac:dyDescent="0.25">
      <c r="E353" s="111"/>
      <c r="F353" s="111"/>
      <c r="G353" s="111"/>
      <c r="H353" s="111"/>
    </row>
    <row r="354" spans="5:8" s="102" customFormat="1" x14ac:dyDescent="0.25">
      <c r="E354" s="111"/>
      <c r="F354" s="111"/>
      <c r="G354" s="111"/>
      <c r="H354" s="111"/>
    </row>
    <row r="355" spans="5:8" s="102" customFormat="1" x14ac:dyDescent="0.25">
      <c r="E355" s="111"/>
      <c r="F355" s="111"/>
      <c r="G355" s="111"/>
      <c r="H355" s="111"/>
    </row>
    <row r="356" spans="5:8" s="102" customFormat="1" x14ac:dyDescent="0.25">
      <c r="E356" s="111"/>
      <c r="F356" s="111"/>
      <c r="G356" s="111"/>
      <c r="H356" s="111"/>
    </row>
    <row r="357" spans="5:8" s="102" customFormat="1" x14ac:dyDescent="0.25">
      <c r="E357" s="111"/>
      <c r="F357" s="111"/>
      <c r="G357" s="111"/>
      <c r="H357" s="111"/>
    </row>
    <row r="358" spans="5:8" s="102" customFormat="1" x14ac:dyDescent="0.25">
      <c r="E358" s="111"/>
      <c r="F358" s="111"/>
      <c r="G358" s="111"/>
      <c r="H358" s="111"/>
    </row>
    <row r="359" spans="5:8" s="102" customFormat="1" x14ac:dyDescent="0.25">
      <c r="E359" s="111"/>
      <c r="F359" s="111"/>
      <c r="G359" s="111"/>
      <c r="H359" s="111"/>
    </row>
    <row r="360" spans="5:8" s="102" customFormat="1" x14ac:dyDescent="0.25">
      <c r="E360" s="111"/>
      <c r="F360" s="111"/>
      <c r="G360" s="111"/>
      <c r="H360" s="111"/>
    </row>
    <row r="361" spans="5:8" s="102" customFormat="1" x14ac:dyDescent="0.25">
      <c r="E361" s="111"/>
      <c r="F361" s="111"/>
      <c r="G361" s="111"/>
      <c r="H361" s="111"/>
    </row>
    <row r="362" spans="5:8" s="102" customFormat="1" x14ac:dyDescent="0.25">
      <c r="E362" s="111"/>
      <c r="F362" s="111"/>
      <c r="G362" s="111"/>
      <c r="H362" s="111"/>
    </row>
    <row r="363" spans="5:8" s="102" customFormat="1" x14ac:dyDescent="0.25">
      <c r="E363" s="111"/>
      <c r="F363" s="111"/>
      <c r="G363" s="111"/>
      <c r="H363" s="111"/>
    </row>
    <row r="364" spans="5:8" s="102" customFormat="1" x14ac:dyDescent="0.25">
      <c r="E364" s="111"/>
      <c r="F364" s="111"/>
      <c r="G364" s="111"/>
      <c r="H364" s="111"/>
    </row>
    <row r="365" spans="5:8" s="102" customFormat="1" x14ac:dyDescent="0.25">
      <c r="E365" s="111"/>
      <c r="F365" s="111"/>
      <c r="G365" s="111"/>
      <c r="H365" s="111"/>
    </row>
    <row r="366" spans="5:8" s="102" customFormat="1" x14ac:dyDescent="0.25">
      <c r="E366" s="111"/>
      <c r="F366" s="111"/>
      <c r="G366" s="111"/>
      <c r="H366" s="111"/>
    </row>
    <row r="367" spans="5:8" s="102" customFormat="1" x14ac:dyDescent="0.25">
      <c r="E367" s="111"/>
      <c r="F367" s="111"/>
      <c r="G367" s="111"/>
      <c r="H367" s="111"/>
    </row>
    <row r="368" spans="5:8" s="102" customFormat="1" x14ac:dyDescent="0.25">
      <c r="E368" s="111"/>
      <c r="F368" s="111"/>
      <c r="G368" s="111"/>
      <c r="H368" s="111"/>
    </row>
    <row r="369" spans="5:8" s="102" customFormat="1" x14ac:dyDescent="0.25">
      <c r="E369" s="111"/>
      <c r="F369" s="111"/>
      <c r="G369" s="111"/>
      <c r="H369" s="111"/>
    </row>
    <row r="370" spans="5:8" s="102" customFormat="1" x14ac:dyDescent="0.25">
      <c r="E370" s="111"/>
      <c r="F370" s="111"/>
      <c r="G370" s="111"/>
      <c r="H370" s="111"/>
    </row>
    <row r="371" spans="5:8" s="102" customFormat="1" x14ac:dyDescent="0.25">
      <c r="E371" s="111"/>
      <c r="F371" s="111"/>
      <c r="G371" s="111"/>
      <c r="H371" s="111"/>
    </row>
    <row r="372" spans="5:8" s="102" customFormat="1" x14ac:dyDescent="0.25">
      <c r="E372" s="111"/>
      <c r="F372" s="111"/>
      <c r="G372" s="111"/>
      <c r="H372" s="111"/>
    </row>
    <row r="373" spans="5:8" s="102" customFormat="1" x14ac:dyDescent="0.25">
      <c r="E373" s="111"/>
      <c r="F373" s="111"/>
      <c r="G373" s="111"/>
      <c r="H373" s="111"/>
    </row>
    <row r="374" spans="5:8" s="102" customFormat="1" x14ac:dyDescent="0.25">
      <c r="E374" s="111"/>
      <c r="F374" s="111"/>
      <c r="G374" s="111"/>
      <c r="H374" s="111"/>
    </row>
    <row r="375" spans="5:8" s="102" customFormat="1" x14ac:dyDescent="0.25">
      <c r="E375" s="111"/>
      <c r="F375" s="111"/>
      <c r="G375" s="111"/>
      <c r="H375" s="111"/>
    </row>
    <row r="376" spans="5:8" s="102" customFormat="1" x14ac:dyDescent="0.25">
      <c r="E376" s="111"/>
      <c r="F376" s="111"/>
      <c r="G376" s="111"/>
      <c r="H376" s="111"/>
    </row>
    <row r="377" spans="5:8" s="102" customFormat="1" x14ac:dyDescent="0.25">
      <c r="E377" s="111"/>
      <c r="F377" s="111"/>
      <c r="G377" s="111"/>
      <c r="H377" s="111"/>
    </row>
    <row r="378" spans="5:8" s="102" customFormat="1" x14ac:dyDescent="0.25">
      <c r="E378" s="111"/>
      <c r="F378" s="111"/>
      <c r="G378" s="111"/>
      <c r="H378" s="111"/>
    </row>
    <row r="379" spans="5:8" s="102" customFormat="1" x14ac:dyDescent="0.25">
      <c r="E379" s="111"/>
      <c r="F379" s="111"/>
      <c r="G379" s="111"/>
      <c r="H379" s="111"/>
    </row>
    <row r="380" spans="5:8" s="102" customFormat="1" x14ac:dyDescent="0.25">
      <c r="E380" s="111"/>
      <c r="F380" s="111"/>
      <c r="G380" s="111"/>
      <c r="H380" s="111"/>
    </row>
    <row r="381" spans="5:8" s="102" customFormat="1" x14ac:dyDescent="0.25">
      <c r="E381" s="111"/>
      <c r="F381" s="111"/>
      <c r="G381" s="111"/>
      <c r="H381" s="111"/>
    </row>
    <row r="382" spans="5:8" s="102" customFormat="1" x14ac:dyDescent="0.25">
      <c r="E382" s="111"/>
      <c r="F382" s="111"/>
      <c r="G382" s="111"/>
      <c r="H382" s="111"/>
    </row>
    <row r="383" spans="5:8" s="102" customFormat="1" x14ac:dyDescent="0.25">
      <c r="E383" s="111"/>
      <c r="F383" s="111"/>
      <c r="G383" s="111"/>
      <c r="H383" s="111"/>
    </row>
    <row r="384" spans="5:8" s="102" customFormat="1" x14ac:dyDescent="0.25">
      <c r="E384" s="111"/>
      <c r="F384" s="111"/>
      <c r="G384" s="111"/>
      <c r="H384" s="111"/>
    </row>
    <row r="385" spans="5:8" s="102" customFormat="1" x14ac:dyDescent="0.25">
      <c r="E385" s="111"/>
      <c r="F385" s="111"/>
      <c r="G385" s="111"/>
      <c r="H385" s="111"/>
    </row>
    <row r="386" spans="5:8" s="102" customFormat="1" x14ac:dyDescent="0.25">
      <c r="E386" s="111"/>
      <c r="F386" s="111"/>
      <c r="G386" s="111"/>
      <c r="H386" s="111"/>
    </row>
    <row r="387" spans="5:8" s="102" customFormat="1" x14ac:dyDescent="0.25">
      <c r="E387" s="111"/>
      <c r="F387" s="111"/>
      <c r="G387" s="111"/>
      <c r="H387" s="111"/>
    </row>
    <row r="388" spans="5:8" s="102" customFormat="1" x14ac:dyDescent="0.25">
      <c r="E388" s="111"/>
      <c r="F388" s="111"/>
      <c r="G388" s="111"/>
      <c r="H388" s="111"/>
    </row>
    <row r="389" spans="5:8" s="102" customFormat="1" x14ac:dyDescent="0.25">
      <c r="E389" s="111"/>
      <c r="F389" s="111"/>
      <c r="G389" s="111"/>
      <c r="H389" s="111"/>
    </row>
    <row r="390" spans="5:8" s="102" customFormat="1" x14ac:dyDescent="0.25">
      <c r="E390" s="111"/>
      <c r="F390" s="111"/>
      <c r="G390" s="111"/>
      <c r="H390" s="111"/>
    </row>
    <row r="391" spans="5:8" s="102" customFormat="1" x14ac:dyDescent="0.25">
      <c r="E391" s="111"/>
      <c r="F391" s="111"/>
      <c r="G391" s="111"/>
      <c r="H391" s="111"/>
    </row>
    <row r="392" spans="5:8" s="102" customFormat="1" x14ac:dyDescent="0.25">
      <c r="E392" s="111"/>
      <c r="F392" s="111"/>
      <c r="G392" s="111"/>
      <c r="H392" s="111"/>
    </row>
    <row r="393" spans="5:8" s="102" customFormat="1" x14ac:dyDescent="0.25">
      <c r="E393" s="111"/>
      <c r="F393" s="111"/>
      <c r="G393" s="111"/>
      <c r="H393" s="111"/>
    </row>
    <row r="394" spans="5:8" s="102" customFormat="1" x14ac:dyDescent="0.25">
      <c r="E394" s="111"/>
      <c r="F394" s="111"/>
      <c r="G394" s="111"/>
      <c r="H394" s="111"/>
    </row>
    <row r="395" spans="5:8" s="102" customFormat="1" x14ac:dyDescent="0.25">
      <c r="E395" s="111"/>
      <c r="F395" s="111"/>
      <c r="G395" s="111"/>
      <c r="H395" s="111"/>
    </row>
    <row r="396" spans="5:8" s="102" customFormat="1" x14ac:dyDescent="0.25">
      <c r="E396" s="111"/>
      <c r="F396" s="111"/>
      <c r="G396" s="111"/>
      <c r="H396" s="111"/>
    </row>
    <row r="397" spans="5:8" s="102" customFormat="1" x14ac:dyDescent="0.25">
      <c r="E397" s="111"/>
      <c r="F397" s="111"/>
      <c r="G397" s="111"/>
      <c r="H397" s="111"/>
    </row>
    <row r="398" spans="5:8" s="102" customFormat="1" x14ac:dyDescent="0.25">
      <c r="E398" s="111"/>
      <c r="F398" s="111"/>
      <c r="G398" s="111"/>
      <c r="H398" s="111"/>
    </row>
    <row r="399" spans="5:8" s="102" customFormat="1" x14ac:dyDescent="0.25">
      <c r="E399" s="111"/>
      <c r="F399" s="111"/>
      <c r="G399" s="111"/>
      <c r="H399" s="111"/>
    </row>
    <row r="400" spans="5:8" s="102" customFormat="1" x14ac:dyDescent="0.25">
      <c r="E400" s="111"/>
      <c r="F400" s="111"/>
      <c r="G400" s="111"/>
      <c r="H400" s="111"/>
    </row>
    <row r="401" spans="5:8" s="102" customFormat="1" x14ac:dyDescent="0.25">
      <c r="E401" s="111"/>
      <c r="F401" s="111"/>
      <c r="G401" s="111"/>
      <c r="H401" s="111"/>
    </row>
    <row r="402" spans="5:8" s="102" customFormat="1" x14ac:dyDescent="0.25">
      <c r="E402" s="111"/>
      <c r="F402" s="111"/>
      <c r="G402" s="111"/>
      <c r="H402" s="111"/>
    </row>
    <row r="403" spans="5:8" s="102" customFormat="1" x14ac:dyDescent="0.25">
      <c r="E403" s="111"/>
      <c r="F403" s="111"/>
      <c r="G403" s="111"/>
      <c r="H403" s="111"/>
    </row>
    <row r="404" spans="5:8" s="102" customFormat="1" x14ac:dyDescent="0.25">
      <c r="E404" s="111"/>
      <c r="F404" s="111"/>
      <c r="G404" s="111"/>
      <c r="H404" s="111"/>
    </row>
    <row r="405" spans="5:8" s="102" customFormat="1" x14ac:dyDescent="0.25">
      <c r="E405" s="111"/>
      <c r="F405" s="111"/>
      <c r="G405" s="111"/>
      <c r="H405" s="111"/>
    </row>
    <row r="406" spans="5:8" s="102" customFormat="1" x14ac:dyDescent="0.25">
      <c r="E406" s="111"/>
      <c r="F406" s="111"/>
      <c r="G406" s="111"/>
      <c r="H406" s="111"/>
    </row>
    <row r="407" spans="5:8" s="102" customFormat="1" x14ac:dyDescent="0.25">
      <c r="E407" s="111"/>
      <c r="F407" s="111"/>
      <c r="G407" s="111"/>
      <c r="H407" s="111"/>
    </row>
    <row r="408" spans="5:8" s="102" customFormat="1" x14ac:dyDescent="0.25">
      <c r="E408" s="111"/>
      <c r="F408" s="111"/>
      <c r="G408" s="111"/>
      <c r="H408" s="111"/>
    </row>
    <row r="409" spans="5:8" s="102" customFormat="1" x14ac:dyDescent="0.25">
      <c r="E409" s="111"/>
      <c r="F409" s="111"/>
      <c r="G409" s="111"/>
      <c r="H409" s="111"/>
    </row>
    <row r="410" spans="5:8" s="102" customFormat="1" x14ac:dyDescent="0.25">
      <c r="E410" s="111"/>
      <c r="F410" s="111"/>
      <c r="G410" s="111"/>
      <c r="H410" s="111"/>
    </row>
    <row r="411" spans="5:8" s="102" customFormat="1" x14ac:dyDescent="0.25">
      <c r="E411" s="111"/>
      <c r="F411" s="111"/>
      <c r="G411" s="111"/>
      <c r="H411" s="111"/>
    </row>
    <row r="412" spans="5:8" s="102" customFormat="1" x14ac:dyDescent="0.25">
      <c r="E412" s="111"/>
      <c r="F412" s="111"/>
      <c r="G412" s="111"/>
      <c r="H412" s="111"/>
    </row>
    <row r="413" spans="5:8" s="102" customFormat="1" x14ac:dyDescent="0.25">
      <c r="E413" s="111"/>
      <c r="F413" s="111"/>
      <c r="G413" s="111"/>
      <c r="H413" s="111"/>
    </row>
    <row r="414" spans="5:8" s="102" customFormat="1" x14ac:dyDescent="0.25">
      <c r="E414" s="111"/>
      <c r="F414" s="111"/>
      <c r="G414" s="111"/>
      <c r="H414" s="111"/>
    </row>
    <row r="415" spans="5:8" s="102" customFormat="1" x14ac:dyDescent="0.25">
      <c r="E415" s="111"/>
      <c r="F415" s="111"/>
      <c r="G415" s="111"/>
      <c r="H415" s="111"/>
    </row>
    <row r="416" spans="5:8" s="102" customFormat="1" x14ac:dyDescent="0.25">
      <c r="E416" s="111"/>
      <c r="F416" s="111"/>
      <c r="G416" s="111"/>
      <c r="H416" s="111"/>
    </row>
    <row r="417" spans="5:8" s="102" customFormat="1" x14ac:dyDescent="0.25">
      <c r="E417" s="111"/>
      <c r="F417" s="111"/>
      <c r="G417" s="111"/>
      <c r="H417" s="111"/>
    </row>
    <row r="418" spans="5:8" s="102" customFormat="1" x14ac:dyDescent="0.25">
      <c r="E418" s="111"/>
      <c r="F418" s="111"/>
      <c r="G418" s="111"/>
      <c r="H418" s="111"/>
    </row>
    <row r="419" spans="5:8" s="102" customFormat="1" x14ac:dyDescent="0.25">
      <c r="E419" s="111"/>
      <c r="F419" s="111"/>
      <c r="G419" s="111"/>
      <c r="H419" s="111"/>
    </row>
    <row r="420" spans="5:8" s="102" customFormat="1" x14ac:dyDescent="0.25">
      <c r="E420" s="111"/>
      <c r="F420" s="111"/>
      <c r="G420" s="111"/>
      <c r="H420" s="111"/>
    </row>
    <row r="421" spans="5:8" s="102" customFormat="1" x14ac:dyDescent="0.25">
      <c r="E421" s="111"/>
      <c r="F421" s="111"/>
      <c r="G421" s="111"/>
      <c r="H421" s="111"/>
    </row>
    <row r="422" spans="5:8" s="102" customFormat="1" x14ac:dyDescent="0.25">
      <c r="E422" s="111"/>
      <c r="F422" s="111"/>
      <c r="G422" s="111"/>
      <c r="H422" s="111"/>
    </row>
    <row r="423" spans="5:8" s="102" customFormat="1" x14ac:dyDescent="0.25">
      <c r="E423" s="111"/>
      <c r="F423" s="111"/>
      <c r="G423" s="111"/>
      <c r="H423" s="111"/>
    </row>
    <row r="424" spans="5:8" s="102" customFormat="1" x14ac:dyDescent="0.25">
      <c r="E424" s="111"/>
      <c r="F424" s="111"/>
      <c r="G424" s="111"/>
      <c r="H424" s="111"/>
    </row>
    <row r="425" spans="5:8" s="102" customFormat="1" x14ac:dyDescent="0.25">
      <c r="E425" s="111"/>
      <c r="F425" s="111"/>
      <c r="G425" s="111"/>
      <c r="H425" s="111"/>
    </row>
    <row r="426" spans="5:8" s="102" customFormat="1" x14ac:dyDescent="0.25">
      <c r="E426" s="111"/>
      <c r="F426" s="111"/>
      <c r="G426" s="111"/>
      <c r="H426" s="111"/>
    </row>
    <row r="427" spans="5:8" s="102" customFormat="1" x14ac:dyDescent="0.25">
      <c r="E427" s="111"/>
      <c r="F427" s="111"/>
      <c r="G427" s="111"/>
      <c r="H427" s="111"/>
    </row>
    <row r="428" spans="5:8" s="102" customFormat="1" x14ac:dyDescent="0.25">
      <c r="E428" s="111"/>
      <c r="F428" s="111"/>
      <c r="G428" s="111"/>
      <c r="H428" s="111"/>
    </row>
    <row r="429" spans="5:8" s="102" customFormat="1" x14ac:dyDescent="0.25">
      <c r="E429" s="111"/>
      <c r="F429" s="111"/>
      <c r="G429" s="111"/>
      <c r="H429" s="111"/>
    </row>
    <row r="430" spans="5:8" s="102" customFormat="1" x14ac:dyDescent="0.25">
      <c r="E430" s="111"/>
      <c r="F430" s="111"/>
      <c r="G430" s="111"/>
      <c r="H430" s="111"/>
    </row>
    <row r="431" spans="5:8" s="102" customFormat="1" x14ac:dyDescent="0.25">
      <c r="E431" s="111"/>
      <c r="F431" s="111"/>
      <c r="G431" s="111"/>
      <c r="H431" s="111"/>
    </row>
    <row r="432" spans="5:8" s="102" customFormat="1" x14ac:dyDescent="0.25">
      <c r="E432" s="111"/>
      <c r="F432" s="111"/>
      <c r="G432" s="111"/>
      <c r="H432" s="111"/>
    </row>
    <row r="433" spans="5:8" s="102" customFormat="1" x14ac:dyDescent="0.25">
      <c r="E433" s="111"/>
      <c r="F433" s="111"/>
      <c r="G433" s="111"/>
      <c r="H433" s="111"/>
    </row>
    <row r="434" spans="5:8" s="102" customFormat="1" x14ac:dyDescent="0.25">
      <c r="E434" s="111"/>
      <c r="F434" s="111"/>
      <c r="G434" s="111"/>
      <c r="H434" s="111"/>
    </row>
    <row r="435" spans="5:8" s="102" customFormat="1" x14ac:dyDescent="0.25">
      <c r="E435" s="111"/>
      <c r="F435" s="111"/>
      <c r="G435" s="111"/>
      <c r="H435" s="111"/>
    </row>
    <row r="436" spans="5:8" s="102" customFormat="1" x14ac:dyDescent="0.25">
      <c r="E436" s="111"/>
      <c r="F436" s="111"/>
      <c r="G436" s="111"/>
      <c r="H436" s="111"/>
    </row>
    <row r="437" spans="5:8" s="102" customFormat="1" x14ac:dyDescent="0.25">
      <c r="E437" s="111"/>
      <c r="F437" s="111"/>
      <c r="G437" s="111"/>
      <c r="H437" s="111"/>
    </row>
    <row r="438" spans="5:8" s="102" customFormat="1" x14ac:dyDescent="0.25">
      <c r="E438" s="111"/>
      <c r="F438" s="111"/>
      <c r="G438" s="111"/>
      <c r="H438" s="111"/>
    </row>
    <row r="439" spans="5:8" s="102" customFormat="1" x14ac:dyDescent="0.25">
      <c r="E439" s="111"/>
      <c r="F439" s="111"/>
      <c r="G439" s="111"/>
      <c r="H439" s="111"/>
    </row>
    <row r="440" spans="5:8" s="102" customFormat="1" x14ac:dyDescent="0.25">
      <c r="E440" s="111"/>
      <c r="F440" s="111"/>
      <c r="G440" s="111"/>
      <c r="H440" s="111"/>
    </row>
    <row r="441" spans="5:8" s="102" customFormat="1" x14ac:dyDescent="0.25">
      <c r="E441" s="111"/>
      <c r="F441" s="111"/>
      <c r="G441" s="111"/>
      <c r="H441" s="111"/>
    </row>
    <row r="442" spans="5:8" s="102" customFormat="1" x14ac:dyDescent="0.25">
      <c r="E442" s="111"/>
      <c r="F442" s="111"/>
      <c r="G442" s="111"/>
      <c r="H442" s="111"/>
    </row>
    <row r="443" spans="5:8" s="102" customFormat="1" x14ac:dyDescent="0.25">
      <c r="E443" s="111"/>
      <c r="F443" s="111"/>
      <c r="G443" s="111"/>
      <c r="H443" s="111"/>
    </row>
    <row r="444" spans="5:8" s="102" customFormat="1" x14ac:dyDescent="0.25">
      <c r="E444" s="111"/>
      <c r="F444" s="111"/>
      <c r="G444" s="111"/>
      <c r="H444" s="111"/>
    </row>
    <row r="445" spans="5:8" s="102" customFormat="1" x14ac:dyDescent="0.25">
      <c r="E445" s="111"/>
      <c r="F445" s="111"/>
      <c r="G445" s="111"/>
      <c r="H445" s="111"/>
    </row>
    <row r="446" spans="5:8" s="102" customFormat="1" x14ac:dyDescent="0.25">
      <c r="E446" s="111"/>
      <c r="F446" s="111"/>
      <c r="G446" s="111"/>
      <c r="H446" s="111"/>
    </row>
    <row r="447" spans="5:8" s="102" customFormat="1" x14ac:dyDescent="0.25">
      <c r="E447" s="111"/>
      <c r="F447" s="111"/>
      <c r="G447" s="111"/>
      <c r="H447" s="111"/>
    </row>
    <row r="448" spans="5:8" s="102" customFormat="1" x14ac:dyDescent="0.25">
      <c r="E448" s="111"/>
      <c r="F448" s="111"/>
      <c r="G448" s="111"/>
      <c r="H448" s="111"/>
    </row>
    <row r="449" spans="5:8" s="102" customFormat="1" x14ac:dyDescent="0.25">
      <c r="E449" s="111"/>
      <c r="F449" s="111"/>
      <c r="G449" s="111"/>
      <c r="H449" s="111"/>
    </row>
    <row r="450" spans="5:8" s="102" customFormat="1" x14ac:dyDescent="0.25">
      <c r="E450" s="111"/>
      <c r="F450" s="111"/>
      <c r="G450" s="111"/>
      <c r="H450" s="111"/>
    </row>
    <row r="451" spans="5:8" s="102" customFormat="1" x14ac:dyDescent="0.25">
      <c r="E451" s="111"/>
      <c r="F451" s="111"/>
      <c r="G451" s="111"/>
      <c r="H451" s="111"/>
    </row>
    <row r="452" spans="5:8" s="102" customFormat="1" x14ac:dyDescent="0.25">
      <c r="E452" s="111"/>
      <c r="F452" s="111"/>
      <c r="G452" s="111"/>
      <c r="H452" s="111"/>
    </row>
    <row r="453" spans="5:8" s="102" customFormat="1" x14ac:dyDescent="0.25">
      <c r="E453" s="111"/>
      <c r="F453" s="111"/>
      <c r="G453" s="111"/>
      <c r="H453" s="111"/>
    </row>
    <row r="454" spans="5:8" s="102" customFormat="1" x14ac:dyDescent="0.25">
      <c r="E454" s="111"/>
      <c r="F454" s="111"/>
      <c r="G454" s="111"/>
      <c r="H454" s="111"/>
    </row>
    <row r="455" spans="5:8" s="102" customFormat="1" x14ac:dyDescent="0.25">
      <c r="E455" s="111"/>
      <c r="F455" s="111"/>
      <c r="G455" s="111"/>
      <c r="H455" s="111"/>
    </row>
    <row r="456" spans="5:8" s="102" customFormat="1" x14ac:dyDescent="0.25">
      <c r="E456" s="111"/>
      <c r="F456" s="111"/>
      <c r="G456" s="111"/>
      <c r="H456" s="111"/>
    </row>
    <row r="457" spans="5:8" s="102" customFormat="1" x14ac:dyDescent="0.25">
      <c r="E457" s="111"/>
      <c r="F457" s="111"/>
      <c r="G457" s="111"/>
      <c r="H457" s="111"/>
    </row>
    <row r="458" spans="5:8" s="102" customFormat="1" x14ac:dyDescent="0.25">
      <c r="E458" s="111"/>
      <c r="F458" s="111"/>
      <c r="G458" s="111"/>
      <c r="H458" s="111"/>
    </row>
    <row r="459" spans="5:8" s="102" customFormat="1" x14ac:dyDescent="0.25">
      <c r="E459" s="111"/>
      <c r="F459" s="111"/>
      <c r="G459" s="111"/>
      <c r="H459" s="111"/>
    </row>
    <row r="460" spans="5:8" s="102" customFormat="1" x14ac:dyDescent="0.25">
      <c r="E460" s="111"/>
      <c r="F460" s="111"/>
      <c r="G460" s="111"/>
      <c r="H460" s="111"/>
    </row>
    <row r="461" spans="5:8" s="102" customFormat="1" x14ac:dyDescent="0.25">
      <c r="E461" s="111"/>
      <c r="F461" s="111"/>
      <c r="G461" s="111"/>
      <c r="H461" s="111"/>
    </row>
    <row r="462" spans="5:8" s="102" customFormat="1" x14ac:dyDescent="0.25">
      <c r="E462" s="111"/>
      <c r="F462" s="111"/>
      <c r="G462" s="111"/>
      <c r="H462" s="111"/>
    </row>
    <row r="463" spans="5:8" s="102" customFormat="1" x14ac:dyDescent="0.25">
      <c r="E463" s="111"/>
      <c r="F463" s="111"/>
      <c r="G463" s="111"/>
      <c r="H463" s="111"/>
    </row>
    <row r="464" spans="5:8" s="102" customFormat="1" x14ac:dyDescent="0.25">
      <c r="E464" s="111"/>
      <c r="F464" s="111"/>
      <c r="G464" s="111"/>
      <c r="H464" s="111"/>
    </row>
    <row r="465" spans="5:8" s="102" customFormat="1" x14ac:dyDescent="0.25">
      <c r="E465" s="111"/>
      <c r="F465" s="111"/>
      <c r="G465" s="111"/>
      <c r="H465" s="111"/>
    </row>
    <row r="466" spans="5:8" s="102" customFormat="1" x14ac:dyDescent="0.25">
      <c r="E466" s="111"/>
      <c r="F466" s="111"/>
      <c r="G466" s="111"/>
      <c r="H466" s="111"/>
    </row>
    <row r="467" spans="5:8" s="102" customFormat="1" x14ac:dyDescent="0.25">
      <c r="E467" s="111"/>
      <c r="F467" s="111"/>
      <c r="G467" s="111"/>
      <c r="H467" s="111"/>
    </row>
    <row r="468" spans="5:8" s="102" customFormat="1" x14ac:dyDescent="0.25">
      <c r="E468" s="111"/>
      <c r="F468" s="111"/>
      <c r="G468" s="111"/>
      <c r="H468" s="111"/>
    </row>
    <row r="469" spans="5:8" s="102" customFormat="1" x14ac:dyDescent="0.25">
      <c r="E469" s="111"/>
      <c r="F469" s="111"/>
      <c r="G469" s="111"/>
      <c r="H469" s="111"/>
    </row>
    <row r="470" spans="5:8" s="102" customFormat="1" x14ac:dyDescent="0.25">
      <c r="E470" s="111"/>
      <c r="F470" s="111"/>
      <c r="G470" s="111"/>
      <c r="H470" s="111"/>
    </row>
    <row r="471" spans="5:8" s="102" customFormat="1" x14ac:dyDescent="0.25">
      <c r="E471" s="111"/>
      <c r="F471" s="111"/>
      <c r="G471" s="111"/>
      <c r="H471" s="111"/>
    </row>
    <row r="472" spans="5:8" s="102" customFormat="1" x14ac:dyDescent="0.25">
      <c r="E472" s="111"/>
      <c r="F472" s="111"/>
      <c r="G472" s="111"/>
      <c r="H472" s="111"/>
    </row>
    <row r="473" spans="5:8" s="102" customFormat="1" x14ac:dyDescent="0.25">
      <c r="E473" s="111"/>
      <c r="F473" s="111"/>
      <c r="G473" s="111"/>
      <c r="H473" s="111"/>
    </row>
    <row r="474" spans="5:8" s="102" customFormat="1" x14ac:dyDescent="0.25">
      <c r="E474" s="111"/>
      <c r="F474" s="111"/>
      <c r="G474" s="111"/>
      <c r="H474" s="111"/>
    </row>
    <row r="475" spans="5:8" s="102" customFormat="1" x14ac:dyDescent="0.25">
      <c r="E475" s="111"/>
      <c r="F475" s="111"/>
      <c r="G475" s="111"/>
      <c r="H475" s="111"/>
    </row>
    <row r="476" spans="5:8" s="102" customFormat="1" x14ac:dyDescent="0.25">
      <c r="E476" s="111"/>
      <c r="F476" s="111"/>
      <c r="G476" s="111"/>
      <c r="H476" s="111"/>
    </row>
    <row r="477" spans="5:8" s="102" customFormat="1" x14ac:dyDescent="0.25">
      <c r="E477" s="111"/>
      <c r="F477" s="111"/>
      <c r="G477" s="111"/>
      <c r="H477" s="111"/>
    </row>
    <row r="478" spans="5:8" s="102" customFormat="1" x14ac:dyDescent="0.25">
      <c r="E478" s="111"/>
      <c r="F478" s="111"/>
      <c r="G478" s="111"/>
      <c r="H478" s="111"/>
    </row>
    <row r="479" spans="5:8" s="102" customFormat="1" x14ac:dyDescent="0.25">
      <c r="E479" s="111"/>
      <c r="F479" s="111"/>
      <c r="G479" s="111"/>
      <c r="H479" s="111"/>
    </row>
    <row r="480" spans="5:8" s="102" customFormat="1" x14ac:dyDescent="0.25">
      <c r="E480" s="111"/>
      <c r="F480" s="111"/>
      <c r="G480" s="111"/>
      <c r="H480" s="111"/>
    </row>
    <row r="481" spans="5:8" s="102" customFormat="1" x14ac:dyDescent="0.25">
      <c r="E481" s="111"/>
      <c r="F481" s="111"/>
      <c r="G481" s="111"/>
      <c r="H481" s="111"/>
    </row>
    <row r="482" spans="5:8" s="102" customFormat="1" x14ac:dyDescent="0.25">
      <c r="E482" s="111"/>
      <c r="F482" s="111"/>
      <c r="G482" s="111"/>
      <c r="H482" s="111"/>
    </row>
    <row r="483" spans="5:8" s="102" customFormat="1" x14ac:dyDescent="0.25">
      <c r="E483" s="111"/>
      <c r="F483" s="111"/>
      <c r="G483" s="111"/>
      <c r="H483" s="111"/>
    </row>
    <row r="484" spans="5:8" s="102" customFormat="1" x14ac:dyDescent="0.25">
      <c r="E484" s="111"/>
      <c r="F484" s="111"/>
      <c r="G484" s="111"/>
      <c r="H484" s="111"/>
    </row>
    <row r="485" spans="5:8" s="102" customFormat="1" x14ac:dyDescent="0.25">
      <c r="E485" s="111"/>
      <c r="F485" s="111"/>
      <c r="G485" s="111"/>
      <c r="H485" s="111"/>
    </row>
    <row r="486" spans="5:8" s="102" customFormat="1" x14ac:dyDescent="0.25">
      <c r="E486" s="111"/>
      <c r="F486" s="111"/>
      <c r="G486" s="111"/>
      <c r="H486" s="111"/>
    </row>
    <row r="487" spans="5:8" s="102" customFormat="1" x14ac:dyDescent="0.25">
      <c r="E487" s="111"/>
      <c r="F487" s="111"/>
      <c r="G487" s="111"/>
      <c r="H487" s="111"/>
    </row>
    <row r="488" spans="5:8" s="102" customFormat="1" x14ac:dyDescent="0.25">
      <c r="E488" s="111"/>
      <c r="F488" s="111"/>
      <c r="G488" s="111"/>
      <c r="H488" s="111"/>
    </row>
    <row r="489" spans="5:8" s="102" customFormat="1" x14ac:dyDescent="0.25">
      <c r="E489" s="111"/>
      <c r="F489" s="111"/>
      <c r="G489" s="111"/>
      <c r="H489" s="111"/>
    </row>
    <row r="490" spans="5:8" s="102" customFormat="1" x14ac:dyDescent="0.25">
      <c r="E490" s="111"/>
      <c r="F490" s="111"/>
      <c r="G490" s="111"/>
      <c r="H490" s="111"/>
    </row>
    <row r="491" spans="5:8" s="102" customFormat="1" x14ac:dyDescent="0.25">
      <c r="E491" s="111"/>
      <c r="F491" s="111"/>
      <c r="G491" s="111"/>
      <c r="H491" s="111"/>
    </row>
    <row r="492" spans="5:8" s="102" customFormat="1" x14ac:dyDescent="0.25">
      <c r="E492" s="111"/>
      <c r="F492" s="111"/>
      <c r="G492" s="111"/>
      <c r="H492" s="111"/>
    </row>
    <row r="493" spans="5:8" s="102" customFormat="1" x14ac:dyDescent="0.25">
      <c r="E493" s="111"/>
      <c r="F493" s="111"/>
      <c r="G493" s="111"/>
      <c r="H493" s="111"/>
    </row>
    <row r="494" spans="5:8" s="102" customFormat="1" x14ac:dyDescent="0.25">
      <c r="E494" s="111"/>
      <c r="F494" s="111"/>
      <c r="G494" s="111"/>
      <c r="H494" s="111"/>
    </row>
    <row r="495" spans="5:8" s="102" customFormat="1" x14ac:dyDescent="0.25">
      <c r="E495" s="111"/>
      <c r="F495" s="111"/>
      <c r="G495" s="111"/>
      <c r="H495" s="111"/>
    </row>
    <row r="496" spans="5:8" s="102" customFormat="1" x14ac:dyDescent="0.25">
      <c r="E496" s="111"/>
      <c r="F496" s="111"/>
      <c r="G496" s="111"/>
      <c r="H496" s="111"/>
    </row>
    <row r="497" spans="5:8" s="102" customFormat="1" x14ac:dyDescent="0.25">
      <c r="E497" s="111"/>
      <c r="F497" s="111"/>
      <c r="G497" s="111"/>
      <c r="H497" s="111"/>
    </row>
    <row r="498" spans="5:8" s="102" customFormat="1" x14ac:dyDescent="0.25">
      <c r="E498" s="111"/>
      <c r="F498" s="111"/>
      <c r="G498" s="111"/>
      <c r="H498" s="111"/>
    </row>
    <row r="499" spans="5:8" s="102" customFormat="1" x14ac:dyDescent="0.25">
      <c r="E499" s="111"/>
      <c r="F499" s="111"/>
      <c r="G499" s="111"/>
      <c r="H499" s="111"/>
    </row>
    <row r="500" spans="5:8" s="102" customFormat="1" x14ac:dyDescent="0.25">
      <c r="E500" s="111"/>
      <c r="F500" s="111"/>
      <c r="G500" s="111"/>
      <c r="H500" s="111"/>
    </row>
    <row r="501" spans="5:8" s="102" customFormat="1" x14ac:dyDescent="0.25">
      <c r="E501" s="111"/>
      <c r="F501" s="111"/>
      <c r="G501" s="111"/>
      <c r="H501" s="111"/>
    </row>
    <row r="502" spans="5:8" s="102" customFormat="1" x14ac:dyDescent="0.25">
      <c r="E502" s="111"/>
      <c r="F502" s="111"/>
      <c r="G502" s="111"/>
      <c r="H502" s="111"/>
    </row>
    <row r="503" spans="5:8" s="102" customFormat="1" x14ac:dyDescent="0.25">
      <c r="E503" s="111"/>
      <c r="F503" s="111"/>
      <c r="G503" s="111"/>
      <c r="H503" s="111"/>
    </row>
    <row r="504" spans="5:8" s="102" customFormat="1" x14ac:dyDescent="0.25">
      <c r="E504" s="111"/>
      <c r="F504" s="111"/>
      <c r="G504" s="111"/>
      <c r="H504" s="111"/>
    </row>
    <row r="505" spans="5:8" s="102" customFormat="1" x14ac:dyDescent="0.25">
      <c r="E505" s="111"/>
      <c r="F505" s="111"/>
      <c r="G505" s="111"/>
      <c r="H505" s="111"/>
    </row>
    <row r="506" spans="5:8" s="102" customFormat="1" x14ac:dyDescent="0.25">
      <c r="E506" s="111"/>
      <c r="F506" s="111"/>
      <c r="G506" s="111"/>
      <c r="H506" s="111"/>
    </row>
    <row r="507" spans="5:8" s="102" customFormat="1" x14ac:dyDescent="0.25">
      <c r="E507" s="111"/>
      <c r="F507" s="111"/>
      <c r="G507" s="111"/>
      <c r="H507" s="111"/>
    </row>
    <row r="508" spans="5:8" s="102" customFormat="1" x14ac:dyDescent="0.25">
      <c r="E508" s="111"/>
      <c r="F508" s="111"/>
      <c r="G508" s="111"/>
      <c r="H508" s="111"/>
    </row>
    <row r="509" spans="5:8" s="102" customFormat="1" x14ac:dyDescent="0.25">
      <c r="E509" s="111"/>
      <c r="F509" s="111"/>
      <c r="G509" s="111"/>
      <c r="H509" s="111"/>
    </row>
    <row r="510" spans="5:8" s="102" customFormat="1" x14ac:dyDescent="0.25">
      <c r="E510" s="111"/>
      <c r="F510" s="111"/>
      <c r="G510" s="111"/>
      <c r="H510" s="111"/>
    </row>
    <row r="511" spans="5:8" s="102" customFormat="1" x14ac:dyDescent="0.25">
      <c r="E511" s="111"/>
      <c r="F511" s="111"/>
      <c r="G511" s="111"/>
      <c r="H511" s="111"/>
    </row>
    <row r="512" spans="5:8" s="102" customFormat="1" x14ac:dyDescent="0.25">
      <c r="E512" s="111"/>
      <c r="F512" s="111"/>
      <c r="G512" s="111"/>
      <c r="H512" s="111"/>
    </row>
    <row r="513" spans="5:8" s="102" customFormat="1" x14ac:dyDescent="0.25">
      <c r="E513" s="111"/>
      <c r="F513" s="111"/>
      <c r="G513" s="111"/>
      <c r="H513" s="111"/>
    </row>
    <row r="514" spans="5:8" s="102" customFormat="1" x14ac:dyDescent="0.25">
      <c r="E514" s="111"/>
      <c r="F514" s="111"/>
      <c r="G514" s="111"/>
      <c r="H514" s="111"/>
    </row>
    <row r="515" spans="5:8" s="102" customFormat="1" x14ac:dyDescent="0.25">
      <c r="E515" s="111"/>
      <c r="F515" s="111"/>
      <c r="G515" s="111"/>
      <c r="H515" s="111"/>
    </row>
    <row r="516" spans="5:8" s="102" customFormat="1" x14ac:dyDescent="0.25">
      <c r="E516" s="111"/>
      <c r="F516" s="111"/>
      <c r="G516" s="111"/>
      <c r="H516" s="111"/>
    </row>
    <row r="517" spans="5:8" s="102" customFormat="1" x14ac:dyDescent="0.25">
      <c r="E517" s="111"/>
      <c r="F517" s="111"/>
      <c r="G517" s="111"/>
      <c r="H517" s="111"/>
    </row>
    <row r="518" spans="5:8" s="102" customFormat="1" x14ac:dyDescent="0.25">
      <c r="E518" s="111"/>
      <c r="F518" s="111"/>
      <c r="G518" s="111"/>
      <c r="H518" s="111"/>
    </row>
    <row r="519" spans="5:8" s="102" customFormat="1" x14ac:dyDescent="0.25">
      <c r="E519" s="111"/>
      <c r="F519" s="111"/>
      <c r="G519" s="111"/>
      <c r="H519" s="111"/>
    </row>
    <row r="520" spans="5:8" s="102" customFormat="1" x14ac:dyDescent="0.25">
      <c r="E520" s="111"/>
      <c r="F520" s="111"/>
      <c r="G520" s="111"/>
      <c r="H520" s="111"/>
    </row>
    <row r="521" spans="5:8" s="102" customFormat="1" x14ac:dyDescent="0.25">
      <c r="E521" s="111"/>
      <c r="F521" s="111"/>
      <c r="G521" s="111"/>
      <c r="H521" s="111"/>
    </row>
    <row r="522" spans="5:8" s="102" customFormat="1" x14ac:dyDescent="0.25">
      <c r="E522" s="111"/>
      <c r="F522" s="111"/>
      <c r="G522" s="111"/>
      <c r="H522" s="111"/>
    </row>
    <row r="523" spans="5:8" s="102" customFormat="1" x14ac:dyDescent="0.25">
      <c r="E523" s="111"/>
      <c r="F523" s="111"/>
      <c r="G523" s="111"/>
      <c r="H523" s="111"/>
    </row>
    <row r="524" spans="5:8" s="102" customFormat="1" x14ac:dyDescent="0.25">
      <c r="E524" s="111"/>
      <c r="F524" s="111"/>
      <c r="G524" s="111"/>
      <c r="H524" s="111"/>
    </row>
    <row r="525" spans="5:8" s="102" customFormat="1" x14ac:dyDescent="0.25">
      <c r="E525" s="111"/>
      <c r="F525" s="111"/>
      <c r="G525" s="111"/>
      <c r="H525" s="111"/>
    </row>
    <row r="526" spans="5:8" s="102" customFormat="1" x14ac:dyDescent="0.25">
      <c r="E526" s="111"/>
      <c r="F526" s="111"/>
      <c r="G526" s="111"/>
      <c r="H526" s="111"/>
    </row>
    <row r="527" spans="5:8" s="102" customFormat="1" x14ac:dyDescent="0.25">
      <c r="E527" s="111"/>
      <c r="F527" s="111"/>
      <c r="G527" s="111"/>
      <c r="H527" s="111"/>
    </row>
    <row r="528" spans="5:8" s="102" customFormat="1" x14ac:dyDescent="0.25">
      <c r="E528" s="111"/>
      <c r="F528" s="111"/>
      <c r="G528" s="111"/>
      <c r="H528" s="111"/>
    </row>
    <row r="529" spans="5:8" s="102" customFormat="1" x14ac:dyDescent="0.25">
      <c r="E529" s="111"/>
      <c r="F529" s="111"/>
      <c r="G529" s="111"/>
      <c r="H529" s="111"/>
    </row>
    <row r="530" spans="5:8" s="102" customFormat="1" x14ac:dyDescent="0.25">
      <c r="E530" s="111"/>
      <c r="F530" s="111"/>
      <c r="G530" s="111"/>
      <c r="H530" s="111"/>
    </row>
    <row r="531" spans="5:8" s="102" customFormat="1" x14ac:dyDescent="0.25">
      <c r="E531" s="111"/>
      <c r="F531" s="111"/>
      <c r="G531" s="111"/>
      <c r="H531" s="111"/>
    </row>
    <row r="532" spans="5:8" s="102" customFormat="1" x14ac:dyDescent="0.25">
      <c r="E532" s="111"/>
      <c r="F532" s="111"/>
      <c r="G532" s="111"/>
      <c r="H532" s="111"/>
    </row>
    <row r="533" spans="5:8" s="102" customFormat="1" x14ac:dyDescent="0.25">
      <c r="E533" s="111"/>
      <c r="F533" s="111"/>
      <c r="G533" s="111"/>
      <c r="H533" s="111"/>
    </row>
    <row r="534" spans="5:8" s="102" customFormat="1" x14ac:dyDescent="0.25">
      <c r="E534" s="111"/>
      <c r="F534" s="111"/>
      <c r="G534" s="111"/>
      <c r="H534" s="111"/>
    </row>
    <row r="535" spans="5:8" s="102" customFormat="1" x14ac:dyDescent="0.25">
      <c r="E535" s="111"/>
      <c r="F535" s="111"/>
      <c r="G535" s="111"/>
      <c r="H535" s="111"/>
    </row>
    <row r="536" spans="5:8" s="102" customFormat="1" x14ac:dyDescent="0.25">
      <c r="E536" s="111"/>
      <c r="F536" s="111"/>
      <c r="G536" s="111"/>
      <c r="H536" s="111"/>
    </row>
    <row r="537" spans="5:8" s="102" customFormat="1" x14ac:dyDescent="0.25">
      <c r="E537" s="111"/>
      <c r="F537" s="111"/>
      <c r="G537" s="111"/>
      <c r="H537" s="111"/>
    </row>
    <row r="538" spans="5:8" s="102" customFormat="1" x14ac:dyDescent="0.25">
      <c r="E538" s="111"/>
      <c r="F538" s="111"/>
      <c r="G538" s="111"/>
      <c r="H538" s="111"/>
    </row>
    <row r="539" spans="5:8" s="102" customFormat="1" x14ac:dyDescent="0.25">
      <c r="E539" s="111"/>
      <c r="F539" s="111"/>
      <c r="G539" s="111"/>
      <c r="H539" s="111"/>
    </row>
    <row r="540" spans="5:8" s="102" customFormat="1" x14ac:dyDescent="0.25">
      <c r="E540" s="111"/>
      <c r="F540" s="111"/>
      <c r="G540" s="111"/>
      <c r="H540" s="111"/>
    </row>
    <row r="541" spans="5:8" s="102" customFormat="1" x14ac:dyDescent="0.25">
      <c r="E541" s="111"/>
      <c r="F541" s="111"/>
      <c r="G541" s="111"/>
      <c r="H541" s="111"/>
    </row>
    <row r="542" spans="5:8" s="102" customFormat="1" x14ac:dyDescent="0.25">
      <c r="E542" s="111"/>
      <c r="F542" s="111"/>
      <c r="G542" s="111"/>
      <c r="H542" s="111"/>
    </row>
    <row r="543" spans="5:8" s="102" customFormat="1" x14ac:dyDescent="0.25">
      <c r="E543" s="111"/>
      <c r="F543" s="111"/>
      <c r="G543" s="111"/>
      <c r="H543" s="111"/>
    </row>
    <row r="544" spans="5:8" s="102" customFormat="1" x14ac:dyDescent="0.25">
      <c r="E544" s="111"/>
      <c r="F544" s="111"/>
      <c r="G544" s="111"/>
      <c r="H544" s="111"/>
    </row>
    <row r="545" spans="5:8" s="102" customFormat="1" x14ac:dyDescent="0.25">
      <c r="E545" s="111"/>
      <c r="F545" s="111"/>
      <c r="G545" s="111"/>
      <c r="H545" s="111"/>
    </row>
    <row r="546" spans="5:8" s="102" customFormat="1" x14ac:dyDescent="0.25">
      <c r="E546" s="111"/>
      <c r="F546" s="111"/>
      <c r="G546" s="111"/>
      <c r="H546" s="111"/>
    </row>
    <row r="547" spans="5:8" s="102" customFormat="1" x14ac:dyDescent="0.25">
      <c r="E547" s="111"/>
      <c r="F547" s="111"/>
      <c r="G547" s="111"/>
      <c r="H547" s="111"/>
    </row>
    <row r="548" spans="5:8" s="102" customFormat="1" x14ac:dyDescent="0.25">
      <c r="E548" s="111"/>
      <c r="F548" s="111"/>
      <c r="G548" s="111"/>
      <c r="H548" s="111"/>
    </row>
    <row r="549" spans="5:8" s="102" customFormat="1" x14ac:dyDescent="0.25">
      <c r="E549" s="111"/>
      <c r="F549" s="111"/>
      <c r="G549" s="111"/>
      <c r="H549" s="111"/>
    </row>
    <row r="550" spans="5:8" s="102" customFormat="1" x14ac:dyDescent="0.25">
      <c r="E550" s="111"/>
      <c r="F550" s="111"/>
      <c r="G550" s="111"/>
      <c r="H550" s="111"/>
    </row>
    <row r="551" spans="5:8" s="102" customFormat="1" x14ac:dyDescent="0.25">
      <c r="E551" s="111"/>
      <c r="F551" s="111"/>
      <c r="G551" s="111"/>
      <c r="H551" s="111"/>
    </row>
    <row r="552" spans="5:8" s="102" customFormat="1" x14ac:dyDescent="0.25">
      <c r="E552" s="111"/>
      <c r="F552" s="111"/>
      <c r="G552" s="111"/>
      <c r="H552" s="111"/>
    </row>
    <row r="553" spans="5:8" s="102" customFormat="1" x14ac:dyDescent="0.25">
      <c r="E553" s="111"/>
      <c r="F553" s="111"/>
      <c r="G553" s="111"/>
      <c r="H553" s="111"/>
    </row>
    <row r="554" spans="5:8" s="102" customFormat="1" x14ac:dyDescent="0.25">
      <c r="E554" s="111"/>
      <c r="F554" s="111"/>
      <c r="G554" s="111"/>
      <c r="H554" s="111"/>
    </row>
    <row r="555" spans="5:8" s="102" customFormat="1" x14ac:dyDescent="0.25">
      <c r="E555" s="111"/>
      <c r="F555" s="111"/>
      <c r="G555" s="111"/>
      <c r="H555" s="111"/>
    </row>
    <row r="556" spans="5:8" s="102" customFormat="1" x14ac:dyDescent="0.25">
      <c r="E556" s="111"/>
      <c r="F556" s="111"/>
      <c r="G556" s="111"/>
      <c r="H556" s="111"/>
    </row>
    <row r="557" spans="5:8" s="102" customFormat="1" x14ac:dyDescent="0.25">
      <c r="E557" s="111"/>
      <c r="F557" s="111"/>
      <c r="G557" s="111"/>
      <c r="H557" s="111"/>
    </row>
    <row r="558" spans="5:8" s="102" customFormat="1" x14ac:dyDescent="0.25">
      <c r="E558" s="111"/>
      <c r="F558" s="111"/>
      <c r="G558" s="111"/>
      <c r="H558" s="111"/>
    </row>
    <row r="559" spans="5:8" s="102" customFormat="1" x14ac:dyDescent="0.25">
      <c r="E559" s="111"/>
      <c r="F559" s="111"/>
      <c r="G559" s="111"/>
      <c r="H559" s="111"/>
    </row>
    <row r="560" spans="5:8" s="102" customFormat="1" x14ac:dyDescent="0.25">
      <c r="E560" s="111"/>
      <c r="F560" s="111"/>
      <c r="G560" s="111"/>
      <c r="H560" s="111"/>
    </row>
    <row r="561" spans="5:8" s="102" customFormat="1" x14ac:dyDescent="0.25">
      <c r="E561" s="111"/>
      <c r="F561" s="111"/>
      <c r="G561" s="111"/>
      <c r="H561" s="111"/>
    </row>
    <row r="562" spans="5:8" s="102" customFormat="1" x14ac:dyDescent="0.25">
      <c r="E562" s="111"/>
      <c r="F562" s="111"/>
      <c r="G562" s="111"/>
      <c r="H562" s="111"/>
    </row>
    <row r="563" spans="5:8" s="102" customFormat="1" x14ac:dyDescent="0.25">
      <c r="E563" s="111"/>
      <c r="F563" s="111"/>
      <c r="G563" s="111"/>
      <c r="H563" s="111"/>
    </row>
    <row r="564" spans="5:8" s="102" customFormat="1" x14ac:dyDescent="0.25">
      <c r="E564" s="111"/>
      <c r="F564" s="111"/>
      <c r="G564" s="111"/>
      <c r="H564" s="111"/>
    </row>
    <row r="565" spans="5:8" s="102" customFormat="1" x14ac:dyDescent="0.25">
      <c r="E565" s="111"/>
      <c r="F565" s="111"/>
      <c r="G565" s="111"/>
      <c r="H565" s="111"/>
    </row>
    <row r="566" spans="5:8" s="102" customFormat="1" x14ac:dyDescent="0.25">
      <c r="E566" s="111"/>
      <c r="F566" s="111"/>
      <c r="G566" s="111"/>
      <c r="H566" s="111"/>
    </row>
    <row r="567" spans="5:8" s="102" customFormat="1" x14ac:dyDescent="0.25">
      <c r="E567" s="111"/>
      <c r="F567" s="111"/>
      <c r="G567" s="111"/>
      <c r="H567" s="111"/>
    </row>
    <row r="568" spans="5:8" s="102" customFormat="1" x14ac:dyDescent="0.25">
      <c r="E568" s="111"/>
      <c r="F568" s="111"/>
      <c r="G568" s="111"/>
      <c r="H568" s="111"/>
    </row>
    <row r="569" spans="5:8" s="102" customFormat="1" x14ac:dyDescent="0.25">
      <c r="E569" s="111"/>
      <c r="F569" s="111"/>
      <c r="G569" s="111"/>
      <c r="H569" s="111"/>
    </row>
    <row r="570" spans="5:8" s="102" customFormat="1" x14ac:dyDescent="0.25">
      <c r="E570" s="111"/>
      <c r="F570" s="111"/>
      <c r="G570" s="111"/>
      <c r="H570" s="111"/>
    </row>
    <row r="571" spans="5:8" s="102" customFormat="1" x14ac:dyDescent="0.25">
      <c r="E571" s="111"/>
      <c r="F571" s="111"/>
      <c r="G571" s="111"/>
      <c r="H571" s="111"/>
    </row>
    <row r="572" spans="5:8" s="102" customFormat="1" x14ac:dyDescent="0.25">
      <c r="E572" s="111"/>
      <c r="F572" s="111"/>
      <c r="G572" s="111"/>
      <c r="H572" s="111"/>
    </row>
    <row r="573" spans="5:8" s="102" customFormat="1" x14ac:dyDescent="0.25">
      <c r="E573" s="111"/>
      <c r="F573" s="111"/>
      <c r="G573" s="111"/>
      <c r="H573" s="111"/>
    </row>
    <row r="574" spans="5:8" s="102" customFormat="1" x14ac:dyDescent="0.25">
      <c r="E574" s="111"/>
      <c r="F574" s="111"/>
      <c r="G574" s="111"/>
      <c r="H574" s="111"/>
    </row>
    <row r="575" spans="5:8" s="102" customFormat="1" x14ac:dyDescent="0.25">
      <c r="E575" s="111"/>
      <c r="F575" s="111"/>
      <c r="G575" s="111"/>
      <c r="H575" s="111"/>
    </row>
    <row r="576" spans="5:8" s="102" customFormat="1" x14ac:dyDescent="0.25">
      <c r="E576" s="111"/>
      <c r="F576" s="111"/>
      <c r="G576" s="111"/>
      <c r="H576" s="111"/>
    </row>
    <row r="577" spans="5:8" s="102" customFormat="1" x14ac:dyDescent="0.25">
      <c r="E577" s="111"/>
      <c r="F577" s="111"/>
      <c r="G577" s="111"/>
      <c r="H577" s="111"/>
    </row>
    <row r="578" spans="5:8" s="102" customFormat="1" x14ac:dyDescent="0.25">
      <c r="E578" s="111"/>
      <c r="F578" s="111"/>
      <c r="G578" s="111"/>
      <c r="H578" s="111"/>
    </row>
    <row r="579" spans="5:8" s="102" customFormat="1" x14ac:dyDescent="0.25">
      <c r="E579" s="111"/>
      <c r="F579" s="111"/>
      <c r="G579" s="111"/>
      <c r="H579" s="111"/>
    </row>
    <row r="580" spans="5:8" s="102" customFormat="1" x14ac:dyDescent="0.25">
      <c r="E580" s="111"/>
      <c r="F580" s="111"/>
      <c r="G580" s="111"/>
      <c r="H580" s="111"/>
    </row>
    <row r="581" spans="5:8" s="102" customFormat="1" x14ac:dyDescent="0.25">
      <c r="E581" s="111"/>
      <c r="F581" s="111"/>
      <c r="G581" s="111"/>
      <c r="H581" s="111"/>
    </row>
    <row r="582" spans="5:8" s="102" customFormat="1" x14ac:dyDescent="0.25">
      <c r="E582" s="111"/>
      <c r="F582" s="111"/>
      <c r="G582" s="111"/>
      <c r="H582" s="111"/>
    </row>
    <row r="583" spans="5:8" s="102" customFormat="1" x14ac:dyDescent="0.25">
      <c r="E583" s="111"/>
      <c r="F583" s="111"/>
      <c r="G583" s="111"/>
      <c r="H583" s="111"/>
    </row>
    <row r="584" spans="5:8" s="102" customFormat="1" x14ac:dyDescent="0.25">
      <c r="E584" s="111"/>
      <c r="F584" s="111"/>
      <c r="G584" s="111"/>
      <c r="H584" s="111"/>
    </row>
    <row r="585" spans="5:8" s="102" customFormat="1" x14ac:dyDescent="0.25">
      <c r="E585" s="111"/>
      <c r="F585" s="111"/>
      <c r="G585" s="111"/>
      <c r="H585" s="111"/>
    </row>
    <row r="586" spans="5:8" s="102" customFormat="1" x14ac:dyDescent="0.25">
      <c r="E586" s="111"/>
      <c r="F586" s="111"/>
      <c r="G586" s="111"/>
      <c r="H586" s="111"/>
    </row>
    <row r="587" spans="5:8" s="102" customFormat="1" x14ac:dyDescent="0.25">
      <c r="E587" s="111"/>
      <c r="F587" s="111"/>
      <c r="G587" s="111"/>
      <c r="H587" s="111"/>
    </row>
    <row r="588" spans="5:8" s="102" customFormat="1" x14ac:dyDescent="0.25">
      <c r="E588" s="111"/>
      <c r="F588" s="111"/>
      <c r="G588" s="111"/>
      <c r="H588" s="111"/>
    </row>
    <row r="589" spans="5:8" s="102" customFormat="1" x14ac:dyDescent="0.25">
      <c r="E589" s="111"/>
      <c r="F589" s="111"/>
      <c r="G589" s="111"/>
      <c r="H589" s="111"/>
    </row>
    <row r="590" spans="5:8" s="102" customFormat="1" x14ac:dyDescent="0.25">
      <c r="E590" s="111"/>
      <c r="F590" s="111"/>
      <c r="G590" s="111"/>
      <c r="H590" s="111"/>
    </row>
    <row r="591" spans="5:8" s="102" customFormat="1" x14ac:dyDescent="0.25">
      <c r="E591" s="111"/>
      <c r="F591" s="111"/>
      <c r="G591" s="111"/>
      <c r="H591" s="111"/>
    </row>
    <row r="592" spans="5:8" s="102" customFormat="1" x14ac:dyDescent="0.25">
      <c r="E592" s="111"/>
      <c r="F592" s="111"/>
      <c r="G592" s="111"/>
      <c r="H592" s="111"/>
    </row>
    <row r="593" spans="1:8" s="102" customFormat="1" x14ac:dyDescent="0.25">
      <c r="E593" s="111"/>
      <c r="F593" s="111"/>
      <c r="G593" s="111"/>
      <c r="H593" s="111"/>
    </row>
    <row r="594" spans="1:8" x14ac:dyDescent="0.25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5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33203125" customWidth="1"/>
    <col min="3" max="3" width="7.5546875" customWidth="1"/>
    <col min="4" max="4" width="7.88671875" bestFit="1" customWidth="1"/>
    <col min="5" max="5" width="7.88671875" style="112" bestFit="1" customWidth="1"/>
    <col min="6" max="6" width="8.33203125" style="112" bestFit="1" customWidth="1"/>
    <col min="7" max="7" width="8.33203125" style="112" customWidth="1"/>
    <col min="8" max="8" width="8.33203125" style="112" bestFit="1" customWidth="1"/>
    <col min="9" max="9" width="9.5546875" customWidth="1"/>
  </cols>
  <sheetData>
    <row r="1" spans="1:9" ht="24" customHeight="1" x14ac:dyDescent="0.25">
      <c r="A1" s="357" t="s">
        <v>329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5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5">
      <c r="A3" s="405" t="s">
        <v>93</v>
      </c>
      <c r="B3" s="408" t="s">
        <v>222</v>
      </c>
      <c r="C3" s="411" t="s">
        <v>8</v>
      </c>
      <c r="D3" s="414" t="s">
        <v>257</v>
      </c>
      <c r="E3" s="417" t="s">
        <v>9</v>
      </c>
      <c r="F3" s="417" t="s">
        <v>258</v>
      </c>
      <c r="G3" s="403" t="s">
        <v>171</v>
      </c>
      <c r="H3" s="404"/>
    </row>
    <row r="4" spans="1:9" ht="12" customHeight="1" x14ac:dyDescent="0.25">
      <c r="A4" s="406"/>
      <c r="B4" s="409"/>
      <c r="C4" s="412"/>
      <c r="D4" s="415"/>
      <c r="E4" s="418"/>
      <c r="F4" s="418"/>
      <c r="G4" s="420" t="s">
        <v>172</v>
      </c>
      <c r="H4" s="422" t="s">
        <v>6</v>
      </c>
    </row>
    <row r="5" spans="1:9" ht="12" customHeight="1" x14ac:dyDescent="0.25">
      <c r="A5" s="406"/>
      <c r="B5" s="409"/>
      <c r="C5" s="413"/>
      <c r="D5" s="416"/>
      <c r="E5" s="419"/>
      <c r="F5" s="419"/>
      <c r="G5" s="421"/>
      <c r="H5" s="423"/>
    </row>
    <row r="6" spans="1:9" ht="12" customHeight="1" x14ac:dyDescent="0.25">
      <c r="A6" s="407"/>
      <c r="B6" s="410"/>
      <c r="C6" s="424" t="s">
        <v>188</v>
      </c>
      <c r="D6" s="425"/>
      <c r="E6" s="403" t="s">
        <v>239</v>
      </c>
      <c r="F6" s="404"/>
      <c r="G6" s="404"/>
      <c r="H6" s="404"/>
      <c r="I6" s="246"/>
    </row>
    <row r="7" spans="1:9" ht="12" customHeight="1" x14ac:dyDescent="0.25">
      <c r="A7" s="213"/>
      <c r="B7" s="194"/>
      <c r="C7" s="217"/>
      <c r="D7" s="217"/>
      <c r="E7" s="218"/>
      <c r="F7" s="218"/>
      <c r="G7" s="218"/>
      <c r="H7" s="218"/>
    </row>
    <row r="8" spans="1:9" s="228" customFormat="1" ht="12" customHeight="1" x14ac:dyDescent="0.25">
      <c r="A8" s="149" t="s">
        <v>109</v>
      </c>
      <c r="B8" s="154" t="s">
        <v>164</v>
      </c>
      <c r="C8" s="243">
        <v>-2</v>
      </c>
      <c r="D8" s="243">
        <v>-160</v>
      </c>
      <c r="E8" s="249">
        <v>3.1</v>
      </c>
      <c r="F8" s="249">
        <v>6.3</v>
      </c>
      <c r="G8" s="249">
        <v>20</v>
      </c>
      <c r="H8" s="249">
        <v>24.2</v>
      </c>
      <c r="I8" s="214"/>
    </row>
    <row r="9" spans="1:9" s="228" customFormat="1" ht="12" customHeight="1" x14ac:dyDescent="0.25">
      <c r="A9" s="215" t="s">
        <v>115</v>
      </c>
      <c r="B9" s="152" t="s">
        <v>116</v>
      </c>
      <c r="C9" s="243">
        <v>1</v>
      </c>
      <c r="D9" s="243">
        <v>34</v>
      </c>
      <c r="E9" s="249">
        <v>9.1999999999999993</v>
      </c>
      <c r="F9" s="249">
        <v>8.4</v>
      </c>
      <c r="G9" s="249">
        <v>4.5999999999999996</v>
      </c>
      <c r="H9" s="249" t="s">
        <v>13</v>
      </c>
    </row>
    <row r="10" spans="1:9" s="9" customFormat="1" ht="12" customHeight="1" x14ac:dyDescent="0.2">
      <c r="A10" s="149" t="s">
        <v>117</v>
      </c>
      <c r="B10" s="152" t="s">
        <v>118</v>
      </c>
      <c r="C10" s="243" t="s">
        <v>12</v>
      </c>
      <c r="D10" s="243" t="s">
        <v>13</v>
      </c>
      <c r="E10" s="249" t="s">
        <v>13</v>
      </c>
      <c r="F10" s="249" t="s">
        <v>13</v>
      </c>
      <c r="G10" s="249" t="s">
        <v>13</v>
      </c>
      <c r="H10" s="249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3" t="s">
        <v>12</v>
      </c>
      <c r="D11" s="243">
        <v>-16</v>
      </c>
      <c r="E11" s="249">
        <v>-4.3</v>
      </c>
      <c r="F11" s="249">
        <v>-5.7</v>
      </c>
      <c r="G11" s="249">
        <v>8.4</v>
      </c>
      <c r="H11" s="249" t="s">
        <v>13</v>
      </c>
    </row>
    <row r="12" spans="1:9" s="9" customFormat="1" ht="12" customHeight="1" x14ac:dyDescent="0.2">
      <c r="A12" s="149" t="s">
        <v>121</v>
      </c>
      <c r="B12" s="152" t="s">
        <v>1</v>
      </c>
      <c r="C12" s="243">
        <v>0</v>
      </c>
      <c r="D12" s="243">
        <v>0</v>
      </c>
      <c r="E12" s="249">
        <v>0</v>
      </c>
      <c r="F12" s="249">
        <v>0</v>
      </c>
      <c r="G12" s="249">
        <v>0</v>
      </c>
      <c r="H12" s="249">
        <v>0</v>
      </c>
    </row>
    <row r="13" spans="1:9" s="9" customFormat="1" ht="12" customHeight="1" x14ac:dyDescent="0.2">
      <c r="A13" s="149">
        <v>15</v>
      </c>
      <c r="B13" s="152" t="s">
        <v>274</v>
      </c>
      <c r="C13" s="243">
        <v>0</v>
      </c>
      <c r="D13" s="243">
        <v>0</v>
      </c>
      <c r="E13" s="249">
        <v>0</v>
      </c>
      <c r="F13" s="249">
        <v>0</v>
      </c>
      <c r="G13" s="249">
        <v>0</v>
      </c>
      <c r="H13" s="249">
        <v>0</v>
      </c>
    </row>
    <row r="14" spans="1:9" s="9" customFormat="1" ht="12" customHeight="1" x14ac:dyDescent="0.2">
      <c r="A14" s="198" t="s">
        <v>125</v>
      </c>
      <c r="B14" s="152" t="s">
        <v>305</v>
      </c>
      <c r="C14" s="243" t="s">
        <v>12</v>
      </c>
      <c r="D14" s="243">
        <v>5</v>
      </c>
      <c r="E14" s="249">
        <v>11</v>
      </c>
      <c r="F14" s="249">
        <v>11.2</v>
      </c>
      <c r="G14" s="249">
        <v>2.6</v>
      </c>
      <c r="H14" s="249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3">
        <v>-1</v>
      </c>
      <c r="D15" s="243">
        <v>-94</v>
      </c>
      <c r="E15" s="249">
        <v>-28.5</v>
      </c>
      <c r="F15" s="249">
        <v>-29.1</v>
      </c>
      <c r="G15" s="249">
        <v>-37</v>
      </c>
      <c r="H15" s="249" t="s">
        <v>13</v>
      </c>
    </row>
    <row r="16" spans="1:9" s="9" customFormat="1" ht="21.6" customHeight="1" x14ac:dyDescent="0.2">
      <c r="A16" s="198" t="s">
        <v>128</v>
      </c>
      <c r="B16" s="152" t="s">
        <v>265</v>
      </c>
      <c r="C16" s="243">
        <v>-1</v>
      </c>
      <c r="D16" s="243">
        <v>206</v>
      </c>
      <c r="E16" s="249">
        <v>7.7</v>
      </c>
      <c r="F16" s="249">
        <v>12.5</v>
      </c>
      <c r="G16" s="249">
        <v>2.4</v>
      </c>
      <c r="H16" s="249">
        <v>-8.1999999999999993</v>
      </c>
    </row>
    <row r="17" spans="1:8" s="9" customFormat="1" ht="12" customHeight="1" x14ac:dyDescent="0.2">
      <c r="A17" s="198">
        <v>19</v>
      </c>
      <c r="B17" s="152" t="s">
        <v>131</v>
      </c>
      <c r="C17" s="243" t="s">
        <v>12</v>
      </c>
      <c r="D17" s="243" t="s">
        <v>13</v>
      </c>
      <c r="E17" s="249" t="s">
        <v>13</v>
      </c>
      <c r="F17" s="249" t="s">
        <v>13</v>
      </c>
      <c r="G17" s="249" t="s">
        <v>13</v>
      </c>
      <c r="H17" s="249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3">
        <v>1</v>
      </c>
      <c r="D18" s="243">
        <v>171</v>
      </c>
      <c r="E18" s="249">
        <v>11.6</v>
      </c>
      <c r="F18" s="249">
        <v>2.5</v>
      </c>
      <c r="G18" s="249">
        <v>-5.0999999999999996</v>
      </c>
      <c r="H18" s="249">
        <v>6.3</v>
      </c>
    </row>
    <row r="19" spans="1:8" s="9" customFormat="1" ht="12" customHeight="1" x14ac:dyDescent="0.2">
      <c r="A19" s="149" t="s">
        <v>83</v>
      </c>
      <c r="B19" s="152" t="s">
        <v>84</v>
      </c>
      <c r="C19" s="243" t="s">
        <v>12</v>
      </c>
      <c r="D19" s="243">
        <v>-252</v>
      </c>
      <c r="E19" s="249">
        <v>4.5999999999999996</v>
      </c>
      <c r="F19" s="249">
        <v>5.0999999999999996</v>
      </c>
      <c r="G19" s="249">
        <v>-7.9</v>
      </c>
      <c r="H19" s="249">
        <v>-5.4</v>
      </c>
    </row>
    <row r="20" spans="1:8" s="9" customFormat="1" ht="12" customHeight="1" x14ac:dyDescent="0.2">
      <c r="A20" s="149" t="s">
        <v>134</v>
      </c>
      <c r="B20" s="152" t="s">
        <v>2</v>
      </c>
      <c r="C20" s="243">
        <v>1</v>
      </c>
      <c r="D20" s="243">
        <v>43</v>
      </c>
      <c r="E20" s="249">
        <v>12.2</v>
      </c>
      <c r="F20" s="249">
        <v>7.5</v>
      </c>
      <c r="G20" s="249">
        <v>-13.6</v>
      </c>
      <c r="H20" s="249">
        <v>-7</v>
      </c>
    </row>
    <row r="21" spans="1:8" s="9" customFormat="1" ht="21.6" customHeight="1" x14ac:dyDescent="0.2">
      <c r="A21" s="198" t="s">
        <v>136</v>
      </c>
      <c r="B21" s="152" t="s">
        <v>226</v>
      </c>
      <c r="C21" s="243">
        <v>-1</v>
      </c>
      <c r="D21" s="243">
        <v>-84</v>
      </c>
      <c r="E21" s="249">
        <v>-12.4</v>
      </c>
      <c r="F21" s="249">
        <v>-10.199999999999999</v>
      </c>
      <c r="G21" s="249">
        <v>-20.8</v>
      </c>
      <c r="H21" s="249">
        <v>-9.3000000000000007</v>
      </c>
    </row>
    <row r="22" spans="1:8" s="9" customFormat="1" ht="12" customHeight="1" x14ac:dyDescent="0.2">
      <c r="A22" s="149" t="s">
        <v>85</v>
      </c>
      <c r="B22" s="152" t="s">
        <v>57</v>
      </c>
      <c r="C22" s="243" t="s">
        <v>12</v>
      </c>
      <c r="D22" s="243">
        <v>-40</v>
      </c>
      <c r="E22" s="249">
        <v>-3.2</v>
      </c>
      <c r="F22" s="249">
        <v>19.600000000000001</v>
      </c>
      <c r="G22" s="249">
        <v>-8.8000000000000007</v>
      </c>
      <c r="H22" s="249">
        <v>3.5</v>
      </c>
    </row>
    <row r="23" spans="1:8" s="9" customFormat="1" ht="12" customHeight="1" x14ac:dyDescent="0.2">
      <c r="A23" s="149" t="s">
        <v>86</v>
      </c>
      <c r="B23" s="152" t="s">
        <v>58</v>
      </c>
      <c r="C23" s="243">
        <v>-2</v>
      </c>
      <c r="D23" s="243">
        <v>-157</v>
      </c>
      <c r="E23" s="249">
        <v>-1.7</v>
      </c>
      <c r="F23" s="249">
        <v>-1.5</v>
      </c>
      <c r="G23" s="249">
        <v>7</v>
      </c>
      <c r="H23" s="249">
        <v>19.8</v>
      </c>
    </row>
    <row r="24" spans="1:8" s="9" customFormat="1" ht="21.6" customHeight="1" x14ac:dyDescent="0.2">
      <c r="A24" s="198" t="s">
        <v>87</v>
      </c>
      <c r="B24" s="152" t="s">
        <v>266</v>
      </c>
      <c r="C24" s="243">
        <v>4</v>
      </c>
      <c r="D24" s="243">
        <v>784</v>
      </c>
      <c r="E24" s="249">
        <v>10.7</v>
      </c>
      <c r="F24" s="249">
        <v>6.9</v>
      </c>
      <c r="G24" s="249">
        <v>6.7</v>
      </c>
      <c r="H24" s="249">
        <v>4.9000000000000004</v>
      </c>
    </row>
    <row r="25" spans="1:8" s="9" customFormat="1" ht="12" customHeight="1" x14ac:dyDescent="0.2">
      <c r="A25" s="197" t="s">
        <v>88</v>
      </c>
      <c r="B25" s="152" t="s">
        <v>89</v>
      </c>
      <c r="C25" s="243">
        <v>3</v>
      </c>
      <c r="D25" s="243">
        <v>-237</v>
      </c>
      <c r="E25" s="249">
        <v>0.3</v>
      </c>
      <c r="F25" s="249">
        <v>1</v>
      </c>
      <c r="G25" s="249">
        <v>11.2</v>
      </c>
      <c r="H25" s="249">
        <v>-20.6</v>
      </c>
    </row>
    <row r="26" spans="1:8" s="9" customFormat="1" ht="12" customHeight="1" x14ac:dyDescent="0.2">
      <c r="A26" s="149" t="s">
        <v>90</v>
      </c>
      <c r="B26" s="152" t="s">
        <v>59</v>
      </c>
      <c r="C26" s="243" t="s">
        <v>12</v>
      </c>
      <c r="D26" s="243">
        <v>221</v>
      </c>
      <c r="E26" s="249">
        <v>7.6</v>
      </c>
      <c r="F26" s="249">
        <v>7.9</v>
      </c>
      <c r="G26" s="249">
        <v>9.9</v>
      </c>
      <c r="H26" s="249">
        <v>6.9</v>
      </c>
    </row>
    <row r="27" spans="1:8" s="9" customFormat="1" ht="12" customHeight="1" x14ac:dyDescent="0.2">
      <c r="A27" s="149" t="s">
        <v>141</v>
      </c>
      <c r="B27" s="152" t="s">
        <v>169</v>
      </c>
      <c r="C27" s="243">
        <v>2</v>
      </c>
      <c r="D27" s="243" t="s">
        <v>13</v>
      </c>
      <c r="E27" s="249" t="s">
        <v>13</v>
      </c>
      <c r="F27" s="249" t="s">
        <v>13</v>
      </c>
      <c r="G27" s="249">
        <v>38.4</v>
      </c>
      <c r="H27" s="249" t="s">
        <v>13</v>
      </c>
    </row>
    <row r="28" spans="1:8" s="9" customFormat="1" ht="12" customHeight="1" x14ac:dyDescent="0.2">
      <c r="A28" s="149" t="s">
        <v>143</v>
      </c>
      <c r="B28" s="152" t="s">
        <v>144</v>
      </c>
      <c r="C28" s="243">
        <v>1</v>
      </c>
      <c r="D28" s="243">
        <v>292</v>
      </c>
      <c r="E28" s="249">
        <v>8.9</v>
      </c>
      <c r="F28" s="249">
        <v>10.4</v>
      </c>
      <c r="G28" s="249" t="s">
        <v>13</v>
      </c>
      <c r="H28" s="249" t="s">
        <v>13</v>
      </c>
    </row>
    <row r="29" spans="1:8" s="9" customFormat="1" ht="12" customHeight="1" x14ac:dyDescent="0.2">
      <c r="A29" s="149" t="s">
        <v>145</v>
      </c>
      <c r="B29" s="152" t="s">
        <v>244</v>
      </c>
      <c r="C29" s="243" t="s">
        <v>12</v>
      </c>
      <c r="D29" s="243" t="s">
        <v>13</v>
      </c>
      <c r="E29" s="249" t="s">
        <v>13</v>
      </c>
      <c r="F29" s="249" t="s">
        <v>13</v>
      </c>
      <c r="G29" s="249" t="s">
        <v>13</v>
      </c>
      <c r="H29" s="249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3">
        <v>1</v>
      </c>
      <c r="D30" s="243">
        <v>199</v>
      </c>
      <c r="E30" s="249">
        <v>12.7</v>
      </c>
      <c r="F30" s="249">
        <v>14.2</v>
      </c>
      <c r="G30" s="249">
        <v>19.3</v>
      </c>
      <c r="H30" s="249">
        <v>68.900000000000006</v>
      </c>
    </row>
    <row r="31" spans="1:8" s="9" customFormat="1" ht="21.6" customHeight="1" x14ac:dyDescent="0.2">
      <c r="A31" s="198" t="s">
        <v>149</v>
      </c>
      <c r="B31" s="152" t="s">
        <v>267</v>
      </c>
      <c r="C31" s="243">
        <v>1</v>
      </c>
      <c r="D31" s="243">
        <v>238</v>
      </c>
      <c r="E31" s="249">
        <v>8.1999999999999993</v>
      </c>
      <c r="F31" s="249">
        <v>10.8</v>
      </c>
      <c r="G31" s="249">
        <v>19.600000000000001</v>
      </c>
      <c r="H31" s="249">
        <v>205.4</v>
      </c>
    </row>
    <row r="32" spans="1:8" s="9" customFormat="1" ht="12" customHeight="1" x14ac:dyDescent="0.2">
      <c r="A32" s="267" t="s">
        <v>236</v>
      </c>
      <c r="B32" s="152" t="s">
        <v>3</v>
      </c>
      <c r="C32" s="243">
        <v>6</v>
      </c>
      <c r="D32" s="243">
        <v>219</v>
      </c>
      <c r="E32" s="249">
        <v>4.8</v>
      </c>
      <c r="F32" s="249">
        <v>5.4</v>
      </c>
      <c r="G32" s="249">
        <v>6.8</v>
      </c>
      <c r="H32" s="249">
        <v>-5.6</v>
      </c>
    </row>
    <row r="33" spans="1:11" s="9" customFormat="1" ht="12" customHeight="1" x14ac:dyDescent="0.2">
      <c r="A33" s="267" t="s">
        <v>237</v>
      </c>
      <c r="B33" s="152" t="s">
        <v>4</v>
      </c>
      <c r="C33" s="243">
        <v>3</v>
      </c>
      <c r="D33" s="243">
        <v>477</v>
      </c>
      <c r="E33" s="249">
        <v>6</v>
      </c>
      <c r="F33" s="249">
        <v>5.6</v>
      </c>
      <c r="G33" s="249">
        <v>6.4</v>
      </c>
      <c r="H33" s="249">
        <v>13.7</v>
      </c>
    </row>
    <row r="34" spans="1:11" ht="12" customHeight="1" x14ac:dyDescent="0.25">
      <c r="A34" s="267" t="s">
        <v>223</v>
      </c>
      <c r="B34" s="152" t="s">
        <v>54</v>
      </c>
      <c r="C34" s="243">
        <v>1</v>
      </c>
      <c r="D34" s="243" t="s">
        <v>13</v>
      </c>
      <c r="E34" s="249" t="s">
        <v>13</v>
      </c>
      <c r="F34" s="249" t="s">
        <v>13</v>
      </c>
      <c r="G34" s="249" t="s">
        <v>13</v>
      </c>
      <c r="H34" s="249" t="s">
        <v>13</v>
      </c>
      <c r="I34" s="9"/>
      <c r="J34" s="9"/>
      <c r="K34" s="9"/>
    </row>
    <row r="35" spans="1:11" ht="12" customHeight="1" x14ac:dyDescent="0.25">
      <c r="A35" s="267" t="s">
        <v>224</v>
      </c>
      <c r="B35" s="152" t="s">
        <v>55</v>
      </c>
      <c r="C35" s="243">
        <v>-2</v>
      </c>
      <c r="D35" s="243">
        <v>-140</v>
      </c>
      <c r="E35" s="249">
        <v>4.9000000000000004</v>
      </c>
      <c r="F35" s="249">
        <v>7.5</v>
      </c>
      <c r="G35" s="249">
        <v>-0.6</v>
      </c>
      <c r="H35" s="249">
        <v>-1.6</v>
      </c>
      <c r="I35" s="9"/>
      <c r="J35" s="9"/>
      <c r="K35" s="9"/>
    </row>
    <row r="36" spans="1:11" s="9" customFormat="1" ht="12" customHeight="1" x14ac:dyDescent="0.2">
      <c r="A36" s="267" t="s">
        <v>225</v>
      </c>
      <c r="B36" s="152" t="s">
        <v>5</v>
      </c>
      <c r="C36" s="243" t="s">
        <v>12</v>
      </c>
      <c r="D36" s="243" t="s">
        <v>13</v>
      </c>
      <c r="E36" s="249" t="s">
        <v>13</v>
      </c>
      <c r="F36" s="249" t="s">
        <v>13</v>
      </c>
      <c r="G36" s="249" t="s">
        <v>13</v>
      </c>
      <c r="H36" s="249" t="s">
        <v>13</v>
      </c>
    </row>
    <row r="37" spans="1:11" ht="12" customHeight="1" x14ac:dyDescent="0.25">
      <c r="A37" s="196" t="s">
        <v>235</v>
      </c>
      <c r="B37" s="195" t="s">
        <v>11</v>
      </c>
      <c r="C37" s="244">
        <v>8</v>
      </c>
      <c r="D37" s="322">
        <v>1136</v>
      </c>
      <c r="E37" s="263">
        <v>6.1</v>
      </c>
      <c r="F37" s="263">
        <v>6.6</v>
      </c>
      <c r="G37" s="263">
        <v>-12.2</v>
      </c>
      <c r="H37" s="263">
        <v>2.2000000000000002</v>
      </c>
      <c r="I37" s="2"/>
      <c r="J37" s="2"/>
      <c r="K37" s="2"/>
    </row>
    <row r="38" spans="1:11" s="102" customFormat="1" x14ac:dyDescent="0.25">
      <c r="A38" s="154"/>
      <c r="B38" s="152"/>
      <c r="C38" s="187"/>
      <c r="D38" s="187"/>
      <c r="E38" s="187"/>
      <c r="F38" s="187"/>
      <c r="G38" s="187"/>
      <c r="H38" s="187"/>
    </row>
    <row r="39" spans="1:11" s="102" customFormat="1" x14ac:dyDescent="0.25">
      <c r="A39"/>
      <c r="B39"/>
      <c r="C39"/>
      <c r="D39"/>
      <c r="E39" s="112"/>
      <c r="F39" s="112"/>
      <c r="G39" s="112"/>
      <c r="H39" s="112"/>
    </row>
    <row r="40" spans="1:11" s="102" customFormat="1" x14ac:dyDescent="0.25"/>
    <row r="41" spans="1:11" s="102" customFormat="1" x14ac:dyDescent="0.25">
      <c r="E41" s="111"/>
      <c r="F41" s="111"/>
      <c r="G41" s="111"/>
      <c r="H41" s="111"/>
    </row>
    <row r="42" spans="1:11" s="102" customFormat="1" x14ac:dyDescent="0.25">
      <c r="E42" s="111"/>
      <c r="F42" s="111"/>
      <c r="G42" s="111"/>
      <c r="H42" s="111"/>
    </row>
    <row r="43" spans="1:11" s="102" customFormat="1" x14ac:dyDescent="0.25">
      <c r="E43" s="111"/>
      <c r="F43" s="111"/>
      <c r="G43" s="111"/>
      <c r="H43" s="111"/>
    </row>
    <row r="44" spans="1:11" s="102" customFormat="1" x14ac:dyDescent="0.25">
      <c r="E44" s="111"/>
      <c r="F44" s="111"/>
      <c r="G44" s="111"/>
      <c r="H44" s="111"/>
    </row>
    <row r="45" spans="1:11" s="102" customFormat="1" x14ac:dyDescent="0.25">
      <c r="E45" s="111"/>
      <c r="F45" s="111"/>
      <c r="G45" s="111"/>
      <c r="H45" s="111"/>
    </row>
    <row r="46" spans="1:11" s="102" customFormat="1" x14ac:dyDescent="0.25">
      <c r="E46" s="111"/>
      <c r="F46" s="111"/>
      <c r="G46" s="111"/>
      <c r="H46" s="111"/>
    </row>
    <row r="47" spans="1:11" s="102" customFormat="1" x14ac:dyDescent="0.25">
      <c r="E47" s="111"/>
      <c r="F47" s="111"/>
      <c r="G47" s="111"/>
      <c r="H47" s="111"/>
    </row>
    <row r="48" spans="1:11" s="102" customFormat="1" x14ac:dyDescent="0.25">
      <c r="E48" s="111"/>
      <c r="F48" s="111"/>
      <c r="G48" s="111"/>
      <c r="H48" s="111"/>
    </row>
    <row r="49" spans="5:8" s="102" customFormat="1" x14ac:dyDescent="0.25">
      <c r="E49" s="111"/>
      <c r="F49" s="111"/>
      <c r="G49" s="111"/>
      <c r="H49" s="111"/>
    </row>
    <row r="50" spans="5:8" s="102" customFormat="1" x14ac:dyDescent="0.25">
      <c r="E50" s="111"/>
      <c r="F50" s="111"/>
      <c r="G50" s="111"/>
      <c r="H50" s="111"/>
    </row>
    <row r="51" spans="5:8" s="102" customFormat="1" x14ac:dyDescent="0.25">
      <c r="E51" s="111"/>
      <c r="F51" s="111"/>
      <c r="G51" s="111"/>
      <c r="H51" s="111"/>
    </row>
    <row r="52" spans="5:8" s="102" customFormat="1" x14ac:dyDescent="0.25">
      <c r="E52" s="111"/>
      <c r="F52" s="111"/>
      <c r="G52" s="111"/>
      <c r="H52" s="111"/>
    </row>
    <row r="53" spans="5:8" s="102" customFormat="1" x14ac:dyDescent="0.25">
      <c r="E53" s="111"/>
      <c r="F53" s="111"/>
      <c r="G53" s="111"/>
      <c r="H53" s="111"/>
    </row>
    <row r="54" spans="5:8" s="102" customFormat="1" x14ac:dyDescent="0.25">
      <c r="E54" s="111"/>
      <c r="F54" s="111"/>
      <c r="G54" s="111"/>
      <c r="H54" s="111"/>
    </row>
    <row r="55" spans="5:8" s="102" customFormat="1" x14ac:dyDescent="0.25">
      <c r="E55" s="111"/>
      <c r="F55" s="111"/>
      <c r="G55" s="111"/>
      <c r="H55" s="111"/>
    </row>
    <row r="56" spans="5:8" s="102" customFormat="1" x14ac:dyDescent="0.25">
      <c r="E56" s="111"/>
      <c r="F56" s="111"/>
      <c r="G56" s="111"/>
      <c r="H56" s="111"/>
    </row>
    <row r="57" spans="5:8" s="102" customFormat="1" x14ac:dyDescent="0.25">
      <c r="E57" s="111"/>
      <c r="F57" s="111"/>
      <c r="G57" s="111"/>
      <c r="H57" s="111"/>
    </row>
    <row r="58" spans="5:8" s="102" customFormat="1" x14ac:dyDescent="0.25">
      <c r="E58" s="111"/>
      <c r="F58" s="111"/>
      <c r="G58" s="111"/>
      <c r="H58" s="111"/>
    </row>
    <row r="59" spans="5:8" s="102" customFormat="1" x14ac:dyDescent="0.25">
      <c r="E59" s="111"/>
      <c r="F59" s="111"/>
      <c r="G59" s="111"/>
      <c r="H59" s="111"/>
    </row>
    <row r="60" spans="5:8" s="102" customFormat="1" x14ac:dyDescent="0.25">
      <c r="E60" s="111"/>
      <c r="F60" s="111"/>
      <c r="G60" s="111"/>
      <c r="H60" s="111"/>
    </row>
    <row r="61" spans="5:8" s="102" customFormat="1" x14ac:dyDescent="0.25">
      <c r="E61" s="111"/>
      <c r="F61" s="111"/>
      <c r="G61" s="111"/>
      <c r="H61" s="111"/>
    </row>
    <row r="62" spans="5:8" s="102" customFormat="1" x14ac:dyDescent="0.25">
      <c r="E62" s="111"/>
      <c r="F62" s="111"/>
      <c r="G62" s="111"/>
      <c r="H62" s="111"/>
    </row>
    <row r="63" spans="5:8" s="102" customFormat="1" x14ac:dyDescent="0.25">
      <c r="E63" s="111"/>
      <c r="F63" s="111"/>
      <c r="G63" s="111"/>
      <c r="H63" s="111"/>
    </row>
    <row r="64" spans="5:8" s="102" customFormat="1" x14ac:dyDescent="0.25">
      <c r="E64" s="111"/>
      <c r="F64" s="111"/>
      <c r="G64" s="111"/>
      <c r="H64" s="111"/>
    </row>
    <row r="65" spans="5:8" s="102" customFormat="1" x14ac:dyDescent="0.25">
      <c r="E65" s="111"/>
      <c r="F65" s="111"/>
      <c r="G65" s="111"/>
      <c r="H65" s="111"/>
    </row>
    <row r="66" spans="5:8" s="102" customFormat="1" x14ac:dyDescent="0.25">
      <c r="E66" s="111"/>
      <c r="F66" s="111"/>
      <c r="G66" s="111"/>
      <c r="H66" s="111"/>
    </row>
    <row r="67" spans="5:8" s="102" customFormat="1" x14ac:dyDescent="0.25">
      <c r="E67" s="111"/>
      <c r="F67" s="111"/>
      <c r="G67" s="111"/>
      <c r="H67" s="111"/>
    </row>
    <row r="68" spans="5:8" s="102" customFormat="1" x14ac:dyDescent="0.25">
      <c r="E68" s="111"/>
      <c r="F68" s="111"/>
      <c r="G68" s="111"/>
      <c r="H68" s="111"/>
    </row>
    <row r="69" spans="5:8" s="102" customFormat="1" x14ac:dyDescent="0.25">
      <c r="E69" s="111"/>
      <c r="F69" s="111"/>
      <c r="G69" s="111"/>
      <c r="H69" s="111"/>
    </row>
    <row r="70" spans="5:8" s="102" customFormat="1" x14ac:dyDescent="0.25">
      <c r="E70" s="111"/>
      <c r="F70" s="111"/>
      <c r="G70" s="111"/>
      <c r="H70" s="111"/>
    </row>
    <row r="71" spans="5:8" s="102" customFormat="1" x14ac:dyDescent="0.25">
      <c r="E71" s="111"/>
      <c r="F71" s="111"/>
      <c r="G71" s="111"/>
      <c r="H71" s="111"/>
    </row>
    <row r="72" spans="5:8" s="102" customFormat="1" x14ac:dyDescent="0.25">
      <c r="E72" s="111"/>
      <c r="F72" s="111"/>
      <c r="G72" s="111"/>
      <c r="H72" s="111"/>
    </row>
    <row r="73" spans="5:8" s="102" customFormat="1" x14ac:dyDescent="0.25">
      <c r="E73" s="111"/>
      <c r="F73" s="111"/>
      <c r="G73" s="111"/>
      <c r="H73" s="111"/>
    </row>
    <row r="74" spans="5:8" s="102" customFormat="1" x14ac:dyDescent="0.25">
      <c r="E74" s="111"/>
      <c r="F74" s="111"/>
      <c r="G74" s="111"/>
      <c r="H74" s="111"/>
    </row>
    <row r="75" spans="5:8" s="102" customFormat="1" x14ac:dyDescent="0.25">
      <c r="E75" s="111"/>
      <c r="F75" s="111"/>
      <c r="G75" s="111"/>
      <c r="H75" s="111"/>
    </row>
    <row r="76" spans="5:8" s="102" customFormat="1" x14ac:dyDescent="0.25">
      <c r="E76" s="111"/>
      <c r="F76" s="111"/>
      <c r="G76" s="111"/>
      <c r="H76" s="111"/>
    </row>
    <row r="77" spans="5:8" s="102" customFormat="1" x14ac:dyDescent="0.25">
      <c r="E77" s="111"/>
      <c r="F77" s="111"/>
      <c r="G77" s="111"/>
      <c r="H77" s="111"/>
    </row>
    <row r="78" spans="5:8" s="102" customFormat="1" x14ac:dyDescent="0.25">
      <c r="E78" s="111"/>
      <c r="F78" s="111"/>
      <c r="G78" s="111"/>
      <c r="H78" s="111"/>
    </row>
    <row r="79" spans="5:8" s="102" customFormat="1" x14ac:dyDescent="0.25">
      <c r="E79" s="111"/>
      <c r="F79" s="111"/>
      <c r="G79" s="111"/>
      <c r="H79" s="111"/>
    </row>
    <row r="80" spans="5:8" s="102" customFormat="1" x14ac:dyDescent="0.25">
      <c r="E80" s="111"/>
      <c r="F80" s="111"/>
      <c r="G80" s="111"/>
      <c r="H80" s="111"/>
    </row>
    <row r="81" spans="5:8" s="102" customFormat="1" x14ac:dyDescent="0.25">
      <c r="E81" s="111"/>
      <c r="F81" s="111"/>
      <c r="G81" s="111"/>
      <c r="H81" s="111"/>
    </row>
    <row r="82" spans="5:8" s="102" customFormat="1" x14ac:dyDescent="0.25">
      <c r="E82" s="111"/>
      <c r="F82" s="111"/>
      <c r="G82" s="111"/>
      <c r="H82" s="111"/>
    </row>
    <row r="83" spans="5:8" s="102" customFormat="1" x14ac:dyDescent="0.25">
      <c r="E83" s="111"/>
      <c r="F83" s="111"/>
      <c r="G83" s="111"/>
      <c r="H83" s="111"/>
    </row>
    <row r="84" spans="5:8" s="102" customFormat="1" x14ac:dyDescent="0.25">
      <c r="E84" s="111"/>
      <c r="F84" s="111"/>
      <c r="G84" s="111"/>
      <c r="H84" s="111"/>
    </row>
    <row r="85" spans="5:8" s="102" customFormat="1" x14ac:dyDescent="0.25">
      <c r="E85" s="111"/>
      <c r="F85" s="111"/>
      <c r="G85" s="111"/>
      <c r="H85" s="111"/>
    </row>
    <row r="86" spans="5:8" s="102" customFormat="1" x14ac:dyDescent="0.25">
      <c r="E86" s="111"/>
      <c r="F86" s="111"/>
      <c r="G86" s="111"/>
      <c r="H86" s="111"/>
    </row>
    <row r="87" spans="5:8" s="102" customFormat="1" x14ac:dyDescent="0.25">
      <c r="E87" s="111"/>
      <c r="F87" s="111"/>
      <c r="G87" s="111"/>
      <c r="H87" s="111"/>
    </row>
    <row r="88" spans="5:8" s="102" customFormat="1" x14ac:dyDescent="0.25">
      <c r="E88" s="111"/>
      <c r="F88" s="111"/>
      <c r="G88" s="111"/>
      <c r="H88" s="111"/>
    </row>
    <row r="89" spans="5:8" s="102" customFormat="1" x14ac:dyDescent="0.25">
      <c r="E89" s="111"/>
      <c r="F89" s="111"/>
      <c r="G89" s="111"/>
      <c r="H89" s="111"/>
    </row>
    <row r="90" spans="5:8" s="102" customFormat="1" x14ac:dyDescent="0.25">
      <c r="E90" s="111"/>
      <c r="F90" s="111"/>
      <c r="G90" s="111"/>
      <c r="H90" s="111"/>
    </row>
    <row r="91" spans="5:8" s="102" customFormat="1" x14ac:dyDescent="0.25">
      <c r="E91" s="111"/>
      <c r="F91" s="111"/>
      <c r="G91" s="111"/>
      <c r="H91" s="111"/>
    </row>
    <row r="92" spans="5:8" s="102" customFormat="1" x14ac:dyDescent="0.25">
      <c r="E92" s="111"/>
      <c r="F92" s="111"/>
      <c r="G92" s="111"/>
      <c r="H92" s="111"/>
    </row>
    <row r="93" spans="5:8" s="102" customFormat="1" x14ac:dyDescent="0.25">
      <c r="E93" s="111"/>
      <c r="F93" s="111"/>
      <c r="G93" s="111"/>
      <c r="H93" s="111"/>
    </row>
    <row r="94" spans="5:8" s="102" customFormat="1" x14ac:dyDescent="0.25">
      <c r="E94" s="111"/>
      <c r="F94" s="111"/>
      <c r="G94" s="111"/>
      <c r="H94" s="111"/>
    </row>
    <row r="95" spans="5:8" s="102" customFormat="1" x14ac:dyDescent="0.25">
      <c r="E95" s="111"/>
      <c r="F95" s="111"/>
      <c r="G95" s="111"/>
      <c r="H95" s="111"/>
    </row>
    <row r="96" spans="5:8" s="102" customFormat="1" x14ac:dyDescent="0.25">
      <c r="E96" s="111"/>
      <c r="F96" s="111"/>
      <c r="G96" s="111"/>
      <c r="H96" s="111"/>
    </row>
    <row r="97" spans="5:8" s="102" customFormat="1" x14ac:dyDescent="0.25">
      <c r="E97" s="111"/>
      <c r="F97" s="111"/>
      <c r="G97" s="111"/>
      <c r="H97" s="111"/>
    </row>
    <row r="98" spans="5:8" s="102" customFormat="1" x14ac:dyDescent="0.25">
      <c r="E98" s="111"/>
      <c r="F98" s="111"/>
      <c r="G98" s="111"/>
      <c r="H98" s="111"/>
    </row>
    <row r="99" spans="5:8" s="102" customFormat="1" x14ac:dyDescent="0.25">
      <c r="E99" s="111"/>
      <c r="F99" s="111"/>
      <c r="G99" s="111"/>
      <c r="H99" s="111"/>
    </row>
    <row r="100" spans="5:8" s="102" customFormat="1" x14ac:dyDescent="0.25">
      <c r="E100" s="111"/>
      <c r="F100" s="111"/>
      <c r="G100" s="111"/>
      <c r="H100" s="111"/>
    </row>
    <row r="101" spans="5:8" s="102" customFormat="1" x14ac:dyDescent="0.25">
      <c r="E101" s="111"/>
      <c r="F101" s="111"/>
      <c r="G101" s="111"/>
      <c r="H101" s="111"/>
    </row>
    <row r="102" spans="5:8" s="102" customFormat="1" x14ac:dyDescent="0.25">
      <c r="E102" s="111"/>
      <c r="F102" s="111"/>
      <c r="G102" s="111"/>
      <c r="H102" s="111"/>
    </row>
    <row r="103" spans="5:8" s="102" customFormat="1" x14ac:dyDescent="0.25">
      <c r="E103" s="111"/>
      <c r="F103" s="111"/>
      <c r="G103" s="111"/>
      <c r="H103" s="111"/>
    </row>
    <row r="104" spans="5:8" s="102" customFormat="1" x14ac:dyDescent="0.25">
      <c r="E104" s="111"/>
      <c r="F104" s="111"/>
      <c r="G104" s="111"/>
      <c r="H104" s="111"/>
    </row>
    <row r="105" spans="5:8" s="102" customFormat="1" x14ac:dyDescent="0.25">
      <c r="E105" s="111"/>
      <c r="F105" s="111"/>
      <c r="G105" s="111"/>
      <c r="H105" s="111"/>
    </row>
    <row r="106" spans="5:8" s="102" customFormat="1" x14ac:dyDescent="0.25">
      <c r="E106" s="111"/>
      <c r="F106" s="111"/>
      <c r="G106" s="111"/>
      <c r="H106" s="111"/>
    </row>
    <row r="107" spans="5:8" s="102" customFormat="1" x14ac:dyDescent="0.25">
      <c r="E107" s="111"/>
      <c r="F107" s="111"/>
      <c r="G107" s="111"/>
      <c r="H107" s="111"/>
    </row>
    <row r="108" spans="5:8" s="102" customFormat="1" x14ac:dyDescent="0.25">
      <c r="E108" s="111"/>
      <c r="F108" s="111"/>
      <c r="G108" s="111"/>
      <c r="H108" s="111"/>
    </row>
    <row r="109" spans="5:8" s="102" customFormat="1" x14ac:dyDescent="0.25">
      <c r="E109" s="111"/>
      <c r="F109" s="111"/>
      <c r="G109" s="111"/>
      <c r="H109" s="111"/>
    </row>
    <row r="110" spans="5:8" s="102" customFormat="1" x14ac:dyDescent="0.25">
      <c r="E110" s="111"/>
      <c r="F110" s="111"/>
      <c r="G110" s="111"/>
      <c r="H110" s="111"/>
    </row>
    <row r="111" spans="5:8" s="102" customFormat="1" x14ac:dyDescent="0.25">
      <c r="E111" s="111"/>
      <c r="F111" s="111"/>
      <c r="G111" s="111"/>
      <c r="H111" s="111"/>
    </row>
    <row r="112" spans="5:8" s="102" customFormat="1" x14ac:dyDescent="0.25">
      <c r="E112" s="111"/>
      <c r="F112" s="111"/>
      <c r="G112" s="111"/>
      <c r="H112" s="111"/>
    </row>
    <row r="113" spans="5:8" s="102" customFormat="1" x14ac:dyDescent="0.25">
      <c r="E113" s="111"/>
      <c r="F113" s="111"/>
      <c r="G113" s="111"/>
      <c r="H113" s="111"/>
    </row>
    <row r="114" spans="5:8" s="102" customFormat="1" x14ac:dyDescent="0.25">
      <c r="E114" s="111"/>
      <c r="F114" s="111"/>
      <c r="G114" s="111"/>
      <c r="H114" s="111"/>
    </row>
    <row r="115" spans="5:8" s="102" customFormat="1" x14ac:dyDescent="0.25">
      <c r="E115" s="111"/>
      <c r="F115" s="111"/>
      <c r="G115" s="111"/>
      <c r="H115" s="111"/>
    </row>
    <row r="116" spans="5:8" s="102" customFormat="1" x14ac:dyDescent="0.25">
      <c r="E116" s="111"/>
      <c r="F116" s="111"/>
      <c r="G116" s="111"/>
      <c r="H116" s="111"/>
    </row>
    <row r="117" spans="5:8" s="102" customFormat="1" x14ac:dyDescent="0.25">
      <c r="E117" s="111"/>
      <c r="F117" s="111"/>
      <c r="G117" s="111"/>
      <c r="H117" s="111"/>
    </row>
    <row r="118" spans="5:8" s="102" customFormat="1" x14ac:dyDescent="0.25">
      <c r="E118" s="111"/>
      <c r="F118" s="111"/>
      <c r="G118" s="111"/>
      <c r="H118" s="111"/>
    </row>
    <row r="119" spans="5:8" s="102" customFormat="1" x14ac:dyDescent="0.25">
      <c r="E119" s="111"/>
      <c r="F119" s="111"/>
      <c r="G119" s="111"/>
      <c r="H119" s="111"/>
    </row>
    <row r="120" spans="5:8" s="102" customFormat="1" x14ac:dyDescent="0.25">
      <c r="E120" s="111"/>
      <c r="F120" s="111"/>
      <c r="G120" s="111"/>
      <c r="H120" s="111"/>
    </row>
    <row r="121" spans="5:8" s="102" customFormat="1" x14ac:dyDescent="0.25">
      <c r="E121" s="111"/>
      <c r="F121" s="111"/>
      <c r="G121" s="111"/>
      <c r="H121" s="111"/>
    </row>
    <row r="122" spans="5:8" s="102" customFormat="1" x14ac:dyDescent="0.25">
      <c r="E122" s="111"/>
      <c r="F122" s="111"/>
      <c r="G122" s="111"/>
      <c r="H122" s="111"/>
    </row>
    <row r="123" spans="5:8" s="102" customFormat="1" x14ac:dyDescent="0.25">
      <c r="E123" s="111"/>
      <c r="F123" s="111"/>
      <c r="G123" s="111"/>
      <c r="H123" s="111"/>
    </row>
    <row r="124" spans="5:8" s="102" customFormat="1" x14ac:dyDescent="0.25">
      <c r="E124" s="111"/>
      <c r="F124" s="111"/>
      <c r="G124" s="111"/>
      <c r="H124" s="111"/>
    </row>
    <row r="125" spans="5:8" s="102" customFormat="1" x14ac:dyDescent="0.25">
      <c r="E125" s="111"/>
      <c r="F125" s="111"/>
      <c r="G125" s="111"/>
      <c r="H125" s="111"/>
    </row>
    <row r="126" spans="5:8" s="102" customFormat="1" x14ac:dyDescent="0.25">
      <c r="E126" s="111"/>
      <c r="F126" s="111"/>
      <c r="G126" s="111"/>
      <c r="H126" s="111"/>
    </row>
    <row r="127" spans="5:8" s="102" customFormat="1" x14ac:dyDescent="0.25">
      <c r="E127" s="111"/>
      <c r="F127" s="111"/>
      <c r="G127" s="111"/>
      <c r="H127" s="111"/>
    </row>
    <row r="128" spans="5:8" s="102" customFormat="1" x14ac:dyDescent="0.25">
      <c r="E128" s="111"/>
      <c r="F128" s="111"/>
      <c r="G128" s="111"/>
      <c r="H128" s="111"/>
    </row>
    <row r="129" spans="5:8" s="102" customFormat="1" x14ac:dyDescent="0.25">
      <c r="E129" s="111"/>
      <c r="F129" s="111"/>
      <c r="G129" s="111"/>
      <c r="H129" s="111"/>
    </row>
    <row r="130" spans="5:8" s="102" customFormat="1" x14ac:dyDescent="0.25">
      <c r="E130" s="111"/>
      <c r="F130" s="111"/>
      <c r="G130" s="111"/>
      <c r="H130" s="111"/>
    </row>
    <row r="131" spans="5:8" s="102" customFormat="1" x14ac:dyDescent="0.25">
      <c r="E131" s="111"/>
      <c r="F131" s="111"/>
      <c r="G131" s="111"/>
      <c r="H131" s="111"/>
    </row>
    <row r="132" spans="5:8" s="102" customFormat="1" x14ac:dyDescent="0.25">
      <c r="E132" s="111"/>
      <c r="F132" s="111"/>
      <c r="G132" s="111"/>
      <c r="H132" s="111"/>
    </row>
    <row r="133" spans="5:8" s="102" customFormat="1" x14ac:dyDescent="0.25">
      <c r="E133" s="111"/>
      <c r="F133" s="111"/>
      <c r="G133" s="111"/>
      <c r="H133" s="111"/>
    </row>
    <row r="134" spans="5:8" s="102" customFormat="1" x14ac:dyDescent="0.25">
      <c r="E134" s="111"/>
      <c r="F134" s="111"/>
      <c r="G134" s="111"/>
      <c r="H134" s="111"/>
    </row>
    <row r="135" spans="5:8" s="102" customFormat="1" x14ac:dyDescent="0.25">
      <c r="E135" s="111"/>
      <c r="F135" s="111"/>
      <c r="G135" s="111"/>
      <c r="H135" s="111"/>
    </row>
    <row r="136" spans="5:8" s="102" customFormat="1" x14ac:dyDescent="0.25">
      <c r="E136" s="111"/>
      <c r="F136" s="111"/>
      <c r="G136" s="111"/>
      <c r="H136" s="111"/>
    </row>
    <row r="137" spans="5:8" s="102" customFormat="1" x14ac:dyDescent="0.25">
      <c r="E137" s="111"/>
      <c r="F137" s="111"/>
      <c r="G137" s="111"/>
      <c r="H137" s="111"/>
    </row>
    <row r="138" spans="5:8" s="102" customFormat="1" x14ac:dyDescent="0.25">
      <c r="E138" s="111"/>
      <c r="F138" s="111"/>
      <c r="G138" s="111"/>
      <c r="H138" s="111"/>
    </row>
    <row r="139" spans="5:8" s="102" customFormat="1" x14ac:dyDescent="0.25">
      <c r="E139" s="111"/>
      <c r="F139" s="111"/>
      <c r="G139" s="111"/>
      <c r="H139" s="111"/>
    </row>
    <row r="140" spans="5:8" s="102" customFormat="1" x14ac:dyDescent="0.25">
      <c r="E140" s="111"/>
      <c r="F140" s="111"/>
      <c r="G140" s="111"/>
      <c r="H140" s="111"/>
    </row>
    <row r="141" spans="5:8" s="102" customFormat="1" x14ac:dyDescent="0.25">
      <c r="E141" s="111"/>
      <c r="F141" s="111"/>
      <c r="G141" s="111"/>
      <c r="H141" s="111"/>
    </row>
    <row r="142" spans="5:8" s="102" customFormat="1" x14ac:dyDescent="0.25">
      <c r="E142" s="111"/>
      <c r="F142" s="111"/>
      <c r="G142" s="111"/>
      <c r="H142" s="111"/>
    </row>
    <row r="143" spans="5:8" s="102" customFormat="1" x14ac:dyDescent="0.25">
      <c r="E143" s="111"/>
      <c r="F143" s="111"/>
      <c r="G143" s="111"/>
      <c r="H143" s="111"/>
    </row>
    <row r="144" spans="5:8" s="102" customFormat="1" x14ac:dyDescent="0.25">
      <c r="E144" s="111"/>
      <c r="F144" s="111"/>
      <c r="G144" s="111"/>
      <c r="H144" s="111"/>
    </row>
    <row r="145" spans="5:8" s="102" customFormat="1" x14ac:dyDescent="0.25">
      <c r="E145" s="111"/>
      <c r="F145" s="111"/>
      <c r="G145" s="111"/>
      <c r="H145" s="111"/>
    </row>
    <row r="146" spans="5:8" s="102" customFormat="1" x14ac:dyDescent="0.25">
      <c r="E146" s="111"/>
      <c r="F146" s="111"/>
      <c r="G146" s="111"/>
      <c r="H146" s="111"/>
    </row>
    <row r="147" spans="5:8" s="102" customFormat="1" x14ac:dyDescent="0.25">
      <c r="E147" s="111"/>
      <c r="F147" s="111"/>
      <c r="G147" s="111"/>
      <c r="H147" s="111"/>
    </row>
    <row r="148" spans="5:8" s="102" customFormat="1" x14ac:dyDescent="0.25">
      <c r="E148" s="111"/>
      <c r="F148" s="111"/>
      <c r="G148" s="111"/>
      <c r="H148" s="111"/>
    </row>
    <row r="149" spans="5:8" s="102" customFormat="1" x14ac:dyDescent="0.25">
      <c r="E149" s="111"/>
      <c r="F149" s="111"/>
      <c r="G149" s="111"/>
      <c r="H149" s="111"/>
    </row>
    <row r="150" spans="5:8" s="102" customFormat="1" x14ac:dyDescent="0.25">
      <c r="E150" s="111"/>
      <c r="F150" s="111"/>
      <c r="G150" s="111"/>
      <c r="H150" s="111"/>
    </row>
    <row r="151" spans="5:8" s="102" customFormat="1" x14ac:dyDescent="0.25">
      <c r="E151" s="111"/>
      <c r="F151" s="111"/>
      <c r="G151" s="111"/>
      <c r="H151" s="111"/>
    </row>
    <row r="152" spans="5:8" s="102" customFormat="1" x14ac:dyDescent="0.25">
      <c r="E152" s="111"/>
      <c r="F152" s="111"/>
      <c r="G152" s="111"/>
      <c r="H152" s="111"/>
    </row>
    <row r="153" spans="5:8" s="102" customFormat="1" x14ac:dyDescent="0.25">
      <c r="E153" s="111"/>
      <c r="F153" s="111"/>
      <c r="G153" s="111"/>
      <c r="H153" s="111"/>
    </row>
    <row r="154" spans="5:8" s="102" customFormat="1" x14ac:dyDescent="0.25">
      <c r="E154" s="111"/>
      <c r="F154" s="111"/>
      <c r="G154" s="111"/>
      <c r="H154" s="111"/>
    </row>
    <row r="155" spans="5:8" s="102" customFormat="1" x14ac:dyDescent="0.25">
      <c r="E155" s="111"/>
      <c r="F155" s="111"/>
      <c r="G155" s="111"/>
      <c r="H155" s="111"/>
    </row>
    <row r="156" spans="5:8" s="102" customFormat="1" x14ac:dyDescent="0.25">
      <c r="E156" s="111"/>
      <c r="F156" s="111"/>
      <c r="G156" s="111"/>
      <c r="H156" s="111"/>
    </row>
    <row r="157" spans="5:8" s="102" customFormat="1" x14ac:dyDescent="0.25">
      <c r="E157" s="111"/>
      <c r="F157" s="111"/>
      <c r="G157" s="111"/>
      <c r="H157" s="111"/>
    </row>
    <row r="158" spans="5:8" s="102" customFormat="1" x14ac:dyDescent="0.25">
      <c r="E158" s="111"/>
      <c r="F158" s="111"/>
      <c r="G158" s="111"/>
      <c r="H158" s="111"/>
    </row>
    <row r="159" spans="5:8" s="102" customFormat="1" x14ac:dyDescent="0.25">
      <c r="E159" s="111"/>
      <c r="F159" s="111"/>
      <c r="G159" s="111"/>
      <c r="H159" s="111"/>
    </row>
    <row r="160" spans="5:8" s="102" customFormat="1" x14ac:dyDescent="0.25">
      <c r="E160" s="111"/>
      <c r="F160" s="111"/>
      <c r="G160" s="111"/>
      <c r="H160" s="111"/>
    </row>
    <row r="161" spans="5:8" s="102" customFormat="1" x14ac:dyDescent="0.25">
      <c r="E161" s="111"/>
      <c r="F161" s="111"/>
      <c r="G161" s="111"/>
      <c r="H161" s="111"/>
    </row>
    <row r="162" spans="5:8" s="102" customFormat="1" x14ac:dyDescent="0.25">
      <c r="E162" s="111"/>
      <c r="F162" s="111"/>
      <c r="G162" s="111"/>
      <c r="H162" s="111"/>
    </row>
    <row r="163" spans="5:8" s="102" customFormat="1" x14ac:dyDescent="0.25">
      <c r="E163" s="111"/>
      <c r="F163" s="111"/>
      <c r="G163" s="111"/>
      <c r="H163" s="111"/>
    </row>
    <row r="164" spans="5:8" s="102" customFormat="1" x14ac:dyDescent="0.25">
      <c r="E164" s="111"/>
      <c r="F164" s="111"/>
      <c r="G164" s="111"/>
      <c r="H164" s="111"/>
    </row>
    <row r="165" spans="5:8" s="102" customFormat="1" x14ac:dyDescent="0.25">
      <c r="E165" s="111"/>
      <c r="F165" s="111"/>
      <c r="G165" s="111"/>
      <c r="H165" s="111"/>
    </row>
    <row r="166" spans="5:8" s="102" customFormat="1" x14ac:dyDescent="0.25">
      <c r="E166" s="111"/>
      <c r="F166" s="111"/>
      <c r="G166" s="111"/>
      <c r="H166" s="111"/>
    </row>
    <row r="167" spans="5:8" s="102" customFormat="1" x14ac:dyDescent="0.25">
      <c r="E167" s="111"/>
      <c r="F167" s="111"/>
      <c r="G167" s="111"/>
      <c r="H167" s="111"/>
    </row>
    <row r="168" spans="5:8" s="102" customFormat="1" x14ac:dyDescent="0.25">
      <c r="E168" s="111"/>
      <c r="F168" s="111"/>
      <c r="G168" s="111"/>
      <c r="H168" s="111"/>
    </row>
    <row r="169" spans="5:8" s="102" customFormat="1" x14ac:dyDescent="0.25">
      <c r="E169" s="111"/>
      <c r="F169" s="111"/>
      <c r="G169" s="111"/>
      <c r="H169" s="111"/>
    </row>
    <row r="170" spans="5:8" s="102" customFormat="1" x14ac:dyDescent="0.25">
      <c r="E170" s="111"/>
      <c r="F170" s="111"/>
      <c r="G170" s="111"/>
      <c r="H170" s="111"/>
    </row>
    <row r="171" spans="5:8" s="102" customFormat="1" x14ac:dyDescent="0.25">
      <c r="E171" s="111"/>
      <c r="F171" s="111"/>
      <c r="G171" s="111"/>
      <c r="H171" s="111"/>
    </row>
    <row r="172" spans="5:8" s="102" customFormat="1" x14ac:dyDescent="0.25">
      <c r="E172" s="111"/>
      <c r="F172" s="111"/>
      <c r="G172" s="111"/>
      <c r="H172" s="111"/>
    </row>
    <row r="173" spans="5:8" s="102" customFormat="1" x14ac:dyDescent="0.25">
      <c r="E173" s="111"/>
      <c r="F173" s="111"/>
      <c r="G173" s="111"/>
      <c r="H173" s="111"/>
    </row>
    <row r="174" spans="5:8" s="102" customFormat="1" x14ac:dyDescent="0.25">
      <c r="E174" s="111"/>
      <c r="F174" s="111"/>
      <c r="G174" s="111"/>
      <c r="H174" s="111"/>
    </row>
    <row r="175" spans="5:8" s="102" customFormat="1" x14ac:dyDescent="0.25">
      <c r="E175" s="111"/>
      <c r="F175" s="111"/>
      <c r="G175" s="111"/>
      <c r="H175" s="111"/>
    </row>
    <row r="176" spans="5:8" s="102" customFormat="1" x14ac:dyDescent="0.25">
      <c r="E176" s="111"/>
      <c r="F176" s="111"/>
      <c r="G176" s="111"/>
      <c r="H176" s="111"/>
    </row>
    <row r="177" spans="5:8" s="102" customFormat="1" x14ac:dyDescent="0.25">
      <c r="E177" s="111"/>
      <c r="F177" s="111"/>
      <c r="G177" s="111"/>
      <c r="H177" s="111"/>
    </row>
    <row r="178" spans="5:8" s="102" customFormat="1" x14ac:dyDescent="0.25">
      <c r="E178" s="111"/>
      <c r="F178" s="111"/>
      <c r="G178" s="111"/>
      <c r="H178" s="111"/>
    </row>
    <row r="179" spans="5:8" s="102" customFormat="1" x14ac:dyDescent="0.25">
      <c r="E179" s="111"/>
      <c r="F179" s="111"/>
      <c r="G179" s="111"/>
      <c r="H179" s="111"/>
    </row>
    <row r="180" spans="5:8" s="102" customFormat="1" x14ac:dyDescent="0.25">
      <c r="E180" s="111"/>
      <c r="F180" s="111"/>
      <c r="G180" s="111"/>
      <c r="H180" s="111"/>
    </row>
    <row r="181" spans="5:8" s="102" customFormat="1" x14ac:dyDescent="0.25">
      <c r="E181" s="111"/>
      <c r="F181" s="111"/>
      <c r="G181" s="111"/>
      <c r="H181" s="111"/>
    </row>
    <row r="182" spans="5:8" s="102" customFormat="1" x14ac:dyDescent="0.25">
      <c r="E182" s="111"/>
      <c r="F182" s="111"/>
      <c r="G182" s="111"/>
      <c r="H182" s="111"/>
    </row>
    <row r="183" spans="5:8" s="102" customFormat="1" x14ac:dyDescent="0.25">
      <c r="E183" s="111"/>
      <c r="F183" s="111"/>
      <c r="G183" s="111"/>
      <c r="H183" s="111"/>
    </row>
    <row r="184" spans="5:8" s="102" customFormat="1" x14ac:dyDescent="0.25">
      <c r="E184" s="111"/>
      <c r="F184" s="111"/>
      <c r="G184" s="111"/>
      <c r="H184" s="111"/>
    </row>
    <row r="185" spans="5:8" s="102" customFormat="1" x14ac:dyDescent="0.25">
      <c r="E185" s="111"/>
      <c r="F185" s="111"/>
      <c r="G185" s="111"/>
      <c r="H185" s="111"/>
    </row>
    <row r="186" spans="5:8" s="102" customFormat="1" x14ac:dyDescent="0.25">
      <c r="E186" s="111"/>
      <c r="F186" s="111"/>
      <c r="G186" s="111"/>
      <c r="H186" s="111"/>
    </row>
    <row r="187" spans="5:8" s="102" customFormat="1" x14ac:dyDescent="0.25">
      <c r="E187" s="111"/>
      <c r="F187" s="111"/>
      <c r="G187" s="111"/>
      <c r="H187" s="111"/>
    </row>
    <row r="188" spans="5:8" s="102" customFormat="1" x14ac:dyDescent="0.25">
      <c r="E188" s="111"/>
      <c r="F188" s="111"/>
      <c r="G188" s="111"/>
      <c r="H188" s="111"/>
    </row>
    <row r="189" spans="5:8" s="102" customFormat="1" x14ac:dyDescent="0.25">
      <c r="E189" s="111"/>
      <c r="F189" s="111"/>
      <c r="G189" s="111"/>
      <c r="H189" s="111"/>
    </row>
    <row r="190" spans="5:8" s="102" customFormat="1" x14ac:dyDescent="0.25">
      <c r="E190" s="111"/>
      <c r="F190" s="111"/>
      <c r="G190" s="111"/>
      <c r="H190" s="111"/>
    </row>
    <row r="191" spans="5:8" s="102" customFormat="1" x14ac:dyDescent="0.25">
      <c r="E191" s="111"/>
      <c r="F191" s="111"/>
      <c r="G191" s="111"/>
      <c r="H191" s="111"/>
    </row>
    <row r="192" spans="5:8" s="102" customFormat="1" x14ac:dyDescent="0.25">
      <c r="E192" s="111"/>
      <c r="F192" s="111"/>
      <c r="G192" s="111"/>
      <c r="H192" s="111"/>
    </row>
    <row r="193" spans="5:8" s="102" customFormat="1" x14ac:dyDescent="0.25">
      <c r="E193" s="111"/>
      <c r="F193" s="111"/>
      <c r="G193" s="111"/>
      <c r="H193" s="111"/>
    </row>
    <row r="194" spans="5:8" s="102" customFormat="1" x14ac:dyDescent="0.25">
      <c r="E194" s="111"/>
      <c r="F194" s="111"/>
      <c r="G194" s="111"/>
      <c r="H194" s="111"/>
    </row>
    <row r="195" spans="5:8" s="102" customFormat="1" x14ac:dyDescent="0.25">
      <c r="E195" s="111"/>
      <c r="F195" s="111"/>
      <c r="G195" s="111"/>
      <c r="H195" s="111"/>
    </row>
    <row r="196" spans="5:8" s="102" customFormat="1" x14ac:dyDescent="0.25">
      <c r="E196" s="111"/>
      <c r="F196" s="111"/>
      <c r="G196" s="111"/>
      <c r="H196" s="111"/>
    </row>
    <row r="197" spans="5:8" s="102" customFormat="1" x14ac:dyDescent="0.25">
      <c r="E197" s="111"/>
      <c r="F197" s="111"/>
      <c r="G197" s="111"/>
      <c r="H197" s="111"/>
    </row>
    <row r="198" spans="5:8" s="102" customFormat="1" x14ac:dyDescent="0.25">
      <c r="E198" s="111"/>
      <c r="F198" s="111"/>
      <c r="G198" s="111"/>
      <c r="H198" s="111"/>
    </row>
    <row r="199" spans="5:8" s="102" customFormat="1" x14ac:dyDescent="0.25">
      <c r="E199" s="111"/>
      <c r="F199" s="111"/>
      <c r="G199" s="111"/>
      <c r="H199" s="111"/>
    </row>
    <row r="200" spans="5:8" s="102" customFormat="1" x14ac:dyDescent="0.25">
      <c r="E200" s="111"/>
      <c r="F200" s="111"/>
      <c r="G200" s="111"/>
      <c r="H200" s="111"/>
    </row>
    <row r="201" spans="5:8" s="102" customFormat="1" x14ac:dyDescent="0.25">
      <c r="E201" s="111"/>
      <c r="F201" s="111"/>
      <c r="G201" s="111"/>
      <c r="H201" s="111"/>
    </row>
    <row r="202" spans="5:8" s="102" customFormat="1" x14ac:dyDescent="0.25">
      <c r="E202" s="111"/>
      <c r="F202" s="111"/>
      <c r="G202" s="111"/>
      <c r="H202" s="111"/>
    </row>
    <row r="203" spans="5:8" s="102" customFormat="1" x14ac:dyDescent="0.25">
      <c r="E203" s="111"/>
      <c r="F203" s="111"/>
      <c r="G203" s="111"/>
      <c r="H203" s="111"/>
    </row>
    <row r="204" spans="5:8" s="102" customFormat="1" x14ac:dyDescent="0.25">
      <c r="E204" s="111"/>
      <c r="F204" s="111"/>
      <c r="G204" s="111"/>
      <c r="H204" s="111"/>
    </row>
    <row r="205" spans="5:8" s="102" customFormat="1" x14ac:dyDescent="0.25">
      <c r="E205" s="111"/>
      <c r="F205" s="111"/>
      <c r="G205" s="111"/>
      <c r="H205" s="111"/>
    </row>
    <row r="206" spans="5:8" s="102" customFormat="1" x14ac:dyDescent="0.25">
      <c r="E206" s="111"/>
      <c r="F206" s="111"/>
      <c r="G206" s="111"/>
      <c r="H206" s="111"/>
    </row>
    <row r="207" spans="5:8" s="102" customFormat="1" x14ac:dyDescent="0.25">
      <c r="E207" s="111"/>
      <c r="F207" s="111"/>
      <c r="G207" s="111"/>
      <c r="H207" s="111"/>
    </row>
    <row r="208" spans="5:8" s="102" customFormat="1" x14ac:dyDescent="0.25">
      <c r="E208" s="111"/>
      <c r="F208" s="111"/>
      <c r="G208" s="111"/>
      <c r="H208" s="111"/>
    </row>
    <row r="209" spans="5:8" s="102" customFormat="1" x14ac:dyDescent="0.25">
      <c r="E209" s="111"/>
      <c r="F209" s="111"/>
      <c r="G209" s="111"/>
      <c r="H209" s="111"/>
    </row>
    <row r="210" spans="5:8" s="102" customFormat="1" x14ac:dyDescent="0.25">
      <c r="E210" s="111"/>
      <c r="F210" s="111"/>
      <c r="G210" s="111"/>
      <c r="H210" s="111"/>
    </row>
    <row r="211" spans="5:8" s="102" customFormat="1" x14ac:dyDescent="0.25">
      <c r="E211" s="111"/>
      <c r="F211" s="111"/>
      <c r="G211" s="111"/>
      <c r="H211" s="111"/>
    </row>
    <row r="212" spans="5:8" s="102" customFormat="1" x14ac:dyDescent="0.25">
      <c r="E212" s="111"/>
      <c r="F212" s="111"/>
      <c r="G212" s="111"/>
      <c r="H212" s="111"/>
    </row>
    <row r="213" spans="5:8" s="102" customFormat="1" x14ac:dyDescent="0.25">
      <c r="E213" s="111"/>
      <c r="F213" s="111"/>
      <c r="G213" s="111"/>
      <c r="H213" s="111"/>
    </row>
    <row r="214" spans="5:8" s="102" customFormat="1" x14ac:dyDescent="0.25">
      <c r="E214" s="111"/>
      <c r="F214" s="111"/>
      <c r="G214" s="111"/>
      <c r="H214" s="111"/>
    </row>
    <row r="215" spans="5:8" s="102" customFormat="1" x14ac:dyDescent="0.25">
      <c r="E215" s="111"/>
      <c r="F215" s="111"/>
      <c r="G215" s="111"/>
      <c r="H215" s="111"/>
    </row>
    <row r="216" spans="5:8" s="102" customFormat="1" x14ac:dyDescent="0.25">
      <c r="E216" s="111"/>
      <c r="F216" s="111"/>
      <c r="G216" s="111"/>
      <c r="H216" s="111"/>
    </row>
    <row r="217" spans="5:8" s="102" customFormat="1" x14ac:dyDescent="0.25">
      <c r="E217" s="111"/>
      <c r="F217" s="111"/>
      <c r="G217" s="111"/>
      <c r="H217" s="111"/>
    </row>
    <row r="218" spans="5:8" s="102" customFormat="1" x14ac:dyDescent="0.25">
      <c r="E218" s="111"/>
      <c r="F218" s="111"/>
      <c r="G218" s="111"/>
      <c r="H218" s="111"/>
    </row>
    <row r="219" spans="5:8" s="102" customFormat="1" x14ac:dyDescent="0.25">
      <c r="E219" s="111"/>
      <c r="F219" s="111"/>
      <c r="G219" s="111"/>
      <c r="H219" s="111"/>
    </row>
    <row r="220" spans="5:8" s="102" customFormat="1" x14ac:dyDescent="0.25">
      <c r="E220" s="111"/>
      <c r="F220" s="111"/>
      <c r="G220" s="111"/>
      <c r="H220" s="111"/>
    </row>
    <row r="221" spans="5:8" s="102" customFormat="1" x14ac:dyDescent="0.25">
      <c r="E221" s="111"/>
      <c r="F221" s="111"/>
      <c r="G221" s="111"/>
      <c r="H221" s="111"/>
    </row>
    <row r="222" spans="5:8" s="102" customFormat="1" x14ac:dyDescent="0.25">
      <c r="E222" s="111"/>
      <c r="F222" s="111"/>
      <c r="G222" s="111"/>
      <c r="H222" s="111"/>
    </row>
    <row r="223" spans="5:8" s="102" customFormat="1" x14ac:dyDescent="0.25">
      <c r="E223" s="111"/>
      <c r="F223" s="111"/>
      <c r="G223" s="111"/>
      <c r="H223" s="111"/>
    </row>
    <row r="224" spans="5:8" s="102" customFormat="1" x14ac:dyDescent="0.25">
      <c r="E224" s="111"/>
      <c r="F224" s="111"/>
      <c r="G224" s="111"/>
      <c r="H224" s="111"/>
    </row>
    <row r="225" spans="5:8" s="102" customFormat="1" x14ac:dyDescent="0.25">
      <c r="E225" s="111"/>
      <c r="F225" s="111"/>
      <c r="G225" s="111"/>
      <c r="H225" s="111"/>
    </row>
    <row r="226" spans="5:8" s="102" customFormat="1" x14ac:dyDescent="0.25">
      <c r="E226" s="111"/>
      <c r="F226" s="111"/>
      <c r="G226" s="111"/>
      <c r="H226" s="111"/>
    </row>
    <row r="227" spans="5:8" s="102" customFormat="1" x14ac:dyDescent="0.25">
      <c r="E227" s="111"/>
      <c r="F227" s="111"/>
      <c r="G227" s="111"/>
      <c r="H227" s="111"/>
    </row>
    <row r="228" spans="5:8" s="102" customFormat="1" x14ac:dyDescent="0.25">
      <c r="E228" s="111"/>
      <c r="F228" s="111"/>
      <c r="G228" s="111"/>
      <c r="H228" s="111"/>
    </row>
    <row r="229" spans="5:8" s="102" customFormat="1" x14ac:dyDescent="0.25">
      <c r="E229" s="111"/>
      <c r="F229" s="111"/>
      <c r="G229" s="111"/>
      <c r="H229" s="111"/>
    </row>
    <row r="230" spans="5:8" s="102" customFormat="1" x14ac:dyDescent="0.25">
      <c r="E230" s="111"/>
      <c r="F230" s="111"/>
      <c r="G230" s="111"/>
      <c r="H230" s="111"/>
    </row>
    <row r="231" spans="5:8" s="102" customFormat="1" x14ac:dyDescent="0.25">
      <c r="E231" s="111"/>
      <c r="F231" s="111"/>
      <c r="G231" s="111"/>
      <c r="H231" s="111"/>
    </row>
    <row r="232" spans="5:8" s="102" customFormat="1" x14ac:dyDescent="0.25">
      <c r="E232" s="111"/>
      <c r="F232" s="111"/>
      <c r="G232" s="111"/>
      <c r="H232" s="111"/>
    </row>
    <row r="233" spans="5:8" s="102" customFormat="1" x14ac:dyDescent="0.25">
      <c r="E233" s="111"/>
      <c r="F233" s="111"/>
      <c r="G233" s="111"/>
      <c r="H233" s="111"/>
    </row>
    <row r="234" spans="5:8" s="102" customFormat="1" x14ac:dyDescent="0.25">
      <c r="E234" s="111"/>
      <c r="F234" s="111"/>
      <c r="G234" s="111"/>
      <c r="H234" s="111"/>
    </row>
    <row r="235" spans="5:8" s="102" customFormat="1" x14ac:dyDescent="0.25">
      <c r="E235" s="111"/>
      <c r="F235" s="111"/>
      <c r="G235" s="111"/>
      <c r="H235" s="111"/>
    </row>
    <row r="236" spans="5:8" s="102" customFormat="1" x14ac:dyDescent="0.25">
      <c r="E236" s="111"/>
      <c r="F236" s="111"/>
      <c r="G236" s="111"/>
      <c r="H236" s="111"/>
    </row>
    <row r="237" spans="5:8" s="102" customFormat="1" x14ac:dyDescent="0.25">
      <c r="E237" s="111"/>
      <c r="F237" s="111"/>
      <c r="G237" s="111"/>
      <c r="H237" s="111"/>
    </row>
    <row r="238" spans="5:8" s="102" customFormat="1" x14ac:dyDescent="0.25">
      <c r="E238" s="111"/>
      <c r="F238" s="111"/>
      <c r="G238" s="111"/>
      <c r="H238" s="111"/>
    </row>
    <row r="239" spans="5:8" s="102" customFormat="1" x14ac:dyDescent="0.25">
      <c r="E239" s="111"/>
      <c r="F239" s="111"/>
      <c r="G239" s="111"/>
      <c r="H239" s="111"/>
    </row>
    <row r="240" spans="5:8" s="102" customFormat="1" x14ac:dyDescent="0.25">
      <c r="E240" s="111"/>
      <c r="F240" s="111"/>
      <c r="G240" s="111"/>
      <c r="H240" s="111"/>
    </row>
    <row r="241" spans="5:8" s="102" customFormat="1" x14ac:dyDescent="0.25">
      <c r="E241" s="111"/>
      <c r="F241" s="111"/>
      <c r="G241" s="111"/>
      <c r="H241" s="111"/>
    </row>
    <row r="242" spans="5:8" s="102" customFormat="1" x14ac:dyDescent="0.25">
      <c r="E242" s="111"/>
      <c r="F242" s="111"/>
      <c r="G242" s="111"/>
      <c r="H242" s="111"/>
    </row>
    <row r="243" spans="5:8" s="102" customFormat="1" x14ac:dyDescent="0.25">
      <c r="E243" s="111"/>
      <c r="F243" s="111"/>
      <c r="G243" s="111"/>
      <c r="H243" s="111"/>
    </row>
    <row r="244" spans="5:8" s="102" customFormat="1" x14ac:dyDescent="0.25">
      <c r="E244" s="111"/>
      <c r="F244" s="111"/>
      <c r="G244" s="111"/>
      <c r="H244" s="111"/>
    </row>
    <row r="245" spans="5:8" s="102" customFormat="1" x14ac:dyDescent="0.25">
      <c r="E245" s="111"/>
      <c r="F245" s="111"/>
      <c r="G245" s="111"/>
      <c r="H245" s="111"/>
    </row>
    <row r="246" spans="5:8" s="102" customFormat="1" x14ac:dyDescent="0.25">
      <c r="E246" s="111"/>
      <c r="F246" s="111"/>
      <c r="G246" s="111"/>
      <c r="H246" s="111"/>
    </row>
    <row r="247" spans="5:8" s="102" customFormat="1" x14ac:dyDescent="0.25">
      <c r="E247" s="111"/>
      <c r="F247" s="111"/>
      <c r="G247" s="111"/>
      <c r="H247" s="111"/>
    </row>
    <row r="248" spans="5:8" s="102" customFormat="1" x14ac:dyDescent="0.25">
      <c r="E248" s="111"/>
      <c r="F248" s="111"/>
      <c r="G248" s="111"/>
      <c r="H248" s="111"/>
    </row>
    <row r="249" spans="5:8" s="102" customFormat="1" x14ac:dyDescent="0.25">
      <c r="E249" s="111"/>
      <c r="F249" s="111"/>
      <c r="G249" s="111"/>
      <c r="H249" s="111"/>
    </row>
    <row r="250" spans="5:8" s="102" customFormat="1" x14ac:dyDescent="0.25">
      <c r="E250" s="111"/>
      <c r="F250" s="111"/>
      <c r="G250" s="111"/>
      <c r="H250" s="111"/>
    </row>
    <row r="251" spans="5:8" s="102" customFormat="1" x14ac:dyDescent="0.25">
      <c r="E251" s="111"/>
      <c r="F251" s="111"/>
      <c r="G251" s="111"/>
      <c r="H251" s="111"/>
    </row>
    <row r="252" spans="5:8" s="102" customFormat="1" x14ac:dyDescent="0.25">
      <c r="E252" s="111"/>
      <c r="F252" s="111"/>
      <c r="G252" s="111"/>
      <c r="H252" s="111"/>
    </row>
    <row r="253" spans="5:8" s="102" customFormat="1" x14ac:dyDescent="0.25">
      <c r="E253" s="111"/>
      <c r="F253" s="111"/>
      <c r="G253" s="111"/>
      <c r="H253" s="111"/>
    </row>
    <row r="254" spans="5:8" s="102" customFormat="1" x14ac:dyDescent="0.25">
      <c r="E254" s="111"/>
      <c r="F254" s="111"/>
      <c r="G254" s="111"/>
      <c r="H254" s="111"/>
    </row>
    <row r="255" spans="5:8" s="102" customFormat="1" x14ac:dyDescent="0.25">
      <c r="E255" s="111"/>
      <c r="F255" s="111"/>
      <c r="G255" s="111"/>
      <c r="H255" s="111"/>
    </row>
    <row r="256" spans="5:8" s="102" customFormat="1" x14ac:dyDescent="0.25">
      <c r="E256" s="111"/>
      <c r="F256" s="111"/>
      <c r="G256" s="111"/>
      <c r="H256" s="111"/>
    </row>
    <row r="257" spans="5:8" s="102" customFormat="1" x14ac:dyDescent="0.25">
      <c r="E257" s="111"/>
      <c r="F257" s="111"/>
      <c r="G257" s="111"/>
      <c r="H257" s="111"/>
    </row>
    <row r="258" spans="5:8" s="102" customFormat="1" x14ac:dyDescent="0.25">
      <c r="E258" s="111"/>
      <c r="F258" s="111"/>
      <c r="G258" s="111"/>
      <c r="H258" s="111"/>
    </row>
    <row r="259" spans="5:8" s="102" customFormat="1" x14ac:dyDescent="0.25">
      <c r="E259" s="111"/>
      <c r="F259" s="111"/>
      <c r="G259" s="111"/>
      <c r="H259" s="111"/>
    </row>
    <row r="260" spans="5:8" s="102" customFormat="1" x14ac:dyDescent="0.25">
      <c r="E260" s="111"/>
      <c r="F260" s="111"/>
      <c r="G260" s="111"/>
      <c r="H260" s="111"/>
    </row>
    <row r="261" spans="5:8" s="102" customFormat="1" x14ac:dyDescent="0.25">
      <c r="E261" s="111"/>
      <c r="F261" s="111"/>
      <c r="G261" s="111"/>
      <c r="H261" s="111"/>
    </row>
    <row r="262" spans="5:8" s="102" customFormat="1" x14ac:dyDescent="0.25">
      <c r="E262" s="111"/>
      <c r="F262" s="111"/>
      <c r="G262" s="111"/>
      <c r="H262" s="111"/>
    </row>
    <row r="263" spans="5:8" s="102" customFormat="1" x14ac:dyDescent="0.25">
      <c r="E263" s="111"/>
      <c r="F263" s="111"/>
      <c r="G263" s="111"/>
      <c r="H263" s="111"/>
    </row>
    <row r="264" spans="5:8" s="102" customFormat="1" x14ac:dyDescent="0.25">
      <c r="E264" s="111"/>
      <c r="F264" s="111"/>
      <c r="G264" s="111"/>
      <c r="H264" s="111"/>
    </row>
    <row r="265" spans="5:8" s="102" customFormat="1" x14ac:dyDescent="0.25">
      <c r="E265" s="111"/>
      <c r="F265" s="111"/>
      <c r="G265" s="111"/>
      <c r="H265" s="111"/>
    </row>
    <row r="266" spans="5:8" s="102" customFormat="1" x14ac:dyDescent="0.25">
      <c r="E266" s="111"/>
      <c r="F266" s="111"/>
      <c r="G266" s="111"/>
      <c r="H266" s="111"/>
    </row>
    <row r="267" spans="5:8" s="102" customFormat="1" x14ac:dyDescent="0.25">
      <c r="E267" s="111"/>
      <c r="F267" s="111"/>
      <c r="G267" s="111"/>
      <c r="H267" s="111"/>
    </row>
    <row r="268" spans="5:8" s="102" customFormat="1" x14ac:dyDescent="0.25">
      <c r="E268" s="111"/>
      <c r="F268" s="111"/>
      <c r="G268" s="111"/>
      <c r="H268" s="111"/>
    </row>
    <row r="269" spans="5:8" s="102" customFormat="1" x14ac:dyDescent="0.25">
      <c r="E269" s="111"/>
      <c r="F269" s="111"/>
      <c r="G269" s="111"/>
      <c r="H269" s="111"/>
    </row>
    <row r="270" spans="5:8" s="102" customFormat="1" x14ac:dyDescent="0.25">
      <c r="E270" s="111"/>
      <c r="F270" s="111"/>
      <c r="G270" s="111"/>
      <c r="H270" s="111"/>
    </row>
    <row r="271" spans="5:8" s="102" customFormat="1" x14ac:dyDescent="0.25">
      <c r="E271" s="111"/>
      <c r="F271" s="111"/>
      <c r="G271" s="111"/>
      <c r="H271" s="111"/>
    </row>
    <row r="272" spans="5:8" s="102" customFormat="1" x14ac:dyDescent="0.25">
      <c r="E272" s="111"/>
      <c r="F272" s="111"/>
      <c r="G272" s="111"/>
      <c r="H272" s="111"/>
    </row>
    <row r="273" spans="5:8" s="102" customFormat="1" x14ac:dyDescent="0.25">
      <c r="E273" s="111"/>
      <c r="F273" s="111"/>
      <c r="G273" s="111"/>
      <c r="H273" s="111"/>
    </row>
    <row r="274" spans="5:8" s="102" customFormat="1" x14ac:dyDescent="0.25">
      <c r="E274" s="111"/>
      <c r="F274" s="111"/>
      <c r="G274" s="111"/>
      <c r="H274" s="111"/>
    </row>
    <row r="275" spans="5:8" s="102" customFormat="1" x14ac:dyDescent="0.25">
      <c r="E275" s="111"/>
      <c r="F275" s="111"/>
      <c r="G275" s="111"/>
      <c r="H275" s="111"/>
    </row>
    <row r="276" spans="5:8" s="102" customFormat="1" x14ac:dyDescent="0.25">
      <c r="E276" s="111"/>
      <c r="F276" s="111"/>
      <c r="G276" s="111"/>
      <c r="H276" s="111"/>
    </row>
    <row r="277" spans="5:8" s="102" customFormat="1" x14ac:dyDescent="0.25">
      <c r="E277" s="111"/>
      <c r="F277" s="111"/>
      <c r="G277" s="111"/>
      <c r="H277" s="111"/>
    </row>
    <row r="278" spans="5:8" s="102" customFormat="1" x14ac:dyDescent="0.25">
      <c r="E278" s="111"/>
      <c r="F278" s="111"/>
      <c r="G278" s="111"/>
      <c r="H278" s="111"/>
    </row>
    <row r="279" spans="5:8" s="102" customFormat="1" x14ac:dyDescent="0.25">
      <c r="E279" s="111"/>
      <c r="F279" s="111"/>
      <c r="G279" s="111"/>
      <c r="H279" s="111"/>
    </row>
    <row r="280" spans="5:8" s="102" customFormat="1" x14ac:dyDescent="0.25">
      <c r="E280" s="111"/>
      <c r="F280" s="111"/>
      <c r="G280" s="111"/>
      <c r="H280" s="111"/>
    </row>
    <row r="281" spans="5:8" s="102" customFormat="1" x14ac:dyDescent="0.25">
      <c r="E281" s="111"/>
      <c r="F281" s="111"/>
      <c r="G281" s="111"/>
      <c r="H281" s="111"/>
    </row>
    <row r="282" spans="5:8" s="102" customFormat="1" x14ac:dyDescent="0.25">
      <c r="E282" s="111"/>
      <c r="F282" s="111"/>
      <c r="G282" s="111"/>
      <c r="H282" s="111"/>
    </row>
    <row r="283" spans="5:8" s="102" customFormat="1" x14ac:dyDescent="0.25">
      <c r="E283" s="111"/>
      <c r="F283" s="111"/>
      <c r="G283" s="111"/>
      <c r="H283" s="111"/>
    </row>
    <row r="284" spans="5:8" s="102" customFormat="1" x14ac:dyDescent="0.25">
      <c r="E284" s="111"/>
      <c r="F284" s="111"/>
      <c r="G284" s="111"/>
      <c r="H284" s="111"/>
    </row>
    <row r="285" spans="5:8" s="102" customFormat="1" x14ac:dyDescent="0.25">
      <c r="E285" s="111"/>
      <c r="F285" s="111"/>
      <c r="G285" s="111"/>
      <c r="H285" s="111"/>
    </row>
    <row r="286" spans="5:8" s="102" customFormat="1" x14ac:dyDescent="0.25">
      <c r="E286" s="111"/>
      <c r="F286" s="111"/>
      <c r="G286" s="111"/>
      <c r="H286" s="111"/>
    </row>
    <row r="287" spans="5:8" s="102" customFormat="1" x14ac:dyDescent="0.25">
      <c r="E287" s="111"/>
      <c r="F287" s="111"/>
      <c r="G287" s="111"/>
      <c r="H287" s="111"/>
    </row>
    <row r="288" spans="5:8" s="102" customFormat="1" x14ac:dyDescent="0.25">
      <c r="E288" s="111"/>
      <c r="F288" s="111"/>
      <c r="G288" s="111"/>
      <c r="H288" s="111"/>
    </row>
    <row r="289" spans="5:8" s="102" customFormat="1" x14ac:dyDescent="0.25">
      <c r="E289" s="111"/>
      <c r="F289" s="111"/>
      <c r="G289" s="111"/>
      <c r="H289" s="111"/>
    </row>
    <row r="290" spans="5:8" s="102" customFormat="1" x14ac:dyDescent="0.25">
      <c r="E290" s="111"/>
      <c r="F290" s="111"/>
      <c r="G290" s="111"/>
      <c r="H290" s="111"/>
    </row>
    <row r="291" spans="5:8" s="102" customFormat="1" x14ac:dyDescent="0.25">
      <c r="E291" s="111"/>
      <c r="F291" s="111"/>
      <c r="G291" s="111"/>
      <c r="H291" s="111"/>
    </row>
    <row r="292" spans="5:8" s="102" customFormat="1" x14ac:dyDescent="0.25">
      <c r="E292" s="111"/>
      <c r="F292" s="111"/>
      <c r="G292" s="111"/>
      <c r="H292" s="111"/>
    </row>
    <row r="293" spans="5:8" s="102" customFormat="1" x14ac:dyDescent="0.25">
      <c r="E293" s="111"/>
      <c r="F293" s="111"/>
      <c r="G293" s="111"/>
      <c r="H293" s="111"/>
    </row>
    <row r="294" spans="5:8" s="102" customFormat="1" x14ac:dyDescent="0.25">
      <c r="E294" s="111"/>
      <c r="F294" s="111"/>
      <c r="G294" s="111"/>
      <c r="H294" s="111"/>
    </row>
    <row r="295" spans="5:8" s="102" customFormat="1" x14ac:dyDescent="0.25">
      <c r="E295" s="111"/>
      <c r="F295" s="111"/>
      <c r="G295" s="111"/>
      <c r="H295" s="111"/>
    </row>
    <row r="296" spans="5:8" s="102" customFormat="1" x14ac:dyDescent="0.25">
      <c r="E296" s="111"/>
      <c r="F296" s="111"/>
      <c r="G296" s="111"/>
      <c r="H296" s="111"/>
    </row>
    <row r="297" spans="5:8" s="102" customFormat="1" x14ac:dyDescent="0.25">
      <c r="E297" s="111"/>
      <c r="F297" s="111"/>
      <c r="G297" s="111"/>
      <c r="H297" s="111"/>
    </row>
    <row r="298" spans="5:8" s="102" customFormat="1" x14ac:dyDescent="0.25">
      <c r="E298" s="111"/>
      <c r="F298" s="111"/>
      <c r="G298" s="111"/>
      <c r="H298" s="111"/>
    </row>
    <row r="299" spans="5:8" s="102" customFormat="1" x14ac:dyDescent="0.25">
      <c r="E299" s="111"/>
      <c r="F299" s="111"/>
      <c r="G299" s="111"/>
      <c r="H299" s="111"/>
    </row>
    <row r="300" spans="5:8" s="102" customFormat="1" x14ac:dyDescent="0.25">
      <c r="E300" s="111"/>
      <c r="F300" s="111"/>
      <c r="G300" s="111"/>
      <c r="H300" s="111"/>
    </row>
    <row r="301" spans="5:8" s="102" customFormat="1" x14ac:dyDescent="0.25">
      <c r="E301" s="111"/>
      <c r="F301" s="111"/>
      <c r="G301" s="111"/>
      <c r="H301" s="111"/>
    </row>
    <row r="302" spans="5:8" s="102" customFormat="1" x14ac:dyDescent="0.25">
      <c r="E302" s="111"/>
      <c r="F302" s="111"/>
      <c r="G302" s="111"/>
      <c r="H302" s="111"/>
    </row>
    <row r="303" spans="5:8" s="102" customFormat="1" x14ac:dyDescent="0.25">
      <c r="E303" s="111"/>
      <c r="F303" s="111"/>
      <c r="G303" s="111"/>
      <c r="H303" s="111"/>
    </row>
    <row r="304" spans="5:8" s="102" customFormat="1" x14ac:dyDescent="0.25">
      <c r="E304" s="111"/>
      <c r="F304" s="111"/>
      <c r="G304" s="111"/>
      <c r="H304" s="111"/>
    </row>
    <row r="305" spans="5:8" s="102" customFormat="1" x14ac:dyDescent="0.25">
      <c r="E305" s="111"/>
      <c r="F305" s="111"/>
      <c r="G305" s="111"/>
      <c r="H305" s="111"/>
    </row>
    <row r="306" spans="5:8" s="102" customFormat="1" x14ac:dyDescent="0.25">
      <c r="E306" s="111"/>
      <c r="F306" s="111"/>
      <c r="G306" s="111"/>
      <c r="H306" s="111"/>
    </row>
    <row r="307" spans="5:8" s="102" customFormat="1" x14ac:dyDescent="0.25">
      <c r="E307" s="111"/>
      <c r="F307" s="111"/>
      <c r="G307" s="111"/>
      <c r="H307" s="111"/>
    </row>
    <row r="308" spans="5:8" s="102" customFormat="1" x14ac:dyDescent="0.25">
      <c r="E308" s="111"/>
      <c r="F308" s="111"/>
      <c r="G308" s="111"/>
      <c r="H308" s="111"/>
    </row>
    <row r="309" spans="5:8" s="102" customFormat="1" x14ac:dyDescent="0.25">
      <c r="E309" s="111"/>
      <c r="F309" s="111"/>
      <c r="G309" s="111"/>
      <c r="H309" s="111"/>
    </row>
    <row r="310" spans="5:8" s="102" customFormat="1" x14ac:dyDescent="0.25">
      <c r="E310" s="111"/>
      <c r="F310" s="111"/>
      <c r="G310" s="111"/>
      <c r="H310" s="111"/>
    </row>
    <row r="311" spans="5:8" s="102" customFormat="1" x14ac:dyDescent="0.25">
      <c r="E311" s="111"/>
      <c r="F311" s="111"/>
      <c r="G311" s="111"/>
      <c r="H311" s="111"/>
    </row>
    <row r="312" spans="5:8" s="102" customFormat="1" x14ac:dyDescent="0.25">
      <c r="E312" s="111"/>
      <c r="F312" s="111"/>
      <c r="G312" s="111"/>
      <c r="H312" s="111"/>
    </row>
    <row r="313" spans="5:8" s="102" customFormat="1" x14ac:dyDescent="0.25">
      <c r="E313" s="111"/>
      <c r="F313" s="111"/>
      <c r="G313" s="111"/>
      <c r="H313" s="111"/>
    </row>
    <row r="314" spans="5:8" s="102" customFormat="1" x14ac:dyDescent="0.25">
      <c r="E314" s="111"/>
      <c r="F314" s="111"/>
      <c r="G314" s="111"/>
      <c r="H314" s="111"/>
    </row>
    <row r="315" spans="5:8" s="102" customFormat="1" x14ac:dyDescent="0.25">
      <c r="E315" s="111"/>
      <c r="F315" s="111"/>
      <c r="G315" s="111"/>
      <c r="H315" s="111"/>
    </row>
    <row r="316" spans="5:8" s="102" customFormat="1" x14ac:dyDescent="0.25">
      <c r="E316" s="111"/>
      <c r="F316" s="111"/>
      <c r="G316" s="111"/>
      <c r="H316" s="111"/>
    </row>
    <row r="317" spans="5:8" s="102" customFormat="1" x14ac:dyDescent="0.25">
      <c r="E317" s="111"/>
      <c r="F317" s="111"/>
      <c r="G317" s="111"/>
      <c r="H317" s="111"/>
    </row>
    <row r="318" spans="5:8" s="102" customFormat="1" x14ac:dyDescent="0.25">
      <c r="E318" s="111"/>
      <c r="F318" s="111"/>
      <c r="G318" s="111"/>
      <c r="H318" s="111"/>
    </row>
    <row r="319" spans="5:8" s="102" customFormat="1" x14ac:dyDescent="0.25">
      <c r="E319" s="111"/>
      <c r="F319" s="111"/>
      <c r="G319" s="111"/>
      <c r="H319" s="111"/>
    </row>
    <row r="320" spans="5:8" s="102" customFormat="1" x14ac:dyDescent="0.25">
      <c r="E320" s="111"/>
      <c r="F320" s="111"/>
      <c r="G320" s="111"/>
      <c r="H320" s="111"/>
    </row>
    <row r="321" spans="5:8" s="102" customFormat="1" x14ac:dyDescent="0.25">
      <c r="E321" s="111"/>
      <c r="F321" s="111"/>
      <c r="G321" s="111"/>
      <c r="H321" s="111"/>
    </row>
    <row r="322" spans="5:8" s="102" customFormat="1" x14ac:dyDescent="0.25">
      <c r="E322" s="111"/>
      <c r="F322" s="111"/>
      <c r="G322" s="111"/>
      <c r="H322" s="111"/>
    </row>
    <row r="323" spans="5:8" s="102" customFormat="1" x14ac:dyDescent="0.25">
      <c r="E323" s="111"/>
      <c r="F323" s="111"/>
      <c r="G323" s="111"/>
      <c r="H323" s="111"/>
    </row>
    <row r="324" spans="5:8" s="102" customFormat="1" x14ac:dyDescent="0.25">
      <c r="E324" s="111"/>
      <c r="F324" s="111"/>
      <c r="G324" s="111"/>
      <c r="H324" s="111"/>
    </row>
    <row r="325" spans="5:8" s="102" customFormat="1" x14ac:dyDescent="0.25">
      <c r="E325" s="111"/>
      <c r="F325" s="111"/>
      <c r="G325" s="111"/>
      <c r="H325" s="111"/>
    </row>
    <row r="326" spans="5:8" s="102" customFormat="1" x14ac:dyDescent="0.25">
      <c r="E326" s="111"/>
      <c r="F326" s="111"/>
      <c r="G326" s="111"/>
      <c r="H326" s="111"/>
    </row>
    <row r="327" spans="5:8" s="102" customFormat="1" x14ac:dyDescent="0.25">
      <c r="E327" s="111"/>
      <c r="F327" s="111"/>
      <c r="G327" s="111"/>
      <c r="H327" s="111"/>
    </row>
    <row r="328" spans="5:8" s="102" customFormat="1" x14ac:dyDescent="0.25">
      <c r="E328" s="111"/>
      <c r="F328" s="111"/>
      <c r="G328" s="111"/>
      <c r="H328" s="111"/>
    </row>
    <row r="329" spans="5:8" s="102" customFormat="1" x14ac:dyDescent="0.25">
      <c r="E329" s="111"/>
      <c r="F329" s="111"/>
      <c r="G329" s="111"/>
      <c r="H329" s="111"/>
    </row>
    <row r="330" spans="5:8" s="102" customFormat="1" x14ac:dyDescent="0.25">
      <c r="E330" s="111"/>
      <c r="F330" s="111"/>
      <c r="G330" s="111"/>
      <c r="H330" s="111"/>
    </row>
    <row r="331" spans="5:8" s="102" customFormat="1" x14ac:dyDescent="0.25">
      <c r="E331" s="111"/>
      <c r="F331" s="111"/>
      <c r="G331" s="111"/>
      <c r="H331" s="111"/>
    </row>
    <row r="332" spans="5:8" s="102" customFormat="1" x14ac:dyDescent="0.25">
      <c r="E332" s="111"/>
      <c r="F332" s="111"/>
      <c r="G332" s="111"/>
      <c r="H332" s="111"/>
    </row>
    <row r="333" spans="5:8" s="102" customFormat="1" x14ac:dyDescent="0.25">
      <c r="E333" s="111"/>
      <c r="F333" s="111"/>
      <c r="G333" s="111"/>
      <c r="H333" s="111"/>
    </row>
    <row r="334" spans="5:8" s="102" customFormat="1" x14ac:dyDescent="0.25">
      <c r="E334" s="111"/>
      <c r="F334" s="111"/>
      <c r="G334" s="111"/>
      <c r="H334" s="111"/>
    </row>
    <row r="335" spans="5:8" s="102" customFormat="1" x14ac:dyDescent="0.25">
      <c r="E335" s="111"/>
      <c r="F335" s="111"/>
      <c r="G335" s="111"/>
      <c r="H335" s="111"/>
    </row>
    <row r="336" spans="5:8" s="102" customFormat="1" x14ac:dyDescent="0.25">
      <c r="E336" s="111"/>
      <c r="F336" s="111"/>
      <c r="G336" s="111"/>
      <c r="H336" s="111"/>
    </row>
    <row r="337" spans="5:8" s="102" customFormat="1" x14ac:dyDescent="0.25">
      <c r="E337" s="111"/>
      <c r="F337" s="111"/>
      <c r="G337" s="111"/>
      <c r="H337" s="111"/>
    </row>
    <row r="338" spans="5:8" s="102" customFormat="1" x14ac:dyDescent="0.25">
      <c r="E338" s="111"/>
      <c r="F338" s="111"/>
      <c r="G338" s="111"/>
      <c r="H338" s="111"/>
    </row>
    <row r="339" spans="5:8" s="102" customFormat="1" x14ac:dyDescent="0.25">
      <c r="E339" s="111"/>
      <c r="F339" s="111"/>
      <c r="G339" s="111"/>
      <c r="H339" s="111"/>
    </row>
    <row r="340" spans="5:8" s="102" customFormat="1" x14ac:dyDescent="0.25">
      <c r="E340" s="111"/>
      <c r="F340" s="111"/>
      <c r="G340" s="111"/>
      <c r="H340" s="111"/>
    </row>
    <row r="341" spans="5:8" s="102" customFormat="1" x14ac:dyDescent="0.25">
      <c r="E341" s="111"/>
      <c r="F341" s="111"/>
      <c r="G341" s="111"/>
      <c r="H341" s="111"/>
    </row>
    <row r="342" spans="5:8" s="102" customFormat="1" x14ac:dyDescent="0.25">
      <c r="E342" s="111"/>
      <c r="F342" s="111"/>
      <c r="G342" s="111"/>
      <c r="H342" s="111"/>
    </row>
    <row r="343" spans="5:8" s="102" customFormat="1" x14ac:dyDescent="0.25">
      <c r="E343" s="111"/>
      <c r="F343" s="111"/>
      <c r="G343" s="111"/>
      <c r="H343" s="111"/>
    </row>
    <row r="344" spans="5:8" s="102" customFormat="1" x14ac:dyDescent="0.25">
      <c r="E344" s="111"/>
      <c r="F344" s="111"/>
      <c r="G344" s="111"/>
      <c r="H344" s="111"/>
    </row>
    <row r="345" spans="5:8" s="102" customFormat="1" x14ac:dyDescent="0.25">
      <c r="E345" s="111"/>
      <c r="F345" s="111"/>
      <c r="G345" s="111"/>
      <c r="H345" s="111"/>
    </row>
    <row r="346" spans="5:8" s="102" customFormat="1" x14ac:dyDescent="0.25">
      <c r="E346" s="111"/>
      <c r="F346" s="111"/>
      <c r="G346" s="111"/>
      <c r="H346" s="111"/>
    </row>
    <row r="347" spans="5:8" s="102" customFormat="1" x14ac:dyDescent="0.25">
      <c r="E347" s="111"/>
      <c r="F347" s="111"/>
      <c r="G347" s="111"/>
      <c r="H347" s="111"/>
    </row>
    <row r="348" spans="5:8" s="102" customFormat="1" x14ac:dyDescent="0.25">
      <c r="E348" s="111"/>
      <c r="F348" s="111"/>
      <c r="G348" s="111"/>
      <c r="H348" s="111"/>
    </row>
    <row r="349" spans="5:8" s="102" customFormat="1" x14ac:dyDescent="0.25">
      <c r="E349" s="111"/>
      <c r="F349" s="111"/>
      <c r="G349" s="111"/>
      <c r="H349" s="111"/>
    </row>
    <row r="350" spans="5:8" s="102" customFormat="1" x14ac:dyDescent="0.25">
      <c r="E350" s="111"/>
      <c r="F350" s="111"/>
      <c r="G350" s="111"/>
      <c r="H350" s="111"/>
    </row>
    <row r="351" spans="5:8" s="102" customFormat="1" x14ac:dyDescent="0.25">
      <c r="E351" s="111"/>
      <c r="F351" s="111"/>
      <c r="G351" s="111"/>
      <c r="H351" s="111"/>
    </row>
    <row r="352" spans="5:8" s="102" customFormat="1" x14ac:dyDescent="0.25">
      <c r="E352" s="111"/>
      <c r="F352" s="111"/>
      <c r="G352" s="111"/>
      <c r="H352" s="111"/>
    </row>
    <row r="353" spans="5:8" s="102" customFormat="1" x14ac:dyDescent="0.25">
      <c r="E353" s="111"/>
      <c r="F353" s="111"/>
      <c r="G353" s="111"/>
      <c r="H353" s="111"/>
    </row>
    <row r="354" spans="5:8" s="102" customFormat="1" x14ac:dyDescent="0.25">
      <c r="E354" s="111"/>
      <c r="F354" s="111"/>
      <c r="G354" s="111"/>
      <c r="H354" s="111"/>
    </row>
    <row r="355" spans="5:8" s="102" customFormat="1" x14ac:dyDescent="0.25">
      <c r="E355" s="111"/>
      <c r="F355" s="111"/>
      <c r="G355" s="111"/>
      <c r="H355" s="111"/>
    </row>
    <row r="356" spans="5:8" s="102" customFormat="1" x14ac:dyDescent="0.25">
      <c r="E356" s="111"/>
      <c r="F356" s="111"/>
      <c r="G356" s="111"/>
      <c r="H356" s="111"/>
    </row>
    <row r="357" spans="5:8" s="102" customFormat="1" x14ac:dyDescent="0.25">
      <c r="E357" s="111"/>
      <c r="F357" s="111"/>
      <c r="G357" s="111"/>
      <c r="H357" s="111"/>
    </row>
    <row r="358" spans="5:8" s="102" customFormat="1" x14ac:dyDescent="0.25">
      <c r="E358" s="111"/>
      <c r="F358" s="111"/>
      <c r="G358" s="111"/>
      <c r="H358" s="111"/>
    </row>
    <row r="359" spans="5:8" s="102" customFormat="1" x14ac:dyDescent="0.25">
      <c r="E359" s="111"/>
      <c r="F359" s="111"/>
      <c r="G359" s="111"/>
      <c r="H359" s="111"/>
    </row>
    <row r="360" spans="5:8" s="102" customFormat="1" x14ac:dyDescent="0.25">
      <c r="E360" s="111"/>
      <c r="F360" s="111"/>
      <c r="G360" s="111"/>
      <c r="H360" s="111"/>
    </row>
    <row r="361" spans="5:8" s="102" customFormat="1" x14ac:dyDescent="0.25">
      <c r="E361" s="111"/>
      <c r="F361" s="111"/>
      <c r="G361" s="111"/>
      <c r="H361" s="111"/>
    </row>
    <row r="362" spans="5:8" s="102" customFormat="1" x14ac:dyDescent="0.25">
      <c r="E362" s="111"/>
      <c r="F362" s="111"/>
      <c r="G362" s="111"/>
      <c r="H362" s="111"/>
    </row>
    <row r="363" spans="5:8" s="102" customFormat="1" x14ac:dyDescent="0.25">
      <c r="E363" s="111"/>
      <c r="F363" s="111"/>
      <c r="G363" s="111"/>
      <c r="H363" s="111"/>
    </row>
    <row r="364" spans="5:8" s="102" customFormat="1" x14ac:dyDescent="0.25">
      <c r="E364" s="111"/>
      <c r="F364" s="111"/>
      <c r="G364" s="111"/>
      <c r="H364" s="111"/>
    </row>
    <row r="365" spans="5:8" s="102" customFormat="1" x14ac:dyDescent="0.25">
      <c r="E365" s="111"/>
      <c r="F365" s="111"/>
      <c r="G365" s="111"/>
      <c r="H365" s="111"/>
    </row>
    <row r="366" spans="5:8" s="102" customFormat="1" x14ac:dyDescent="0.25">
      <c r="E366" s="111"/>
      <c r="F366" s="111"/>
      <c r="G366" s="111"/>
      <c r="H366" s="111"/>
    </row>
    <row r="367" spans="5:8" s="102" customFormat="1" x14ac:dyDescent="0.25">
      <c r="E367" s="111"/>
      <c r="F367" s="111"/>
      <c r="G367" s="111"/>
      <c r="H367" s="111"/>
    </row>
    <row r="368" spans="5:8" s="102" customFormat="1" x14ac:dyDescent="0.25">
      <c r="E368" s="111"/>
      <c r="F368" s="111"/>
      <c r="G368" s="111"/>
      <c r="H368" s="111"/>
    </row>
    <row r="369" spans="5:8" s="102" customFormat="1" x14ac:dyDescent="0.25">
      <c r="E369" s="111"/>
      <c r="F369" s="111"/>
      <c r="G369" s="111"/>
      <c r="H369" s="111"/>
    </row>
    <row r="370" spans="5:8" s="102" customFormat="1" x14ac:dyDescent="0.25">
      <c r="E370" s="111"/>
      <c r="F370" s="111"/>
      <c r="G370" s="111"/>
      <c r="H370" s="111"/>
    </row>
    <row r="371" spans="5:8" s="102" customFormat="1" x14ac:dyDescent="0.25">
      <c r="E371" s="111"/>
      <c r="F371" s="111"/>
      <c r="G371" s="111"/>
      <c r="H371" s="111"/>
    </row>
    <row r="372" spans="5:8" s="102" customFormat="1" x14ac:dyDescent="0.25">
      <c r="E372" s="111"/>
      <c r="F372" s="111"/>
      <c r="G372" s="111"/>
      <c r="H372" s="111"/>
    </row>
    <row r="373" spans="5:8" s="102" customFormat="1" x14ac:dyDescent="0.25">
      <c r="E373" s="111"/>
      <c r="F373" s="111"/>
      <c r="G373" s="111"/>
      <c r="H373" s="111"/>
    </row>
    <row r="374" spans="5:8" s="102" customFormat="1" x14ac:dyDescent="0.25">
      <c r="E374" s="111"/>
      <c r="F374" s="111"/>
      <c r="G374" s="111"/>
      <c r="H374" s="111"/>
    </row>
    <row r="375" spans="5:8" s="102" customFormat="1" x14ac:dyDescent="0.25">
      <c r="E375" s="111"/>
      <c r="F375" s="111"/>
      <c r="G375" s="111"/>
      <c r="H375" s="111"/>
    </row>
    <row r="376" spans="5:8" s="102" customFormat="1" x14ac:dyDescent="0.25">
      <c r="E376" s="111"/>
      <c r="F376" s="111"/>
      <c r="G376" s="111"/>
      <c r="H376" s="111"/>
    </row>
    <row r="377" spans="5:8" s="102" customFormat="1" x14ac:dyDescent="0.25">
      <c r="E377" s="111"/>
      <c r="F377" s="111"/>
      <c r="G377" s="111"/>
      <c r="H377" s="111"/>
    </row>
    <row r="378" spans="5:8" s="102" customFormat="1" x14ac:dyDescent="0.25">
      <c r="E378" s="111"/>
      <c r="F378" s="111"/>
      <c r="G378" s="111"/>
      <c r="H378" s="111"/>
    </row>
    <row r="379" spans="5:8" s="102" customFormat="1" x14ac:dyDescent="0.25">
      <c r="E379" s="111"/>
      <c r="F379" s="111"/>
      <c r="G379" s="111"/>
      <c r="H379" s="111"/>
    </row>
    <row r="380" spans="5:8" s="102" customFormat="1" x14ac:dyDescent="0.25">
      <c r="E380" s="111"/>
      <c r="F380" s="111"/>
      <c r="G380" s="111"/>
      <c r="H380" s="111"/>
    </row>
    <row r="381" spans="5:8" s="102" customFormat="1" x14ac:dyDescent="0.25">
      <c r="E381" s="111"/>
      <c r="F381" s="111"/>
      <c r="G381" s="111"/>
      <c r="H381" s="111"/>
    </row>
    <row r="382" spans="5:8" s="102" customFormat="1" x14ac:dyDescent="0.25">
      <c r="E382" s="111"/>
      <c r="F382" s="111"/>
      <c r="G382" s="111"/>
      <c r="H382" s="111"/>
    </row>
    <row r="383" spans="5:8" s="102" customFormat="1" x14ac:dyDescent="0.25">
      <c r="E383" s="111"/>
      <c r="F383" s="111"/>
      <c r="G383" s="111"/>
      <c r="H383" s="111"/>
    </row>
    <row r="384" spans="5:8" s="102" customFormat="1" x14ac:dyDescent="0.25">
      <c r="E384" s="111"/>
      <c r="F384" s="111"/>
      <c r="G384" s="111"/>
      <c r="H384" s="111"/>
    </row>
    <row r="385" spans="5:8" s="102" customFormat="1" x14ac:dyDescent="0.25">
      <c r="E385" s="111"/>
      <c r="F385" s="111"/>
      <c r="G385" s="111"/>
      <c r="H385" s="111"/>
    </row>
    <row r="386" spans="5:8" s="102" customFormat="1" x14ac:dyDescent="0.25">
      <c r="E386" s="111"/>
      <c r="F386" s="111"/>
      <c r="G386" s="111"/>
      <c r="H386" s="111"/>
    </row>
    <row r="387" spans="5:8" s="102" customFormat="1" x14ac:dyDescent="0.25">
      <c r="E387" s="111"/>
      <c r="F387" s="111"/>
      <c r="G387" s="111"/>
      <c r="H387" s="111"/>
    </row>
    <row r="388" spans="5:8" s="102" customFormat="1" x14ac:dyDescent="0.25">
      <c r="E388" s="111"/>
      <c r="F388" s="111"/>
      <c r="G388" s="111"/>
      <c r="H388" s="111"/>
    </row>
    <row r="389" spans="5:8" s="102" customFormat="1" x14ac:dyDescent="0.25">
      <c r="E389" s="111"/>
      <c r="F389" s="111"/>
      <c r="G389" s="111"/>
      <c r="H389" s="111"/>
    </row>
    <row r="390" spans="5:8" s="102" customFormat="1" x14ac:dyDescent="0.25">
      <c r="E390" s="111"/>
      <c r="F390" s="111"/>
      <c r="G390" s="111"/>
      <c r="H390" s="111"/>
    </row>
    <row r="391" spans="5:8" s="102" customFormat="1" x14ac:dyDescent="0.25">
      <c r="E391" s="111"/>
      <c r="F391" s="111"/>
      <c r="G391" s="111"/>
      <c r="H391" s="111"/>
    </row>
    <row r="392" spans="5:8" s="102" customFormat="1" x14ac:dyDescent="0.25">
      <c r="E392" s="111"/>
      <c r="F392" s="111"/>
      <c r="G392" s="111"/>
      <c r="H392" s="111"/>
    </row>
    <row r="393" spans="5:8" s="102" customFormat="1" x14ac:dyDescent="0.25">
      <c r="E393" s="111"/>
      <c r="F393" s="111"/>
      <c r="G393" s="111"/>
      <c r="H393" s="111"/>
    </row>
    <row r="394" spans="5:8" s="102" customFormat="1" x14ac:dyDescent="0.25">
      <c r="E394" s="111"/>
      <c r="F394" s="111"/>
      <c r="G394" s="111"/>
      <c r="H394" s="111"/>
    </row>
    <row r="395" spans="5:8" s="102" customFormat="1" x14ac:dyDescent="0.25">
      <c r="E395" s="111"/>
      <c r="F395" s="111"/>
      <c r="G395" s="111"/>
      <c r="H395" s="111"/>
    </row>
    <row r="396" spans="5:8" s="102" customFormat="1" x14ac:dyDescent="0.25">
      <c r="E396" s="111"/>
      <c r="F396" s="111"/>
      <c r="G396" s="111"/>
      <c r="H396" s="111"/>
    </row>
    <row r="397" spans="5:8" s="102" customFormat="1" x14ac:dyDescent="0.25">
      <c r="E397" s="111"/>
      <c r="F397" s="111"/>
      <c r="G397" s="111"/>
      <c r="H397" s="111"/>
    </row>
    <row r="398" spans="5:8" s="102" customFormat="1" x14ac:dyDescent="0.25">
      <c r="E398" s="111"/>
      <c r="F398" s="111"/>
      <c r="G398" s="111"/>
      <c r="H398" s="111"/>
    </row>
    <row r="399" spans="5:8" s="102" customFormat="1" x14ac:dyDescent="0.25">
      <c r="E399" s="111"/>
      <c r="F399" s="111"/>
      <c r="G399" s="111"/>
      <c r="H399" s="111"/>
    </row>
    <row r="400" spans="5:8" s="102" customFormat="1" x14ac:dyDescent="0.25">
      <c r="E400" s="111"/>
      <c r="F400" s="111"/>
      <c r="G400" s="111"/>
      <c r="H400" s="111"/>
    </row>
    <row r="401" spans="5:8" s="102" customFormat="1" x14ac:dyDescent="0.25">
      <c r="E401" s="111"/>
      <c r="F401" s="111"/>
      <c r="G401" s="111"/>
      <c r="H401" s="111"/>
    </row>
    <row r="402" spans="5:8" s="102" customFormat="1" x14ac:dyDescent="0.25">
      <c r="E402" s="111"/>
      <c r="F402" s="111"/>
      <c r="G402" s="111"/>
      <c r="H402" s="111"/>
    </row>
    <row r="403" spans="5:8" s="102" customFormat="1" x14ac:dyDescent="0.25">
      <c r="E403" s="111"/>
      <c r="F403" s="111"/>
      <c r="G403" s="111"/>
      <c r="H403" s="111"/>
    </row>
    <row r="404" spans="5:8" s="102" customFormat="1" x14ac:dyDescent="0.25">
      <c r="E404" s="111"/>
      <c r="F404" s="111"/>
      <c r="G404" s="111"/>
      <c r="H404" s="111"/>
    </row>
    <row r="405" spans="5:8" s="102" customFormat="1" x14ac:dyDescent="0.25">
      <c r="E405" s="111"/>
      <c r="F405" s="111"/>
      <c r="G405" s="111"/>
      <c r="H405" s="111"/>
    </row>
    <row r="406" spans="5:8" s="102" customFormat="1" x14ac:dyDescent="0.25">
      <c r="E406" s="111"/>
      <c r="F406" s="111"/>
      <c r="G406" s="111"/>
      <c r="H406" s="111"/>
    </row>
    <row r="407" spans="5:8" s="102" customFormat="1" x14ac:dyDescent="0.25">
      <c r="E407" s="111"/>
      <c r="F407" s="111"/>
      <c r="G407" s="111"/>
      <c r="H407" s="111"/>
    </row>
    <row r="408" spans="5:8" s="102" customFormat="1" x14ac:dyDescent="0.25">
      <c r="E408" s="111"/>
      <c r="F408" s="111"/>
      <c r="G408" s="111"/>
      <c r="H408" s="111"/>
    </row>
    <row r="409" spans="5:8" s="102" customFormat="1" x14ac:dyDescent="0.25">
      <c r="E409" s="111"/>
      <c r="F409" s="111"/>
      <c r="G409" s="111"/>
      <c r="H409" s="111"/>
    </row>
    <row r="410" spans="5:8" s="102" customFormat="1" x14ac:dyDescent="0.25">
      <c r="E410" s="111"/>
      <c r="F410" s="111"/>
      <c r="G410" s="111"/>
      <c r="H410" s="111"/>
    </row>
    <row r="411" spans="5:8" s="102" customFormat="1" x14ac:dyDescent="0.25">
      <c r="E411" s="111"/>
      <c r="F411" s="111"/>
      <c r="G411" s="111"/>
      <c r="H411" s="111"/>
    </row>
    <row r="412" spans="5:8" s="102" customFormat="1" x14ac:dyDescent="0.25">
      <c r="E412" s="111"/>
      <c r="F412" s="111"/>
      <c r="G412" s="111"/>
      <c r="H412" s="111"/>
    </row>
    <row r="413" spans="5:8" s="102" customFormat="1" x14ac:dyDescent="0.25">
      <c r="E413" s="111"/>
      <c r="F413" s="111"/>
      <c r="G413" s="111"/>
      <c r="H413" s="111"/>
    </row>
    <row r="414" spans="5:8" s="102" customFormat="1" x14ac:dyDescent="0.25">
      <c r="E414" s="111"/>
      <c r="F414" s="111"/>
      <c r="G414" s="111"/>
      <c r="H414" s="111"/>
    </row>
    <row r="415" spans="5:8" s="102" customFormat="1" x14ac:dyDescent="0.25">
      <c r="E415" s="111"/>
      <c r="F415" s="111"/>
      <c r="G415" s="111"/>
      <c r="H415" s="111"/>
    </row>
    <row r="416" spans="5:8" s="102" customFormat="1" x14ac:dyDescent="0.25">
      <c r="E416" s="111"/>
      <c r="F416" s="111"/>
      <c r="G416" s="111"/>
      <c r="H416" s="111"/>
    </row>
    <row r="417" spans="5:8" s="102" customFormat="1" x14ac:dyDescent="0.25">
      <c r="E417" s="111"/>
      <c r="F417" s="111"/>
      <c r="G417" s="111"/>
      <c r="H417" s="111"/>
    </row>
    <row r="418" spans="5:8" s="102" customFormat="1" x14ac:dyDescent="0.25">
      <c r="E418" s="111"/>
      <c r="F418" s="111"/>
      <c r="G418" s="111"/>
      <c r="H418" s="111"/>
    </row>
    <row r="419" spans="5:8" s="102" customFormat="1" x14ac:dyDescent="0.25">
      <c r="E419" s="111"/>
      <c r="F419" s="111"/>
      <c r="G419" s="111"/>
      <c r="H419" s="111"/>
    </row>
    <row r="420" spans="5:8" s="102" customFormat="1" x14ac:dyDescent="0.25">
      <c r="E420" s="111"/>
      <c r="F420" s="111"/>
      <c r="G420" s="111"/>
      <c r="H420" s="111"/>
    </row>
    <row r="421" spans="5:8" s="102" customFormat="1" x14ac:dyDescent="0.25">
      <c r="E421" s="111"/>
      <c r="F421" s="111"/>
      <c r="G421" s="111"/>
      <c r="H421" s="111"/>
    </row>
    <row r="422" spans="5:8" s="102" customFormat="1" x14ac:dyDescent="0.25">
      <c r="E422" s="111"/>
      <c r="F422" s="111"/>
      <c r="G422" s="111"/>
      <c r="H422" s="111"/>
    </row>
    <row r="423" spans="5:8" s="102" customFormat="1" x14ac:dyDescent="0.25">
      <c r="E423" s="111"/>
      <c r="F423" s="111"/>
      <c r="G423" s="111"/>
      <c r="H423" s="111"/>
    </row>
    <row r="424" spans="5:8" s="102" customFormat="1" x14ac:dyDescent="0.25">
      <c r="E424" s="111"/>
      <c r="F424" s="111"/>
      <c r="G424" s="111"/>
      <c r="H424" s="111"/>
    </row>
    <row r="425" spans="5:8" s="102" customFormat="1" x14ac:dyDescent="0.25">
      <c r="E425" s="111"/>
      <c r="F425" s="111"/>
      <c r="G425" s="111"/>
      <c r="H425" s="111"/>
    </row>
    <row r="426" spans="5:8" s="102" customFormat="1" x14ac:dyDescent="0.25">
      <c r="E426" s="111"/>
      <c r="F426" s="111"/>
      <c r="G426" s="111"/>
      <c r="H426" s="111"/>
    </row>
    <row r="427" spans="5:8" s="102" customFormat="1" x14ac:dyDescent="0.25">
      <c r="E427" s="111"/>
      <c r="F427" s="111"/>
      <c r="G427" s="111"/>
      <c r="H427" s="111"/>
    </row>
    <row r="428" spans="5:8" s="102" customFormat="1" x14ac:dyDescent="0.25">
      <c r="E428" s="111"/>
      <c r="F428" s="111"/>
      <c r="G428" s="111"/>
      <c r="H428" s="111"/>
    </row>
    <row r="429" spans="5:8" s="102" customFormat="1" x14ac:dyDescent="0.25">
      <c r="E429" s="111"/>
      <c r="F429" s="111"/>
      <c r="G429" s="111"/>
      <c r="H429" s="111"/>
    </row>
    <row r="430" spans="5:8" s="102" customFormat="1" x14ac:dyDescent="0.25">
      <c r="E430" s="111"/>
      <c r="F430" s="111"/>
      <c r="G430" s="111"/>
      <c r="H430" s="111"/>
    </row>
    <row r="431" spans="5:8" s="102" customFormat="1" x14ac:dyDescent="0.25">
      <c r="E431" s="111"/>
      <c r="F431" s="111"/>
      <c r="G431" s="111"/>
      <c r="H431" s="111"/>
    </row>
    <row r="432" spans="5:8" s="102" customFormat="1" x14ac:dyDescent="0.25">
      <c r="E432" s="111"/>
      <c r="F432" s="111"/>
      <c r="G432" s="111"/>
      <c r="H432" s="111"/>
    </row>
    <row r="433" spans="5:8" s="102" customFormat="1" x14ac:dyDescent="0.25">
      <c r="E433" s="111"/>
      <c r="F433" s="111"/>
      <c r="G433" s="111"/>
      <c r="H433" s="111"/>
    </row>
    <row r="434" spans="5:8" s="102" customFormat="1" x14ac:dyDescent="0.25">
      <c r="E434" s="111"/>
      <c r="F434" s="111"/>
      <c r="G434" s="111"/>
      <c r="H434" s="111"/>
    </row>
    <row r="435" spans="5:8" s="102" customFormat="1" x14ac:dyDescent="0.25">
      <c r="E435" s="111"/>
      <c r="F435" s="111"/>
      <c r="G435" s="111"/>
      <c r="H435" s="111"/>
    </row>
    <row r="436" spans="5:8" s="102" customFormat="1" x14ac:dyDescent="0.25">
      <c r="E436" s="111"/>
      <c r="F436" s="111"/>
      <c r="G436" s="111"/>
      <c r="H436" s="111"/>
    </row>
    <row r="437" spans="5:8" s="102" customFormat="1" x14ac:dyDescent="0.25">
      <c r="E437" s="111"/>
      <c r="F437" s="111"/>
      <c r="G437" s="111"/>
      <c r="H437" s="111"/>
    </row>
    <row r="438" spans="5:8" s="102" customFormat="1" x14ac:dyDescent="0.25">
      <c r="E438" s="111"/>
      <c r="F438" s="111"/>
      <c r="G438" s="111"/>
      <c r="H438" s="111"/>
    </row>
    <row r="439" spans="5:8" s="102" customFormat="1" x14ac:dyDescent="0.25">
      <c r="E439" s="111"/>
      <c r="F439" s="111"/>
      <c r="G439" s="111"/>
      <c r="H439" s="111"/>
    </row>
    <row r="440" spans="5:8" s="102" customFormat="1" x14ac:dyDescent="0.25">
      <c r="E440" s="111"/>
      <c r="F440" s="111"/>
      <c r="G440" s="111"/>
      <c r="H440" s="111"/>
    </row>
    <row r="441" spans="5:8" s="102" customFormat="1" x14ac:dyDescent="0.25">
      <c r="E441" s="111"/>
      <c r="F441" s="111"/>
      <c r="G441" s="111"/>
      <c r="H441" s="111"/>
    </row>
    <row r="442" spans="5:8" s="102" customFormat="1" x14ac:dyDescent="0.25">
      <c r="E442" s="111"/>
      <c r="F442" s="111"/>
      <c r="G442" s="111"/>
      <c r="H442" s="111"/>
    </row>
    <row r="443" spans="5:8" s="102" customFormat="1" x14ac:dyDescent="0.25">
      <c r="E443" s="111"/>
      <c r="F443" s="111"/>
      <c r="G443" s="111"/>
      <c r="H443" s="111"/>
    </row>
    <row r="444" spans="5:8" s="102" customFormat="1" x14ac:dyDescent="0.25">
      <c r="E444" s="111"/>
      <c r="F444" s="111"/>
      <c r="G444" s="111"/>
      <c r="H444" s="111"/>
    </row>
    <row r="445" spans="5:8" s="102" customFormat="1" x14ac:dyDescent="0.25">
      <c r="E445" s="111"/>
      <c r="F445" s="111"/>
      <c r="G445" s="111"/>
      <c r="H445" s="111"/>
    </row>
    <row r="446" spans="5:8" s="102" customFormat="1" x14ac:dyDescent="0.25">
      <c r="E446" s="111"/>
      <c r="F446" s="111"/>
      <c r="G446" s="111"/>
      <c r="H446" s="111"/>
    </row>
    <row r="447" spans="5:8" s="102" customFormat="1" x14ac:dyDescent="0.25">
      <c r="E447" s="111"/>
      <c r="F447" s="111"/>
      <c r="G447" s="111"/>
      <c r="H447" s="111"/>
    </row>
    <row r="448" spans="5:8" s="102" customFormat="1" x14ac:dyDescent="0.25">
      <c r="E448" s="111"/>
      <c r="F448" s="111"/>
      <c r="G448" s="111"/>
      <c r="H448" s="111"/>
    </row>
    <row r="449" spans="5:8" s="102" customFormat="1" x14ac:dyDescent="0.25">
      <c r="E449" s="111"/>
      <c r="F449" s="111"/>
      <c r="G449" s="111"/>
      <c r="H449" s="111"/>
    </row>
    <row r="450" spans="5:8" s="102" customFormat="1" x14ac:dyDescent="0.25">
      <c r="E450" s="111"/>
      <c r="F450" s="111"/>
      <c r="G450" s="111"/>
      <c r="H450" s="111"/>
    </row>
    <row r="451" spans="5:8" s="102" customFormat="1" x14ac:dyDescent="0.25">
      <c r="E451" s="111"/>
      <c r="F451" s="111"/>
      <c r="G451" s="111"/>
      <c r="H451" s="111"/>
    </row>
    <row r="452" spans="5:8" s="102" customFormat="1" x14ac:dyDescent="0.25">
      <c r="E452" s="111"/>
      <c r="F452" s="111"/>
      <c r="G452" s="111"/>
      <c r="H452" s="111"/>
    </row>
    <row r="453" spans="5:8" s="102" customFormat="1" x14ac:dyDescent="0.25">
      <c r="E453" s="111"/>
      <c r="F453" s="111"/>
      <c r="G453" s="111"/>
      <c r="H453" s="111"/>
    </row>
    <row r="454" spans="5:8" s="102" customFormat="1" x14ac:dyDescent="0.25">
      <c r="E454" s="111"/>
      <c r="F454" s="111"/>
      <c r="G454" s="111"/>
      <c r="H454" s="111"/>
    </row>
    <row r="455" spans="5:8" s="102" customFormat="1" x14ac:dyDescent="0.25">
      <c r="E455" s="111"/>
      <c r="F455" s="111"/>
      <c r="G455" s="111"/>
      <c r="H455" s="111"/>
    </row>
    <row r="456" spans="5:8" s="102" customFormat="1" x14ac:dyDescent="0.25">
      <c r="E456" s="111"/>
      <c r="F456" s="111"/>
      <c r="G456" s="111"/>
      <c r="H456" s="111"/>
    </row>
    <row r="457" spans="5:8" s="102" customFormat="1" x14ac:dyDescent="0.25">
      <c r="E457" s="111"/>
      <c r="F457" s="111"/>
      <c r="G457" s="111"/>
      <c r="H457" s="111"/>
    </row>
    <row r="458" spans="5:8" s="102" customFormat="1" x14ac:dyDescent="0.25">
      <c r="E458" s="111"/>
      <c r="F458" s="111"/>
      <c r="G458" s="111"/>
      <c r="H458" s="111"/>
    </row>
    <row r="459" spans="5:8" s="102" customFormat="1" x14ac:dyDescent="0.25">
      <c r="E459" s="111"/>
      <c r="F459" s="111"/>
      <c r="G459" s="111"/>
      <c r="H459" s="111"/>
    </row>
    <row r="460" spans="5:8" s="102" customFormat="1" x14ac:dyDescent="0.25">
      <c r="E460" s="111"/>
      <c r="F460" s="111"/>
      <c r="G460" s="111"/>
      <c r="H460" s="111"/>
    </row>
    <row r="461" spans="5:8" s="102" customFormat="1" x14ac:dyDescent="0.25">
      <c r="E461" s="111"/>
      <c r="F461" s="111"/>
      <c r="G461" s="111"/>
      <c r="H461" s="111"/>
    </row>
    <row r="462" spans="5:8" s="102" customFormat="1" x14ac:dyDescent="0.25">
      <c r="E462" s="111"/>
      <c r="F462" s="111"/>
      <c r="G462" s="111"/>
      <c r="H462" s="111"/>
    </row>
    <row r="463" spans="5:8" s="102" customFormat="1" x14ac:dyDescent="0.25">
      <c r="E463" s="111"/>
      <c r="F463" s="111"/>
      <c r="G463" s="111"/>
      <c r="H463" s="111"/>
    </row>
    <row r="464" spans="5:8" s="102" customFormat="1" x14ac:dyDescent="0.25">
      <c r="E464" s="111"/>
      <c r="F464" s="111"/>
      <c r="G464" s="111"/>
      <c r="H464" s="111"/>
    </row>
    <row r="465" spans="5:8" s="102" customFormat="1" x14ac:dyDescent="0.25">
      <c r="E465" s="111"/>
      <c r="F465" s="111"/>
      <c r="G465" s="111"/>
      <c r="H465" s="111"/>
    </row>
    <row r="466" spans="5:8" s="102" customFormat="1" x14ac:dyDescent="0.25">
      <c r="E466" s="111"/>
      <c r="F466" s="111"/>
      <c r="G466" s="111"/>
      <c r="H466" s="111"/>
    </row>
    <row r="467" spans="5:8" s="102" customFormat="1" x14ac:dyDescent="0.25">
      <c r="E467" s="111"/>
      <c r="F467" s="111"/>
      <c r="G467" s="111"/>
      <c r="H467" s="111"/>
    </row>
    <row r="468" spans="5:8" s="102" customFormat="1" x14ac:dyDescent="0.25">
      <c r="E468" s="111"/>
      <c r="F468" s="111"/>
      <c r="G468" s="111"/>
      <c r="H468" s="111"/>
    </row>
    <row r="469" spans="5:8" s="102" customFormat="1" x14ac:dyDescent="0.25">
      <c r="E469" s="111"/>
      <c r="F469" s="111"/>
      <c r="G469" s="111"/>
      <c r="H469" s="111"/>
    </row>
    <row r="470" spans="5:8" s="102" customFormat="1" x14ac:dyDescent="0.25">
      <c r="E470" s="111"/>
      <c r="F470" s="111"/>
      <c r="G470" s="111"/>
      <c r="H470" s="111"/>
    </row>
    <row r="471" spans="5:8" s="102" customFormat="1" x14ac:dyDescent="0.25">
      <c r="E471" s="111"/>
      <c r="F471" s="111"/>
      <c r="G471" s="111"/>
      <c r="H471" s="111"/>
    </row>
    <row r="472" spans="5:8" s="102" customFormat="1" x14ac:dyDescent="0.25">
      <c r="E472" s="111"/>
      <c r="F472" s="111"/>
      <c r="G472" s="111"/>
      <c r="H472" s="111"/>
    </row>
    <row r="473" spans="5:8" s="102" customFormat="1" x14ac:dyDescent="0.25">
      <c r="E473" s="111"/>
      <c r="F473" s="111"/>
      <c r="G473" s="111"/>
      <c r="H473" s="111"/>
    </row>
    <row r="474" spans="5:8" s="102" customFormat="1" x14ac:dyDescent="0.25">
      <c r="E474" s="111"/>
      <c r="F474" s="111"/>
      <c r="G474" s="111"/>
      <c r="H474" s="111"/>
    </row>
    <row r="475" spans="5:8" s="102" customFormat="1" x14ac:dyDescent="0.25">
      <c r="E475" s="111"/>
      <c r="F475" s="111"/>
      <c r="G475" s="111"/>
      <c r="H475" s="111"/>
    </row>
    <row r="476" spans="5:8" s="102" customFormat="1" x14ac:dyDescent="0.25">
      <c r="E476" s="111"/>
      <c r="F476" s="111"/>
      <c r="G476" s="111"/>
      <c r="H476" s="111"/>
    </row>
    <row r="477" spans="5:8" s="102" customFormat="1" x14ac:dyDescent="0.25">
      <c r="E477" s="111"/>
      <c r="F477" s="111"/>
      <c r="G477" s="111"/>
      <c r="H477" s="111"/>
    </row>
    <row r="478" spans="5:8" s="102" customFormat="1" x14ac:dyDescent="0.25">
      <c r="E478" s="111"/>
      <c r="F478" s="111"/>
      <c r="G478" s="111"/>
      <c r="H478" s="111"/>
    </row>
    <row r="479" spans="5:8" s="102" customFormat="1" x14ac:dyDescent="0.25">
      <c r="E479" s="111"/>
      <c r="F479" s="111"/>
      <c r="G479" s="111"/>
      <c r="H479" s="111"/>
    </row>
    <row r="480" spans="5:8" s="102" customFormat="1" x14ac:dyDescent="0.25">
      <c r="E480" s="111"/>
      <c r="F480" s="111"/>
      <c r="G480" s="111"/>
      <c r="H480" s="111"/>
    </row>
    <row r="481" spans="5:8" s="102" customFormat="1" x14ac:dyDescent="0.25">
      <c r="E481" s="111"/>
      <c r="F481" s="111"/>
      <c r="G481" s="111"/>
      <c r="H481" s="111"/>
    </row>
    <row r="482" spans="5:8" s="102" customFormat="1" x14ac:dyDescent="0.25">
      <c r="E482" s="111"/>
      <c r="F482" s="111"/>
      <c r="G482" s="111"/>
      <c r="H482" s="111"/>
    </row>
    <row r="483" spans="5:8" s="102" customFormat="1" x14ac:dyDescent="0.25">
      <c r="E483" s="111"/>
      <c r="F483" s="111"/>
      <c r="G483" s="111"/>
      <c r="H483" s="111"/>
    </row>
    <row r="484" spans="5:8" s="102" customFormat="1" x14ac:dyDescent="0.25">
      <c r="E484" s="111"/>
      <c r="F484" s="111"/>
      <c r="G484" s="111"/>
      <c r="H484" s="111"/>
    </row>
    <row r="485" spans="5:8" s="102" customFormat="1" x14ac:dyDescent="0.25">
      <c r="E485" s="111"/>
      <c r="F485" s="111"/>
      <c r="G485" s="111"/>
      <c r="H485" s="111"/>
    </row>
    <row r="486" spans="5:8" s="102" customFormat="1" x14ac:dyDescent="0.25">
      <c r="E486" s="111"/>
      <c r="F486" s="111"/>
      <c r="G486" s="111"/>
      <c r="H486" s="111"/>
    </row>
    <row r="487" spans="5:8" s="102" customFormat="1" x14ac:dyDescent="0.25">
      <c r="E487" s="111"/>
      <c r="F487" s="111"/>
      <c r="G487" s="111"/>
      <c r="H487" s="111"/>
    </row>
    <row r="488" spans="5:8" s="102" customFormat="1" x14ac:dyDescent="0.25">
      <c r="E488" s="111"/>
      <c r="F488" s="111"/>
      <c r="G488" s="111"/>
      <c r="H488" s="111"/>
    </row>
    <row r="489" spans="5:8" s="102" customFormat="1" x14ac:dyDescent="0.25">
      <c r="E489" s="111"/>
      <c r="F489" s="111"/>
      <c r="G489" s="111"/>
      <c r="H489" s="111"/>
    </row>
    <row r="490" spans="5:8" s="102" customFormat="1" x14ac:dyDescent="0.25">
      <c r="E490" s="111"/>
      <c r="F490" s="111"/>
      <c r="G490" s="111"/>
      <c r="H490" s="111"/>
    </row>
    <row r="491" spans="5:8" s="102" customFormat="1" x14ac:dyDescent="0.25">
      <c r="E491" s="111"/>
      <c r="F491" s="111"/>
      <c r="G491" s="111"/>
      <c r="H491" s="111"/>
    </row>
    <row r="492" spans="5:8" s="102" customFormat="1" x14ac:dyDescent="0.25">
      <c r="E492" s="111"/>
      <c r="F492" s="111"/>
      <c r="G492" s="111"/>
      <c r="H492" s="111"/>
    </row>
    <row r="493" spans="5:8" s="102" customFormat="1" x14ac:dyDescent="0.25">
      <c r="E493" s="111"/>
      <c r="F493" s="111"/>
      <c r="G493" s="111"/>
      <c r="H493" s="111"/>
    </row>
    <row r="494" spans="5:8" s="102" customFormat="1" x14ac:dyDescent="0.25">
      <c r="E494" s="111"/>
      <c r="F494" s="111"/>
      <c r="G494" s="111"/>
      <c r="H494" s="111"/>
    </row>
    <row r="495" spans="5:8" s="102" customFormat="1" x14ac:dyDescent="0.25">
      <c r="E495" s="111"/>
      <c r="F495" s="111"/>
      <c r="G495" s="111"/>
      <c r="H495" s="111"/>
    </row>
    <row r="496" spans="5:8" s="102" customFormat="1" x14ac:dyDescent="0.25">
      <c r="E496" s="111"/>
      <c r="F496" s="111"/>
      <c r="G496" s="111"/>
      <c r="H496" s="111"/>
    </row>
    <row r="497" spans="5:8" s="102" customFormat="1" x14ac:dyDescent="0.25">
      <c r="E497" s="111"/>
      <c r="F497" s="111"/>
      <c r="G497" s="111"/>
      <c r="H497" s="111"/>
    </row>
    <row r="498" spans="5:8" s="102" customFormat="1" x14ac:dyDescent="0.25">
      <c r="E498" s="111"/>
      <c r="F498" s="111"/>
      <c r="G498" s="111"/>
      <c r="H498" s="111"/>
    </row>
    <row r="499" spans="5:8" s="102" customFormat="1" x14ac:dyDescent="0.25">
      <c r="E499" s="111"/>
      <c r="F499" s="111"/>
      <c r="G499" s="111"/>
      <c r="H499" s="111"/>
    </row>
    <row r="500" spans="5:8" s="102" customFormat="1" x14ac:dyDescent="0.25">
      <c r="E500" s="111"/>
      <c r="F500" s="111"/>
      <c r="G500" s="111"/>
      <c r="H500" s="111"/>
    </row>
    <row r="501" spans="5:8" s="102" customFormat="1" x14ac:dyDescent="0.25">
      <c r="E501" s="111"/>
      <c r="F501" s="111"/>
      <c r="G501" s="111"/>
      <c r="H501" s="111"/>
    </row>
    <row r="502" spans="5:8" s="102" customFormat="1" x14ac:dyDescent="0.25">
      <c r="E502" s="111"/>
      <c r="F502" s="111"/>
      <c r="G502" s="111"/>
      <c r="H502" s="111"/>
    </row>
    <row r="503" spans="5:8" s="102" customFormat="1" x14ac:dyDescent="0.25">
      <c r="E503" s="111"/>
      <c r="F503" s="111"/>
      <c r="G503" s="111"/>
      <c r="H503" s="111"/>
    </row>
    <row r="504" spans="5:8" s="102" customFormat="1" x14ac:dyDescent="0.25">
      <c r="E504" s="111"/>
      <c r="F504" s="111"/>
      <c r="G504" s="111"/>
      <c r="H504" s="111"/>
    </row>
    <row r="505" spans="5:8" s="102" customFormat="1" x14ac:dyDescent="0.25">
      <c r="E505" s="111"/>
      <c r="F505" s="111"/>
      <c r="G505" s="111"/>
      <c r="H505" s="111"/>
    </row>
    <row r="506" spans="5:8" s="102" customFormat="1" x14ac:dyDescent="0.25">
      <c r="E506" s="111"/>
      <c r="F506" s="111"/>
      <c r="G506" s="111"/>
      <c r="H506" s="111"/>
    </row>
    <row r="507" spans="5:8" s="102" customFormat="1" x14ac:dyDescent="0.25">
      <c r="E507" s="111"/>
      <c r="F507" s="111"/>
      <c r="G507" s="111"/>
      <c r="H507" s="111"/>
    </row>
    <row r="508" spans="5:8" s="102" customFormat="1" x14ac:dyDescent="0.25">
      <c r="E508" s="111"/>
      <c r="F508" s="111"/>
      <c r="G508" s="111"/>
      <c r="H508" s="111"/>
    </row>
    <row r="509" spans="5:8" s="102" customFormat="1" x14ac:dyDescent="0.25">
      <c r="E509" s="111"/>
      <c r="F509" s="111"/>
      <c r="G509" s="111"/>
      <c r="H509" s="111"/>
    </row>
    <row r="510" spans="5:8" s="102" customFormat="1" x14ac:dyDescent="0.25">
      <c r="E510" s="111"/>
      <c r="F510" s="111"/>
      <c r="G510" s="111"/>
      <c r="H510" s="111"/>
    </row>
    <row r="511" spans="5:8" s="102" customFormat="1" x14ac:dyDescent="0.25">
      <c r="E511" s="111"/>
      <c r="F511" s="111"/>
      <c r="G511" s="111"/>
      <c r="H511" s="111"/>
    </row>
    <row r="512" spans="5:8" s="102" customFormat="1" x14ac:dyDescent="0.25">
      <c r="E512" s="111"/>
      <c r="F512" s="111"/>
      <c r="G512" s="111"/>
      <c r="H512" s="111"/>
    </row>
    <row r="513" spans="5:8" s="102" customFormat="1" x14ac:dyDescent="0.25">
      <c r="E513" s="111"/>
      <c r="F513" s="111"/>
      <c r="G513" s="111"/>
      <c r="H513" s="111"/>
    </row>
    <row r="514" spans="5:8" s="102" customFormat="1" x14ac:dyDescent="0.25">
      <c r="E514" s="111"/>
      <c r="F514" s="111"/>
      <c r="G514" s="111"/>
      <c r="H514" s="111"/>
    </row>
    <row r="515" spans="5:8" s="102" customFormat="1" x14ac:dyDescent="0.25">
      <c r="E515" s="111"/>
      <c r="F515" s="111"/>
      <c r="G515" s="111"/>
      <c r="H515" s="111"/>
    </row>
    <row r="516" spans="5:8" s="102" customFormat="1" x14ac:dyDescent="0.25">
      <c r="E516" s="111"/>
      <c r="F516" s="111"/>
      <c r="G516" s="111"/>
      <c r="H516" s="111"/>
    </row>
    <row r="517" spans="5:8" s="102" customFormat="1" x14ac:dyDescent="0.25">
      <c r="E517" s="111"/>
      <c r="F517" s="111"/>
      <c r="G517" s="111"/>
      <c r="H517" s="111"/>
    </row>
    <row r="518" spans="5:8" s="102" customFormat="1" x14ac:dyDescent="0.25">
      <c r="E518" s="111"/>
      <c r="F518" s="111"/>
      <c r="G518" s="111"/>
      <c r="H518" s="111"/>
    </row>
    <row r="519" spans="5:8" s="102" customFormat="1" x14ac:dyDescent="0.25">
      <c r="E519" s="111"/>
      <c r="F519" s="111"/>
      <c r="G519" s="111"/>
      <c r="H519" s="111"/>
    </row>
    <row r="520" spans="5:8" s="102" customFormat="1" x14ac:dyDescent="0.25">
      <c r="E520" s="111"/>
      <c r="F520" s="111"/>
      <c r="G520" s="111"/>
      <c r="H520" s="111"/>
    </row>
    <row r="521" spans="5:8" s="102" customFormat="1" x14ac:dyDescent="0.25">
      <c r="E521" s="111"/>
      <c r="F521" s="111"/>
      <c r="G521" s="111"/>
      <c r="H521" s="111"/>
    </row>
    <row r="522" spans="5:8" s="102" customFormat="1" x14ac:dyDescent="0.25">
      <c r="E522" s="111"/>
      <c r="F522" s="111"/>
      <c r="G522" s="111"/>
      <c r="H522" s="111"/>
    </row>
    <row r="523" spans="5:8" s="102" customFormat="1" x14ac:dyDescent="0.25">
      <c r="E523" s="111"/>
      <c r="F523" s="111"/>
      <c r="G523" s="111"/>
      <c r="H523" s="111"/>
    </row>
    <row r="524" spans="5:8" s="102" customFormat="1" x14ac:dyDescent="0.25">
      <c r="E524" s="111"/>
      <c r="F524" s="111"/>
      <c r="G524" s="111"/>
      <c r="H524" s="111"/>
    </row>
    <row r="525" spans="5:8" s="102" customFormat="1" x14ac:dyDescent="0.25">
      <c r="E525" s="111"/>
      <c r="F525" s="111"/>
      <c r="G525" s="111"/>
      <c r="H525" s="111"/>
    </row>
    <row r="526" spans="5:8" s="102" customFormat="1" x14ac:dyDescent="0.25">
      <c r="E526" s="111"/>
      <c r="F526" s="111"/>
      <c r="G526" s="111"/>
      <c r="H526" s="111"/>
    </row>
    <row r="527" spans="5:8" s="102" customFormat="1" x14ac:dyDescent="0.25">
      <c r="E527" s="111"/>
      <c r="F527" s="111"/>
      <c r="G527" s="111"/>
      <c r="H527" s="111"/>
    </row>
    <row r="528" spans="5:8" s="102" customFormat="1" x14ac:dyDescent="0.25">
      <c r="E528" s="111"/>
      <c r="F528" s="111"/>
      <c r="G528" s="111"/>
      <c r="H528" s="111"/>
    </row>
    <row r="529" spans="5:8" s="102" customFormat="1" x14ac:dyDescent="0.25">
      <c r="E529" s="111"/>
      <c r="F529" s="111"/>
      <c r="G529" s="111"/>
      <c r="H529" s="111"/>
    </row>
    <row r="530" spans="5:8" s="102" customFormat="1" x14ac:dyDescent="0.25">
      <c r="E530" s="111"/>
      <c r="F530" s="111"/>
      <c r="G530" s="111"/>
      <c r="H530" s="111"/>
    </row>
    <row r="531" spans="5:8" s="102" customFormat="1" x14ac:dyDescent="0.25">
      <c r="E531" s="111"/>
      <c r="F531" s="111"/>
      <c r="G531" s="111"/>
      <c r="H531" s="111"/>
    </row>
    <row r="532" spans="5:8" s="102" customFormat="1" x14ac:dyDescent="0.25">
      <c r="E532" s="111"/>
      <c r="F532" s="111"/>
      <c r="G532" s="111"/>
      <c r="H532" s="111"/>
    </row>
    <row r="533" spans="5:8" s="102" customFormat="1" x14ac:dyDescent="0.25">
      <c r="E533" s="111"/>
      <c r="F533" s="111"/>
      <c r="G533" s="111"/>
      <c r="H533" s="111"/>
    </row>
    <row r="534" spans="5:8" s="102" customFormat="1" x14ac:dyDescent="0.25">
      <c r="E534" s="111"/>
      <c r="F534" s="111"/>
      <c r="G534" s="111"/>
      <c r="H534" s="111"/>
    </row>
    <row r="535" spans="5:8" s="102" customFormat="1" x14ac:dyDescent="0.25">
      <c r="E535" s="111"/>
      <c r="F535" s="111"/>
      <c r="G535" s="111"/>
      <c r="H535" s="111"/>
    </row>
    <row r="536" spans="5:8" s="102" customFormat="1" x14ac:dyDescent="0.25">
      <c r="E536" s="111"/>
      <c r="F536" s="111"/>
      <c r="G536" s="111"/>
      <c r="H536" s="111"/>
    </row>
    <row r="537" spans="5:8" s="102" customFormat="1" x14ac:dyDescent="0.25">
      <c r="E537" s="111"/>
      <c r="F537" s="111"/>
      <c r="G537" s="111"/>
      <c r="H537" s="111"/>
    </row>
    <row r="538" spans="5:8" s="102" customFormat="1" x14ac:dyDescent="0.25">
      <c r="E538" s="111"/>
      <c r="F538" s="111"/>
      <c r="G538" s="111"/>
      <c r="H538" s="111"/>
    </row>
    <row r="539" spans="5:8" s="102" customFormat="1" x14ac:dyDescent="0.25">
      <c r="E539" s="111"/>
      <c r="F539" s="111"/>
      <c r="G539" s="111"/>
      <c r="H539" s="111"/>
    </row>
    <row r="540" spans="5:8" s="102" customFormat="1" x14ac:dyDescent="0.25">
      <c r="E540" s="111"/>
      <c r="F540" s="111"/>
      <c r="G540" s="111"/>
      <c r="H540" s="111"/>
    </row>
    <row r="541" spans="5:8" s="102" customFormat="1" x14ac:dyDescent="0.25">
      <c r="E541" s="111"/>
      <c r="F541" s="111"/>
      <c r="G541" s="111"/>
      <c r="H541" s="111"/>
    </row>
    <row r="542" spans="5:8" s="102" customFormat="1" x14ac:dyDescent="0.25">
      <c r="E542" s="111"/>
      <c r="F542" s="111"/>
      <c r="G542" s="111"/>
      <c r="H542" s="111"/>
    </row>
    <row r="543" spans="5:8" s="102" customFormat="1" x14ac:dyDescent="0.25">
      <c r="E543" s="111"/>
      <c r="F543" s="111"/>
      <c r="G543" s="111"/>
      <c r="H543" s="111"/>
    </row>
    <row r="544" spans="5:8" s="102" customFormat="1" x14ac:dyDescent="0.25">
      <c r="E544" s="111"/>
      <c r="F544" s="111"/>
      <c r="G544" s="111"/>
      <c r="H544" s="111"/>
    </row>
    <row r="545" spans="5:8" s="102" customFormat="1" x14ac:dyDescent="0.25">
      <c r="E545" s="111"/>
      <c r="F545" s="111"/>
      <c r="G545" s="111"/>
      <c r="H545" s="111"/>
    </row>
    <row r="546" spans="5:8" s="102" customFormat="1" x14ac:dyDescent="0.25">
      <c r="E546" s="111"/>
      <c r="F546" s="111"/>
      <c r="G546" s="111"/>
      <c r="H546" s="111"/>
    </row>
    <row r="547" spans="5:8" s="102" customFormat="1" x14ac:dyDescent="0.25">
      <c r="E547" s="111"/>
      <c r="F547" s="111"/>
      <c r="G547" s="111"/>
      <c r="H547" s="111"/>
    </row>
    <row r="548" spans="5:8" s="102" customFormat="1" x14ac:dyDescent="0.25">
      <c r="E548" s="111"/>
      <c r="F548" s="111"/>
      <c r="G548" s="111"/>
      <c r="H548" s="111"/>
    </row>
    <row r="549" spans="5:8" s="102" customFormat="1" x14ac:dyDescent="0.25">
      <c r="E549" s="111"/>
      <c r="F549" s="111"/>
      <c r="G549" s="111"/>
      <c r="H549" s="111"/>
    </row>
    <row r="550" spans="5:8" s="102" customFormat="1" x14ac:dyDescent="0.25">
      <c r="E550" s="111"/>
      <c r="F550" s="111"/>
      <c r="G550" s="111"/>
      <c r="H550" s="111"/>
    </row>
    <row r="551" spans="5:8" s="102" customFormat="1" x14ac:dyDescent="0.25">
      <c r="E551" s="111"/>
      <c r="F551" s="111"/>
      <c r="G551" s="111"/>
      <c r="H551" s="111"/>
    </row>
    <row r="552" spans="5:8" s="102" customFormat="1" x14ac:dyDescent="0.25">
      <c r="E552" s="111"/>
      <c r="F552" s="111"/>
      <c r="G552" s="111"/>
      <c r="H552" s="111"/>
    </row>
    <row r="553" spans="5:8" s="102" customFormat="1" x14ac:dyDescent="0.25">
      <c r="E553" s="111"/>
      <c r="F553" s="111"/>
      <c r="G553" s="111"/>
      <c r="H553" s="111"/>
    </row>
    <row r="554" spans="5:8" s="102" customFormat="1" x14ac:dyDescent="0.25">
      <c r="E554" s="111"/>
      <c r="F554" s="111"/>
      <c r="G554" s="111"/>
      <c r="H554" s="111"/>
    </row>
    <row r="555" spans="5:8" s="102" customFormat="1" x14ac:dyDescent="0.25">
      <c r="E555" s="111"/>
      <c r="F555" s="111"/>
      <c r="G555" s="111"/>
      <c r="H555" s="111"/>
    </row>
    <row r="556" spans="5:8" s="102" customFormat="1" x14ac:dyDescent="0.25">
      <c r="E556" s="111"/>
      <c r="F556" s="111"/>
      <c r="G556" s="111"/>
      <c r="H556" s="111"/>
    </row>
    <row r="557" spans="5:8" s="102" customFormat="1" x14ac:dyDescent="0.25">
      <c r="E557" s="111"/>
      <c r="F557" s="111"/>
      <c r="G557" s="111"/>
      <c r="H557" s="111"/>
    </row>
    <row r="558" spans="5:8" s="102" customFormat="1" x14ac:dyDescent="0.25">
      <c r="E558" s="111"/>
      <c r="F558" s="111"/>
      <c r="G558" s="111"/>
      <c r="H558" s="111"/>
    </row>
    <row r="559" spans="5:8" s="102" customFormat="1" x14ac:dyDescent="0.25">
      <c r="E559" s="111"/>
      <c r="F559" s="111"/>
      <c r="G559" s="111"/>
      <c r="H559" s="111"/>
    </row>
    <row r="560" spans="5:8" s="102" customFormat="1" x14ac:dyDescent="0.25">
      <c r="E560" s="111"/>
      <c r="F560" s="111"/>
      <c r="G560" s="111"/>
      <c r="H560" s="111"/>
    </row>
    <row r="561" spans="5:8" s="102" customFormat="1" x14ac:dyDescent="0.25">
      <c r="E561" s="111"/>
      <c r="F561" s="111"/>
      <c r="G561" s="111"/>
      <c r="H561" s="111"/>
    </row>
    <row r="562" spans="5:8" s="102" customFormat="1" x14ac:dyDescent="0.25">
      <c r="E562" s="111"/>
      <c r="F562" s="111"/>
      <c r="G562" s="111"/>
      <c r="H562" s="111"/>
    </row>
    <row r="563" spans="5:8" s="102" customFormat="1" x14ac:dyDescent="0.25">
      <c r="E563" s="111"/>
      <c r="F563" s="111"/>
      <c r="G563" s="111"/>
      <c r="H563" s="111"/>
    </row>
    <row r="564" spans="5:8" s="102" customFormat="1" x14ac:dyDescent="0.25">
      <c r="E564" s="111"/>
      <c r="F564" s="111"/>
      <c r="G564" s="111"/>
      <c r="H564" s="111"/>
    </row>
    <row r="565" spans="5:8" s="102" customFormat="1" x14ac:dyDescent="0.25">
      <c r="E565" s="111"/>
      <c r="F565" s="111"/>
      <c r="G565" s="111"/>
      <c r="H565" s="111"/>
    </row>
    <row r="566" spans="5:8" s="102" customFormat="1" x14ac:dyDescent="0.25">
      <c r="E566" s="111"/>
      <c r="F566" s="111"/>
      <c r="G566" s="111"/>
      <c r="H566" s="111"/>
    </row>
    <row r="567" spans="5:8" s="102" customFormat="1" x14ac:dyDescent="0.25">
      <c r="E567" s="111"/>
      <c r="F567" s="111"/>
      <c r="G567" s="111"/>
      <c r="H567" s="111"/>
    </row>
    <row r="568" spans="5:8" s="102" customFormat="1" x14ac:dyDescent="0.25">
      <c r="E568" s="111"/>
      <c r="F568" s="111"/>
      <c r="G568" s="111"/>
      <c r="H568" s="111"/>
    </row>
    <row r="569" spans="5:8" s="102" customFormat="1" x14ac:dyDescent="0.25">
      <c r="E569" s="111"/>
      <c r="F569" s="111"/>
      <c r="G569" s="111"/>
      <c r="H569" s="111"/>
    </row>
    <row r="570" spans="5:8" s="102" customFormat="1" x14ac:dyDescent="0.25">
      <c r="E570" s="111"/>
      <c r="F570" s="111"/>
      <c r="G570" s="111"/>
      <c r="H570" s="111"/>
    </row>
    <row r="571" spans="5:8" s="102" customFormat="1" x14ac:dyDescent="0.25">
      <c r="E571" s="111"/>
      <c r="F571" s="111"/>
      <c r="G571" s="111"/>
      <c r="H571" s="111"/>
    </row>
    <row r="572" spans="5:8" s="102" customFormat="1" x14ac:dyDescent="0.25">
      <c r="E572" s="111"/>
      <c r="F572" s="111"/>
      <c r="G572" s="111"/>
      <c r="H572" s="111"/>
    </row>
    <row r="573" spans="5:8" s="102" customFormat="1" x14ac:dyDescent="0.25">
      <c r="E573" s="111"/>
      <c r="F573" s="111"/>
      <c r="G573" s="111"/>
      <c r="H573" s="111"/>
    </row>
    <row r="574" spans="5:8" s="102" customFormat="1" x14ac:dyDescent="0.25">
      <c r="E574" s="111"/>
      <c r="F574" s="111"/>
      <c r="G574" s="111"/>
      <c r="H574" s="111"/>
    </row>
    <row r="575" spans="5:8" s="102" customFormat="1" x14ac:dyDescent="0.25">
      <c r="E575" s="111"/>
      <c r="F575" s="111"/>
      <c r="G575" s="111"/>
      <c r="H575" s="111"/>
    </row>
    <row r="576" spans="5:8" s="102" customFormat="1" x14ac:dyDescent="0.25">
      <c r="E576" s="111"/>
      <c r="F576" s="111"/>
      <c r="G576" s="111"/>
      <c r="H576" s="111"/>
    </row>
    <row r="577" spans="5:8" s="102" customFormat="1" x14ac:dyDescent="0.25">
      <c r="E577" s="111"/>
      <c r="F577" s="111"/>
      <c r="G577" s="111"/>
      <c r="H577" s="111"/>
    </row>
    <row r="578" spans="5:8" s="102" customFormat="1" x14ac:dyDescent="0.25">
      <c r="E578" s="111"/>
      <c r="F578" s="111"/>
      <c r="G578" s="111"/>
      <c r="H578" s="111"/>
    </row>
    <row r="579" spans="5:8" s="102" customFormat="1" x14ac:dyDescent="0.25">
      <c r="E579" s="111"/>
      <c r="F579" s="111"/>
      <c r="G579" s="111"/>
      <c r="H579" s="111"/>
    </row>
    <row r="580" spans="5:8" s="102" customFormat="1" x14ac:dyDescent="0.25">
      <c r="E580" s="111"/>
      <c r="F580" s="111"/>
      <c r="G580" s="111"/>
      <c r="H580" s="111"/>
    </row>
    <row r="581" spans="5:8" s="102" customFormat="1" x14ac:dyDescent="0.25">
      <c r="E581" s="111"/>
      <c r="F581" s="111"/>
      <c r="G581" s="111"/>
      <c r="H581" s="111"/>
    </row>
    <row r="582" spans="5:8" s="102" customFormat="1" x14ac:dyDescent="0.25">
      <c r="E582" s="111"/>
      <c r="F582" s="111"/>
      <c r="G582" s="111"/>
      <c r="H582" s="111"/>
    </row>
    <row r="583" spans="5:8" s="102" customFormat="1" x14ac:dyDescent="0.25">
      <c r="E583" s="111"/>
      <c r="F583" s="111"/>
      <c r="G583" s="111"/>
      <c r="H583" s="111"/>
    </row>
    <row r="584" spans="5:8" s="102" customFormat="1" x14ac:dyDescent="0.25">
      <c r="E584" s="111"/>
      <c r="F584" s="111"/>
      <c r="G584" s="111"/>
      <c r="H584" s="111"/>
    </row>
    <row r="585" spans="5:8" s="102" customFormat="1" x14ac:dyDescent="0.25">
      <c r="E585" s="111"/>
      <c r="F585" s="111"/>
      <c r="G585" s="111"/>
      <c r="H585" s="111"/>
    </row>
    <row r="586" spans="5:8" s="102" customFormat="1" x14ac:dyDescent="0.25">
      <c r="E586" s="111"/>
      <c r="F586" s="111"/>
      <c r="G586" s="111"/>
      <c r="H586" s="111"/>
    </row>
    <row r="587" spans="5:8" s="102" customFormat="1" x14ac:dyDescent="0.25">
      <c r="E587" s="111"/>
      <c r="F587" s="111"/>
      <c r="G587" s="111"/>
      <c r="H587" s="111"/>
    </row>
    <row r="588" spans="5:8" s="102" customFormat="1" x14ac:dyDescent="0.25">
      <c r="E588" s="111"/>
      <c r="F588" s="111"/>
      <c r="G588" s="111"/>
      <c r="H588" s="111"/>
    </row>
    <row r="589" spans="5:8" s="102" customFormat="1" x14ac:dyDescent="0.25">
      <c r="E589" s="111"/>
      <c r="F589" s="111"/>
      <c r="G589" s="111"/>
      <c r="H589" s="111"/>
    </row>
    <row r="590" spans="5:8" s="102" customFormat="1" x14ac:dyDescent="0.25">
      <c r="E590" s="111"/>
      <c r="F590" s="111"/>
      <c r="G590" s="111"/>
      <c r="H590" s="111"/>
    </row>
    <row r="591" spans="5:8" s="102" customFormat="1" x14ac:dyDescent="0.25">
      <c r="E591" s="111"/>
      <c r="F591" s="111"/>
      <c r="G591" s="111"/>
      <c r="H591" s="111"/>
    </row>
    <row r="592" spans="5:8" s="102" customFormat="1" x14ac:dyDescent="0.25">
      <c r="E592" s="111"/>
      <c r="F592" s="111"/>
      <c r="G592" s="111"/>
      <c r="H592" s="111"/>
    </row>
    <row r="593" spans="1:8" s="102" customFormat="1" x14ac:dyDescent="0.25">
      <c r="E593" s="111"/>
      <c r="F593" s="111"/>
      <c r="G593" s="111"/>
      <c r="H593" s="111"/>
    </row>
    <row r="594" spans="1:8" x14ac:dyDescent="0.25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5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98" customWidth="1"/>
    <col min="2" max="6" width="12.5546875" style="98" customWidth="1"/>
    <col min="7" max="7" width="3.33203125" style="98" customWidth="1"/>
    <col min="8" max="16384" width="11.5546875" style="98"/>
  </cols>
  <sheetData>
    <row r="1" spans="1:7" ht="24" customHeight="1" x14ac:dyDescent="0.25">
      <c r="A1" s="426" t="s">
        <v>313</v>
      </c>
      <c r="B1" s="426"/>
      <c r="C1" s="426"/>
      <c r="D1" s="426"/>
      <c r="E1" s="426"/>
      <c r="F1" s="426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8" t="s">
        <v>166</v>
      </c>
      <c r="B3" s="429" t="s">
        <v>167</v>
      </c>
      <c r="C3" s="429" t="s">
        <v>257</v>
      </c>
      <c r="D3" s="370" t="s">
        <v>171</v>
      </c>
      <c r="E3" s="371"/>
      <c r="F3" s="371"/>
      <c r="G3" s="163"/>
    </row>
    <row r="4" spans="1:7" ht="12" customHeight="1" x14ac:dyDescent="0.2">
      <c r="A4" s="427"/>
      <c r="B4" s="430"/>
      <c r="C4" s="430"/>
      <c r="D4" s="367" t="s">
        <v>7</v>
      </c>
      <c r="E4" s="374" t="s">
        <v>189</v>
      </c>
      <c r="F4" s="375"/>
      <c r="G4" s="163"/>
    </row>
    <row r="5" spans="1:7" ht="12" customHeight="1" x14ac:dyDescent="0.2">
      <c r="A5" s="427"/>
      <c r="B5" s="431"/>
      <c r="C5" s="431"/>
      <c r="D5" s="369"/>
      <c r="E5" s="167" t="s">
        <v>172</v>
      </c>
      <c r="F5" s="168" t="s">
        <v>173</v>
      </c>
      <c r="G5" s="163"/>
    </row>
    <row r="6" spans="1:7" ht="12" customHeight="1" x14ac:dyDescent="0.2">
      <c r="A6" s="428"/>
      <c r="B6" s="376" t="s">
        <v>174</v>
      </c>
      <c r="C6" s="377"/>
      <c r="D6" s="432" t="s">
        <v>176</v>
      </c>
      <c r="E6" s="433"/>
      <c r="F6" s="433"/>
      <c r="G6" s="163"/>
    </row>
    <row r="7" spans="1:7" ht="12" customHeight="1" x14ac:dyDescent="0.2">
      <c r="A7" s="156"/>
      <c r="B7" s="164"/>
      <c r="C7" s="164"/>
      <c r="D7" s="164"/>
      <c r="E7" s="164"/>
      <c r="F7" s="165"/>
      <c r="G7" s="163"/>
    </row>
    <row r="8" spans="1:7" ht="12" customHeight="1" x14ac:dyDescent="0.2">
      <c r="A8" s="272">
        <v>2010</v>
      </c>
      <c r="B8" s="252">
        <v>446</v>
      </c>
      <c r="C8" s="323">
        <v>75732</v>
      </c>
      <c r="D8" s="323">
        <v>19851519</v>
      </c>
      <c r="E8" s="323">
        <v>9117787</v>
      </c>
      <c r="F8" s="323">
        <v>3478943</v>
      </c>
      <c r="G8" s="163"/>
    </row>
    <row r="9" spans="1:7" ht="12" customHeight="1" x14ac:dyDescent="0.2">
      <c r="A9" s="272">
        <v>2011</v>
      </c>
      <c r="B9" s="252">
        <v>453</v>
      </c>
      <c r="C9" s="323">
        <v>79296</v>
      </c>
      <c r="D9" s="323">
        <v>20932108</v>
      </c>
      <c r="E9" s="323">
        <v>9401146</v>
      </c>
      <c r="F9" s="323">
        <v>3526479</v>
      </c>
      <c r="G9" s="163"/>
    </row>
    <row r="10" spans="1:7" ht="12" customHeight="1" x14ac:dyDescent="0.2">
      <c r="A10" s="272">
        <v>2012</v>
      </c>
      <c r="B10" s="252">
        <v>451</v>
      </c>
      <c r="C10" s="323">
        <v>80048</v>
      </c>
      <c r="D10" s="323">
        <v>19229945</v>
      </c>
      <c r="E10" s="323">
        <v>10170417</v>
      </c>
      <c r="F10" s="323">
        <v>3416098</v>
      </c>
      <c r="G10" s="163"/>
    </row>
    <row r="11" spans="1:7" ht="12" customHeight="1" x14ac:dyDescent="0.2">
      <c r="A11" s="272">
        <v>2013</v>
      </c>
      <c r="B11" s="253">
        <v>442</v>
      </c>
      <c r="C11" s="324">
        <v>79285</v>
      </c>
      <c r="D11" s="324">
        <v>19123489</v>
      </c>
      <c r="E11" s="324">
        <v>10261722</v>
      </c>
      <c r="F11" s="324">
        <v>3438019</v>
      </c>
      <c r="G11" s="163"/>
    </row>
    <row r="12" spans="1:7" ht="12" customHeight="1" x14ac:dyDescent="0.2">
      <c r="A12" s="272">
        <v>2014</v>
      </c>
      <c r="B12" s="253">
        <v>436</v>
      </c>
      <c r="C12" s="324">
        <v>78953</v>
      </c>
      <c r="D12" s="324">
        <v>19562324</v>
      </c>
      <c r="E12" s="324">
        <v>10636935</v>
      </c>
      <c r="F12" s="324">
        <v>3757390</v>
      </c>
      <c r="G12" s="163"/>
    </row>
    <row r="13" spans="1:7" ht="12" customHeight="1" x14ac:dyDescent="0.2">
      <c r="A13" s="272">
        <v>2015</v>
      </c>
      <c r="B13" s="253">
        <v>428</v>
      </c>
      <c r="C13" s="324">
        <v>79670</v>
      </c>
      <c r="D13" s="324">
        <v>19023309</v>
      </c>
      <c r="E13" s="324">
        <v>9735003</v>
      </c>
      <c r="F13" s="324">
        <v>3354004</v>
      </c>
      <c r="G13" s="163"/>
    </row>
    <row r="14" spans="1:7" ht="12" customHeight="1" x14ac:dyDescent="0.2">
      <c r="A14" s="272">
        <v>2016</v>
      </c>
      <c r="B14" s="253">
        <v>436</v>
      </c>
      <c r="C14" s="324">
        <v>78323</v>
      </c>
      <c r="D14" s="324">
        <v>19010513</v>
      </c>
      <c r="E14" s="324">
        <v>10384535</v>
      </c>
      <c r="F14" s="324">
        <v>3433801</v>
      </c>
      <c r="G14" s="163"/>
    </row>
    <row r="15" spans="1:7" ht="12" customHeight="1" x14ac:dyDescent="0.2">
      <c r="A15" s="272">
        <v>2017</v>
      </c>
      <c r="B15" s="253">
        <v>434</v>
      </c>
      <c r="C15" s="324">
        <v>77666</v>
      </c>
      <c r="D15" s="324">
        <v>18714938</v>
      </c>
      <c r="E15" s="324">
        <v>10477079</v>
      </c>
      <c r="F15" s="324">
        <v>3639935</v>
      </c>
      <c r="G15" s="163"/>
    </row>
    <row r="16" spans="1:7" ht="12" customHeight="1" x14ac:dyDescent="0.2">
      <c r="A16" s="272">
        <v>2018</v>
      </c>
      <c r="B16" s="253">
        <v>437</v>
      </c>
      <c r="C16" s="324">
        <v>78885</v>
      </c>
      <c r="D16" s="324">
        <v>19082272</v>
      </c>
      <c r="E16" s="324">
        <v>10456086</v>
      </c>
      <c r="F16" s="324">
        <v>3881630</v>
      </c>
      <c r="G16" s="163"/>
    </row>
    <row r="17" spans="1:7" ht="12" customHeight="1" x14ac:dyDescent="0.2">
      <c r="A17" s="272">
        <v>2019</v>
      </c>
      <c r="B17" s="253">
        <v>431</v>
      </c>
      <c r="C17" s="324">
        <v>77502</v>
      </c>
      <c r="D17" s="324">
        <v>19087972</v>
      </c>
      <c r="E17" s="324">
        <v>10323793</v>
      </c>
      <c r="F17" s="324">
        <v>3805996</v>
      </c>
      <c r="G17" s="163"/>
    </row>
    <row r="18" spans="1:7" ht="12" customHeight="1" x14ac:dyDescent="0.2">
      <c r="A18" s="272">
        <v>2020</v>
      </c>
      <c r="B18" s="253">
        <v>435</v>
      </c>
      <c r="C18" s="324">
        <v>71302</v>
      </c>
      <c r="D18" s="324">
        <v>19375038</v>
      </c>
      <c r="E18" s="324">
        <v>10149268</v>
      </c>
      <c r="F18" s="324">
        <v>3984414</v>
      </c>
      <c r="G18" s="163"/>
    </row>
    <row r="19" spans="1:7" ht="12" customHeight="1" x14ac:dyDescent="0.2">
      <c r="A19" s="272">
        <v>2021</v>
      </c>
      <c r="B19" s="253">
        <v>412</v>
      </c>
      <c r="C19" s="324">
        <v>69122</v>
      </c>
      <c r="D19" s="324">
        <v>19735032</v>
      </c>
      <c r="E19" s="324">
        <v>10552697</v>
      </c>
      <c r="F19" s="324">
        <v>3901201</v>
      </c>
      <c r="G19" s="163"/>
    </row>
    <row r="20" spans="1:7" ht="12" customHeight="1" x14ac:dyDescent="0.2">
      <c r="A20" s="272">
        <v>2022</v>
      </c>
      <c r="B20" s="253">
        <v>410</v>
      </c>
      <c r="C20" s="324">
        <v>70512</v>
      </c>
      <c r="D20" s="324">
        <v>32605316</v>
      </c>
      <c r="E20" s="324">
        <v>13069910</v>
      </c>
      <c r="F20" s="324">
        <v>4474982</v>
      </c>
      <c r="G20" s="163"/>
    </row>
    <row r="21" spans="1:7" ht="12" customHeight="1" x14ac:dyDescent="0.2">
      <c r="A21" s="176"/>
      <c r="B21" s="252"/>
      <c r="C21" s="323"/>
      <c r="D21" s="323"/>
      <c r="E21" s="323"/>
      <c r="F21" s="323"/>
      <c r="G21" s="163"/>
    </row>
    <row r="22" spans="1:7" ht="12" customHeight="1" x14ac:dyDescent="0.2">
      <c r="A22" s="273">
        <v>2022</v>
      </c>
      <c r="C22" s="325"/>
      <c r="D22" s="325"/>
      <c r="E22" s="325"/>
      <c r="F22" s="325"/>
      <c r="G22" s="166"/>
    </row>
    <row r="23" spans="1:7" ht="12" customHeight="1" x14ac:dyDescent="0.2">
      <c r="A23" s="100" t="s">
        <v>177</v>
      </c>
      <c r="B23" s="252">
        <v>406</v>
      </c>
      <c r="C23" s="323">
        <v>69713</v>
      </c>
      <c r="D23" s="323">
        <v>2234626</v>
      </c>
      <c r="E23" s="323">
        <v>975308</v>
      </c>
      <c r="F23" s="323">
        <v>335768</v>
      </c>
      <c r="G23" s="166"/>
    </row>
    <row r="24" spans="1:7" ht="12" customHeight="1" x14ac:dyDescent="0.2">
      <c r="A24" s="100" t="s">
        <v>178</v>
      </c>
      <c r="B24" s="254">
        <v>408</v>
      </c>
      <c r="C24" s="324">
        <v>70136</v>
      </c>
      <c r="D24" s="324">
        <v>2399269</v>
      </c>
      <c r="E24" s="324">
        <v>1015758</v>
      </c>
      <c r="F24" s="324">
        <v>375106</v>
      </c>
      <c r="G24" s="163"/>
    </row>
    <row r="25" spans="1:7" ht="12" customHeight="1" x14ac:dyDescent="0.2">
      <c r="A25" s="100" t="s">
        <v>63</v>
      </c>
      <c r="B25" s="254">
        <v>410</v>
      </c>
      <c r="C25" s="324">
        <v>70288</v>
      </c>
      <c r="D25" s="324">
        <v>2799180</v>
      </c>
      <c r="E25" s="324">
        <v>1128002</v>
      </c>
      <c r="F25" s="324">
        <v>355997</v>
      </c>
      <c r="G25" s="163"/>
    </row>
    <row r="26" spans="1:7" ht="12" customHeight="1" x14ac:dyDescent="0.2">
      <c r="A26" s="100" t="s">
        <v>179</v>
      </c>
      <c r="B26" s="254">
        <v>408</v>
      </c>
      <c r="C26" s="324">
        <v>70046</v>
      </c>
      <c r="D26" s="324">
        <v>7433076</v>
      </c>
      <c r="E26" s="324">
        <v>3119068</v>
      </c>
      <c r="F26" s="324">
        <v>1066871</v>
      </c>
      <c r="G26" s="163"/>
    </row>
    <row r="27" spans="1:7" ht="12" customHeight="1" x14ac:dyDescent="0.2">
      <c r="A27" s="100" t="s">
        <v>64</v>
      </c>
      <c r="B27" s="254">
        <v>411</v>
      </c>
      <c r="C27" s="324">
        <v>70131</v>
      </c>
      <c r="D27" s="324">
        <v>2549128</v>
      </c>
      <c r="E27" s="324">
        <v>997287</v>
      </c>
      <c r="F27" s="324">
        <v>354204</v>
      </c>
      <c r="G27" s="163"/>
    </row>
    <row r="28" spans="1:7" ht="12" customHeight="1" x14ac:dyDescent="0.2">
      <c r="A28" s="100" t="s">
        <v>65</v>
      </c>
      <c r="B28" s="254">
        <v>410</v>
      </c>
      <c r="C28" s="324">
        <v>70269</v>
      </c>
      <c r="D28" s="324">
        <v>2719219</v>
      </c>
      <c r="E28" s="324">
        <v>1083287</v>
      </c>
      <c r="F28" s="324">
        <v>370198</v>
      </c>
      <c r="G28" s="163"/>
    </row>
    <row r="29" spans="1:7" ht="12" customHeight="1" x14ac:dyDescent="0.2">
      <c r="A29" s="100" t="s">
        <v>66</v>
      </c>
      <c r="B29" s="254">
        <v>410</v>
      </c>
      <c r="C29" s="324">
        <v>70422</v>
      </c>
      <c r="D29" s="324">
        <v>2962762</v>
      </c>
      <c r="E29" s="324">
        <v>1105089</v>
      </c>
      <c r="F29" s="324">
        <v>368659</v>
      </c>
      <c r="G29" s="163"/>
    </row>
    <row r="30" spans="1:7" ht="12" customHeight="1" x14ac:dyDescent="0.2">
      <c r="A30" s="100" t="s">
        <v>180</v>
      </c>
      <c r="B30" s="254">
        <v>410</v>
      </c>
      <c r="C30" s="324">
        <v>70274</v>
      </c>
      <c r="D30" s="324">
        <v>8231109</v>
      </c>
      <c r="E30" s="324">
        <v>3185663</v>
      </c>
      <c r="F30" s="324">
        <v>1093060</v>
      </c>
      <c r="G30" s="163"/>
    </row>
    <row r="31" spans="1:7" ht="12" customHeight="1" x14ac:dyDescent="0.2">
      <c r="A31" s="100" t="s">
        <v>78</v>
      </c>
      <c r="B31" s="254">
        <v>409</v>
      </c>
      <c r="C31" s="324">
        <v>70160</v>
      </c>
      <c r="D31" s="324">
        <v>15664184</v>
      </c>
      <c r="E31" s="324">
        <v>6304731</v>
      </c>
      <c r="F31" s="324">
        <v>2159931</v>
      </c>
      <c r="G31" s="163"/>
    </row>
    <row r="32" spans="1:7" ht="12" customHeight="1" x14ac:dyDescent="0.2">
      <c r="A32" s="100" t="s">
        <v>67</v>
      </c>
      <c r="B32" s="278">
        <v>411</v>
      </c>
      <c r="C32" s="326">
        <v>70613</v>
      </c>
      <c r="D32" s="326">
        <v>2799566</v>
      </c>
      <c r="E32" s="326">
        <v>957025</v>
      </c>
      <c r="F32" s="326">
        <v>313258</v>
      </c>
      <c r="G32" s="163"/>
    </row>
    <row r="33" spans="1:14" ht="12" customHeight="1" x14ac:dyDescent="0.2">
      <c r="A33" s="100" t="s">
        <v>181</v>
      </c>
      <c r="B33" s="278">
        <v>411</v>
      </c>
      <c r="C33" s="326">
        <v>70576</v>
      </c>
      <c r="D33" s="326">
        <v>3005457</v>
      </c>
      <c r="E33" s="326">
        <v>1245082</v>
      </c>
      <c r="F33" s="326">
        <v>375146</v>
      </c>
      <c r="G33" s="163"/>
    </row>
    <row r="34" spans="1:14" ht="12" customHeight="1" x14ac:dyDescent="0.2">
      <c r="A34" s="100" t="s">
        <v>182</v>
      </c>
      <c r="B34" s="254">
        <v>410</v>
      </c>
      <c r="C34" s="324">
        <v>70993</v>
      </c>
      <c r="D34" s="324">
        <v>2940101</v>
      </c>
      <c r="E34" s="324">
        <v>1239550</v>
      </c>
      <c r="F34" s="324">
        <v>404740</v>
      </c>
      <c r="G34" s="163"/>
    </row>
    <row r="35" spans="1:14" ht="12" customHeight="1" x14ac:dyDescent="0.2">
      <c r="A35" s="100" t="s">
        <v>183</v>
      </c>
      <c r="B35" s="254">
        <v>411</v>
      </c>
      <c r="C35" s="324">
        <v>70727</v>
      </c>
      <c r="D35" s="324">
        <v>8745124</v>
      </c>
      <c r="E35" s="324">
        <v>3441657</v>
      </c>
      <c r="F35" s="324">
        <v>1093144</v>
      </c>
      <c r="G35" s="163"/>
    </row>
    <row r="36" spans="1:14" ht="12" customHeight="1" x14ac:dyDescent="0.2">
      <c r="A36" s="100" t="s">
        <v>184</v>
      </c>
      <c r="B36" s="254">
        <v>410</v>
      </c>
      <c r="C36" s="324">
        <v>70959</v>
      </c>
      <c r="D36" s="324">
        <v>2691402</v>
      </c>
      <c r="E36" s="324">
        <v>1101209</v>
      </c>
      <c r="F36" s="324">
        <v>375690</v>
      </c>
      <c r="G36" s="163"/>
    </row>
    <row r="37" spans="1:14" ht="12" customHeight="1" x14ac:dyDescent="0.2">
      <c r="A37" s="100" t="s">
        <v>185</v>
      </c>
      <c r="B37" s="254">
        <v>410</v>
      </c>
      <c r="C37" s="324">
        <v>71155</v>
      </c>
      <c r="D37" s="324">
        <v>2895229</v>
      </c>
      <c r="E37" s="324">
        <v>1208732</v>
      </c>
      <c r="F37" s="324">
        <v>463005</v>
      </c>
      <c r="G37" s="163"/>
    </row>
    <row r="38" spans="1:14" ht="12" customHeight="1" x14ac:dyDescent="0.2">
      <c r="A38" s="100" t="s">
        <v>186</v>
      </c>
      <c r="B38" s="254">
        <v>408</v>
      </c>
      <c r="C38" s="324">
        <v>70892</v>
      </c>
      <c r="D38" s="324">
        <v>2609376</v>
      </c>
      <c r="E38" s="324">
        <v>1013582</v>
      </c>
      <c r="F38" s="324">
        <v>383213</v>
      </c>
      <c r="G38" s="163"/>
    </row>
    <row r="39" spans="1:14" ht="12" customHeight="1" x14ac:dyDescent="0.2">
      <c r="A39" s="100" t="s">
        <v>187</v>
      </c>
      <c r="B39" s="254">
        <v>409</v>
      </c>
      <c r="C39" s="324">
        <v>71002</v>
      </c>
      <c r="D39" s="324">
        <v>8196007</v>
      </c>
      <c r="E39" s="324">
        <v>3323522</v>
      </c>
      <c r="F39" s="324">
        <v>1221907</v>
      </c>
      <c r="G39" s="163"/>
    </row>
    <row r="40" spans="1:14" ht="12" customHeight="1" x14ac:dyDescent="0.2">
      <c r="A40" s="100" t="s">
        <v>79</v>
      </c>
      <c r="B40" s="254">
        <v>410</v>
      </c>
      <c r="C40" s="324">
        <v>70865</v>
      </c>
      <c r="D40" s="324">
        <v>16941131</v>
      </c>
      <c r="E40" s="324">
        <v>6765179</v>
      </c>
      <c r="F40" s="324">
        <v>2315051</v>
      </c>
      <c r="G40" s="163"/>
    </row>
    <row r="41" spans="1:14" ht="12" customHeight="1" x14ac:dyDescent="0.2">
      <c r="A41" s="100"/>
      <c r="B41" s="253"/>
      <c r="C41" s="254"/>
      <c r="D41" s="254"/>
      <c r="E41" s="254"/>
      <c r="F41" s="254"/>
      <c r="G41" s="163"/>
    </row>
    <row r="42" spans="1:14" ht="12" customHeight="1" x14ac:dyDescent="0.2">
      <c r="A42" s="240" t="s">
        <v>309</v>
      </c>
      <c r="B42" s="317"/>
      <c r="C42" s="317"/>
      <c r="D42" s="317"/>
      <c r="E42" s="317"/>
      <c r="F42" s="317"/>
      <c r="G42" s="163"/>
      <c r="I42" s="240"/>
      <c r="J42" s="317"/>
      <c r="K42" s="317"/>
      <c r="L42" s="317"/>
      <c r="M42" s="317"/>
      <c r="N42" s="317"/>
    </row>
    <row r="43" spans="1:14" ht="12" customHeight="1" x14ac:dyDescent="0.2">
      <c r="A43" s="315" t="s">
        <v>177</v>
      </c>
      <c r="B43" s="318">
        <v>401</v>
      </c>
      <c r="C43" s="318">
        <v>70795</v>
      </c>
      <c r="D43" s="318">
        <v>2474605</v>
      </c>
      <c r="E43" s="318">
        <v>1061273</v>
      </c>
      <c r="F43" s="318">
        <v>347746</v>
      </c>
      <c r="G43" s="186"/>
      <c r="I43" s="315"/>
      <c r="J43" s="318"/>
      <c r="K43" s="318"/>
      <c r="L43" s="318"/>
      <c r="M43" s="318"/>
      <c r="N43" s="318"/>
    </row>
    <row r="44" spans="1:14" ht="12" customHeight="1" x14ac:dyDescent="0.2">
      <c r="A44" s="315" t="s">
        <v>178</v>
      </c>
      <c r="B44" s="318">
        <v>413</v>
      </c>
      <c r="C44" s="318">
        <v>71371</v>
      </c>
      <c r="D44" s="318">
        <v>2477871</v>
      </c>
      <c r="E44" s="318">
        <v>1111106</v>
      </c>
      <c r="F44" s="318">
        <v>379656</v>
      </c>
      <c r="G44" s="157"/>
      <c r="I44" s="315"/>
      <c r="J44" s="318"/>
      <c r="K44" s="318"/>
      <c r="L44" s="318"/>
      <c r="M44" s="318"/>
      <c r="N44" s="318"/>
    </row>
    <row r="45" spans="1:14" ht="12" customHeight="1" x14ac:dyDescent="0.2">
      <c r="A45" s="315" t="s">
        <v>63</v>
      </c>
      <c r="B45" s="318">
        <v>418</v>
      </c>
      <c r="C45" s="318">
        <v>72020</v>
      </c>
      <c r="D45" s="318">
        <v>2760309</v>
      </c>
      <c r="E45" s="318">
        <v>1283033</v>
      </c>
      <c r="F45" s="318">
        <v>424823</v>
      </c>
      <c r="G45" s="157"/>
      <c r="I45" s="315"/>
      <c r="J45" s="318"/>
      <c r="K45" s="318"/>
      <c r="L45" s="318"/>
      <c r="M45" s="318"/>
      <c r="N45" s="318"/>
    </row>
    <row r="46" spans="1:14" ht="12" customHeight="1" x14ac:dyDescent="0.2">
      <c r="A46" s="315" t="s">
        <v>179</v>
      </c>
      <c r="B46" s="318">
        <v>411</v>
      </c>
      <c r="C46" s="318">
        <v>71395</v>
      </c>
      <c r="D46" s="318">
        <v>7712785</v>
      </c>
      <c r="E46" s="318">
        <v>3455412</v>
      </c>
      <c r="F46" s="318">
        <v>1152224</v>
      </c>
      <c r="G46" s="157"/>
      <c r="I46" s="315"/>
      <c r="J46" s="318"/>
      <c r="K46" s="318"/>
      <c r="L46" s="318"/>
      <c r="M46" s="318"/>
      <c r="N46" s="318"/>
    </row>
    <row r="47" spans="1:14" ht="12" customHeight="1" x14ac:dyDescent="0.2">
      <c r="A47" s="315" t="s">
        <v>64</v>
      </c>
      <c r="B47" s="318">
        <v>422</v>
      </c>
      <c r="C47" s="318">
        <v>71832</v>
      </c>
      <c r="D47" s="318">
        <v>2233298</v>
      </c>
      <c r="E47" s="318">
        <v>1005263</v>
      </c>
      <c r="F47" s="318">
        <v>348512</v>
      </c>
      <c r="G47" s="157"/>
      <c r="I47" s="315"/>
      <c r="J47" s="318"/>
      <c r="K47" s="318"/>
      <c r="L47" s="318"/>
      <c r="M47" s="318"/>
      <c r="N47" s="318"/>
    </row>
    <row r="48" spans="1:14" ht="12" customHeight="1" x14ac:dyDescent="0.2">
      <c r="A48" s="315" t="s">
        <v>65</v>
      </c>
      <c r="B48" s="318">
        <v>423</v>
      </c>
      <c r="C48" s="318">
        <v>71203</v>
      </c>
      <c r="D48" s="318">
        <v>2351615</v>
      </c>
      <c r="E48" s="318">
        <v>1109591</v>
      </c>
      <c r="F48" s="318">
        <v>436006</v>
      </c>
      <c r="G48" s="157"/>
      <c r="I48" s="315"/>
      <c r="J48" s="318"/>
      <c r="K48" s="318"/>
      <c r="L48" s="318"/>
      <c r="M48" s="318"/>
      <c r="N48" s="318"/>
    </row>
    <row r="49" spans="1:14" ht="12" customHeight="1" x14ac:dyDescent="0.2">
      <c r="A49" s="315" t="s">
        <v>66</v>
      </c>
      <c r="B49" s="318">
        <v>423</v>
      </c>
      <c r="C49" s="318">
        <v>71394</v>
      </c>
      <c r="D49" s="318">
        <v>2651239</v>
      </c>
      <c r="E49" s="318">
        <v>1259575</v>
      </c>
      <c r="F49" s="318">
        <v>467075</v>
      </c>
      <c r="G49" s="157"/>
      <c r="I49" s="315"/>
      <c r="J49" s="318"/>
      <c r="K49" s="318"/>
      <c r="L49" s="318"/>
      <c r="M49" s="318"/>
      <c r="N49" s="318"/>
    </row>
    <row r="50" spans="1:14" ht="12" customHeight="1" x14ac:dyDescent="0.2">
      <c r="A50" s="315" t="s">
        <v>180</v>
      </c>
      <c r="B50" s="318">
        <v>423</v>
      </c>
      <c r="C50" s="318">
        <v>71476</v>
      </c>
      <c r="D50" s="318">
        <v>7236152</v>
      </c>
      <c r="E50" s="318">
        <v>3374430</v>
      </c>
      <c r="F50" s="318">
        <v>1251594</v>
      </c>
      <c r="G50" s="157"/>
      <c r="I50" s="315"/>
      <c r="J50" s="318"/>
      <c r="K50" s="318"/>
      <c r="L50" s="318"/>
      <c r="M50" s="318"/>
      <c r="N50" s="318"/>
    </row>
    <row r="51" spans="1:14" ht="12" customHeight="1" x14ac:dyDescent="0.2">
      <c r="A51" s="315" t="s">
        <v>78</v>
      </c>
      <c r="B51" s="318">
        <v>417</v>
      </c>
      <c r="C51" s="318">
        <v>71436</v>
      </c>
      <c r="D51" s="318">
        <v>14948937</v>
      </c>
      <c r="E51" s="318">
        <v>6829842</v>
      </c>
      <c r="F51" s="318">
        <v>2403818</v>
      </c>
      <c r="G51" s="157"/>
      <c r="I51" s="315"/>
      <c r="J51" s="318"/>
      <c r="K51" s="318"/>
      <c r="L51" s="318"/>
      <c r="M51" s="318"/>
      <c r="N51" s="318"/>
    </row>
    <row r="52" spans="1:14" ht="12" customHeight="1" x14ac:dyDescent="0.2">
      <c r="A52" s="315" t="s">
        <v>67</v>
      </c>
      <c r="B52" s="318" t="s">
        <v>34</v>
      </c>
      <c r="C52" s="318" t="s">
        <v>34</v>
      </c>
      <c r="D52" s="318" t="s">
        <v>34</v>
      </c>
      <c r="E52" s="318" t="s">
        <v>34</v>
      </c>
      <c r="F52" s="318" t="s">
        <v>34</v>
      </c>
      <c r="G52" s="157"/>
      <c r="I52" s="315"/>
      <c r="J52" s="318"/>
      <c r="K52" s="318"/>
      <c r="L52" s="318"/>
      <c r="M52" s="318"/>
      <c r="N52" s="318"/>
    </row>
    <row r="53" spans="1:14" ht="12" customHeight="1" x14ac:dyDescent="0.2">
      <c r="A53" s="315" t="s">
        <v>181</v>
      </c>
      <c r="B53" s="318" t="s">
        <v>34</v>
      </c>
      <c r="C53" s="318" t="s">
        <v>34</v>
      </c>
      <c r="D53" s="318" t="s">
        <v>34</v>
      </c>
      <c r="E53" s="318" t="s">
        <v>34</v>
      </c>
      <c r="F53" s="318" t="s">
        <v>34</v>
      </c>
      <c r="G53" s="157"/>
      <c r="I53" s="315"/>
      <c r="J53" s="318"/>
      <c r="K53" s="318"/>
      <c r="L53" s="318"/>
      <c r="M53" s="318"/>
      <c r="N53" s="318"/>
    </row>
    <row r="54" spans="1:14" ht="12" customHeight="1" x14ac:dyDescent="0.2">
      <c r="A54" s="315" t="s">
        <v>182</v>
      </c>
      <c r="B54" s="318" t="s">
        <v>34</v>
      </c>
      <c r="C54" s="318" t="s">
        <v>34</v>
      </c>
      <c r="D54" s="318" t="s">
        <v>34</v>
      </c>
      <c r="E54" s="318" t="s">
        <v>34</v>
      </c>
      <c r="F54" s="318" t="s">
        <v>34</v>
      </c>
      <c r="G54" s="157"/>
      <c r="I54" s="315"/>
      <c r="J54" s="318"/>
      <c r="K54" s="318"/>
      <c r="L54" s="318"/>
      <c r="M54" s="318"/>
      <c r="N54" s="318"/>
    </row>
    <row r="55" spans="1:14" ht="12" customHeight="1" x14ac:dyDescent="0.2">
      <c r="A55" s="315" t="s">
        <v>183</v>
      </c>
      <c r="B55" s="318" t="s">
        <v>34</v>
      </c>
      <c r="C55" s="318" t="s">
        <v>34</v>
      </c>
      <c r="D55" s="318" t="s">
        <v>34</v>
      </c>
      <c r="E55" s="318" t="s">
        <v>34</v>
      </c>
      <c r="F55" s="318" t="s">
        <v>34</v>
      </c>
      <c r="G55" s="157"/>
      <c r="I55" s="315"/>
      <c r="J55" s="318"/>
      <c r="K55" s="318"/>
      <c r="L55" s="318"/>
      <c r="M55" s="318"/>
      <c r="N55" s="318"/>
    </row>
    <row r="56" spans="1:14" ht="12" customHeight="1" x14ac:dyDescent="0.2">
      <c r="A56" s="315" t="s">
        <v>184</v>
      </c>
      <c r="B56" s="318" t="s">
        <v>34</v>
      </c>
      <c r="C56" s="318" t="s">
        <v>34</v>
      </c>
      <c r="D56" s="318" t="s">
        <v>34</v>
      </c>
      <c r="E56" s="318" t="s">
        <v>34</v>
      </c>
      <c r="F56" s="318" t="s">
        <v>34</v>
      </c>
      <c r="G56" s="157"/>
      <c r="I56" s="315"/>
      <c r="J56" s="318"/>
      <c r="K56" s="318"/>
      <c r="L56" s="318"/>
      <c r="M56" s="318"/>
      <c r="N56" s="318"/>
    </row>
    <row r="57" spans="1:14" ht="12" customHeight="1" x14ac:dyDescent="0.2">
      <c r="A57" s="315" t="s">
        <v>185</v>
      </c>
      <c r="B57" s="318" t="s">
        <v>34</v>
      </c>
      <c r="C57" s="318" t="s">
        <v>34</v>
      </c>
      <c r="D57" s="318" t="s">
        <v>34</v>
      </c>
      <c r="E57" s="318" t="s">
        <v>34</v>
      </c>
      <c r="F57" s="318" t="s">
        <v>34</v>
      </c>
      <c r="G57" s="157"/>
      <c r="I57" s="315"/>
      <c r="J57" s="318"/>
      <c r="K57" s="318"/>
      <c r="L57" s="318"/>
      <c r="M57" s="318"/>
      <c r="N57" s="318"/>
    </row>
    <row r="58" spans="1:14" ht="12" customHeight="1" x14ac:dyDescent="0.2">
      <c r="A58" s="316" t="s">
        <v>186</v>
      </c>
      <c r="B58" s="318" t="s">
        <v>34</v>
      </c>
      <c r="C58" s="318" t="s">
        <v>34</v>
      </c>
      <c r="D58" s="318" t="s">
        <v>34</v>
      </c>
      <c r="E58" s="318" t="s">
        <v>34</v>
      </c>
      <c r="F58" s="318" t="s">
        <v>34</v>
      </c>
      <c r="G58" s="157"/>
      <c r="I58" s="316"/>
      <c r="J58" s="318"/>
      <c r="K58" s="318"/>
      <c r="L58" s="318"/>
      <c r="M58" s="318"/>
      <c r="N58" s="318"/>
    </row>
    <row r="59" spans="1:14" ht="12" customHeight="1" x14ac:dyDescent="0.2">
      <c r="A59" s="316" t="s">
        <v>187</v>
      </c>
      <c r="B59" s="318" t="s">
        <v>34</v>
      </c>
      <c r="C59" s="318" t="s">
        <v>34</v>
      </c>
      <c r="D59" s="318" t="s">
        <v>34</v>
      </c>
      <c r="E59" s="318" t="s">
        <v>34</v>
      </c>
      <c r="F59" s="318" t="s">
        <v>34</v>
      </c>
      <c r="G59" s="157"/>
      <c r="I59" s="316"/>
      <c r="J59" s="318"/>
      <c r="K59" s="318"/>
      <c r="L59" s="318"/>
      <c r="M59" s="318"/>
      <c r="N59" s="318"/>
    </row>
    <row r="60" spans="1:14" ht="12" customHeight="1" x14ac:dyDescent="0.2">
      <c r="A60" s="316" t="s">
        <v>79</v>
      </c>
      <c r="B60" s="318" t="s">
        <v>34</v>
      </c>
      <c r="C60" s="318" t="s">
        <v>34</v>
      </c>
      <c r="D60" s="318" t="s">
        <v>34</v>
      </c>
      <c r="E60" s="318" t="s">
        <v>34</v>
      </c>
      <c r="F60" s="318" t="s">
        <v>34</v>
      </c>
      <c r="G60" s="157"/>
      <c r="I60" s="316"/>
      <c r="J60" s="318"/>
      <c r="K60" s="318"/>
      <c r="L60" s="318"/>
      <c r="M60" s="318"/>
      <c r="N60" s="318"/>
    </row>
    <row r="61" spans="1:14" ht="12" customHeight="1" x14ac:dyDescent="0.2">
      <c r="A61" s="240" t="s">
        <v>219</v>
      </c>
      <c r="B61" s="317"/>
      <c r="C61" s="317"/>
      <c r="D61" s="317"/>
      <c r="E61" s="317"/>
      <c r="F61" s="317"/>
      <c r="G61" s="201"/>
      <c r="I61" s="240"/>
      <c r="J61" s="317"/>
      <c r="K61" s="317"/>
      <c r="L61" s="317"/>
      <c r="M61" s="317"/>
      <c r="N61" s="317"/>
    </row>
    <row r="62" spans="1:14" ht="12" customHeight="1" x14ac:dyDescent="0.2">
      <c r="A62" s="202" t="s">
        <v>218</v>
      </c>
      <c r="B62" s="201"/>
      <c r="C62" s="201"/>
      <c r="D62" s="201"/>
      <c r="E62" s="201"/>
      <c r="F62" s="201"/>
      <c r="G62" s="201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5">
      <c r="A70" s="312"/>
      <c r="B70" s="313"/>
      <c r="C70" s="313"/>
      <c r="D70" s="313"/>
      <c r="E70" s="313"/>
      <c r="F70" s="313"/>
      <c r="G70" s="72"/>
    </row>
    <row r="71" spans="1:7" ht="12" customHeight="1" x14ac:dyDescent="0.2">
      <c r="A71" s="312"/>
      <c r="B71" s="314"/>
      <c r="C71" s="314"/>
      <c r="D71" s="314"/>
      <c r="E71" s="314"/>
      <c r="F71" s="314"/>
      <c r="G71" s="72"/>
    </row>
    <row r="72" spans="1:7" ht="12" customHeight="1" x14ac:dyDescent="0.2">
      <c r="A72" s="312"/>
      <c r="B72" s="314"/>
      <c r="C72" s="314"/>
      <c r="D72" s="314"/>
      <c r="E72" s="314"/>
      <c r="F72" s="314"/>
      <c r="G72" s="72"/>
    </row>
    <row r="73" spans="1:7" ht="12" customHeight="1" x14ac:dyDescent="0.2">
      <c r="A73" s="312"/>
      <c r="B73" s="314"/>
      <c r="C73" s="314"/>
      <c r="D73" s="314"/>
      <c r="E73" s="314"/>
      <c r="F73" s="314"/>
      <c r="G73" s="72"/>
    </row>
    <row r="74" spans="1:7" ht="12" customHeight="1" x14ac:dyDescent="0.2">
      <c r="A74" s="312"/>
      <c r="B74" s="314"/>
      <c r="C74" s="314"/>
      <c r="D74" s="314"/>
      <c r="E74" s="314"/>
      <c r="F74" s="314"/>
    </row>
    <row r="75" spans="1:7" ht="12" customHeight="1" x14ac:dyDescent="0.2">
      <c r="A75" s="312"/>
      <c r="B75" s="314"/>
      <c r="C75" s="314"/>
      <c r="D75" s="314"/>
      <c r="E75" s="314"/>
      <c r="F75" s="314"/>
    </row>
    <row r="76" spans="1:7" ht="12" customHeight="1" x14ac:dyDescent="0.25">
      <c r="A76" s="312"/>
      <c r="B76" s="314"/>
      <c r="C76" s="314"/>
      <c r="D76" s="314"/>
      <c r="E76" s="314"/>
      <c r="F76" s="314"/>
      <c r="G76" s="97"/>
    </row>
    <row r="77" spans="1:7" ht="12" customHeight="1" x14ac:dyDescent="0.2">
      <c r="A77" s="72"/>
      <c r="B77" s="107"/>
      <c r="C77" s="182"/>
      <c r="D77" s="182"/>
      <c r="E77" s="182"/>
      <c r="F77" s="182"/>
      <c r="G77" s="107"/>
    </row>
    <row r="78" spans="1:7" ht="12" customHeight="1" x14ac:dyDescent="0.2">
      <c r="A78" s="72"/>
      <c r="B78" s="107"/>
      <c r="C78" s="182"/>
      <c r="D78" s="182"/>
      <c r="E78" s="182"/>
      <c r="F78" s="182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33203125" customWidth="1"/>
    <col min="3" max="6" width="9.5546875" customWidth="1"/>
    <col min="7" max="7" width="9.5546875" style="102" customWidth="1"/>
    <col min="8" max="8" width="9.5546875" customWidth="1"/>
  </cols>
  <sheetData>
    <row r="1" spans="1:9" ht="24" customHeight="1" x14ac:dyDescent="0.25">
      <c r="A1" s="357" t="s">
        <v>330</v>
      </c>
      <c r="B1" s="357"/>
      <c r="C1" s="357"/>
      <c r="D1" s="357"/>
      <c r="E1" s="357"/>
      <c r="F1" s="357"/>
      <c r="G1" s="357"/>
      <c r="H1" s="216"/>
    </row>
    <row r="2" spans="1:9" ht="12" customHeight="1" x14ac:dyDescent="0.25">
      <c r="A2" s="101"/>
      <c r="B2" s="101"/>
      <c r="C2" s="101"/>
      <c r="D2" s="101"/>
      <c r="E2" s="101"/>
      <c r="F2" s="101"/>
      <c r="G2" s="145"/>
    </row>
    <row r="3" spans="1:9" ht="12" customHeight="1" x14ac:dyDescent="0.25">
      <c r="A3" s="405" t="s">
        <v>93</v>
      </c>
      <c r="B3" s="408" t="s">
        <v>222</v>
      </c>
      <c r="C3" s="411" t="s">
        <v>168</v>
      </c>
      <c r="D3" s="414" t="s">
        <v>257</v>
      </c>
      <c r="E3" s="434" t="s">
        <v>171</v>
      </c>
      <c r="F3" s="435"/>
      <c r="G3" s="435"/>
    </row>
    <row r="4" spans="1:9" ht="12" customHeight="1" x14ac:dyDescent="0.25">
      <c r="A4" s="406"/>
      <c r="B4" s="409"/>
      <c r="C4" s="412"/>
      <c r="D4" s="415"/>
      <c r="E4" s="442" t="s">
        <v>172</v>
      </c>
      <c r="F4" s="436" t="s">
        <v>189</v>
      </c>
      <c r="G4" s="437"/>
    </row>
    <row r="5" spans="1:9" ht="12" customHeight="1" x14ac:dyDescent="0.25">
      <c r="A5" s="406"/>
      <c r="B5" s="409"/>
      <c r="C5" s="413"/>
      <c r="D5" s="416"/>
      <c r="E5" s="443"/>
      <c r="F5" s="438"/>
      <c r="G5" s="439"/>
    </row>
    <row r="6" spans="1:9" ht="12" customHeight="1" x14ac:dyDescent="0.25">
      <c r="A6" s="407"/>
      <c r="B6" s="410"/>
      <c r="C6" s="424" t="s">
        <v>188</v>
      </c>
      <c r="D6" s="425"/>
      <c r="E6" s="440" t="s">
        <v>176</v>
      </c>
      <c r="F6" s="441"/>
      <c r="G6" s="169" t="s">
        <v>240</v>
      </c>
      <c r="H6" s="246"/>
    </row>
    <row r="7" spans="1:9" s="9" customFormat="1" ht="12" customHeight="1" x14ac:dyDescent="0.2">
      <c r="A7" s="213"/>
      <c r="B7" s="194"/>
      <c r="C7" s="188"/>
      <c r="D7" s="188"/>
      <c r="E7" s="188"/>
      <c r="F7" s="188"/>
      <c r="G7" s="189"/>
      <c r="H7" s="184"/>
      <c r="I7" s="185"/>
    </row>
    <row r="8" spans="1:9" s="228" customFormat="1" ht="12" customHeight="1" x14ac:dyDescent="0.25">
      <c r="A8" s="149" t="s">
        <v>109</v>
      </c>
      <c r="B8" s="154" t="s">
        <v>164</v>
      </c>
      <c r="C8" s="242">
        <v>50</v>
      </c>
      <c r="D8" s="318">
        <v>6789</v>
      </c>
      <c r="E8" s="318">
        <v>220315</v>
      </c>
      <c r="F8" s="318">
        <v>78148</v>
      </c>
      <c r="G8" s="250">
        <v>35.5</v>
      </c>
      <c r="H8" s="219"/>
      <c r="I8" s="214"/>
    </row>
    <row r="9" spans="1:9" s="228" customFormat="1" ht="12" customHeight="1" x14ac:dyDescent="0.25">
      <c r="A9" s="215" t="s">
        <v>115</v>
      </c>
      <c r="B9" s="152" t="s">
        <v>116</v>
      </c>
      <c r="C9" s="242">
        <v>6</v>
      </c>
      <c r="D9" s="318">
        <v>835</v>
      </c>
      <c r="E9" s="318">
        <v>20332</v>
      </c>
      <c r="F9" s="318">
        <v>638</v>
      </c>
      <c r="G9" s="250">
        <v>3.1</v>
      </c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2">
        <v>1</v>
      </c>
      <c r="D10" s="318" t="s">
        <v>13</v>
      </c>
      <c r="E10" s="318" t="s">
        <v>13</v>
      </c>
      <c r="F10" s="318" t="s">
        <v>13</v>
      </c>
      <c r="G10" s="250" t="s">
        <v>13</v>
      </c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2">
        <v>3</v>
      </c>
      <c r="D11" s="318">
        <v>398</v>
      </c>
      <c r="E11" s="318">
        <v>13399</v>
      </c>
      <c r="F11" s="318">
        <v>9223</v>
      </c>
      <c r="G11" s="250">
        <v>68.8</v>
      </c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2">
        <v>0</v>
      </c>
      <c r="D12" s="242">
        <v>0</v>
      </c>
      <c r="E12" s="242">
        <v>0</v>
      </c>
      <c r="F12" s="242">
        <v>0</v>
      </c>
      <c r="G12" s="250">
        <v>0</v>
      </c>
      <c r="H12" s="144"/>
    </row>
    <row r="13" spans="1:9" s="9" customFormat="1" ht="12" customHeight="1" x14ac:dyDescent="0.2">
      <c r="A13" s="149">
        <v>15</v>
      </c>
      <c r="B13" s="152" t="s">
        <v>274</v>
      </c>
      <c r="C13" s="242">
        <v>0</v>
      </c>
      <c r="D13" s="242">
        <v>0</v>
      </c>
      <c r="E13" s="242">
        <v>0</v>
      </c>
      <c r="F13" s="242">
        <v>0</v>
      </c>
      <c r="G13" s="250">
        <v>0</v>
      </c>
      <c r="H13" s="144"/>
    </row>
    <row r="14" spans="1:9" s="9" customFormat="1" ht="12" customHeight="1" x14ac:dyDescent="0.2">
      <c r="A14" s="198" t="s">
        <v>125</v>
      </c>
      <c r="B14" s="152" t="s">
        <v>305</v>
      </c>
      <c r="C14" s="242">
        <v>3</v>
      </c>
      <c r="D14" s="318">
        <v>307</v>
      </c>
      <c r="E14" s="318">
        <v>3551</v>
      </c>
      <c r="F14" s="318" t="s">
        <v>13</v>
      </c>
      <c r="G14" s="250" t="s">
        <v>13</v>
      </c>
      <c r="H14" s="144"/>
    </row>
    <row r="15" spans="1:9" s="9" customFormat="1" ht="12" customHeight="1" x14ac:dyDescent="0.2">
      <c r="A15" s="149" t="s">
        <v>80</v>
      </c>
      <c r="B15" s="152" t="s">
        <v>81</v>
      </c>
      <c r="C15" s="242">
        <v>3</v>
      </c>
      <c r="D15" s="318">
        <v>215</v>
      </c>
      <c r="E15" s="318">
        <v>4915</v>
      </c>
      <c r="F15" s="318" t="s">
        <v>13</v>
      </c>
      <c r="G15" s="250" t="s">
        <v>13</v>
      </c>
      <c r="H15" s="144"/>
    </row>
    <row r="16" spans="1:9" s="9" customFormat="1" ht="21.6" customHeight="1" x14ac:dyDescent="0.2">
      <c r="A16" s="198" t="s">
        <v>128</v>
      </c>
      <c r="B16" s="152" t="s">
        <v>265</v>
      </c>
      <c r="C16" s="242">
        <v>17</v>
      </c>
      <c r="D16" s="318">
        <v>3801</v>
      </c>
      <c r="E16" s="318">
        <v>75986</v>
      </c>
      <c r="F16" s="318">
        <v>879</v>
      </c>
      <c r="G16" s="250">
        <v>1.2</v>
      </c>
      <c r="H16" s="144"/>
    </row>
    <row r="17" spans="1:11" s="9" customFormat="1" ht="12" customHeight="1" x14ac:dyDescent="0.2">
      <c r="A17" s="198">
        <v>19</v>
      </c>
      <c r="B17" s="152" t="s">
        <v>131</v>
      </c>
      <c r="C17" s="242">
        <v>1</v>
      </c>
      <c r="D17" s="318" t="s">
        <v>13</v>
      </c>
      <c r="E17" s="318" t="s">
        <v>13</v>
      </c>
      <c r="F17" s="318" t="s">
        <v>13</v>
      </c>
      <c r="G17" s="250" t="s">
        <v>13</v>
      </c>
      <c r="H17" s="144"/>
    </row>
    <row r="18" spans="1:11" s="9" customFormat="1" ht="12" customHeight="1" x14ac:dyDescent="0.2">
      <c r="A18" s="149" t="s">
        <v>82</v>
      </c>
      <c r="B18" s="152" t="s">
        <v>56</v>
      </c>
      <c r="C18" s="242">
        <v>22</v>
      </c>
      <c r="D18" s="318">
        <v>2526</v>
      </c>
      <c r="E18" s="318">
        <v>74899</v>
      </c>
      <c r="F18" s="318">
        <v>43909</v>
      </c>
      <c r="G18" s="250">
        <v>58.6</v>
      </c>
      <c r="H18" s="144"/>
    </row>
    <row r="19" spans="1:11" s="9" customFormat="1" ht="12" customHeight="1" x14ac:dyDescent="0.2">
      <c r="A19" s="198" t="s">
        <v>83</v>
      </c>
      <c r="B19" s="152" t="s">
        <v>84</v>
      </c>
      <c r="C19" s="242">
        <v>17</v>
      </c>
      <c r="D19" s="318">
        <v>5766</v>
      </c>
      <c r="E19" s="318">
        <v>352834</v>
      </c>
      <c r="F19" s="318">
        <v>269668</v>
      </c>
      <c r="G19" s="250">
        <v>76.400000000000006</v>
      </c>
      <c r="H19" s="144"/>
    </row>
    <row r="20" spans="1:11" s="9" customFormat="1" ht="12" customHeight="1" x14ac:dyDescent="0.2">
      <c r="A20" s="149" t="s">
        <v>134</v>
      </c>
      <c r="B20" s="152" t="s">
        <v>2</v>
      </c>
      <c r="C20" s="242">
        <v>14</v>
      </c>
      <c r="D20" s="318">
        <v>1420</v>
      </c>
      <c r="E20" s="318">
        <v>34428</v>
      </c>
      <c r="F20" s="318">
        <v>17129</v>
      </c>
      <c r="G20" s="250">
        <v>49.8</v>
      </c>
      <c r="H20" s="144"/>
    </row>
    <row r="21" spans="1:11" s="9" customFormat="1" ht="21.6" customHeight="1" x14ac:dyDescent="0.2">
      <c r="A21" s="198" t="s">
        <v>136</v>
      </c>
      <c r="B21" s="152" t="s">
        <v>226</v>
      </c>
      <c r="C21" s="242">
        <v>10</v>
      </c>
      <c r="D21" s="318">
        <v>532</v>
      </c>
      <c r="E21" s="318">
        <v>7141</v>
      </c>
      <c r="F21" s="318">
        <v>1578</v>
      </c>
      <c r="G21" s="250">
        <v>22.1</v>
      </c>
      <c r="H21" s="144"/>
    </row>
    <row r="22" spans="1:11" s="9" customFormat="1" ht="12" customHeight="1" x14ac:dyDescent="0.2">
      <c r="A22" s="149" t="s">
        <v>85</v>
      </c>
      <c r="B22" s="152" t="s">
        <v>57</v>
      </c>
      <c r="C22" s="242">
        <v>8</v>
      </c>
      <c r="D22" s="318">
        <v>1204</v>
      </c>
      <c r="E22" s="318">
        <v>55649</v>
      </c>
      <c r="F22" s="318">
        <v>22018</v>
      </c>
      <c r="G22" s="250">
        <v>39.6</v>
      </c>
      <c r="H22" s="144"/>
    </row>
    <row r="23" spans="1:11" s="9" customFormat="1" ht="12" customHeight="1" x14ac:dyDescent="0.2">
      <c r="A23" s="149" t="s">
        <v>86</v>
      </c>
      <c r="B23" s="152" t="s">
        <v>58</v>
      </c>
      <c r="C23" s="242">
        <v>32</v>
      </c>
      <c r="D23" s="318">
        <v>4004</v>
      </c>
      <c r="E23" s="318">
        <v>79259</v>
      </c>
      <c r="F23" s="318">
        <v>30989</v>
      </c>
      <c r="G23" s="250">
        <v>39.1</v>
      </c>
      <c r="H23" s="144"/>
    </row>
    <row r="24" spans="1:11" s="9" customFormat="1" ht="21.6" customHeight="1" x14ac:dyDescent="0.2">
      <c r="A24" s="198" t="s">
        <v>87</v>
      </c>
      <c r="B24" s="152" t="s">
        <v>266</v>
      </c>
      <c r="C24" s="242">
        <v>60</v>
      </c>
      <c r="D24" s="318">
        <v>11554</v>
      </c>
      <c r="E24" s="318">
        <v>262986</v>
      </c>
      <c r="F24" s="318">
        <v>163829</v>
      </c>
      <c r="G24" s="250">
        <v>62.3</v>
      </c>
      <c r="H24" s="144"/>
    </row>
    <row r="25" spans="1:11" s="9" customFormat="1" ht="12" customHeight="1" x14ac:dyDescent="0.2">
      <c r="A25" s="197" t="s">
        <v>88</v>
      </c>
      <c r="B25" s="152" t="s">
        <v>89</v>
      </c>
      <c r="C25" s="242">
        <v>40</v>
      </c>
      <c r="D25" s="318">
        <v>8586</v>
      </c>
      <c r="E25" s="318">
        <v>210710</v>
      </c>
      <c r="F25" s="318">
        <v>94186</v>
      </c>
      <c r="G25" s="250">
        <v>44.7</v>
      </c>
      <c r="H25" s="184"/>
      <c r="I25" s="185"/>
    </row>
    <row r="26" spans="1:11" s="9" customFormat="1" ht="12" customHeight="1" x14ac:dyDescent="0.2">
      <c r="A26" s="149" t="s">
        <v>90</v>
      </c>
      <c r="B26" s="152" t="s">
        <v>59</v>
      </c>
      <c r="C26" s="242">
        <v>39</v>
      </c>
      <c r="D26" s="318">
        <v>9423</v>
      </c>
      <c r="E26" s="318">
        <v>185955</v>
      </c>
      <c r="F26" s="318">
        <v>138186</v>
      </c>
      <c r="G26" s="250">
        <v>74.3</v>
      </c>
      <c r="H26" s="144"/>
    </row>
    <row r="27" spans="1:11" s="9" customFormat="1" ht="12" customHeight="1" x14ac:dyDescent="0.2">
      <c r="A27" s="149" t="s">
        <v>141</v>
      </c>
      <c r="B27" s="152" t="s">
        <v>169</v>
      </c>
      <c r="C27" s="242">
        <v>7</v>
      </c>
      <c r="D27" s="318">
        <v>1145</v>
      </c>
      <c r="E27" s="318">
        <v>20869</v>
      </c>
      <c r="F27" s="318" t="s">
        <v>13</v>
      </c>
      <c r="G27" s="250" t="s">
        <v>13</v>
      </c>
      <c r="H27" s="144"/>
    </row>
    <row r="28" spans="1:11" s="9" customFormat="1" ht="12" customHeight="1" x14ac:dyDescent="0.2">
      <c r="A28" s="149" t="s">
        <v>143</v>
      </c>
      <c r="B28" s="152" t="s">
        <v>144</v>
      </c>
      <c r="C28" s="242">
        <v>6</v>
      </c>
      <c r="D28" s="318">
        <v>4443</v>
      </c>
      <c r="E28" s="318" t="s">
        <v>13</v>
      </c>
      <c r="F28" s="318" t="s">
        <v>13</v>
      </c>
      <c r="G28" s="250" t="s">
        <v>13</v>
      </c>
      <c r="H28" s="144"/>
    </row>
    <row r="29" spans="1:11" s="9" customFormat="1" ht="12" customHeight="1" x14ac:dyDescent="0.2">
      <c r="A29" s="149" t="s">
        <v>145</v>
      </c>
      <c r="B29" s="152" t="s">
        <v>244</v>
      </c>
      <c r="C29" s="242">
        <v>2</v>
      </c>
      <c r="D29" s="318" t="s">
        <v>13</v>
      </c>
      <c r="E29" s="318" t="s">
        <v>13</v>
      </c>
      <c r="F29" s="318" t="s">
        <v>13</v>
      </c>
      <c r="G29" s="250" t="s">
        <v>13</v>
      </c>
      <c r="H29" s="144"/>
    </row>
    <row r="30" spans="1:11" s="9" customFormat="1" ht="12" customHeight="1" x14ac:dyDescent="0.2">
      <c r="A30" s="149" t="s">
        <v>147</v>
      </c>
      <c r="B30" s="152" t="s">
        <v>165</v>
      </c>
      <c r="C30" s="242">
        <v>22</v>
      </c>
      <c r="D30" s="318">
        <v>3498</v>
      </c>
      <c r="E30" s="318">
        <v>63136</v>
      </c>
      <c r="F30" s="318">
        <v>42712</v>
      </c>
      <c r="G30" s="250">
        <v>67.7</v>
      </c>
      <c r="H30" s="144"/>
    </row>
    <row r="31" spans="1:11" s="9" customFormat="1" ht="21.6" customHeight="1" x14ac:dyDescent="0.2">
      <c r="A31" s="198" t="s">
        <v>149</v>
      </c>
      <c r="B31" s="152" t="s">
        <v>267</v>
      </c>
      <c r="C31" s="242">
        <v>60</v>
      </c>
      <c r="D31" s="318">
        <v>4660</v>
      </c>
      <c r="E31" s="318">
        <v>83388</v>
      </c>
      <c r="F31" s="318">
        <v>23731</v>
      </c>
      <c r="G31" s="250">
        <v>28.5</v>
      </c>
      <c r="H31" s="144"/>
    </row>
    <row r="32" spans="1:11" s="2" customFormat="1" ht="12" customHeight="1" x14ac:dyDescent="0.2">
      <c r="A32" s="267" t="s">
        <v>236</v>
      </c>
      <c r="B32" s="152" t="s">
        <v>3</v>
      </c>
      <c r="C32" s="242">
        <v>138</v>
      </c>
      <c r="D32" s="318">
        <v>19596</v>
      </c>
      <c r="E32" s="318">
        <v>472051</v>
      </c>
      <c r="F32" s="318">
        <v>224836</v>
      </c>
      <c r="G32" s="250">
        <v>47.6</v>
      </c>
      <c r="H32" s="144"/>
      <c r="I32" s="9"/>
      <c r="J32" s="9"/>
      <c r="K32" s="9"/>
    </row>
    <row r="33" spans="1:11" s="102" customFormat="1" ht="12" customHeight="1" x14ac:dyDescent="0.25">
      <c r="A33" s="267" t="s">
        <v>237</v>
      </c>
      <c r="B33" s="152" t="s">
        <v>4</v>
      </c>
      <c r="C33" s="242">
        <v>168</v>
      </c>
      <c r="D33" s="318">
        <v>28519</v>
      </c>
      <c r="E33" s="318">
        <v>615341</v>
      </c>
      <c r="F33" s="318">
        <v>343992</v>
      </c>
      <c r="G33" s="250">
        <v>55.9</v>
      </c>
      <c r="H33" s="144"/>
      <c r="I33" s="9"/>
      <c r="J33" s="9"/>
      <c r="K33" s="9"/>
    </row>
    <row r="34" spans="1:11" s="102" customFormat="1" ht="12" customHeight="1" x14ac:dyDescent="0.25">
      <c r="A34" s="267" t="s">
        <v>223</v>
      </c>
      <c r="B34" s="152" t="s">
        <v>54</v>
      </c>
      <c r="C34" s="242">
        <v>14</v>
      </c>
      <c r="D34" s="318" t="s">
        <v>13</v>
      </c>
      <c r="E34" s="318" t="s">
        <v>13</v>
      </c>
      <c r="F34" s="318" t="s">
        <v>13</v>
      </c>
      <c r="G34" s="250" t="s">
        <v>13</v>
      </c>
      <c r="H34" s="9"/>
      <c r="I34" s="9"/>
      <c r="J34" s="9"/>
      <c r="K34" s="9"/>
    </row>
    <row r="35" spans="1:11" s="102" customFormat="1" ht="12" customHeight="1" x14ac:dyDescent="0.25">
      <c r="A35" s="267" t="s">
        <v>224</v>
      </c>
      <c r="B35" s="152" t="s">
        <v>55</v>
      </c>
      <c r="C35" s="242">
        <v>102</v>
      </c>
      <c r="D35" s="318">
        <v>18628</v>
      </c>
      <c r="E35" s="318">
        <v>709361</v>
      </c>
      <c r="F35" s="318">
        <v>370671</v>
      </c>
      <c r="G35" s="250">
        <v>52.3</v>
      </c>
      <c r="H35" s="144"/>
      <c r="I35" s="9"/>
      <c r="J35" s="9"/>
      <c r="K35" s="9"/>
    </row>
    <row r="36" spans="1:11" s="102" customFormat="1" ht="12" customHeight="1" x14ac:dyDescent="0.25">
      <c r="A36" s="267" t="s">
        <v>225</v>
      </c>
      <c r="B36" s="152" t="s">
        <v>5</v>
      </c>
      <c r="C36" s="242">
        <v>1</v>
      </c>
      <c r="D36" s="318" t="s">
        <v>13</v>
      </c>
      <c r="E36" s="318" t="s">
        <v>13</v>
      </c>
      <c r="F36" s="318" t="s">
        <v>13</v>
      </c>
      <c r="G36" s="250" t="s">
        <v>13</v>
      </c>
      <c r="H36" s="144"/>
      <c r="I36" s="9"/>
      <c r="J36" s="9"/>
      <c r="K36" s="9"/>
    </row>
    <row r="37" spans="1:11" s="102" customFormat="1" ht="12" customHeight="1" x14ac:dyDescent="0.25">
      <c r="A37" s="196" t="s">
        <v>235</v>
      </c>
      <c r="B37" s="195" t="s">
        <v>11</v>
      </c>
      <c r="C37" s="241">
        <v>423</v>
      </c>
      <c r="D37" s="328">
        <v>71394</v>
      </c>
      <c r="E37" s="328">
        <v>2651239</v>
      </c>
      <c r="F37" s="328">
        <v>1259575</v>
      </c>
      <c r="G37" s="251">
        <v>47.5</v>
      </c>
      <c r="H37" s="184"/>
      <c r="I37" s="9"/>
      <c r="J37" s="9"/>
      <c r="K37" s="9"/>
    </row>
    <row r="38" spans="1:11" s="102" customFormat="1" x14ac:dyDescent="0.25"/>
    <row r="39" spans="1:11" s="102" customFormat="1" x14ac:dyDescent="0.25"/>
    <row r="40" spans="1:11" s="102" customFormat="1" x14ac:dyDescent="0.25"/>
    <row r="41" spans="1:11" s="102" customFormat="1" x14ac:dyDescent="0.25"/>
    <row r="42" spans="1:11" s="102" customFormat="1" x14ac:dyDescent="0.25"/>
    <row r="43" spans="1:11" s="102" customFormat="1" x14ac:dyDescent="0.25"/>
    <row r="44" spans="1:11" s="102" customFormat="1" x14ac:dyDescent="0.25"/>
    <row r="45" spans="1:11" s="102" customFormat="1" x14ac:dyDescent="0.25"/>
    <row r="46" spans="1:11" s="102" customFormat="1" x14ac:dyDescent="0.25"/>
    <row r="47" spans="1:11" s="102" customFormat="1" x14ac:dyDescent="0.25"/>
    <row r="48" spans="1:11" s="102" customFormat="1" x14ac:dyDescent="0.25"/>
    <row r="49" s="102" customFormat="1" x14ac:dyDescent="0.25"/>
    <row r="50" s="102" customFormat="1" x14ac:dyDescent="0.25"/>
    <row r="51" s="102" customFormat="1" x14ac:dyDescent="0.25"/>
    <row r="52" s="102" customFormat="1" x14ac:dyDescent="0.25"/>
    <row r="53" s="102" customFormat="1" x14ac:dyDescent="0.25"/>
    <row r="54" s="102" customFormat="1" x14ac:dyDescent="0.25"/>
    <row r="55" s="102" customFormat="1" x14ac:dyDescent="0.25"/>
    <row r="56" s="102" customFormat="1" x14ac:dyDescent="0.25"/>
    <row r="57" s="102" customFormat="1" x14ac:dyDescent="0.25"/>
    <row r="58" s="102" customFormat="1" x14ac:dyDescent="0.25"/>
    <row r="59" s="102" customFormat="1" x14ac:dyDescent="0.25"/>
    <row r="60" s="102" customFormat="1" x14ac:dyDescent="0.25"/>
    <row r="61" s="102" customFormat="1" x14ac:dyDescent="0.25"/>
    <row r="62" s="102" customFormat="1" x14ac:dyDescent="0.25"/>
    <row r="63" s="102" customFormat="1" x14ac:dyDescent="0.25"/>
    <row r="64" s="102" customFormat="1" x14ac:dyDescent="0.25"/>
    <row r="65" s="102" customFormat="1" x14ac:dyDescent="0.25"/>
    <row r="66" s="102" customFormat="1" x14ac:dyDescent="0.25"/>
    <row r="67" s="102" customFormat="1" x14ac:dyDescent="0.25"/>
    <row r="68" s="102" customFormat="1" x14ac:dyDescent="0.25"/>
    <row r="69" s="102" customFormat="1" x14ac:dyDescent="0.25"/>
    <row r="70" s="102" customFormat="1" x14ac:dyDescent="0.25"/>
    <row r="71" s="102" customFormat="1" x14ac:dyDescent="0.25"/>
    <row r="72" s="102" customFormat="1" x14ac:dyDescent="0.25"/>
    <row r="73" s="102" customFormat="1" x14ac:dyDescent="0.25"/>
    <row r="74" s="102" customFormat="1" x14ac:dyDescent="0.25"/>
    <row r="75" s="102" customFormat="1" x14ac:dyDescent="0.25"/>
    <row r="76" s="102" customFormat="1" x14ac:dyDescent="0.25"/>
    <row r="77" s="102" customFormat="1" x14ac:dyDescent="0.25"/>
    <row r="78" s="102" customFormat="1" x14ac:dyDescent="0.25"/>
    <row r="79" s="102" customFormat="1" x14ac:dyDescent="0.25"/>
    <row r="80" s="102" customFormat="1" x14ac:dyDescent="0.25"/>
    <row r="81" s="102" customFormat="1" x14ac:dyDescent="0.25"/>
    <row r="82" s="102" customFormat="1" x14ac:dyDescent="0.25"/>
    <row r="83" s="102" customFormat="1" x14ac:dyDescent="0.25"/>
    <row r="84" s="102" customFormat="1" x14ac:dyDescent="0.25"/>
    <row r="85" s="102" customFormat="1" x14ac:dyDescent="0.25"/>
    <row r="86" s="102" customFormat="1" x14ac:dyDescent="0.25"/>
    <row r="87" s="102" customFormat="1" x14ac:dyDescent="0.25"/>
    <row r="88" s="102" customFormat="1" x14ac:dyDescent="0.25"/>
    <row r="89" s="102" customFormat="1" x14ac:dyDescent="0.25"/>
    <row r="90" s="102" customFormat="1" x14ac:dyDescent="0.25"/>
    <row r="91" s="102" customFormat="1" x14ac:dyDescent="0.25"/>
    <row r="92" s="102" customFormat="1" x14ac:dyDescent="0.25"/>
    <row r="93" s="102" customFormat="1" x14ac:dyDescent="0.25"/>
    <row r="94" s="102" customFormat="1" x14ac:dyDescent="0.25"/>
    <row r="95" s="102" customFormat="1" x14ac:dyDescent="0.25"/>
    <row r="96" s="102" customFormat="1" x14ac:dyDescent="0.25"/>
    <row r="97" s="102" customFormat="1" x14ac:dyDescent="0.25"/>
    <row r="98" s="102" customFormat="1" x14ac:dyDescent="0.25"/>
    <row r="99" s="102" customFormat="1" x14ac:dyDescent="0.25"/>
    <row r="100" s="102" customFormat="1" x14ac:dyDescent="0.25"/>
    <row r="101" s="102" customFormat="1" x14ac:dyDescent="0.25"/>
    <row r="102" s="102" customFormat="1" x14ac:dyDescent="0.25"/>
    <row r="103" s="102" customFormat="1" x14ac:dyDescent="0.25"/>
    <row r="104" s="102" customFormat="1" x14ac:dyDescent="0.25"/>
    <row r="105" s="102" customFormat="1" x14ac:dyDescent="0.25"/>
    <row r="106" s="102" customFormat="1" x14ac:dyDescent="0.25"/>
    <row r="107" s="102" customFormat="1" x14ac:dyDescent="0.25"/>
    <row r="108" s="102" customFormat="1" x14ac:dyDescent="0.25"/>
    <row r="109" s="102" customFormat="1" x14ac:dyDescent="0.25"/>
    <row r="110" s="102" customFormat="1" x14ac:dyDescent="0.25"/>
    <row r="111" s="102" customFormat="1" x14ac:dyDescent="0.25"/>
    <row r="112" s="102" customFormat="1" x14ac:dyDescent="0.25"/>
    <row r="113" s="102" customFormat="1" x14ac:dyDescent="0.25"/>
    <row r="114" s="102" customFormat="1" x14ac:dyDescent="0.25"/>
    <row r="115" s="102" customFormat="1" x14ac:dyDescent="0.25"/>
    <row r="116" s="102" customFormat="1" x14ac:dyDescent="0.25"/>
    <row r="117" s="102" customFormat="1" x14ac:dyDescent="0.25"/>
    <row r="118" s="102" customFormat="1" x14ac:dyDescent="0.25"/>
    <row r="119" s="102" customFormat="1" x14ac:dyDescent="0.25"/>
    <row r="120" s="102" customFormat="1" x14ac:dyDescent="0.25"/>
    <row r="121" s="102" customFormat="1" x14ac:dyDescent="0.25"/>
    <row r="122" s="102" customFormat="1" x14ac:dyDescent="0.25"/>
    <row r="123" s="102" customFormat="1" x14ac:dyDescent="0.25"/>
    <row r="124" s="102" customFormat="1" x14ac:dyDescent="0.25"/>
    <row r="125" s="102" customFormat="1" x14ac:dyDescent="0.25"/>
    <row r="126" s="102" customFormat="1" x14ac:dyDescent="0.25"/>
    <row r="127" s="102" customFormat="1" x14ac:dyDescent="0.25"/>
    <row r="128" s="102" customFormat="1" x14ac:dyDescent="0.25"/>
    <row r="129" s="102" customFormat="1" x14ac:dyDescent="0.25"/>
    <row r="130" s="102" customFormat="1" x14ac:dyDescent="0.25"/>
    <row r="131" s="102" customFormat="1" x14ac:dyDescent="0.25"/>
    <row r="132" s="102" customFormat="1" x14ac:dyDescent="0.25"/>
    <row r="133" s="102" customFormat="1" x14ac:dyDescent="0.25"/>
    <row r="134" s="102" customFormat="1" x14ac:dyDescent="0.25"/>
    <row r="135" s="102" customFormat="1" x14ac:dyDescent="0.25"/>
    <row r="136" s="102" customFormat="1" x14ac:dyDescent="0.25"/>
    <row r="137" s="102" customFormat="1" x14ac:dyDescent="0.25"/>
    <row r="138" s="102" customFormat="1" x14ac:dyDescent="0.25"/>
    <row r="139" s="102" customFormat="1" x14ac:dyDescent="0.25"/>
    <row r="140" s="102" customFormat="1" x14ac:dyDescent="0.25"/>
    <row r="141" s="102" customFormat="1" x14ac:dyDescent="0.25"/>
    <row r="142" s="102" customFormat="1" x14ac:dyDescent="0.25"/>
    <row r="143" s="102" customFormat="1" x14ac:dyDescent="0.25"/>
    <row r="144" s="102" customFormat="1" x14ac:dyDescent="0.25"/>
    <row r="145" s="102" customFormat="1" x14ac:dyDescent="0.25"/>
    <row r="146" s="102" customFormat="1" x14ac:dyDescent="0.25"/>
    <row r="147" s="102" customFormat="1" x14ac:dyDescent="0.25"/>
    <row r="148" s="102" customFormat="1" x14ac:dyDescent="0.25"/>
    <row r="149" s="102" customFormat="1" x14ac:dyDescent="0.25"/>
    <row r="150" s="102" customFormat="1" x14ac:dyDescent="0.25"/>
    <row r="151" s="102" customFormat="1" x14ac:dyDescent="0.25"/>
    <row r="152" s="102" customFormat="1" x14ac:dyDescent="0.25"/>
    <row r="153" s="102" customFormat="1" x14ac:dyDescent="0.25"/>
    <row r="154" s="102" customFormat="1" x14ac:dyDescent="0.25"/>
    <row r="155" s="102" customFormat="1" x14ac:dyDescent="0.25"/>
    <row r="156" s="102" customFormat="1" x14ac:dyDescent="0.25"/>
    <row r="157" s="102" customFormat="1" x14ac:dyDescent="0.25"/>
    <row r="158" s="102" customFormat="1" x14ac:dyDescent="0.25"/>
    <row r="159" s="102" customFormat="1" x14ac:dyDescent="0.25"/>
    <row r="160" s="102" customFormat="1" x14ac:dyDescent="0.25"/>
    <row r="161" s="102" customFormat="1" x14ac:dyDescent="0.25"/>
    <row r="162" s="102" customFormat="1" x14ac:dyDescent="0.25"/>
    <row r="163" s="102" customFormat="1" x14ac:dyDescent="0.25"/>
    <row r="164" s="102" customFormat="1" x14ac:dyDescent="0.25"/>
    <row r="165" s="102" customFormat="1" x14ac:dyDescent="0.25"/>
    <row r="166" s="102" customFormat="1" x14ac:dyDescent="0.25"/>
    <row r="167" s="102" customFormat="1" x14ac:dyDescent="0.25"/>
    <row r="168" s="102" customFormat="1" x14ac:dyDescent="0.25"/>
    <row r="169" s="102" customFormat="1" x14ac:dyDescent="0.25"/>
    <row r="170" s="102" customFormat="1" x14ac:dyDescent="0.25"/>
    <row r="171" s="102" customFormat="1" x14ac:dyDescent="0.25"/>
    <row r="172" s="102" customFormat="1" x14ac:dyDescent="0.25"/>
    <row r="173" s="102" customFormat="1" x14ac:dyDescent="0.25"/>
    <row r="174" s="102" customFormat="1" x14ac:dyDescent="0.25"/>
    <row r="175" s="102" customFormat="1" x14ac:dyDescent="0.25"/>
    <row r="176" s="102" customFormat="1" x14ac:dyDescent="0.25"/>
    <row r="177" s="102" customFormat="1" x14ac:dyDescent="0.25"/>
    <row r="178" s="102" customFormat="1" x14ac:dyDescent="0.25"/>
    <row r="179" s="102" customFormat="1" x14ac:dyDescent="0.25"/>
    <row r="180" s="102" customFormat="1" x14ac:dyDescent="0.25"/>
    <row r="181" s="102" customFormat="1" x14ac:dyDescent="0.25"/>
    <row r="182" s="102" customFormat="1" x14ac:dyDescent="0.25"/>
    <row r="183" s="102" customFormat="1" x14ac:dyDescent="0.25"/>
    <row r="184" s="102" customFormat="1" x14ac:dyDescent="0.25"/>
    <row r="185" s="102" customFormat="1" x14ac:dyDescent="0.25"/>
    <row r="186" s="102" customFormat="1" x14ac:dyDescent="0.25"/>
    <row r="187" s="102" customFormat="1" x14ac:dyDescent="0.25"/>
    <row r="188" s="102" customFormat="1" x14ac:dyDescent="0.25"/>
    <row r="189" s="102" customFormat="1" x14ac:dyDescent="0.25"/>
    <row r="190" s="102" customFormat="1" x14ac:dyDescent="0.25"/>
    <row r="191" s="102" customFormat="1" x14ac:dyDescent="0.25"/>
    <row r="192" s="102" customFormat="1" x14ac:dyDescent="0.25"/>
    <row r="193" s="102" customFormat="1" x14ac:dyDescent="0.25"/>
    <row r="194" s="102" customFormat="1" x14ac:dyDescent="0.25"/>
    <row r="195" s="102" customFormat="1" x14ac:dyDescent="0.25"/>
    <row r="196" s="102" customFormat="1" x14ac:dyDescent="0.25"/>
    <row r="197" s="102" customFormat="1" x14ac:dyDescent="0.25"/>
    <row r="198" s="102" customFormat="1" x14ac:dyDescent="0.25"/>
    <row r="199" s="102" customFormat="1" x14ac:dyDescent="0.25"/>
    <row r="200" s="102" customFormat="1" x14ac:dyDescent="0.25"/>
    <row r="201" s="102" customFormat="1" x14ac:dyDescent="0.25"/>
    <row r="202" s="102" customFormat="1" x14ac:dyDescent="0.25"/>
    <row r="203" s="102" customFormat="1" x14ac:dyDescent="0.25"/>
    <row r="204" s="102" customFormat="1" x14ac:dyDescent="0.25"/>
    <row r="205" s="102" customFormat="1" x14ac:dyDescent="0.25"/>
    <row r="206" s="102" customFormat="1" x14ac:dyDescent="0.25"/>
    <row r="207" s="102" customFormat="1" x14ac:dyDescent="0.25"/>
    <row r="208" s="102" customFormat="1" x14ac:dyDescent="0.25"/>
    <row r="209" s="102" customFormat="1" x14ac:dyDescent="0.25"/>
    <row r="210" s="102" customFormat="1" x14ac:dyDescent="0.25"/>
    <row r="211" s="102" customFormat="1" x14ac:dyDescent="0.25"/>
    <row r="212" s="102" customFormat="1" x14ac:dyDescent="0.25"/>
    <row r="213" s="102" customFormat="1" x14ac:dyDescent="0.25"/>
    <row r="214" s="102" customFormat="1" x14ac:dyDescent="0.25"/>
    <row r="215" s="102" customFormat="1" x14ac:dyDescent="0.25"/>
    <row r="216" s="102" customFormat="1" x14ac:dyDescent="0.25"/>
    <row r="217" s="102" customFormat="1" x14ac:dyDescent="0.25"/>
    <row r="218" s="102" customFormat="1" x14ac:dyDescent="0.25"/>
    <row r="219" s="102" customFormat="1" x14ac:dyDescent="0.25"/>
    <row r="220" s="102" customFormat="1" x14ac:dyDescent="0.25"/>
    <row r="221" s="102" customFormat="1" x14ac:dyDescent="0.25"/>
    <row r="222" s="102" customFormat="1" x14ac:dyDescent="0.25"/>
    <row r="223" s="102" customFormat="1" x14ac:dyDescent="0.25"/>
    <row r="224" s="102" customFormat="1" x14ac:dyDescent="0.25"/>
    <row r="225" s="102" customFormat="1" x14ac:dyDescent="0.25"/>
    <row r="226" s="102" customFormat="1" x14ac:dyDescent="0.25"/>
    <row r="227" s="102" customFormat="1" x14ac:dyDescent="0.25"/>
    <row r="228" s="102" customFormat="1" x14ac:dyDescent="0.25"/>
    <row r="229" s="102" customFormat="1" x14ac:dyDescent="0.25"/>
    <row r="230" s="102" customFormat="1" x14ac:dyDescent="0.25"/>
    <row r="231" s="102" customFormat="1" x14ac:dyDescent="0.25"/>
    <row r="232" s="102" customFormat="1" x14ac:dyDescent="0.25"/>
    <row r="233" s="102" customFormat="1" x14ac:dyDescent="0.25"/>
    <row r="234" s="102" customFormat="1" x14ac:dyDescent="0.25"/>
    <row r="235" s="102" customFormat="1" x14ac:dyDescent="0.25"/>
    <row r="236" s="102" customFormat="1" x14ac:dyDescent="0.25"/>
    <row r="237" s="102" customFormat="1" x14ac:dyDescent="0.25"/>
    <row r="238" s="102" customFormat="1" x14ac:dyDescent="0.25"/>
    <row r="239" s="102" customFormat="1" x14ac:dyDescent="0.25"/>
    <row r="240" s="102" customFormat="1" x14ac:dyDescent="0.25"/>
    <row r="241" s="102" customFormat="1" x14ac:dyDescent="0.25"/>
    <row r="242" s="102" customFormat="1" x14ac:dyDescent="0.25"/>
    <row r="243" s="102" customFormat="1" x14ac:dyDescent="0.25"/>
    <row r="244" s="102" customFormat="1" x14ac:dyDescent="0.25"/>
    <row r="245" s="102" customFormat="1" x14ac:dyDescent="0.25"/>
    <row r="246" s="102" customFormat="1" x14ac:dyDescent="0.25"/>
    <row r="247" s="102" customFormat="1" x14ac:dyDescent="0.25"/>
    <row r="248" s="102" customFormat="1" x14ac:dyDescent="0.25"/>
    <row r="249" s="102" customFormat="1" x14ac:dyDescent="0.25"/>
    <row r="250" s="102" customFormat="1" x14ac:dyDescent="0.25"/>
    <row r="251" s="102" customFormat="1" x14ac:dyDescent="0.25"/>
    <row r="252" s="102" customFormat="1" x14ac:dyDescent="0.25"/>
    <row r="253" s="102" customFormat="1" x14ac:dyDescent="0.25"/>
    <row r="254" s="102" customFormat="1" x14ac:dyDescent="0.25"/>
    <row r="255" s="102" customFormat="1" x14ac:dyDescent="0.25"/>
    <row r="256" s="102" customFormat="1" x14ac:dyDescent="0.25"/>
    <row r="257" s="102" customFormat="1" x14ac:dyDescent="0.25"/>
    <row r="258" s="102" customFormat="1" x14ac:dyDescent="0.25"/>
    <row r="259" s="102" customFormat="1" x14ac:dyDescent="0.25"/>
    <row r="260" s="102" customFormat="1" x14ac:dyDescent="0.25"/>
    <row r="261" s="102" customFormat="1" x14ac:dyDescent="0.25"/>
    <row r="262" s="102" customFormat="1" x14ac:dyDescent="0.25"/>
    <row r="263" s="102" customFormat="1" x14ac:dyDescent="0.25"/>
    <row r="264" s="102" customFormat="1" x14ac:dyDescent="0.25"/>
    <row r="265" s="102" customFormat="1" x14ac:dyDescent="0.25"/>
    <row r="266" s="102" customFormat="1" x14ac:dyDescent="0.25"/>
    <row r="267" s="102" customFormat="1" x14ac:dyDescent="0.25"/>
    <row r="268" s="102" customFormat="1" x14ac:dyDescent="0.25"/>
    <row r="269" s="102" customFormat="1" x14ac:dyDescent="0.25"/>
    <row r="270" s="102" customFormat="1" x14ac:dyDescent="0.25"/>
    <row r="271" s="102" customFormat="1" x14ac:dyDescent="0.25"/>
    <row r="272" s="102" customFormat="1" x14ac:dyDescent="0.25"/>
    <row r="273" s="102" customFormat="1" x14ac:dyDescent="0.25"/>
    <row r="274" s="102" customFormat="1" x14ac:dyDescent="0.25"/>
    <row r="275" s="102" customFormat="1" x14ac:dyDescent="0.25"/>
    <row r="276" s="102" customFormat="1" x14ac:dyDescent="0.25"/>
    <row r="277" s="102" customFormat="1" x14ac:dyDescent="0.25"/>
    <row r="278" s="102" customFormat="1" x14ac:dyDescent="0.25"/>
    <row r="279" s="102" customFormat="1" x14ac:dyDescent="0.25"/>
    <row r="280" s="102" customFormat="1" x14ac:dyDescent="0.25"/>
    <row r="281" s="102" customFormat="1" x14ac:dyDescent="0.25"/>
    <row r="282" s="102" customFormat="1" x14ac:dyDescent="0.25"/>
    <row r="283" s="102" customFormat="1" x14ac:dyDescent="0.25"/>
    <row r="284" s="102" customFormat="1" x14ac:dyDescent="0.25"/>
    <row r="285" s="102" customFormat="1" x14ac:dyDescent="0.25"/>
    <row r="286" s="102" customFormat="1" x14ac:dyDescent="0.25"/>
    <row r="287" s="102" customFormat="1" x14ac:dyDescent="0.25"/>
    <row r="288" s="102" customFormat="1" x14ac:dyDescent="0.25"/>
    <row r="289" s="102" customFormat="1" x14ac:dyDescent="0.25"/>
    <row r="290" s="102" customFormat="1" x14ac:dyDescent="0.25"/>
    <row r="291" s="102" customFormat="1" x14ac:dyDescent="0.25"/>
    <row r="292" s="102" customFormat="1" x14ac:dyDescent="0.25"/>
    <row r="293" s="102" customFormat="1" x14ac:dyDescent="0.25"/>
    <row r="294" s="102" customFormat="1" x14ac:dyDescent="0.25"/>
    <row r="295" s="102" customFormat="1" x14ac:dyDescent="0.25"/>
    <row r="296" s="102" customFormat="1" x14ac:dyDescent="0.25"/>
    <row r="297" s="102" customFormat="1" x14ac:dyDescent="0.25"/>
    <row r="298" s="102" customFormat="1" x14ac:dyDescent="0.25"/>
    <row r="299" s="102" customFormat="1" x14ac:dyDescent="0.25"/>
    <row r="300" s="102" customFormat="1" x14ac:dyDescent="0.25"/>
    <row r="301" s="102" customFormat="1" x14ac:dyDescent="0.25"/>
    <row r="302" s="102" customFormat="1" x14ac:dyDescent="0.25"/>
    <row r="303" s="102" customFormat="1" x14ac:dyDescent="0.25"/>
    <row r="304" s="102" customFormat="1" x14ac:dyDescent="0.25"/>
    <row r="305" s="102" customFormat="1" x14ac:dyDescent="0.25"/>
    <row r="306" s="102" customFormat="1" x14ac:dyDescent="0.25"/>
    <row r="307" s="102" customFormat="1" x14ac:dyDescent="0.25"/>
    <row r="308" s="102" customFormat="1" x14ac:dyDescent="0.25"/>
    <row r="309" s="102" customFormat="1" x14ac:dyDescent="0.25"/>
    <row r="310" s="102" customFormat="1" x14ac:dyDescent="0.25"/>
    <row r="311" s="102" customFormat="1" x14ac:dyDescent="0.25"/>
    <row r="312" s="102" customFormat="1" x14ac:dyDescent="0.25"/>
    <row r="313" s="102" customFormat="1" x14ac:dyDescent="0.25"/>
    <row r="314" s="102" customFormat="1" x14ac:dyDescent="0.25"/>
    <row r="315" s="102" customFormat="1" x14ac:dyDescent="0.25"/>
    <row r="316" s="102" customFormat="1" x14ac:dyDescent="0.25"/>
    <row r="317" s="102" customFormat="1" x14ac:dyDescent="0.25"/>
    <row r="318" s="102" customFormat="1" x14ac:dyDescent="0.25"/>
    <row r="319" s="102" customFormat="1" x14ac:dyDescent="0.25"/>
    <row r="320" s="102" customFormat="1" x14ac:dyDescent="0.25"/>
    <row r="321" s="102" customFormat="1" x14ac:dyDescent="0.25"/>
    <row r="322" s="102" customFormat="1" x14ac:dyDescent="0.25"/>
    <row r="323" s="102" customFormat="1" x14ac:dyDescent="0.25"/>
    <row r="324" s="102" customFormat="1" x14ac:dyDescent="0.25"/>
    <row r="325" s="102" customFormat="1" x14ac:dyDescent="0.25"/>
    <row r="326" s="102" customFormat="1" x14ac:dyDescent="0.25"/>
    <row r="327" s="102" customFormat="1" x14ac:dyDescent="0.25"/>
    <row r="328" s="102" customFormat="1" x14ac:dyDescent="0.25"/>
    <row r="329" s="102" customFormat="1" x14ac:dyDescent="0.25"/>
    <row r="330" s="102" customFormat="1" x14ac:dyDescent="0.25"/>
    <row r="331" s="102" customFormat="1" x14ac:dyDescent="0.25"/>
    <row r="332" s="102" customFormat="1" x14ac:dyDescent="0.25"/>
    <row r="333" s="102" customFormat="1" x14ac:dyDescent="0.25"/>
    <row r="334" s="102" customFormat="1" x14ac:dyDescent="0.25"/>
    <row r="335" s="102" customFormat="1" x14ac:dyDescent="0.25"/>
    <row r="336" s="102" customFormat="1" x14ac:dyDescent="0.25"/>
    <row r="337" s="102" customFormat="1" x14ac:dyDescent="0.25"/>
    <row r="338" s="102" customFormat="1" x14ac:dyDescent="0.25"/>
    <row r="339" s="102" customFormat="1" x14ac:dyDescent="0.25"/>
    <row r="340" s="102" customFormat="1" x14ac:dyDescent="0.25"/>
    <row r="341" s="102" customFormat="1" x14ac:dyDescent="0.25"/>
    <row r="342" s="102" customFormat="1" x14ac:dyDescent="0.25"/>
    <row r="343" s="102" customFormat="1" x14ac:dyDescent="0.25"/>
    <row r="344" s="102" customFormat="1" x14ac:dyDescent="0.25"/>
    <row r="345" s="102" customFormat="1" x14ac:dyDescent="0.25"/>
    <row r="346" s="102" customFormat="1" x14ac:dyDescent="0.25"/>
    <row r="347" s="102" customFormat="1" x14ac:dyDescent="0.25"/>
    <row r="348" s="102" customFormat="1" x14ac:dyDescent="0.25"/>
    <row r="349" s="102" customFormat="1" x14ac:dyDescent="0.25"/>
    <row r="350" s="102" customFormat="1" x14ac:dyDescent="0.25"/>
    <row r="351" s="102" customFormat="1" x14ac:dyDescent="0.25"/>
    <row r="352" s="102" customFormat="1" x14ac:dyDescent="0.25"/>
    <row r="353" s="102" customFormat="1" x14ac:dyDescent="0.25"/>
    <row r="354" s="102" customFormat="1" x14ac:dyDescent="0.25"/>
    <row r="355" s="102" customFormat="1" x14ac:dyDescent="0.25"/>
    <row r="356" s="102" customFormat="1" x14ac:dyDescent="0.25"/>
    <row r="357" s="102" customFormat="1" x14ac:dyDescent="0.25"/>
    <row r="358" s="102" customFormat="1" x14ac:dyDescent="0.25"/>
    <row r="359" s="102" customFormat="1" x14ac:dyDescent="0.25"/>
    <row r="360" s="102" customFormat="1" x14ac:dyDescent="0.25"/>
    <row r="361" s="102" customFormat="1" x14ac:dyDescent="0.25"/>
    <row r="362" s="102" customFormat="1" x14ac:dyDescent="0.25"/>
    <row r="363" s="102" customFormat="1" x14ac:dyDescent="0.25"/>
    <row r="364" s="102" customFormat="1" x14ac:dyDescent="0.25"/>
    <row r="365" s="102" customFormat="1" x14ac:dyDescent="0.25"/>
    <row r="366" s="102" customFormat="1" x14ac:dyDescent="0.25"/>
    <row r="367" s="102" customFormat="1" x14ac:dyDescent="0.25"/>
    <row r="368" s="102" customFormat="1" x14ac:dyDescent="0.25"/>
    <row r="369" s="102" customFormat="1" x14ac:dyDescent="0.25"/>
    <row r="370" s="102" customFormat="1" x14ac:dyDescent="0.25"/>
    <row r="371" s="102" customFormat="1" x14ac:dyDescent="0.25"/>
    <row r="372" s="102" customFormat="1" x14ac:dyDescent="0.25"/>
    <row r="373" s="102" customFormat="1" x14ac:dyDescent="0.25"/>
    <row r="374" s="102" customFormat="1" x14ac:dyDescent="0.25"/>
    <row r="375" s="102" customFormat="1" x14ac:dyDescent="0.25"/>
    <row r="376" s="102" customFormat="1" x14ac:dyDescent="0.25"/>
    <row r="377" s="102" customFormat="1" x14ac:dyDescent="0.25"/>
    <row r="378" s="102" customFormat="1" x14ac:dyDescent="0.25"/>
    <row r="379" s="102" customFormat="1" x14ac:dyDescent="0.25"/>
    <row r="380" s="102" customFormat="1" x14ac:dyDescent="0.25"/>
    <row r="381" s="102" customFormat="1" x14ac:dyDescent="0.25"/>
    <row r="382" s="102" customFormat="1" x14ac:dyDescent="0.25"/>
    <row r="383" s="102" customFormat="1" x14ac:dyDescent="0.25"/>
    <row r="384" s="102" customFormat="1" x14ac:dyDescent="0.25"/>
    <row r="385" s="102" customFormat="1" x14ac:dyDescent="0.25"/>
    <row r="386" s="102" customFormat="1" x14ac:dyDescent="0.25"/>
    <row r="387" s="102" customFormat="1" x14ac:dyDescent="0.25"/>
    <row r="388" s="102" customFormat="1" x14ac:dyDescent="0.25"/>
    <row r="389" s="102" customFormat="1" x14ac:dyDescent="0.25"/>
    <row r="390" s="102" customFormat="1" x14ac:dyDescent="0.25"/>
    <row r="391" s="102" customFormat="1" x14ac:dyDescent="0.25"/>
    <row r="392" s="102" customFormat="1" x14ac:dyDescent="0.25"/>
    <row r="393" s="102" customFormat="1" x14ac:dyDescent="0.25"/>
    <row r="394" s="102" customFormat="1" x14ac:dyDescent="0.25"/>
    <row r="395" s="102" customFormat="1" x14ac:dyDescent="0.25"/>
    <row r="396" s="102" customFormat="1" x14ac:dyDescent="0.25"/>
    <row r="397" s="102" customFormat="1" x14ac:dyDescent="0.25"/>
    <row r="398" s="102" customFormat="1" x14ac:dyDescent="0.25"/>
    <row r="399" s="102" customFormat="1" x14ac:dyDescent="0.25"/>
    <row r="400" s="102" customFormat="1" x14ac:dyDescent="0.25"/>
    <row r="401" s="102" customFormat="1" x14ac:dyDescent="0.25"/>
    <row r="402" s="102" customFormat="1" x14ac:dyDescent="0.25"/>
    <row r="403" s="102" customFormat="1" x14ac:dyDescent="0.25"/>
    <row r="404" s="102" customFormat="1" x14ac:dyDescent="0.25"/>
    <row r="405" s="102" customFormat="1" x14ac:dyDescent="0.25"/>
    <row r="406" s="102" customFormat="1" x14ac:dyDescent="0.25"/>
    <row r="407" s="102" customFormat="1" x14ac:dyDescent="0.25"/>
    <row r="408" s="102" customFormat="1" x14ac:dyDescent="0.25"/>
    <row r="409" s="102" customFormat="1" x14ac:dyDescent="0.25"/>
    <row r="410" s="102" customFormat="1" x14ac:dyDescent="0.25"/>
    <row r="411" s="102" customFormat="1" x14ac:dyDescent="0.25"/>
    <row r="412" s="102" customFormat="1" x14ac:dyDescent="0.25"/>
    <row r="413" s="102" customFormat="1" x14ac:dyDescent="0.25"/>
    <row r="414" s="102" customFormat="1" x14ac:dyDescent="0.25"/>
    <row r="415" s="102" customFormat="1" x14ac:dyDescent="0.25"/>
    <row r="416" s="102" customFormat="1" x14ac:dyDescent="0.25"/>
    <row r="417" s="102" customFormat="1" x14ac:dyDescent="0.25"/>
    <row r="418" s="102" customFormat="1" x14ac:dyDescent="0.25"/>
    <row r="419" s="102" customFormat="1" x14ac:dyDescent="0.25"/>
    <row r="420" s="102" customFormat="1" x14ac:dyDescent="0.25"/>
    <row r="421" s="102" customFormat="1" x14ac:dyDescent="0.25"/>
    <row r="422" s="102" customFormat="1" x14ac:dyDescent="0.25"/>
    <row r="423" s="102" customFormat="1" x14ac:dyDescent="0.25"/>
    <row r="424" s="102" customFormat="1" x14ac:dyDescent="0.25"/>
    <row r="425" s="102" customFormat="1" x14ac:dyDescent="0.25"/>
    <row r="426" s="102" customFormat="1" x14ac:dyDescent="0.25"/>
    <row r="427" s="102" customFormat="1" x14ac:dyDescent="0.25"/>
    <row r="428" s="102" customFormat="1" x14ac:dyDescent="0.25"/>
    <row r="429" s="102" customFormat="1" x14ac:dyDescent="0.25"/>
    <row r="430" s="102" customFormat="1" x14ac:dyDescent="0.25"/>
    <row r="431" s="102" customFormat="1" x14ac:dyDescent="0.25"/>
    <row r="432" s="102" customFormat="1" x14ac:dyDescent="0.25"/>
    <row r="433" s="102" customFormat="1" x14ac:dyDescent="0.25"/>
    <row r="434" s="102" customFormat="1" x14ac:dyDescent="0.25"/>
    <row r="435" s="102" customFormat="1" x14ac:dyDescent="0.25"/>
    <row r="436" s="102" customFormat="1" x14ac:dyDescent="0.25"/>
    <row r="437" s="102" customFormat="1" x14ac:dyDescent="0.25"/>
    <row r="438" s="102" customFormat="1" x14ac:dyDescent="0.25"/>
    <row r="439" s="102" customFormat="1" x14ac:dyDescent="0.25"/>
    <row r="440" s="102" customFormat="1" x14ac:dyDescent="0.25"/>
    <row r="441" s="102" customFormat="1" x14ac:dyDescent="0.25"/>
    <row r="442" s="102" customFormat="1" x14ac:dyDescent="0.25"/>
    <row r="443" s="102" customFormat="1" x14ac:dyDescent="0.25"/>
    <row r="444" s="102" customFormat="1" x14ac:dyDescent="0.25"/>
    <row r="445" s="102" customFormat="1" x14ac:dyDescent="0.25"/>
    <row r="446" s="102" customFormat="1" x14ac:dyDescent="0.25"/>
    <row r="447" s="102" customFormat="1" x14ac:dyDescent="0.25"/>
    <row r="448" s="102" customFormat="1" x14ac:dyDescent="0.25"/>
    <row r="449" s="102" customFormat="1" x14ac:dyDescent="0.25"/>
    <row r="450" s="102" customFormat="1" x14ac:dyDescent="0.25"/>
    <row r="451" s="102" customFormat="1" x14ac:dyDescent="0.25"/>
    <row r="452" s="102" customFormat="1" x14ac:dyDescent="0.25"/>
    <row r="453" s="102" customFormat="1" x14ac:dyDescent="0.25"/>
    <row r="454" s="102" customFormat="1" x14ac:dyDescent="0.25"/>
    <row r="455" s="102" customFormat="1" x14ac:dyDescent="0.25"/>
    <row r="456" s="102" customFormat="1" x14ac:dyDescent="0.25"/>
    <row r="457" s="102" customFormat="1" x14ac:dyDescent="0.25"/>
    <row r="458" s="102" customFormat="1" x14ac:dyDescent="0.25"/>
    <row r="459" s="102" customFormat="1" x14ac:dyDescent="0.25"/>
    <row r="460" s="102" customFormat="1" x14ac:dyDescent="0.25"/>
    <row r="461" s="102" customFormat="1" x14ac:dyDescent="0.25"/>
    <row r="462" s="102" customFormat="1" x14ac:dyDescent="0.25"/>
    <row r="463" s="102" customFormat="1" x14ac:dyDescent="0.25"/>
    <row r="464" s="102" customFormat="1" x14ac:dyDescent="0.25"/>
    <row r="465" s="102" customFormat="1" x14ac:dyDescent="0.25"/>
    <row r="466" s="102" customFormat="1" x14ac:dyDescent="0.25"/>
    <row r="467" s="102" customFormat="1" x14ac:dyDescent="0.25"/>
    <row r="468" s="102" customFormat="1" x14ac:dyDescent="0.25"/>
    <row r="469" s="102" customFormat="1" x14ac:dyDescent="0.25"/>
    <row r="470" s="102" customFormat="1" x14ac:dyDescent="0.25"/>
    <row r="471" s="102" customFormat="1" x14ac:dyDescent="0.25"/>
    <row r="472" s="102" customFormat="1" x14ac:dyDescent="0.25"/>
    <row r="473" s="102" customFormat="1" x14ac:dyDescent="0.25"/>
    <row r="474" s="102" customFormat="1" x14ac:dyDescent="0.25"/>
    <row r="475" s="102" customFormat="1" x14ac:dyDescent="0.25"/>
    <row r="476" s="102" customFormat="1" x14ac:dyDescent="0.25"/>
    <row r="477" s="102" customFormat="1" x14ac:dyDescent="0.25"/>
    <row r="478" s="102" customFormat="1" x14ac:dyDescent="0.25"/>
    <row r="479" s="102" customFormat="1" x14ac:dyDescent="0.25"/>
    <row r="480" s="102" customFormat="1" x14ac:dyDescent="0.25"/>
    <row r="481" s="102" customFormat="1" x14ac:dyDescent="0.25"/>
    <row r="482" s="102" customFormat="1" x14ac:dyDescent="0.25"/>
    <row r="483" s="102" customFormat="1" x14ac:dyDescent="0.25"/>
    <row r="484" s="102" customFormat="1" x14ac:dyDescent="0.25"/>
    <row r="485" s="102" customFormat="1" x14ac:dyDescent="0.25"/>
    <row r="486" s="102" customFormat="1" x14ac:dyDescent="0.25"/>
    <row r="487" s="102" customFormat="1" x14ac:dyDescent="0.25"/>
    <row r="488" s="102" customFormat="1" x14ac:dyDescent="0.25"/>
    <row r="489" s="102" customFormat="1" x14ac:dyDescent="0.25"/>
    <row r="490" s="102" customFormat="1" x14ac:dyDescent="0.25"/>
    <row r="491" s="102" customFormat="1" x14ac:dyDescent="0.25"/>
    <row r="492" s="102" customFormat="1" x14ac:dyDescent="0.25"/>
    <row r="493" s="102" customFormat="1" x14ac:dyDescent="0.25"/>
    <row r="494" s="102" customFormat="1" x14ac:dyDescent="0.25"/>
    <row r="495" s="102" customFormat="1" x14ac:dyDescent="0.25"/>
    <row r="496" s="102" customFormat="1" x14ac:dyDescent="0.25"/>
    <row r="497" s="102" customFormat="1" x14ac:dyDescent="0.25"/>
    <row r="498" s="102" customFormat="1" x14ac:dyDescent="0.25"/>
    <row r="499" s="102" customFormat="1" x14ac:dyDescent="0.25"/>
    <row r="500" s="102" customFormat="1" x14ac:dyDescent="0.25"/>
    <row r="501" s="102" customFormat="1" x14ac:dyDescent="0.25"/>
    <row r="502" s="102" customFormat="1" x14ac:dyDescent="0.25"/>
    <row r="503" s="102" customFormat="1" x14ac:dyDescent="0.25"/>
    <row r="504" s="102" customFormat="1" x14ac:dyDescent="0.25"/>
    <row r="505" s="102" customFormat="1" x14ac:dyDescent="0.25"/>
    <row r="506" s="102" customFormat="1" x14ac:dyDescent="0.25"/>
    <row r="507" s="102" customFormat="1" x14ac:dyDescent="0.25"/>
    <row r="508" s="102" customFormat="1" x14ac:dyDescent="0.25"/>
    <row r="509" s="102" customFormat="1" x14ac:dyDescent="0.25"/>
    <row r="510" s="102" customFormat="1" x14ac:dyDescent="0.25"/>
    <row r="511" s="102" customFormat="1" x14ac:dyDescent="0.25"/>
    <row r="512" s="102" customFormat="1" x14ac:dyDescent="0.25"/>
    <row r="513" s="102" customFormat="1" x14ac:dyDescent="0.25"/>
    <row r="514" s="102" customFormat="1" x14ac:dyDescent="0.25"/>
    <row r="515" s="102" customFormat="1" x14ac:dyDescent="0.25"/>
    <row r="516" s="102" customFormat="1" x14ac:dyDescent="0.25"/>
    <row r="517" s="102" customFormat="1" x14ac:dyDescent="0.25"/>
    <row r="518" s="102" customFormat="1" x14ac:dyDescent="0.25"/>
    <row r="519" s="102" customFormat="1" x14ac:dyDescent="0.25"/>
    <row r="520" s="102" customFormat="1" x14ac:dyDescent="0.25"/>
    <row r="521" s="102" customFormat="1" x14ac:dyDescent="0.25"/>
    <row r="522" s="102" customFormat="1" x14ac:dyDescent="0.25"/>
    <row r="523" s="102" customFormat="1" x14ac:dyDescent="0.25"/>
    <row r="524" s="102" customFormat="1" x14ac:dyDescent="0.25"/>
    <row r="525" s="102" customFormat="1" x14ac:dyDescent="0.25"/>
    <row r="526" s="102" customFormat="1" x14ac:dyDescent="0.25"/>
    <row r="527" s="102" customFormat="1" x14ac:dyDescent="0.25"/>
    <row r="528" s="102" customFormat="1" x14ac:dyDescent="0.25"/>
    <row r="529" s="102" customFormat="1" x14ac:dyDescent="0.25"/>
    <row r="530" s="102" customFormat="1" x14ac:dyDescent="0.25"/>
    <row r="531" s="102" customFormat="1" x14ac:dyDescent="0.25"/>
    <row r="532" s="102" customFormat="1" x14ac:dyDescent="0.25"/>
    <row r="533" s="102" customFormat="1" x14ac:dyDescent="0.25"/>
    <row r="534" s="102" customFormat="1" x14ac:dyDescent="0.25"/>
    <row r="535" s="102" customFormat="1" x14ac:dyDescent="0.25"/>
    <row r="536" s="102" customFormat="1" x14ac:dyDescent="0.25"/>
    <row r="537" s="102" customFormat="1" x14ac:dyDescent="0.25"/>
    <row r="538" s="102" customFormat="1" x14ac:dyDescent="0.25"/>
    <row r="539" s="102" customFormat="1" x14ac:dyDescent="0.25"/>
    <row r="540" s="102" customFormat="1" x14ac:dyDescent="0.25"/>
    <row r="541" s="102" customFormat="1" x14ac:dyDescent="0.25"/>
    <row r="542" s="102" customFormat="1" x14ac:dyDescent="0.25"/>
    <row r="543" s="102" customFormat="1" x14ac:dyDescent="0.25"/>
    <row r="544" s="102" customFormat="1" x14ac:dyDescent="0.25"/>
    <row r="545" s="102" customFormat="1" x14ac:dyDescent="0.25"/>
    <row r="546" s="102" customFormat="1" x14ac:dyDescent="0.25"/>
    <row r="547" s="102" customFormat="1" x14ac:dyDescent="0.25"/>
    <row r="548" s="102" customFormat="1" x14ac:dyDescent="0.25"/>
    <row r="549" s="102" customFormat="1" x14ac:dyDescent="0.25"/>
    <row r="550" s="102" customFormat="1" x14ac:dyDescent="0.25"/>
    <row r="551" s="102" customFormat="1" x14ac:dyDescent="0.25"/>
    <row r="552" s="102" customFormat="1" x14ac:dyDescent="0.25"/>
    <row r="553" s="102" customFormat="1" x14ac:dyDescent="0.25"/>
    <row r="554" s="102" customFormat="1" x14ac:dyDescent="0.25"/>
    <row r="555" s="102" customFormat="1" x14ac:dyDescent="0.25"/>
    <row r="556" s="102" customFormat="1" x14ac:dyDescent="0.25"/>
    <row r="557" s="102" customFormat="1" x14ac:dyDescent="0.25"/>
    <row r="558" s="102" customFormat="1" x14ac:dyDescent="0.25"/>
    <row r="559" s="102" customFormat="1" x14ac:dyDescent="0.25"/>
    <row r="560" s="102" customFormat="1" x14ac:dyDescent="0.25"/>
    <row r="561" s="102" customFormat="1" x14ac:dyDescent="0.25"/>
    <row r="562" s="102" customFormat="1" x14ac:dyDescent="0.25"/>
    <row r="563" s="102" customFormat="1" x14ac:dyDescent="0.25"/>
    <row r="564" s="102" customFormat="1" x14ac:dyDescent="0.25"/>
    <row r="565" s="102" customFormat="1" x14ac:dyDescent="0.25"/>
    <row r="566" s="102" customFormat="1" x14ac:dyDescent="0.25"/>
    <row r="567" s="102" customFormat="1" x14ac:dyDescent="0.25"/>
    <row r="568" s="102" customFormat="1" x14ac:dyDescent="0.25"/>
    <row r="569" s="102" customFormat="1" x14ac:dyDescent="0.25"/>
    <row r="570" s="102" customFormat="1" x14ac:dyDescent="0.25"/>
    <row r="571" s="102" customFormat="1" x14ac:dyDescent="0.25"/>
    <row r="572" s="102" customFormat="1" x14ac:dyDescent="0.25"/>
    <row r="573" s="102" customFormat="1" x14ac:dyDescent="0.25"/>
    <row r="574" s="102" customFormat="1" x14ac:dyDescent="0.25"/>
    <row r="575" s="102" customFormat="1" x14ac:dyDescent="0.25"/>
    <row r="576" s="102" customFormat="1" x14ac:dyDescent="0.25"/>
    <row r="577" spans="1:2" s="102" customFormat="1" x14ac:dyDescent="0.25"/>
    <row r="578" spans="1:2" s="102" customFormat="1" x14ac:dyDescent="0.25"/>
    <row r="579" spans="1:2" s="102" customFormat="1" x14ac:dyDescent="0.25"/>
    <row r="580" spans="1:2" s="102" customFormat="1" x14ac:dyDescent="0.25"/>
    <row r="581" spans="1:2" s="102" customFormat="1" x14ac:dyDescent="0.25"/>
    <row r="582" spans="1:2" s="102" customFormat="1" x14ac:dyDescent="0.25"/>
    <row r="583" spans="1:2" s="102" customFormat="1" x14ac:dyDescent="0.25"/>
    <row r="584" spans="1:2" s="102" customFormat="1" x14ac:dyDescent="0.25"/>
    <row r="585" spans="1:2" s="102" customFormat="1" x14ac:dyDescent="0.25"/>
    <row r="586" spans="1:2" s="102" customFormat="1" x14ac:dyDescent="0.25"/>
    <row r="587" spans="1:2" s="102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2023-08-15T06:27:36Z</cp:lastPrinted>
  <dcterms:created xsi:type="dcterms:W3CDTF">2006-03-07T15:11:17Z</dcterms:created>
  <dcterms:modified xsi:type="dcterms:W3CDTF">2023-08-15T06:28:33Z</dcterms:modified>
  <cp:category>Statistischer Bericht E I 2 – 06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