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1FABCAB-03D2-4849-A8BF-CC273D09B23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<sst xmlns="http://schemas.openxmlformats.org/spreadsheetml/2006/main" count="886" uniqueCount="140">
  <si>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</si>
  <si>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</si>
  <si>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</si>
  <si>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</si>
  <si>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</si>
  <si>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</si>
  <si>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</si>
  <si>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</si>
  <si>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</si>
  <si>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</si>
  <si>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</si>
  <si>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</si>
  <si>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</si>
  <si>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</si>
  <si>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</si>
  <si>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</si>
  <si>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</si>
  <si>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</si>
  <si>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</si>
  <si>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</si>
  <si>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</si>
  <si>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</si>
  <si>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</si>
  <si>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</si>
  <si>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</si>
  <si>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</si>
  <si>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</si>
  <si>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</si>
  <si>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</si>
  <si>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</si>
  <si>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</si>
  <si>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</si>
  <si>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</si>
  <si>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</si>
  <si>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</si>
  <si>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</si>
  <si>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</si>
  <si>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</si>
  <si>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</si>
  <si>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</si>
  <si>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</si>
  <si>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</si>
  <si>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</si>
  <si>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Brandenburg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</si>
  <si>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</si>
  <si>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</si>
  <si>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</si>
  <si>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</si>
  <si>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</si>
  <si>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</si>
  <si>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</si>
  <si>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</si>
  <si>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Metadaten zu dieser Statistik
(externer Link)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</si>
  <si>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</si>
  <si>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</si>
  <si>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</si>
  <si>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</si>
  <si>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</si>
  <si>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3</t>
  </si>
  <si>
    <t>Wirtschaftszweig N Erbringung von sonstigen wirtschaftlichen Dienstleistungen</t>
  </si>
  <si>
    <t>1.  Realer Umsatzindex im Land Brandenburg nach Wirtschaftsbereichen (vorläufige Ergebnisse)</t>
  </si>
  <si>
    <t>1. Realer Umsatzindex im Land Brandenburg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</si>
  <si>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</si>
  <si>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</si>
  <si>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</si>
  <si>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</si>
  <si>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</si>
  <si>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</si>
  <si>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</si>
  <si>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</si>
  <si>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</si>
  <si>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</si>
  <si>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</si>
  <si>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</si>
  <si>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</si>
  <si>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</si>
  <si>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</si>
  <si>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</si>
  <si>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</si>
  <si>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</si>
  <si>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</si>
  <si>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</si>
  <si>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</si>
  <si>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</si>
  <si>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</si>
  <si>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</si>
  <si>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</si>
  <si>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</si>
  <si>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</si>
  <si>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</si>
  <si>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</si>
  <si>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</si>
  <si>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</si>
  <si>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</si>
  <si>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</si>
  <si>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</si>
  <si>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</si>
  <si>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</si>
  <si>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</si>
  <si>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</si>
  <si>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</si>
  <si>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</si>
  <si>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</si>
  <si>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</si>
  <si>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</si>
  <si>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</si>
  <si>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</si>
  <si>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</si>
  <si>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</si>
  <si>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</si>
  <si>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</si>
  <si>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</si>
  <si>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</si>
  <si>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</si>
  <si>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</si>
  <si>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</si>
  <si>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</si>
  <si>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</si>
  <si>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</si>
  <si>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</si>
  <si>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</si>
  <si>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</si>
  <si>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</si>
  <si>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</si>
  <si>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</si>
  <si>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</si>
  <si>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</si>
  <si>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t>2. Nominaler Umsatzindex im Land Brandenburg nach Wirtschaftsbereichen (vorläufige Ergebnisse)</t>
  </si>
  <si>
    <t xml:space="preserve">    Wirtschaftszweig H</t>
  </si>
  <si>
    <t>3. Index der tätigen Personen im Land Brandenburg nach Wirtschaftsbereichen (vorläufige Ergebnisse)</t>
  </si>
  <si>
    <t>Realer Umsatzindex im Land Brandenburg nach Wirtschaftsbereichen</t>
  </si>
  <si>
    <t>Nominaler Umsatzindex im Land Brandenburg nach Wirtschaftsbereichen</t>
  </si>
  <si>
    <t>Index der tätigen Personen im Land Brandenburg nach Wirtschaftsbereichen</t>
  </si>
  <si>
    <t>Post-, Kurier- und Express-
dienste</t>
  </si>
  <si>
    <t>J I 3 – m 04/23</t>
  </si>
  <si>
    <r>
      <t xml:space="preserve">Dienstleistungen
im </t>
    </r>
    <r>
      <rPr>
        <b/>
        <sz val="16"/>
        <rFont val="Arial"/>
        <family val="2"/>
      </rPr>
      <t>Land Brandenburg
April 2023</t>
    </r>
  </si>
  <si>
    <r>
      <t>Erschienen im</t>
    </r>
    <r>
      <rPr>
        <b/>
        <sz val="8"/>
        <rFont val="Arial"/>
        <family val="2"/>
      </rPr>
      <t xml:space="preserve"> August 2023</t>
    </r>
  </si>
  <si>
    <t xml:space="preserve">Jan-Apr                 </t>
  </si>
  <si>
    <t xml:space="preserve">Jan-Apr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</si>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</sst>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6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4" fillId="0" borderId="0" xfId="2" applyFont="1" applyFill="1"/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21" fillId="0" borderId="0" xfId="0" applyFont="1" applyFill="1" applyProtection="1"/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" fontId="3" fillId="0" borderId="0" xfId="1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24" fillId="0" borderId="0" xfId="2" applyFont="1" applyFill="1" applyAlignment="1">
      <alignment horizontal="left"/>
    </xf>
    <xf numFmtId="0" fontId="12" fillId="0" borderId="0" xfId="2" applyFill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152AD7E3-2DFD-4549-A448-27DBCE1A60D4}"/>
    <cellStyle name="Standard_Tabelle2_1" xfId="12" xr:uid="{5ADE5647-1DF7-42B9-8947-3A30D68949E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</c:numCache>
            </c:numRef>
          </c:cat>
          <c:val>
            <c:numRef>
              <c:f>Titel!$H$21:$H$36</c:f>
              <c:numCache>
                <c:formatCode>General</c:formatCode>
                <c:ptCount val="16"/>
                <c:pt idx="0">
                  <c:v>143.19</c:v>
                </c:pt>
                <c:pt idx="1">
                  <c:v>136.91</c:v>
                </c:pt>
                <c:pt idx="2">
                  <c:v>139.97999999999999</c:v>
                </c:pt>
                <c:pt idx="3">
                  <c:v>139.94999999999999</c:v>
                </c:pt>
                <c:pt idx="4">
                  <c:v>135.06</c:v>
                </c:pt>
                <c:pt idx="5">
                  <c:v>138.66999999999999</c:v>
                </c:pt>
                <c:pt idx="6">
                  <c:v>127.05</c:v>
                </c:pt>
                <c:pt idx="7">
                  <c:v>133.44</c:v>
                </c:pt>
                <c:pt idx="8">
                  <c:v>135.82</c:v>
                </c:pt>
                <c:pt idx="9">
                  <c:v>125.35</c:v>
                </c:pt>
                <c:pt idx="10">
                  <c:v>139.26</c:v>
                </c:pt>
                <c:pt idx="11">
                  <c:v>159.22</c:v>
                </c:pt>
                <c:pt idx="12">
                  <c:v>135.61000000000001</c:v>
                </c:pt>
                <c:pt idx="13">
                  <c:v>128.02000000000001</c:v>
                </c:pt>
                <c:pt idx="14">
                  <c:v>130.99</c:v>
                </c:pt>
                <c:pt idx="15">
                  <c:v>127.69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D5-48F3-A82D-18DE8051385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Titel!$G$21:$G$36</c:f>
              <c:numCache>
                <c:formatCode>mmm\-yy</c:formatCode>
                <c:ptCount val="16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</c:numCache>
            </c:numRef>
          </c:cat>
          <c:val>
            <c:numRef>
              <c:f>Titel!$I$21:$I$36</c:f>
              <c:numCache>
                <c:formatCode>General</c:formatCode>
                <c:ptCount val="16"/>
                <c:pt idx="0">
                  <c:v>110.12</c:v>
                </c:pt>
                <c:pt idx="1">
                  <c:v>110.04</c:v>
                </c:pt>
                <c:pt idx="2">
                  <c:v>110.19</c:v>
                </c:pt>
                <c:pt idx="3">
                  <c:v>114.7</c:v>
                </c:pt>
                <c:pt idx="4">
                  <c:v>114.9</c:v>
                </c:pt>
                <c:pt idx="5">
                  <c:v>113.31</c:v>
                </c:pt>
                <c:pt idx="6">
                  <c:v>107.66</c:v>
                </c:pt>
                <c:pt idx="7">
                  <c:v>107.53</c:v>
                </c:pt>
                <c:pt idx="8">
                  <c:v>108.09</c:v>
                </c:pt>
                <c:pt idx="9">
                  <c:v>108.07</c:v>
                </c:pt>
                <c:pt idx="10">
                  <c:v>108.6</c:v>
                </c:pt>
                <c:pt idx="11">
                  <c:v>107.19</c:v>
                </c:pt>
                <c:pt idx="12">
                  <c:v>110.37</c:v>
                </c:pt>
                <c:pt idx="13">
                  <c:v>109.6</c:v>
                </c:pt>
                <c:pt idx="14">
                  <c:v>109.87</c:v>
                </c:pt>
                <c:pt idx="15">
                  <c:v>114.22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D5-48F3-A82D-18DE80513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7620</xdr:colOff>
      <xdr:row>24</xdr:row>
      <xdr:rowOff>137160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04/23</a:t>
          </a:r>
        </a:p>
        <a:p>
          <a:pPr rtl="0"/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3" customWidth="1"/>
    <col min="2" max="2" width="0.7109375" style="13" customWidth="1"/>
    <col min="3" max="3" width="52" style="13" customWidth="1"/>
    <col min="4" max="4" width="5.5703125" style="13" bestFit="1" customWidth="1"/>
    <col min="5" max="256" width="11.5703125" style="13"/>
    <col min="257" max="257" width="38.85546875" style="13" customWidth="1"/>
    <col min="258" max="258" width="0.7109375" style="13" customWidth="1"/>
    <col min="259" max="259" width="52" style="13" customWidth="1"/>
    <col min="260" max="260" width="5.5703125" style="13" bestFit="1" customWidth="1"/>
    <col min="261" max="512" width="11.5703125" style="13"/>
    <col min="513" max="513" width="38.85546875" style="13" customWidth="1"/>
    <col min="514" max="514" width="0.7109375" style="13" customWidth="1"/>
    <col min="515" max="515" width="52" style="13" customWidth="1"/>
    <col min="516" max="516" width="5.5703125" style="13" bestFit="1" customWidth="1"/>
    <col min="517" max="768" width="11.5703125" style="13"/>
    <col min="769" max="769" width="38.85546875" style="13" customWidth="1"/>
    <col min="770" max="770" width="0.7109375" style="13" customWidth="1"/>
    <col min="771" max="771" width="52" style="13" customWidth="1"/>
    <col min="772" max="772" width="5.5703125" style="13" bestFit="1" customWidth="1"/>
    <col min="773" max="1024" width="11.5703125" style="13"/>
    <col min="1025" max="1025" width="38.85546875" style="13" customWidth="1"/>
    <col min="1026" max="1026" width="0.7109375" style="13" customWidth="1"/>
    <col min="1027" max="1027" width="52" style="13" customWidth="1"/>
    <col min="1028" max="1028" width="5.5703125" style="13" bestFit="1" customWidth="1"/>
    <col min="1029" max="1280" width="11.5703125" style="13"/>
    <col min="1281" max="1281" width="38.85546875" style="13" customWidth="1"/>
    <col min="1282" max="1282" width="0.7109375" style="13" customWidth="1"/>
    <col min="1283" max="1283" width="52" style="13" customWidth="1"/>
    <col min="1284" max="1284" width="5.5703125" style="13" bestFit="1" customWidth="1"/>
    <col min="1285" max="1536" width="11.5703125" style="13"/>
    <col min="1537" max="1537" width="38.85546875" style="13" customWidth="1"/>
    <col min="1538" max="1538" width="0.7109375" style="13" customWidth="1"/>
    <col min="1539" max="1539" width="52" style="13" customWidth="1"/>
    <col min="1540" max="1540" width="5.5703125" style="13" bestFit="1" customWidth="1"/>
    <col min="1541" max="1792" width="11.5703125" style="13"/>
    <col min="1793" max="1793" width="38.85546875" style="13" customWidth="1"/>
    <col min="1794" max="1794" width="0.7109375" style="13" customWidth="1"/>
    <col min="1795" max="1795" width="52" style="13" customWidth="1"/>
    <col min="1796" max="1796" width="5.5703125" style="13" bestFit="1" customWidth="1"/>
    <col min="1797" max="2048" width="11.5703125" style="13"/>
    <col min="2049" max="2049" width="38.85546875" style="13" customWidth="1"/>
    <col min="2050" max="2050" width="0.7109375" style="13" customWidth="1"/>
    <col min="2051" max="2051" width="52" style="13" customWidth="1"/>
    <col min="2052" max="2052" width="5.5703125" style="13" bestFit="1" customWidth="1"/>
    <col min="2053" max="2304" width="11.5703125" style="13"/>
    <col min="2305" max="2305" width="38.85546875" style="13" customWidth="1"/>
    <col min="2306" max="2306" width="0.7109375" style="13" customWidth="1"/>
    <col min="2307" max="2307" width="52" style="13" customWidth="1"/>
    <col min="2308" max="2308" width="5.5703125" style="13" bestFit="1" customWidth="1"/>
    <col min="2309" max="2560" width="11.5703125" style="13"/>
    <col min="2561" max="2561" width="38.85546875" style="13" customWidth="1"/>
    <col min="2562" max="2562" width="0.7109375" style="13" customWidth="1"/>
    <col min="2563" max="2563" width="52" style="13" customWidth="1"/>
    <col min="2564" max="2564" width="5.5703125" style="13" bestFit="1" customWidth="1"/>
    <col min="2565" max="2816" width="11.5703125" style="13"/>
    <col min="2817" max="2817" width="38.85546875" style="13" customWidth="1"/>
    <col min="2818" max="2818" width="0.7109375" style="13" customWidth="1"/>
    <col min="2819" max="2819" width="52" style="13" customWidth="1"/>
    <col min="2820" max="2820" width="5.5703125" style="13" bestFit="1" customWidth="1"/>
    <col min="2821" max="3072" width="11.5703125" style="13"/>
    <col min="3073" max="3073" width="38.85546875" style="13" customWidth="1"/>
    <col min="3074" max="3074" width="0.7109375" style="13" customWidth="1"/>
    <col min="3075" max="3075" width="52" style="13" customWidth="1"/>
    <col min="3076" max="3076" width="5.5703125" style="13" bestFit="1" customWidth="1"/>
    <col min="3077" max="3328" width="11.5703125" style="13"/>
    <col min="3329" max="3329" width="38.85546875" style="13" customWidth="1"/>
    <col min="3330" max="3330" width="0.7109375" style="13" customWidth="1"/>
    <col min="3331" max="3331" width="52" style="13" customWidth="1"/>
    <col min="3332" max="3332" width="5.5703125" style="13" bestFit="1" customWidth="1"/>
    <col min="3333" max="3584" width="11.5703125" style="13"/>
    <col min="3585" max="3585" width="38.85546875" style="13" customWidth="1"/>
    <col min="3586" max="3586" width="0.7109375" style="13" customWidth="1"/>
    <col min="3587" max="3587" width="52" style="13" customWidth="1"/>
    <col min="3588" max="3588" width="5.5703125" style="13" bestFit="1" customWidth="1"/>
    <col min="3589" max="3840" width="11.5703125" style="13"/>
    <col min="3841" max="3841" width="38.85546875" style="13" customWidth="1"/>
    <col min="3842" max="3842" width="0.7109375" style="13" customWidth="1"/>
    <col min="3843" max="3843" width="52" style="13" customWidth="1"/>
    <col min="3844" max="3844" width="5.5703125" style="13" bestFit="1" customWidth="1"/>
    <col min="3845" max="4096" width="11.5703125" style="13"/>
    <col min="4097" max="4097" width="38.85546875" style="13" customWidth="1"/>
    <col min="4098" max="4098" width="0.7109375" style="13" customWidth="1"/>
    <col min="4099" max="4099" width="52" style="13" customWidth="1"/>
    <col min="4100" max="4100" width="5.5703125" style="13" bestFit="1" customWidth="1"/>
    <col min="4101" max="4352" width="11.5703125" style="13"/>
    <col min="4353" max="4353" width="38.85546875" style="13" customWidth="1"/>
    <col min="4354" max="4354" width="0.7109375" style="13" customWidth="1"/>
    <col min="4355" max="4355" width="52" style="13" customWidth="1"/>
    <col min="4356" max="4356" width="5.5703125" style="13" bestFit="1" customWidth="1"/>
    <col min="4357" max="4608" width="11.5703125" style="13"/>
    <col min="4609" max="4609" width="38.85546875" style="13" customWidth="1"/>
    <col min="4610" max="4610" width="0.7109375" style="13" customWidth="1"/>
    <col min="4611" max="4611" width="52" style="13" customWidth="1"/>
    <col min="4612" max="4612" width="5.5703125" style="13" bestFit="1" customWidth="1"/>
    <col min="4613" max="4864" width="11.5703125" style="13"/>
    <col min="4865" max="4865" width="38.85546875" style="13" customWidth="1"/>
    <col min="4866" max="4866" width="0.7109375" style="13" customWidth="1"/>
    <col min="4867" max="4867" width="52" style="13" customWidth="1"/>
    <col min="4868" max="4868" width="5.5703125" style="13" bestFit="1" customWidth="1"/>
    <col min="4869" max="5120" width="11.5703125" style="13"/>
    <col min="5121" max="5121" width="38.85546875" style="13" customWidth="1"/>
    <col min="5122" max="5122" width="0.7109375" style="13" customWidth="1"/>
    <col min="5123" max="5123" width="52" style="13" customWidth="1"/>
    <col min="5124" max="5124" width="5.5703125" style="13" bestFit="1" customWidth="1"/>
    <col min="5125" max="5376" width="11.5703125" style="13"/>
    <col min="5377" max="5377" width="38.85546875" style="13" customWidth="1"/>
    <col min="5378" max="5378" width="0.7109375" style="13" customWidth="1"/>
    <col min="5379" max="5379" width="52" style="13" customWidth="1"/>
    <col min="5380" max="5380" width="5.5703125" style="13" bestFit="1" customWidth="1"/>
    <col min="5381" max="5632" width="11.5703125" style="13"/>
    <col min="5633" max="5633" width="38.85546875" style="13" customWidth="1"/>
    <col min="5634" max="5634" width="0.7109375" style="13" customWidth="1"/>
    <col min="5635" max="5635" width="52" style="13" customWidth="1"/>
    <col min="5636" max="5636" width="5.5703125" style="13" bestFit="1" customWidth="1"/>
    <col min="5637" max="5888" width="11.5703125" style="13"/>
    <col min="5889" max="5889" width="38.85546875" style="13" customWidth="1"/>
    <col min="5890" max="5890" width="0.7109375" style="13" customWidth="1"/>
    <col min="5891" max="5891" width="52" style="13" customWidth="1"/>
    <col min="5892" max="5892" width="5.5703125" style="13" bestFit="1" customWidth="1"/>
    <col min="5893" max="6144" width="11.5703125" style="13"/>
    <col min="6145" max="6145" width="38.85546875" style="13" customWidth="1"/>
    <col min="6146" max="6146" width="0.7109375" style="13" customWidth="1"/>
    <col min="6147" max="6147" width="52" style="13" customWidth="1"/>
    <col min="6148" max="6148" width="5.5703125" style="13" bestFit="1" customWidth="1"/>
    <col min="6149" max="6400" width="11.5703125" style="13"/>
    <col min="6401" max="6401" width="38.85546875" style="13" customWidth="1"/>
    <col min="6402" max="6402" width="0.7109375" style="13" customWidth="1"/>
    <col min="6403" max="6403" width="52" style="13" customWidth="1"/>
    <col min="6404" max="6404" width="5.5703125" style="13" bestFit="1" customWidth="1"/>
    <col min="6405" max="6656" width="11.5703125" style="13"/>
    <col min="6657" max="6657" width="38.85546875" style="13" customWidth="1"/>
    <col min="6658" max="6658" width="0.7109375" style="13" customWidth="1"/>
    <col min="6659" max="6659" width="52" style="13" customWidth="1"/>
    <col min="6660" max="6660" width="5.5703125" style="13" bestFit="1" customWidth="1"/>
    <col min="6661" max="6912" width="11.5703125" style="13"/>
    <col min="6913" max="6913" width="38.85546875" style="13" customWidth="1"/>
    <col min="6914" max="6914" width="0.7109375" style="13" customWidth="1"/>
    <col min="6915" max="6915" width="52" style="13" customWidth="1"/>
    <col min="6916" max="6916" width="5.5703125" style="13" bestFit="1" customWidth="1"/>
    <col min="6917" max="7168" width="11.5703125" style="13"/>
    <col min="7169" max="7169" width="38.85546875" style="13" customWidth="1"/>
    <col min="7170" max="7170" width="0.7109375" style="13" customWidth="1"/>
    <col min="7171" max="7171" width="52" style="13" customWidth="1"/>
    <col min="7172" max="7172" width="5.5703125" style="13" bestFit="1" customWidth="1"/>
    <col min="7173" max="7424" width="11.5703125" style="13"/>
    <col min="7425" max="7425" width="38.85546875" style="13" customWidth="1"/>
    <col min="7426" max="7426" width="0.7109375" style="13" customWidth="1"/>
    <col min="7427" max="7427" width="52" style="13" customWidth="1"/>
    <col min="7428" max="7428" width="5.5703125" style="13" bestFit="1" customWidth="1"/>
    <col min="7429" max="7680" width="11.5703125" style="13"/>
    <col min="7681" max="7681" width="38.85546875" style="13" customWidth="1"/>
    <col min="7682" max="7682" width="0.7109375" style="13" customWidth="1"/>
    <col min="7683" max="7683" width="52" style="13" customWidth="1"/>
    <col min="7684" max="7684" width="5.5703125" style="13" bestFit="1" customWidth="1"/>
    <col min="7685" max="7936" width="11.5703125" style="13"/>
    <col min="7937" max="7937" width="38.85546875" style="13" customWidth="1"/>
    <col min="7938" max="7938" width="0.7109375" style="13" customWidth="1"/>
    <col min="7939" max="7939" width="52" style="13" customWidth="1"/>
    <col min="7940" max="7940" width="5.5703125" style="13" bestFit="1" customWidth="1"/>
    <col min="7941" max="8192" width="11.5703125" style="13"/>
    <col min="8193" max="8193" width="38.85546875" style="13" customWidth="1"/>
    <col min="8194" max="8194" width="0.7109375" style="13" customWidth="1"/>
    <col min="8195" max="8195" width="52" style="13" customWidth="1"/>
    <col min="8196" max="8196" width="5.5703125" style="13" bestFit="1" customWidth="1"/>
    <col min="8197" max="8448" width="11.5703125" style="13"/>
    <col min="8449" max="8449" width="38.85546875" style="13" customWidth="1"/>
    <col min="8450" max="8450" width="0.7109375" style="13" customWidth="1"/>
    <col min="8451" max="8451" width="52" style="13" customWidth="1"/>
    <col min="8452" max="8452" width="5.5703125" style="13" bestFit="1" customWidth="1"/>
    <col min="8453" max="8704" width="11.5703125" style="13"/>
    <col min="8705" max="8705" width="38.85546875" style="13" customWidth="1"/>
    <col min="8706" max="8706" width="0.7109375" style="13" customWidth="1"/>
    <col min="8707" max="8707" width="52" style="13" customWidth="1"/>
    <col min="8708" max="8708" width="5.5703125" style="13" bestFit="1" customWidth="1"/>
    <col min="8709" max="8960" width="11.5703125" style="13"/>
    <col min="8961" max="8961" width="38.85546875" style="13" customWidth="1"/>
    <col min="8962" max="8962" width="0.7109375" style="13" customWidth="1"/>
    <col min="8963" max="8963" width="52" style="13" customWidth="1"/>
    <col min="8964" max="8964" width="5.5703125" style="13" bestFit="1" customWidth="1"/>
    <col min="8965" max="9216" width="11.5703125" style="13"/>
    <col min="9217" max="9217" width="38.85546875" style="13" customWidth="1"/>
    <col min="9218" max="9218" width="0.7109375" style="13" customWidth="1"/>
    <col min="9219" max="9219" width="52" style="13" customWidth="1"/>
    <col min="9220" max="9220" width="5.5703125" style="13" bestFit="1" customWidth="1"/>
    <col min="9221" max="9472" width="11.5703125" style="13"/>
    <col min="9473" max="9473" width="38.85546875" style="13" customWidth="1"/>
    <col min="9474" max="9474" width="0.7109375" style="13" customWidth="1"/>
    <col min="9475" max="9475" width="52" style="13" customWidth="1"/>
    <col min="9476" max="9476" width="5.5703125" style="13" bestFit="1" customWidth="1"/>
    <col min="9477" max="9728" width="11.5703125" style="13"/>
    <col min="9729" max="9729" width="38.85546875" style="13" customWidth="1"/>
    <col min="9730" max="9730" width="0.7109375" style="13" customWidth="1"/>
    <col min="9731" max="9731" width="52" style="13" customWidth="1"/>
    <col min="9732" max="9732" width="5.5703125" style="13" bestFit="1" customWidth="1"/>
    <col min="9733" max="9984" width="11.5703125" style="13"/>
    <col min="9985" max="9985" width="38.85546875" style="13" customWidth="1"/>
    <col min="9986" max="9986" width="0.7109375" style="13" customWidth="1"/>
    <col min="9987" max="9987" width="52" style="13" customWidth="1"/>
    <col min="9988" max="9988" width="5.5703125" style="13" bestFit="1" customWidth="1"/>
    <col min="9989" max="10240" width="11.5703125" style="13"/>
    <col min="10241" max="10241" width="38.85546875" style="13" customWidth="1"/>
    <col min="10242" max="10242" width="0.7109375" style="13" customWidth="1"/>
    <col min="10243" max="10243" width="52" style="13" customWidth="1"/>
    <col min="10244" max="10244" width="5.5703125" style="13" bestFit="1" customWidth="1"/>
    <col min="10245" max="10496" width="11.5703125" style="13"/>
    <col min="10497" max="10497" width="38.85546875" style="13" customWidth="1"/>
    <col min="10498" max="10498" width="0.7109375" style="13" customWidth="1"/>
    <col min="10499" max="10499" width="52" style="13" customWidth="1"/>
    <col min="10500" max="10500" width="5.5703125" style="13" bestFit="1" customWidth="1"/>
    <col min="10501" max="10752" width="11.5703125" style="13"/>
    <col min="10753" max="10753" width="38.85546875" style="13" customWidth="1"/>
    <col min="10754" max="10754" width="0.7109375" style="13" customWidth="1"/>
    <col min="10755" max="10755" width="52" style="13" customWidth="1"/>
    <col min="10756" max="10756" width="5.5703125" style="13" bestFit="1" customWidth="1"/>
    <col min="10757" max="11008" width="11.5703125" style="13"/>
    <col min="11009" max="11009" width="38.85546875" style="13" customWidth="1"/>
    <col min="11010" max="11010" width="0.7109375" style="13" customWidth="1"/>
    <col min="11011" max="11011" width="52" style="13" customWidth="1"/>
    <col min="11012" max="11012" width="5.5703125" style="13" bestFit="1" customWidth="1"/>
    <col min="11013" max="11264" width="11.5703125" style="13"/>
    <col min="11265" max="11265" width="38.85546875" style="13" customWidth="1"/>
    <col min="11266" max="11266" width="0.7109375" style="13" customWidth="1"/>
    <col min="11267" max="11267" width="52" style="13" customWidth="1"/>
    <col min="11268" max="11268" width="5.5703125" style="13" bestFit="1" customWidth="1"/>
    <col min="11269" max="11520" width="11.5703125" style="13"/>
    <col min="11521" max="11521" width="38.85546875" style="13" customWidth="1"/>
    <col min="11522" max="11522" width="0.7109375" style="13" customWidth="1"/>
    <col min="11523" max="11523" width="52" style="13" customWidth="1"/>
    <col min="11524" max="11524" width="5.5703125" style="13" bestFit="1" customWidth="1"/>
    <col min="11525" max="11776" width="11.5703125" style="13"/>
    <col min="11777" max="11777" width="38.85546875" style="13" customWidth="1"/>
    <col min="11778" max="11778" width="0.7109375" style="13" customWidth="1"/>
    <col min="11779" max="11779" width="52" style="13" customWidth="1"/>
    <col min="11780" max="11780" width="5.5703125" style="13" bestFit="1" customWidth="1"/>
    <col min="11781" max="12032" width="11.5703125" style="13"/>
    <col min="12033" max="12033" width="38.85546875" style="13" customWidth="1"/>
    <col min="12034" max="12034" width="0.7109375" style="13" customWidth="1"/>
    <col min="12035" max="12035" width="52" style="13" customWidth="1"/>
    <col min="12036" max="12036" width="5.5703125" style="13" bestFit="1" customWidth="1"/>
    <col min="12037" max="12288" width="11.5703125" style="13"/>
    <col min="12289" max="12289" width="38.85546875" style="13" customWidth="1"/>
    <col min="12290" max="12290" width="0.7109375" style="13" customWidth="1"/>
    <col min="12291" max="12291" width="52" style="13" customWidth="1"/>
    <col min="12292" max="12292" width="5.5703125" style="13" bestFit="1" customWidth="1"/>
    <col min="12293" max="12544" width="11.5703125" style="13"/>
    <col min="12545" max="12545" width="38.85546875" style="13" customWidth="1"/>
    <col min="12546" max="12546" width="0.7109375" style="13" customWidth="1"/>
    <col min="12547" max="12547" width="52" style="13" customWidth="1"/>
    <col min="12548" max="12548" width="5.5703125" style="13" bestFit="1" customWidth="1"/>
    <col min="12549" max="12800" width="11.5703125" style="13"/>
    <col min="12801" max="12801" width="38.85546875" style="13" customWidth="1"/>
    <col min="12802" max="12802" width="0.7109375" style="13" customWidth="1"/>
    <col min="12803" max="12803" width="52" style="13" customWidth="1"/>
    <col min="12804" max="12804" width="5.5703125" style="13" bestFit="1" customWidth="1"/>
    <col min="12805" max="13056" width="11.5703125" style="13"/>
    <col min="13057" max="13057" width="38.85546875" style="13" customWidth="1"/>
    <col min="13058" max="13058" width="0.7109375" style="13" customWidth="1"/>
    <col min="13059" max="13059" width="52" style="13" customWidth="1"/>
    <col min="13060" max="13060" width="5.5703125" style="13" bestFit="1" customWidth="1"/>
    <col min="13061" max="13312" width="11.5703125" style="13"/>
    <col min="13313" max="13313" width="38.85546875" style="13" customWidth="1"/>
    <col min="13314" max="13314" width="0.7109375" style="13" customWidth="1"/>
    <col min="13315" max="13315" width="52" style="13" customWidth="1"/>
    <col min="13316" max="13316" width="5.5703125" style="13" bestFit="1" customWidth="1"/>
    <col min="13317" max="13568" width="11.5703125" style="13"/>
    <col min="13569" max="13569" width="38.85546875" style="13" customWidth="1"/>
    <col min="13570" max="13570" width="0.7109375" style="13" customWidth="1"/>
    <col min="13571" max="13571" width="52" style="13" customWidth="1"/>
    <col min="13572" max="13572" width="5.5703125" style="13" bestFit="1" customWidth="1"/>
    <col min="13573" max="13824" width="11.5703125" style="13"/>
    <col min="13825" max="13825" width="38.85546875" style="13" customWidth="1"/>
    <col min="13826" max="13826" width="0.7109375" style="13" customWidth="1"/>
    <col min="13827" max="13827" width="52" style="13" customWidth="1"/>
    <col min="13828" max="13828" width="5.5703125" style="13" bestFit="1" customWidth="1"/>
    <col min="13829" max="14080" width="11.5703125" style="13"/>
    <col min="14081" max="14081" width="38.85546875" style="13" customWidth="1"/>
    <col min="14082" max="14082" width="0.7109375" style="13" customWidth="1"/>
    <col min="14083" max="14083" width="52" style="13" customWidth="1"/>
    <col min="14084" max="14084" width="5.5703125" style="13" bestFit="1" customWidth="1"/>
    <col min="14085" max="14336" width="11.5703125" style="13"/>
    <col min="14337" max="14337" width="38.85546875" style="13" customWidth="1"/>
    <col min="14338" max="14338" width="0.7109375" style="13" customWidth="1"/>
    <col min="14339" max="14339" width="52" style="13" customWidth="1"/>
    <col min="14340" max="14340" width="5.5703125" style="13" bestFit="1" customWidth="1"/>
    <col min="14341" max="14592" width="11.5703125" style="13"/>
    <col min="14593" max="14593" width="38.85546875" style="13" customWidth="1"/>
    <col min="14594" max="14594" width="0.7109375" style="13" customWidth="1"/>
    <col min="14595" max="14595" width="52" style="13" customWidth="1"/>
    <col min="14596" max="14596" width="5.5703125" style="13" bestFit="1" customWidth="1"/>
    <col min="14597" max="14848" width="11.5703125" style="13"/>
    <col min="14849" max="14849" width="38.85546875" style="13" customWidth="1"/>
    <col min="14850" max="14850" width="0.7109375" style="13" customWidth="1"/>
    <col min="14851" max="14851" width="52" style="13" customWidth="1"/>
    <col min="14852" max="14852" width="5.5703125" style="13" bestFit="1" customWidth="1"/>
    <col min="14853" max="15104" width="11.5703125" style="13"/>
    <col min="15105" max="15105" width="38.85546875" style="13" customWidth="1"/>
    <col min="15106" max="15106" width="0.7109375" style="13" customWidth="1"/>
    <col min="15107" max="15107" width="52" style="13" customWidth="1"/>
    <col min="15108" max="15108" width="5.5703125" style="13" bestFit="1" customWidth="1"/>
    <col min="15109" max="15360" width="11.5703125" style="13"/>
    <col min="15361" max="15361" width="38.85546875" style="13" customWidth="1"/>
    <col min="15362" max="15362" width="0.7109375" style="13" customWidth="1"/>
    <col min="15363" max="15363" width="52" style="13" customWidth="1"/>
    <col min="15364" max="15364" width="5.5703125" style="13" bestFit="1" customWidth="1"/>
    <col min="15365" max="15616" width="11.5703125" style="13"/>
    <col min="15617" max="15617" width="38.85546875" style="13" customWidth="1"/>
    <col min="15618" max="15618" width="0.7109375" style="13" customWidth="1"/>
    <col min="15619" max="15619" width="52" style="13" customWidth="1"/>
    <col min="15620" max="15620" width="5.5703125" style="13" bestFit="1" customWidth="1"/>
    <col min="15621" max="15872" width="11.5703125" style="13"/>
    <col min="15873" max="15873" width="38.85546875" style="13" customWidth="1"/>
    <col min="15874" max="15874" width="0.7109375" style="13" customWidth="1"/>
    <col min="15875" max="15875" width="52" style="13" customWidth="1"/>
    <col min="15876" max="15876" width="5.5703125" style="13" bestFit="1" customWidth="1"/>
    <col min="15877" max="16128" width="11.5703125" style="13"/>
    <col min="16129" max="16129" width="38.85546875" style="13" customWidth="1"/>
    <col min="16130" max="16130" width="0.7109375" style="13" customWidth="1"/>
    <col min="16131" max="16131" width="52" style="13" customWidth="1"/>
    <col min="16132" max="16132" width="5.5703125" style="13" bestFit="1" customWidth="1"/>
    <col min="16133" max="16384" width="11.5703125" style="13"/>
  </cols>
  <sheetData>
    <row r="1" spans="1:4" ht="60" customHeight="1" x14ac:dyDescent="0.2">
      <c r="A1"/>
      <c r="D1" s="106"/>
    </row>
    <row r="2" spans="1:4" ht="40.15" customHeight="1" x14ac:dyDescent="0.45">
      <c r="B2" s="14" t="s">
        <v>0</v>
      </c>
      <c r="D2" s="107"/>
    </row>
    <row r="3" spans="1:4" ht="34.5" x14ac:dyDescent="0.45">
      <c r="B3" s="14" t="s">
        <v>1</v>
      </c>
      <c r="D3" s="107"/>
    </row>
    <row r="4" spans="1:4" ht="6.6" customHeight="1" x14ac:dyDescent="0.2">
      <c r="D4" s="107"/>
    </row>
    <row r="5" spans="1:4" ht="20.25" x14ac:dyDescent="0.3">
      <c r="C5" s="95" t="s">
        <v>134</v>
      </c>
      <c r="D5" s="107"/>
    </row>
    <row r="6" spans="1:4" s="15" customFormat="1" ht="34.9" customHeight="1" x14ac:dyDescent="0.2">
      <c r="C6" s="96"/>
      <c r="D6" s="107"/>
    </row>
    <row r="7" spans="1:4" ht="84" customHeight="1" x14ac:dyDescent="0.2">
      <c r="C7" s="97" t="s">
        <v>135</v>
      </c>
      <c r="D7" s="107"/>
    </row>
    <row r="8" spans="1:4" x14ac:dyDescent="0.2">
      <c r="D8" s="107"/>
    </row>
    <row r="9" spans="1:4" ht="45" x14ac:dyDescent="0.2">
      <c r="C9" s="16" t="s">
        <v>42</v>
      </c>
      <c r="D9" s="107"/>
    </row>
    <row r="10" spans="1:4" ht="7.15" customHeight="1" x14ac:dyDescent="0.2">
      <c r="D10" s="107"/>
    </row>
    <row r="11" spans="1:4" ht="15" x14ac:dyDescent="0.2">
      <c r="C11" s="16"/>
      <c r="D11" s="107"/>
    </row>
    <row r="12" spans="1:4" ht="66" customHeight="1" x14ac:dyDescent="0.2"/>
    <row r="13" spans="1:4" ht="13.9" customHeight="1" x14ac:dyDescent="0.2">
      <c r="C13" s="17" t="s">
        <v>43</v>
      </c>
    </row>
    <row r="17" spans="6:9" x14ac:dyDescent="0.2">
      <c r="G17" s="108" t="s">
        <v>44</v>
      </c>
      <c r="H17" s="108"/>
      <c r="I17" s="108"/>
    </row>
    <row r="18" spans="6:9" x14ac:dyDescent="0.2">
      <c r="G18" s="108" t="s">
        <v>45</v>
      </c>
      <c r="H18" s="108"/>
      <c r="I18" s="108"/>
    </row>
    <row r="19" spans="6:9" x14ac:dyDescent="0.2">
      <c r="G19" s="39" t="s">
        <v>46</v>
      </c>
      <c r="H19" s="109" t="s">
        <v>47</v>
      </c>
      <c r="I19" s="109"/>
    </row>
    <row r="20" spans="6:9" x14ac:dyDescent="0.2">
      <c r="G20" s="40" t="s">
        <v>46</v>
      </c>
      <c r="H20" s="40" t="s">
        <v>48</v>
      </c>
      <c r="I20" s="41" t="s">
        <v>49</v>
      </c>
    </row>
    <row r="21" spans="6:9" x14ac:dyDescent="0.2">
      <c r="F21" s="98"/>
      <c r="G21" s="42">
        <v>44562</v>
      </c>
      <c r="H21" s="43">
        <f>'T1'!C9</f>
        <v>143.19</v>
      </c>
      <c r="I21" s="43">
        <f>'T3'!C9</f>
        <v>110.12</v>
      </c>
    </row>
    <row r="22" spans="6:9" x14ac:dyDescent="0.2">
      <c r="F22" s="98"/>
      <c r="G22" s="42">
        <v>44593</v>
      </c>
      <c r="H22" s="43">
        <f>'T1'!C10</f>
        <v>136.91</v>
      </c>
      <c r="I22" s="43">
        <f>'T3'!C10</f>
        <v>110.04</v>
      </c>
    </row>
    <row r="23" spans="6:9" x14ac:dyDescent="0.2">
      <c r="F23" s="98"/>
      <c r="G23" s="42">
        <v>44621</v>
      </c>
      <c r="H23" s="43">
        <f>'T1'!C11</f>
        <v>139.97999999999999</v>
      </c>
      <c r="I23" s="43">
        <f>'T3'!C11</f>
        <v>110.19</v>
      </c>
    </row>
    <row r="24" spans="6:9" x14ac:dyDescent="0.2">
      <c r="F24" s="98"/>
      <c r="G24" s="42">
        <v>44652</v>
      </c>
      <c r="H24" s="43">
        <f>'T1'!C12</f>
        <v>139.94999999999999</v>
      </c>
      <c r="I24" s="43">
        <f>'T3'!C12</f>
        <v>114.7</v>
      </c>
    </row>
    <row r="25" spans="6:9" x14ac:dyDescent="0.2">
      <c r="F25" s="98"/>
      <c r="G25" s="42">
        <v>44682</v>
      </c>
      <c r="H25" s="43">
        <f>'T1'!C13</f>
        <v>135.06</v>
      </c>
      <c r="I25" s="43">
        <f>'T3'!C13</f>
        <v>114.9</v>
      </c>
    </row>
    <row r="26" spans="6:9" x14ac:dyDescent="0.2">
      <c r="F26" s="98"/>
      <c r="G26" s="42">
        <v>44713</v>
      </c>
      <c r="H26" s="43">
        <f>'T1'!C14</f>
        <v>138.66999999999999</v>
      </c>
      <c r="I26" s="43">
        <f>'T3'!C14</f>
        <v>113.31</v>
      </c>
    </row>
    <row r="27" spans="6:9" x14ac:dyDescent="0.2">
      <c r="F27" s="98"/>
      <c r="G27" s="42">
        <v>44743</v>
      </c>
      <c r="H27" s="43">
        <f>'T1'!C15</f>
        <v>127.05</v>
      </c>
      <c r="I27" s="43">
        <f>'T3'!C15</f>
        <v>107.66</v>
      </c>
    </row>
    <row r="28" spans="6:9" x14ac:dyDescent="0.2">
      <c r="F28" s="98"/>
      <c r="G28" s="42">
        <v>44774</v>
      </c>
      <c r="H28" s="43">
        <f>'T1'!C16</f>
        <v>133.44</v>
      </c>
      <c r="I28" s="43">
        <f>'T3'!C16</f>
        <v>107.53</v>
      </c>
    </row>
    <row r="29" spans="6:9" x14ac:dyDescent="0.2">
      <c r="F29" s="98"/>
      <c r="G29" s="42">
        <v>44805</v>
      </c>
      <c r="H29" s="43">
        <f>'T1'!C17</f>
        <v>135.82</v>
      </c>
      <c r="I29" s="43">
        <f>'T3'!C17</f>
        <v>108.09</v>
      </c>
    </row>
    <row r="30" spans="6:9" x14ac:dyDescent="0.2">
      <c r="F30" s="98"/>
      <c r="G30" s="42">
        <v>44835</v>
      </c>
      <c r="H30" s="43">
        <f>'T1'!C18</f>
        <v>125.35</v>
      </c>
      <c r="I30" s="43">
        <f>'T3'!C18</f>
        <v>108.07</v>
      </c>
    </row>
    <row r="31" spans="6:9" x14ac:dyDescent="0.2">
      <c r="F31" s="98"/>
      <c r="G31" s="42">
        <v>44866</v>
      </c>
      <c r="H31" s="43">
        <f>'T1'!C19</f>
        <v>139.26</v>
      </c>
      <c r="I31" s="43">
        <f>'T3'!C19</f>
        <v>108.6</v>
      </c>
    </row>
    <row r="32" spans="6:9" ht="12" customHeight="1" x14ac:dyDescent="0.2">
      <c r="F32" s="98"/>
      <c r="G32" s="42">
        <v>44896</v>
      </c>
      <c r="H32" s="43">
        <f>'T1'!C20</f>
        <v>159.22</v>
      </c>
      <c r="I32" s="43">
        <f>'T3'!C20</f>
        <v>107.19</v>
      </c>
    </row>
    <row r="33" spans="6:9" ht="12" customHeight="1" x14ac:dyDescent="0.2">
      <c r="F33" s="98"/>
      <c r="G33" s="42">
        <v>44927</v>
      </c>
      <c r="H33" s="43">
        <f>'T1'!C28</f>
        <v>135.61000000000001</v>
      </c>
      <c r="I33" s="43">
        <f>'T3'!C28</f>
        <v>110.37</v>
      </c>
    </row>
    <row r="34" spans="6:9" x14ac:dyDescent="0.2">
      <c r="F34" s="98"/>
      <c r="G34" s="42">
        <v>44958</v>
      </c>
      <c r="H34" s="43">
        <f>'T1'!C29</f>
        <v>128.02000000000001</v>
      </c>
      <c r="I34" s="43">
        <f>'T3'!C29</f>
        <v>109.6</v>
      </c>
    </row>
    <row r="35" spans="6:9" x14ac:dyDescent="0.2">
      <c r="F35" s="98"/>
      <c r="G35" s="42">
        <v>44986</v>
      </c>
      <c r="H35" s="43">
        <f>'T1'!C30</f>
        <v>130.99</v>
      </c>
      <c r="I35" s="43">
        <f>'T3'!C30</f>
        <v>109.87</v>
      </c>
    </row>
    <row r="36" spans="6:9" x14ac:dyDescent="0.2">
      <c r="F36" s="98"/>
      <c r="G36" s="42">
        <v>45017</v>
      </c>
      <c r="H36" s="43">
        <f>'T1'!C31</f>
        <v>127.69</v>
      </c>
      <c r="I36" s="43">
        <f>'T3'!C31</f>
        <v>114.22</v>
      </c>
    </row>
    <row r="37" spans="6:9" x14ac:dyDescent="0.2">
      <c r="F37" s="98"/>
      <c r="G37" s="42">
        <v>45047</v>
      </c>
      <c r="H37" s="43">
        <f>'T1'!C32</f>
        <v>0</v>
      </c>
      <c r="I37" s="43">
        <f>'T3'!C32</f>
        <v>0</v>
      </c>
    </row>
    <row r="38" spans="6:9" x14ac:dyDescent="0.2">
      <c r="F38" s="98"/>
      <c r="G38" s="42">
        <v>45078</v>
      </c>
      <c r="H38" s="43">
        <f>'T1'!C33</f>
        <v>0</v>
      </c>
      <c r="I38" s="43">
        <f>'T3'!C33</f>
        <v>0</v>
      </c>
    </row>
    <row r="39" spans="6:9" x14ac:dyDescent="0.2">
      <c r="F39" s="98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98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8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8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8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8"/>
      <c r="G44" s="42">
        <v>45261</v>
      </c>
      <c r="H44" s="43">
        <f>'T1'!C39</f>
        <v>0</v>
      </c>
      <c r="I44" s="43">
        <f>'T3'!C39</f>
        <v>0</v>
      </c>
    </row>
    <row r="45" spans="6:9" x14ac:dyDescent="0.2">
      <c r="F45" s="98"/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1" customWidth="1"/>
    <col min="2" max="2" width="25.7109375" style="22" customWidth="1"/>
    <col min="3" max="3" width="15.7109375" style="22" customWidth="1"/>
    <col min="4" max="4" width="1.7109375" style="22" customWidth="1"/>
    <col min="5" max="5" width="25.7109375" style="22" customWidth="1"/>
    <col min="6" max="16384" width="11.42578125" style="22"/>
  </cols>
  <sheetData>
    <row r="3" spans="1:2" x14ac:dyDescent="0.2">
      <c r="B3" s="21"/>
    </row>
    <row r="4" spans="1:2" x14ac:dyDescent="0.2">
      <c r="B4" s="21"/>
    </row>
    <row r="5" spans="1:2" x14ac:dyDescent="0.2">
      <c r="B5" s="21"/>
    </row>
    <row r="6" spans="1:2" x14ac:dyDescent="0.2">
      <c r="B6" s="21"/>
    </row>
    <row r="7" spans="1:2" x14ac:dyDescent="0.2">
      <c r="B7" s="21"/>
    </row>
    <row r="8" spans="1:2" x14ac:dyDescent="0.2">
      <c r="B8" s="21"/>
    </row>
    <row r="9" spans="1:2" x14ac:dyDescent="0.2">
      <c r="B9" s="21"/>
    </row>
    <row r="10" spans="1:2" x14ac:dyDescent="0.2">
      <c r="B10" s="21"/>
    </row>
    <row r="11" spans="1:2" x14ac:dyDescent="0.2">
      <c r="B11" s="21"/>
    </row>
    <row r="12" spans="1:2" x14ac:dyDescent="0.2">
      <c r="B12" s="21"/>
    </row>
    <row r="13" spans="1:2" x14ac:dyDescent="0.2">
      <c r="B13" s="21"/>
    </row>
    <row r="14" spans="1:2" x14ac:dyDescent="0.2">
      <c r="B14" s="21"/>
    </row>
    <row r="15" spans="1:2" x14ac:dyDescent="0.2">
      <c r="B15" s="21"/>
    </row>
    <row r="16" spans="1:2" x14ac:dyDescent="0.2">
      <c r="A16" s="22"/>
      <c r="B16" s="21"/>
    </row>
    <row r="17" spans="1:2" x14ac:dyDescent="0.2">
      <c r="A17" s="22"/>
      <c r="B17" s="21"/>
    </row>
    <row r="18" spans="1:2" x14ac:dyDescent="0.2">
      <c r="A18" s="22"/>
      <c r="B18" s="21"/>
    </row>
    <row r="19" spans="1:2" x14ac:dyDescent="0.2">
      <c r="B19" s="23"/>
    </row>
    <row r="20" spans="1:2" x14ac:dyDescent="0.2">
      <c r="B20" s="21"/>
    </row>
    <row r="21" spans="1:2" x14ac:dyDescent="0.2">
      <c r="A21" s="24" t="s">
        <v>2</v>
      </c>
      <c r="B21" s="21"/>
    </row>
    <row r="23" spans="1:2" ht="11.1" customHeight="1" x14ac:dyDescent="0.2">
      <c r="A23" s="22"/>
      <c r="B23" s="24" t="s">
        <v>3</v>
      </c>
    </row>
    <row r="24" spans="1:2" ht="11.1" customHeight="1" x14ac:dyDescent="0.2">
      <c r="A24" s="22"/>
      <c r="B24" s="99" t="s">
        <v>134</v>
      </c>
    </row>
    <row r="25" spans="1:2" ht="11.1" customHeight="1" x14ac:dyDescent="0.2">
      <c r="A25" s="22"/>
      <c r="B25" s="100"/>
    </row>
    <row r="26" spans="1:2" ht="11.1" customHeight="1" x14ac:dyDescent="0.2">
      <c r="A26" s="22"/>
      <c r="B26" s="99" t="s">
        <v>50</v>
      </c>
    </row>
    <row r="27" spans="1:2" ht="11.1" customHeight="1" x14ac:dyDescent="0.2">
      <c r="A27" s="22"/>
      <c r="B27" s="99" t="s">
        <v>136</v>
      </c>
    </row>
    <row r="28" spans="1:2" ht="11.1" customHeight="1" x14ac:dyDescent="0.2">
      <c r="A28" s="22"/>
      <c r="B28" s="26"/>
    </row>
    <row r="29" spans="1:2" ht="11.1" customHeight="1" x14ac:dyDescent="0.2">
      <c r="A29" s="22"/>
      <c r="B29" s="24"/>
    </row>
    <row r="30" spans="1:2" ht="11.1" customHeight="1" x14ac:dyDescent="0.2">
      <c r="A30" s="22"/>
      <c r="B30" s="26"/>
    </row>
    <row r="31" spans="1:2" ht="11.1" customHeight="1" x14ac:dyDescent="0.2">
      <c r="A31" s="22"/>
      <c r="B31" s="26"/>
    </row>
    <row r="32" spans="1:2" ht="11.1" customHeight="1" x14ac:dyDescent="0.2">
      <c r="A32" s="22"/>
      <c r="B32" s="25"/>
    </row>
    <row r="33" spans="1:5" ht="80.45" customHeight="1" x14ac:dyDescent="0.2">
      <c r="A33" s="22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37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38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40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41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101" t="s">
        <v>51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2"/>
      <c r="B55" s="110" t="s">
        <v>32</v>
      </c>
      <c r="C55" s="110"/>
      <c r="D55" s="110"/>
    </row>
    <row r="56" spans="1:5" ht="18" customHeight="1" x14ac:dyDescent="0.2">
      <c r="A56" s="32"/>
      <c r="B56" s="110"/>
      <c r="C56" s="110"/>
      <c r="D56" s="11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2" customWidth="1"/>
    <col min="4" max="4" width="9.5703125" style="2" customWidth="1"/>
    <col min="5" max="16384" width="11.5703125" style="2"/>
  </cols>
  <sheetData>
    <row r="1" spans="1:4" ht="100.15" customHeight="1" x14ac:dyDescent="0.3">
      <c r="A1" s="111" t="s">
        <v>34</v>
      </c>
      <c r="B1" s="111"/>
      <c r="C1" s="1"/>
      <c r="D1" s="112"/>
    </row>
    <row r="2" spans="1:4" s="5" customFormat="1" ht="20.65" customHeight="1" x14ac:dyDescent="0.2">
      <c r="A2" s="4"/>
      <c r="C2" s="6" t="s">
        <v>35</v>
      </c>
      <c r="D2" s="113"/>
    </row>
    <row r="3" spans="1:4" s="5" customFormat="1" ht="12" customHeight="1" x14ac:dyDescent="0.2">
      <c r="A3" s="4"/>
      <c r="C3" s="7"/>
      <c r="D3" s="113"/>
    </row>
    <row r="4" spans="1:4" s="5" customFormat="1" ht="12" customHeight="1" x14ac:dyDescent="0.2">
      <c r="A4" s="4"/>
      <c r="B4" s="114" t="s">
        <v>52</v>
      </c>
      <c r="D4" s="113"/>
    </row>
    <row r="5" spans="1:4" s="5" customFormat="1" ht="12" customHeight="1" x14ac:dyDescent="0.2">
      <c r="A5" s="4"/>
      <c r="B5" s="115"/>
      <c r="C5" s="10"/>
      <c r="D5" s="113"/>
    </row>
    <row r="6" spans="1:4" s="5" customFormat="1" ht="24" customHeight="1" x14ac:dyDescent="0.2">
      <c r="A6" s="4"/>
      <c r="B6" s="11" t="s">
        <v>36</v>
      </c>
      <c r="C6" s="9"/>
      <c r="D6" s="113"/>
    </row>
    <row r="7" spans="1:4" s="5" customFormat="1" ht="12" customHeight="1" x14ac:dyDescent="0.2">
      <c r="A7" s="4"/>
      <c r="B7" s="8"/>
      <c r="C7" s="9"/>
      <c r="D7" s="113"/>
    </row>
    <row r="8" spans="1:4" x14ac:dyDescent="0.2">
      <c r="A8" s="37">
        <v>1</v>
      </c>
      <c r="B8" s="44" t="s">
        <v>130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8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9"/>
      <c r="B14" s="50"/>
      <c r="C14" s="51"/>
    </row>
    <row r="15" spans="1:4" ht="12.75" x14ac:dyDescent="0.2">
      <c r="A15" s="52">
        <v>2</v>
      </c>
      <c r="B15" s="48" t="s">
        <v>131</v>
      </c>
      <c r="C15" s="53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</row>
    <row r="19" spans="1:6" x14ac:dyDescent="0.2">
      <c r="A19" s="54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4"/>
      <c r="B21" s="55"/>
      <c r="C21" s="51"/>
    </row>
    <row r="22" spans="1:6" x14ac:dyDescent="0.2">
      <c r="A22" s="48" t="s">
        <v>58</v>
      </c>
      <c r="B22" s="48" t="s">
        <v>132</v>
      </c>
      <c r="C22" s="51"/>
      <c r="F22" s="36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8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6"/>
      <c r="B26" s="46" t="s">
        <v>56</v>
      </c>
      <c r="C26" s="38">
        <v>14</v>
      </c>
    </row>
    <row r="27" spans="1:6" x14ac:dyDescent="0.2">
      <c r="A27" s="48"/>
      <c r="B27" s="46" t="s">
        <v>59</v>
      </c>
      <c r="C27" s="47">
        <v>15</v>
      </c>
    </row>
  </sheetData>
  <mergeCells count="3">
    <mergeCell ref="A1:B1"/>
    <mergeCell ref="D1:D7"/>
    <mergeCell ref="B4:B5"/>
  </mergeCells>
  <hyperlinks>
    <hyperlink ref="B4" r:id="rId1" display="Metadaten zu dieser Statistik" xr:uid="{23115451-6F60-4A3F-B7AB-7F223750FB28}"/>
    <hyperlink ref="B4:B5" r:id="rId2" display="https://www.statistik-berlin-brandenburg.de/publikationen/Metadaten/MD_47414_2023.pdf" xr:uid="{555CD670-2B1B-45EA-AA33-12289C364FAA}"/>
    <hyperlink ref="C11" location="'T1'!T2" display="'T1'!T2" xr:uid="{68FCFA27-BDFB-44F5-A6B5-12B7A2536FD1}"/>
    <hyperlink ref="C13" location="'T1'!AD2" display="'T1'!AD2" xr:uid="{C0A599EA-1350-4A3A-B263-68A6B94C4D89}"/>
    <hyperlink ref="C20" location="'T2'!AD2" display="'T2'!AD2" xr:uid="{D160E3D6-13E0-4702-9C0A-E48A53B2F5B8}"/>
    <hyperlink ref="A22" location="'T3'!A1" display="3" xr:uid="{E65FBA9F-5F18-4827-9A75-089F05F67427}"/>
    <hyperlink ref="B22" location="'T3'!A1" display="Index der tätigen Personen im Land Berlin nach Wirtschaftsbereichen" xr:uid="{0E97E627-B922-457E-810C-A11645CB7443}"/>
    <hyperlink ref="B9" location="'T1'!A2" display="Wirtschaftszweig H Verkehr und Lagerei" xr:uid="{BE6EDD25-D177-47B7-A9AB-C2618578ABA3}"/>
    <hyperlink ref="B10" location="'T1'!K2" display="Wirtschaftszweig J Information und Kommunikation" xr:uid="{864870A1-7C3D-4169-BC24-ACA1C8EC7F73}"/>
    <hyperlink ref="B11" location="'T1'!T2" display="Wirtschaftszweig L Grundstücks- und Wohnungswesen" xr:uid="{CE15DA43-21FE-4282-B0F0-301C96B69300}"/>
    <hyperlink ref="B13" location="'T1'!AD2" display="Wirtschaftszweig N Erbringung von sonstigen wirtschaftlichen Dienstleistungen." xr:uid="{6E214A9B-2AE6-48A8-9BB8-9E77329E6CCE}"/>
    <hyperlink ref="B12" location="'T1'!T2" display="Wirtschaftszweig M  Freiberufliche, wissenschaftliche und technische Dienstleistungen" xr:uid="{960587DF-6784-4978-AC37-565455097C45}"/>
    <hyperlink ref="C9" location="'T1'!A2" display="'T1'!A2" xr:uid="{C9D12BCB-239D-48F0-8F51-1B76E9763B03}"/>
    <hyperlink ref="C10" location="'T1'!K2" display="'T1'!K2" xr:uid="{A98780FD-981F-4AAC-BE23-1AA26A2F8C68}"/>
    <hyperlink ref="A15" location="'T2'!A1" display="'T2'!A1" xr:uid="{22DFC911-8510-43E9-B7F2-2F12D8C98037}"/>
    <hyperlink ref="B15" location="'T2'!A1" display="Nominaler Umsatzindex im Land Berlin nach Wirtschaftsbereichen" xr:uid="{379A0260-5E01-4407-90F8-73D65A4B1AB4}"/>
    <hyperlink ref="B16" location="'T2'!A2" display="Wirtschaftszweig H Verkehr und Lagerei" xr:uid="{EDC8BC98-D011-4CDD-984C-0FFFFFF2E180}"/>
    <hyperlink ref="C16" location="'T2'!A2" display="'T2'!A2" xr:uid="{6904730F-DB92-45EF-847D-C964A2C545F9}"/>
    <hyperlink ref="C17" location="'T2'!K2" display="'T2'!K2" xr:uid="{56255A45-7F9C-4363-BF86-786AF0104BD3}"/>
    <hyperlink ref="B17" location="'T2'!K2" display="Wirtschaftszweig J Information und Kommunikation" xr:uid="{2F065B5B-77D9-4F53-8FB3-B38EC6639FEA}"/>
    <hyperlink ref="C18" location="'T2'!T2" display="'T2'!T2" xr:uid="{CFC57CE3-1630-47B3-956D-19E99A53BEAC}"/>
    <hyperlink ref="B18" location="'T2'!T2" display="Wirtschaftszweig L Grundstücks- und Wohnungswesen" xr:uid="{50802A5E-F7B5-4799-80F2-6F4718CF18E6}"/>
    <hyperlink ref="B19" location="'T2'!T2" display="Wirtschaftszweig M  Freiberufliche, wissenschaftliche und technische Dienstleistungen" xr:uid="{BCC09250-DCB7-4975-BC1E-C8F56EEE4954}"/>
    <hyperlink ref="B20" location="'T2'!AD2" display="Wirtschaftszweig N Erbringung von sonstigen wirtschaftlichen Dienstleistungen." xr:uid="{0787882F-8BCB-4CF1-BD13-4E5BCD750493}"/>
    <hyperlink ref="B23" location="'T3'!A2" display="Wirtschaftszweig H Verkehr und Lagerei" xr:uid="{6772A576-2B67-4F66-A9F2-7B00A5DCD21C}"/>
    <hyperlink ref="C23" location="'T3'!A2" display="'T3'!A2" xr:uid="{AB96D383-2E17-4F39-A680-579D8A53529E}"/>
    <hyperlink ref="B25:B26" location="'T3'!X2" display="Wirtschaftszweig L Grundstücks- und Wohnungswesen" xr:uid="{6DD7259E-BE25-4FA5-942F-A141D231F97C}"/>
    <hyperlink ref="C25" location="'T3'!T2" display="'T3'!T2" xr:uid="{F9D15A3D-6005-49F8-90D6-BD9399CBF5A6}"/>
    <hyperlink ref="C12" location="'T1'!T2" display="'T1'!T2" xr:uid="{25B083C5-595D-4D3A-B4E5-4B47EE1C5112}"/>
    <hyperlink ref="C19" location="'T2'!T2" display="'T2'!T2" xr:uid="{8951DE11-CF68-403C-837B-F72EA0AE3B62}"/>
    <hyperlink ref="C26" location="Inhaltsverzeichnis!T2" display="Inhaltsverzeichnis!T2" xr:uid="{CE853769-EEE7-4C94-B957-ABDE1CC45FA4}"/>
    <hyperlink ref="B8" location="'T1'!A1" display="Realer Umsatzindex im Land Berlin nach Wirtschaftsbereichen" xr:uid="{EF0F5F39-4ABE-4EC0-AD76-7B1233035964}"/>
    <hyperlink ref="A8" location="'T1'!A1" display="'T1'!A1" xr:uid="{34DA1C9F-16C4-4879-9BCC-EB307DF8B414}"/>
    <hyperlink ref="B24" location="'T3'!K2" display="Wirtschaftszweig J Information und Kommunikation" xr:uid="{1458FA39-11FA-448C-B59C-7B26FC015384}"/>
    <hyperlink ref="C24" location="'T3'!K2" display="'T3'!K2" xr:uid="{26A94D2B-AB97-4C72-8E80-D6C8B2D1C57D}"/>
    <hyperlink ref="B25" location="'T3'!T2" display="Wirtschaftszweig L Grundstücks- und Wohnungswesen" xr:uid="{F8E84ECF-1FDC-40F1-B6B7-B3FE22542CEF}"/>
    <hyperlink ref="B26" location="'T3'!T2" display="Wirtschaftszweig M  Freiberufliche, wissenschaftliche und technische Dienstleistungen" xr:uid="{A4408448-5915-404B-941B-0F2E5E7816A9}"/>
    <hyperlink ref="B27" location="'T3'!AD2" display="Wirtschaftszweig N Erbringung von sonstigen wirtschaftlichen Dienstleistungen" xr:uid="{08004029-6CDE-4A34-B4A4-BA645E3E8C08}"/>
    <hyperlink ref="C27" location="'T3'!AD2" display="'T3'!AD2" xr:uid="{A019B401-25EC-46F8-9AAD-239304116349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A3A0D-ED9A-4A53-97B3-76AEA286717B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9" s="59" customFormat="1" ht="12" customHeight="1" x14ac:dyDescent="0.2">
      <c r="A1" s="116" t="s">
        <v>60</v>
      </c>
      <c r="B1" s="116"/>
      <c r="C1" s="116"/>
      <c r="D1" s="116"/>
      <c r="E1" s="116"/>
      <c r="F1" s="116"/>
      <c r="G1" s="116"/>
      <c r="H1" s="116"/>
      <c r="I1" s="116"/>
      <c r="J1" s="116"/>
      <c r="K1" s="117"/>
      <c r="L1" s="117"/>
      <c r="M1" s="117"/>
      <c r="N1" s="117"/>
      <c r="O1" s="117"/>
      <c r="P1" s="117"/>
      <c r="Q1" s="117"/>
      <c r="R1" s="117"/>
      <c r="S1" s="117"/>
      <c r="T1" s="118" t="s">
        <v>61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8"/>
      <c r="AF1" s="48"/>
      <c r="AG1" s="57"/>
      <c r="AH1" s="57"/>
      <c r="AI1" s="57"/>
      <c r="AJ1" s="57"/>
      <c r="AK1" s="58"/>
    </row>
    <row r="2" spans="1:39" s="57" customFormat="1" ht="12" customHeight="1" x14ac:dyDescent="0.2">
      <c r="A2" s="116" t="s">
        <v>62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63</v>
      </c>
      <c r="L2" s="116"/>
      <c r="M2" s="116"/>
      <c r="N2" s="116"/>
      <c r="O2" s="116"/>
      <c r="P2" s="116"/>
      <c r="Q2" s="116"/>
      <c r="R2" s="116"/>
      <c r="S2" s="116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9" s="57" customFormat="1" ht="7.9" customHeight="1" x14ac:dyDescent="0.2">
      <c r="K3" s="60"/>
      <c r="R3" s="61"/>
      <c r="AK3" s="61"/>
    </row>
    <row r="4" spans="1:39" s="57" customFormat="1" ht="12" customHeight="1" x14ac:dyDescent="0.2">
      <c r="A4" s="119" t="s">
        <v>66</v>
      </c>
      <c r="B4" s="120"/>
      <c r="C4" s="62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63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27"/>
      <c r="AK4" s="128" t="s">
        <v>66</v>
      </c>
      <c r="AL4" s="119"/>
      <c r="AM4" s="18"/>
    </row>
    <row r="5" spans="1:39" s="57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29"/>
      <c r="S5" s="121"/>
      <c r="T5" s="121"/>
      <c r="U5" s="122"/>
      <c r="V5" s="63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5">
        <v>74</v>
      </c>
      <c r="AD5" s="120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29"/>
      <c r="AL5" s="121"/>
      <c r="AM5" s="18"/>
    </row>
    <row r="6" spans="1:39" s="57" customFormat="1" ht="12" customHeight="1" x14ac:dyDescent="0.2">
      <c r="A6" s="121"/>
      <c r="B6" s="122"/>
      <c r="C6" s="133"/>
      <c r="D6" s="136"/>
      <c r="E6" s="135" t="s">
        <v>84</v>
      </c>
      <c r="F6" s="66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47" t="s">
        <v>91</v>
      </c>
      <c r="W6" s="136"/>
      <c r="X6" s="154" t="s">
        <v>92</v>
      </c>
      <c r="Y6" s="20">
        <v>69</v>
      </c>
      <c r="Z6" s="67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  <c r="AM6" s="18"/>
    </row>
    <row r="7" spans="1:39" s="57" customFormat="1" ht="42.6" customHeight="1" x14ac:dyDescent="0.2">
      <c r="A7" s="123"/>
      <c r="B7" s="124"/>
      <c r="C7" s="134"/>
      <c r="D7" s="137"/>
      <c r="E7" s="13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133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0" t="s">
        <v>107</v>
      </c>
      <c r="Z7" s="68" t="s">
        <v>108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  <c r="AM7" s="18"/>
    </row>
    <row r="8" spans="1:39" s="71" customFormat="1" ht="13.9" customHeight="1" x14ac:dyDescent="0.2">
      <c r="B8" s="72"/>
      <c r="C8" s="152" t="s">
        <v>139</v>
      </c>
      <c r="D8" s="152"/>
      <c r="E8" s="152"/>
      <c r="F8" s="152"/>
      <c r="G8" s="152"/>
      <c r="H8" s="152"/>
      <c r="I8" s="152"/>
      <c r="J8" s="152"/>
      <c r="K8" s="153" t="s">
        <v>139</v>
      </c>
      <c r="L8" s="153"/>
      <c r="M8" s="153"/>
      <c r="N8" s="153"/>
      <c r="O8" s="153"/>
      <c r="P8" s="153"/>
      <c r="Q8" s="153"/>
      <c r="R8" s="73"/>
      <c r="S8" s="72"/>
      <c r="T8" s="19"/>
      <c r="U8" s="72"/>
      <c r="V8" s="152" t="s">
        <v>139</v>
      </c>
      <c r="W8" s="152"/>
      <c r="X8" s="152"/>
      <c r="Y8" s="152"/>
      <c r="Z8" s="152"/>
      <c r="AA8" s="152"/>
      <c r="AB8" s="152"/>
      <c r="AC8" s="152"/>
      <c r="AD8" s="153" t="s">
        <v>139</v>
      </c>
      <c r="AE8" s="153"/>
      <c r="AF8" s="153"/>
      <c r="AG8" s="153"/>
      <c r="AH8" s="153"/>
      <c r="AI8" s="153"/>
      <c r="AJ8" s="153"/>
      <c r="AK8" s="73"/>
      <c r="AL8" s="72"/>
    </row>
    <row r="9" spans="1:39" s="79" customFormat="1" ht="12" customHeight="1" x14ac:dyDescent="0.2">
      <c r="A9" s="74">
        <v>2022</v>
      </c>
      <c r="B9" s="75" t="s">
        <v>109</v>
      </c>
      <c r="C9" s="76">
        <v>143.19</v>
      </c>
      <c r="D9" s="76">
        <v>198.9</v>
      </c>
      <c r="E9" s="76">
        <v>106.36</v>
      </c>
      <c r="F9" s="76">
        <v>108.73</v>
      </c>
      <c r="G9" s="76">
        <v>35.82</v>
      </c>
      <c r="H9" s="76">
        <v>39.130000000000003</v>
      </c>
      <c r="I9" s="76">
        <v>284.57</v>
      </c>
      <c r="J9" s="76">
        <v>153.53</v>
      </c>
      <c r="K9" s="76">
        <v>106.28</v>
      </c>
      <c r="L9" s="76">
        <v>96.82</v>
      </c>
      <c r="M9" s="76">
        <v>90.62</v>
      </c>
      <c r="N9" s="76">
        <v>90.9</v>
      </c>
      <c r="O9" s="76">
        <v>56.35</v>
      </c>
      <c r="P9" s="76">
        <v>132.91999999999999</v>
      </c>
      <c r="Q9" s="76">
        <v>200.44</v>
      </c>
      <c r="R9" s="77">
        <v>2022</v>
      </c>
      <c r="S9" s="75" t="s">
        <v>109</v>
      </c>
      <c r="T9" s="78">
        <v>2022</v>
      </c>
      <c r="U9" s="75" t="s">
        <v>109</v>
      </c>
      <c r="V9" s="76">
        <v>128.15</v>
      </c>
      <c r="W9" s="76">
        <v>88.14</v>
      </c>
      <c r="X9" s="76">
        <v>119.69</v>
      </c>
      <c r="Y9" s="76">
        <v>116.75</v>
      </c>
      <c r="Z9" s="76">
        <v>126.52</v>
      </c>
      <c r="AA9" s="76">
        <v>75.97</v>
      </c>
      <c r="AB9" s="76">
        <v>62.04</v>
      </c>
      <c r="AC9" s="76">
        <v>102.99</v>
      </c>
      <c r="AD9" s="76">
        <v>141.58000000000001</v>
      </c>
      <c r="AE9" s="76">
        <v>238.4</v>
      </c>
      <c r="AF9" s="76">
        <v>99.18</v>
      </c>
      <c r="AG9" s="76">
        <v>88.95</v>
      </c>
      <c r="AH9" s="76">
        <v>119.84</v>
      </c>
      <c r="AI9" s="76">
        <v>122.9</v>
      </c>
      <c r="AJ9" s="76">
        <v>86.41</v>
      </c>
      <c r="AK9" s="77">
        <v>2022</v>
      </c>
      <c r="AL9" s="75" t="s">
        <v>109</v>
      </c>
    </row>
    <row r="10" spans="1:39" s="79" customFormat="1" ht="12" customHeight="1" x14ac:dyDescent="0.2">
      <c r="B10" s="75" t="s">
        <v>110</v>
      </c>
      <c r="C10" s="76">
        <v>136.91</v>
      </c>
      <c r="D10" s="76">
        <v>200.98</v>
      </c>
      <c r="E10" s="76">
        <v>106.12</v>
      </c>
      <c r="F10" s="76">
        <v>108.4</v>
      </c>
      <c r="G10" s="76">
        <v>32.700000000000003</v>
      </c>
      <c r="H10" s="76">
        <v>45.9</v>
      </c>
      <c r="I10" s="76">
        <v>294.25</v>
      </c>
      <c r="J10" s="76">
        <v>131.86000000000001</v>
      </c>
      <c r="K10" s="76">
        <v>110.98</v>
      </c>
      <c r="L10" s="76">
        <v>86.28</v>
      </c>
      <c r="M10" s="76">
        <v>127.84</v>
      </c>
      <c r="N10" s="76">
        <v>118.42</v>
      </c>
      <c r="O10" s="76">
        <v>54.62</v>
      </c>
      <c r="P10" s="76">
        <v>133.66</v>
      </c>
      <c r="Q10" s="76">
        <v>222.26</v>
      </c>
      <c r="R10" s="76"/>
      <c r="S10" s="75" t="s">
        <v>110</v>
      </c>
      <c r="T10" s="76"/>
      <c r="U10" s="75" t="s">
        <v>110</v>
      </c>
      <c r="V10" s="76">
        <v>90.76</v>
      </c>
      <c r="W10" s="76">
        <v>92.91</v>
      </c>
      <c r="X10" s="76">
        <v>110.73</v>
      </c>
      <c r="Y10" s="76">
        <v>110.66</v>
      </c>
      <c r="Z10" s="76">
        <v>110.88</v>
      </c>
      <c r="AA10" s="76">
        <v>88.68</v>
      </c>
      <c r="AB10" s="76">
        <v>55.93</v>
      </c>
      <c r="AC10" s="76">
        <v>105.97</v>
      </c>
      <c r="AD10" s="76">
        <v>141.58000000000001</v>
      </c>
      <c r="AE10" s="76">
        <v>220.61</v>
      </c>
      <c r="AF10" s="76">
        <v>98.02</v>
      </c>
      <c r="AG10" s="76">
        <v>75.97</v>
      </c>
      <c r="AH10" s="76">
        <v>121.04</v>
      </c>
      <c r="AI10" s="76">
        <v>137.22</v>
      </c>
      <c r="AJ10" s="76">
        <v>92.37</v>
      </c>
      <c r="AK10" s="76"/>
      <c r="AL10" s="75" t="s">
        <v>110</v>
      </c>
    </row>
    <row r="11" spans="1:39" s="79" customFormat="1" ht="12" customHeight="1" x14ac:dyDescent="0.2">
      <c r="B11" s="75" t="s">
        <v>111</v>
      </c>
      <c r="C11" s="76">
        <v>139.97999999999999</v>
      </c>
      <c r="D11" s="76">
        <v>188.45</v>
      </c>
      <c r="E11" s="76">
        <v>132.93</v>
      </c>
      <c r="F11" s="76">
        <v>135.5</v>
      </c>
      <c r="G11" s="76">
        <v>63.06</v>
      </c>
      <c r="H11" s="76">
        <v>54.68</v>
      </c>
      <c r="I11" s="76">
        <v>242.04</v>
      </c>
      <c r="J11" s="76">
        <v>152.13</v>
      </c>
      <c r="K11" s="76">
        <v>122.6</v>
      </c>
      <c r="L11" s="76">
        <v>102.29</v>
      </c>
      <c r="M11" s="76">
        <v>197.83</v>
      </c>
      <c r="N11" s="76">
        <v>153.75</v>
      </c>
      <c r="O11" s="76">
        <v>66.900000000000006</v>
      </c>
      <c r="P11" s="76">
        <v>143.4</v>
      </c>
      <c r="Q11" s="76">
        <v>185.17</v>
      </c>
      <c r="R11" s="76"/>
      <c r="S11" s="75" t="s">
        <v>111</v>
      </c>
      <c r="T11" s="76"/>
      <c r="U11" s="75" t="s">
        <v>111</v>
      </c>
      <c r="V11" s="76">
        <v>110.42</v>
      </c>
      <c r="W11" s="76">
        <v>110.32</v>
      </c>
      <c r="X11" s="76">
        <v>117.56</v>
      </c>
      <c r="Y11" s="76">
        <v>121.49</v>
      </c>
      <c r="Z11" s="76">
        <v>108.44</v>
      </c>
      <c r="AA11" s="76">
        <v>108.42</v>
      </c>
      <c r="AB11" s="76">
        <v>81.48</v>
      </c>
      <c r="AC11" s="76">
        <v>132.55000000000001</v>
      </c>
      <c r="AD11" s="76">
        <v>133.79</v>
      </c>
      <c r="AE11" s="76">
        <v>158.18</v>
      </c>
      <c r="AF11" s="76">
        <v>105.17</v>
      </c>
      <c r="AG11" s="76">
        <v>83.26</v>
      </c>
      <c r="AH11" s="76">
        <v>122</v>
      </c>
      <c r="AI11" s="76">
        <v>167.9</v>
      </c>
      <c r="AJ11" s="76">
        <v>94.66</v>
      </c>
      <c r="AK11" s="76"/>
      <c r="AL11" s="75" t="s">
        <v>111</v>
      </c>
    </row>
    <row r="12" spans="1:39" s="79" customFormat="1" ht="12" customHeight="1" x14ac:dyDescent="0.2">
      <c r="B12" s="75" t="s">
        <v>112</v>
      </c>
      <c r="C12" s="76">
        <v>139.94999999999999</v>
      </c>
      <c r="D12" s="76">
        <v>205.92</v>
      </c>
      <c r="E12" s="76">
        <v>116.58</v>
      </c>
      <c r="F12" s="76">
        <v>117.49</v>
      </c>
      <c r="G12" s="76">
        <v>79.8</v>
      </c>
      <c r="H12" s="76">
        <v>98.59</v>
      </c>
      <c r="I12" s="76">
        <v>269</v>
      </c>
      <c r="J12" s="76">
        <v>243.39</v>
      </c>
      <c r="K12" s="76">
        <v>101.04</v>
      </c>
      <c r="L12" s="76">
        <v>105.17</v>
      </c>
      <c r="M12" s="76">
        <v>124.76</v>
      </c>
      <c r="N12" s="76">
        <v>129.68</v>
      </c>
      <c r="O12" s="76">
        <v>56.65</v>
      </c>
      <c r="P12" s="76">
        <v>120.75</v>
      </c>
      <c r="Q12" s="76">
        <v>138.74</v>
      </c>
      <c r="R12" s="76"/>
      <c r="S12" s="75" t="s">
        <v>112</v>
      </c>
      <c r="T12" s="76"/>
      <c r="U12" s="75" t="s">
        <v>112</v>
      </c>
      <c r="V12" s="76">
        <v>116.44</v>
      </c>
      <c r="W12" s="76">
        <v>86.77</v>
      </c>
      <c r="X12" s="76">
        <v>92.11</v>
      </c>
      <c r="Y12" s="76">
        <v>102.34</v>
      </c>
      <c r="Z12" s="76">
        <v>68.349999999999994</v>
      </c>
      <c r="AA12" s="76">
        <v>84.69</v>
      </c>
      <c r="AB12" s="76">
        <v>52.13</v>
      </c>
      <c r="AC12" s="76">
        <v>123.6</v>
      </c>
      <c r="AD12" s="76">
        <v>132.46</v>
      </c>
      <c r="AE12" s="76">
        <v>169.39</v>
      </c>
      <c r="AF12" s="76">
        <v>79.88</v>
      </c>
      <c r="AG12" s="76">
        <v>83.54</v>
      </c>
      <c r="AH12" s="76">
        <v>123.88</v>
      </c>
      <c r="AI12" s="76">
        <v>161.03</v>
      </c>
      <c r="AJ12" s="76">
        <v>94.3</v>
      </c>
      <c r="AK12" s="76"/>
      <c r="AL12" s="75" t="s">
        <v>112</v>
      </c>
    </row>
    <row r="13" spans="1:39" s="79" customFormat="1" ht="12" customHeight="1" x14ac:dyDescent="0.2">
      <c r="B13" s="75" t="s">
        <v>113</v>
      </c>
      <c r="C13" s="76">
        <v>135.06</v>
      </c>
      <c r="D13" s="76">
        <v>187.2</v>
      </c>
      <c r="E13" s="76">
        <v>120.25</v>
      </c>
      <c r="F13" s="76">
        <v>121.1</v>
      </c>
      <c r="G13" s="76">
        <v>101.62</v>
      </c>
      <c r="H13" s="76">
        <v>90.93</v>
      </c>
      <c r="I13" s="76">
        <v>228.57</v>
      </c>
      <c r="J13" s="76">
        <v>239.73</v>
      </c>
      <c r="K13" s="76">
        <v>105.87</v>
      </c>
      <c r="L13" s="76">
        <v>102.07</v>
      </c>
      <c r="M13" s="76">
        <v>103.36</v>
      </c>
      <c r="N13" s="76">
        <v>72.95</v>
      </c>
      <c r="O13" s="76">
        <v>58.52</v>
      </c>
      <c r="P13" s="76">
        <v>120.76</v>
      </c>
      <c r="Q13" s="76">
        <v>231.35</v>
      </c>
      <c r="R13" s="76"/>
      <c r="S13" s="75" t="s">
        <v>113</v>
      </c>
      <c r="T13" s="76"/>
      <c r="U13" s="75" t="s">
        <v>113</v>
      </c>
      <c r="V13" s="76">
        <v>125.79</v>
      </c>
      <c r="W13" s="76">
        <v>93.93</v>
      </c>
      <c r="X13" s="76">
        <v>95.73</v>
      </c>
      <c r="Y13" s="76">
        <v>107.46</v>
      </c>
      <c r="Z13" s="76">
        <v>68.510000000000005</v>
      </c>
      <c r="AA13" s="76">
        <v>93.92</v>
      </c>
      <c r="AB13" s="76">
        <v>52.64</v>
      </c>
      <c r="AC13" s="76">
        <v>134.35</v>
      </c>
      <c r="AD13" s="76">
        <v>117.52</v>
      </c>
      <c r="AE13" s="76">
        <v>105.53</v>
      </c>
      <c r="AF13" s="76">
        <v>87.22</v>
      </c>
      <c r="AG13" s="76">
        <v>98.39</v>
      </c>
      <c r="AH13" s="76">
        <v>133.78</v>
      </c>
      <c r="AI13" s="76">
        <v>164.45</v>
      </c>
      <c r="AJ13" s="76">
        <v>95.07</v>
      </c>
      <c r="AK13" s="76"/>
      <c r="AL13" s="75" t="s">
        <v>113</v>
      </c>
    </row>
    <row r="14" spans="1:39" s="79" customFormat="1" ht="12" customHeight="1" x14ac:dyDescent="0.2">
      <c r="B14" s="75" t="s">
        <v>114</v>
      </c>
      <c r="C14" s="76">
        <v>138.66999999999999</v>
      </c>
      <c r="D14" s="76">
        <v>181.62</v>
      </c>
      <c r="E14" s="76">
        <v>122.06</v>
      </c>
      <c r="F14" s="76">
        <v>122.32</v>
      </c>
      <c r="G14" s="76">
        <v>126.74</v>
      </c>
      <c r="H14" s="76">
        <v>104.65</v>
      </c>
      <c r="I14" s="76">
        <v>207.85</v>
      </c>
      <c r="J14" s="76">
        <v>272.18</v>
      </c>
      <c r="K14" s="76">
        <v>136.4</v>
      </c>
      <c r="L14" s="76">
        <v>116.67</v>
      </c>
      <c r="M14" s="76">
        <v>114.32</v>
      </c>
      <c r="N14" s="76">
        <v>203.59</v>
      </c>
      <c r="O14" s="76">
        <v>74.989999999999995</v>
      </c>
      <c r="P14" s="76">
        <v>150.59</v>
      </c>
      <c r="Q14" s="76">
        <v>276.93</v>
      </c>
      <c r="R14" s="76"/>
      <c r="S14" s="75" t="s">
        <v>114</v>
      </c>
      <c r="T14" s="76"/>
      <c r="U14" s="75" t="s">
        <v>114</v>
      </c>
      <c r="V14" s="76">
        <v>109.27</v>
      </c>
      <c r="W14" s="76">
        <v>98.67</v>
      </c>
      <c r="X14" s="76">
        <v>97.33</v>
      </c>
      <c r="Y14" s="76">
        <v>107.87</v>
      </c>
      <c r="Z14" s="76">
        <v>72.86</v>
      </c>
      <c r="AA14" s="76">
        <v>97.13</v>
      </c>
      <c r="AB14" s="76">
        <v>48.4</v>
      </c>
      <c r="AC14" s="76">
        <v>171.83</v>
      </c>
      <c r="AD14" s="76">
        <v>138.18</v>
      </c>
      <c r="AE14" s="76">
        <v>154.74</v>
      </c>
      <c r="AF14" s="76">
        <v>93.58</v>
      </c>
      <c r="AG14" s="76">
        <v>99.66</v>
      </c>
      <c r="AH14" s="76">
        <v>145.16</v>
      </c>
      <c r="AI14" s="76">
        <v>168.39</v>
      </c>
      <c r="AJ14" s="76">
        <v>111.89</v>
      </c>
      <c r="AK14" s="76"/>
      <c r="AL14" s="75" t="s">
        <v>114</v>
      </c>
    </row>
    <row r="15" spans="1:39" s="79" customFormat="1" ht="12" customHeight="1" x14ac:dyDescent="0.2">
      <c r="B15" s="75" t="s">
        <v>115</v>
      </c>
      <c r="C15" s="76">
        <v>127.05</v>
      </c>
      <c r="D15" s="76">
        <v>158.21</v>
      </c>
      <c r="E15" s="76">
        <v>124.47</v>
      </c>
      <c r="F15" s="76">
        <v>124.91</v>
      </c>
      <c r="G15" s="76">
        <v>133.47</v>
      </c>
      <c r="H15" s="76">
        <v>93.94</v>
      </c>
      <c r="I15" s="76">
        <v>197.44</v>
      </c>
      <c r="J15" s="76">
        <v>108.5</v>
      </c>
      <c r="K15" s="76">
        <v>113.67</v>
      </c>
      <c r="L15" s="76">
        <v>104.76</v>
      </c>
      <c r="M15" s="76">
        <v>85.55</v>
      </c>
      <c r="N15" s="76">
        <v>70.760000000000005</v>
      </c>
      <c r="O15" s="76">
        <v>75.98</v>
      </c>
      <c r="P15" s="76">
        <v>135.15</v>
      </c>
      <c r="Q15" s="76">
        <v>210.1</v>
      </c>
      <c r="R15" s="76"/>
      <c r="S15" s="75" t="s">
        <v>115</v>
      </c>
      <c r="T15" s="76"/>
      <c r="U15" s="75" t="s">
        <v>115</v>
      </c>
      <c r="V15" s="76">
        <v>105.25</v>
      </c>
      <c r="W15" s="76">
        <v>99.33</v>
      </c>
      <c r="X15" s="76">
        <v>120.77</v>
      </c>
      <c r="Y15" s="76">
        <v>106.62</v>
      </c>
      <c r="Z15" s="76">
        <v>153.61000000000001</v>
      </c>
      <c r="AA15" s="76">
        <v>90.54</v>
      </c>
      <c r="AB15" s="76">
        <v>52.67</v>
      </c>
      <c r="AC15" s="76">
        <v>146.08000000000001</v>
      </c>
      <c r="AD15" s="76">
        <v>133.68</v>
      </c>
      <c r="AE15" s="76">
        <v>146.75</v>
      </c>
      <c r="AF15" s="76">
        <v>96.04</v>
      </c>
      <c r="AG15" s="76">
        <v>103.32</v>
      </c>
      <c r="AH15" s="76">
        <v>145.07</v>
      </c>
      <c r="AI15" s="76">
        <v>169.98</v>
      </c>
      <c r="AJ15" s="76">
        <v>100.67</v>
      </c>
      <c r="AK15" s="76"/>
      <c r="AL15" s="75" t="s">
        <v>115</v>
      </c>
    </row>
    <row r="16" spans="1:39" s="79" customFormat="1" ht="12" customHeight="1" x14ac:dyDescent="0.2">
      <c r="B16" s="75" t="s">
        <v>116</v>
      </c>
      <c r="C16" s="76">
        <v>133.44</v>
      </c>
      <c r="D16" s="76">
        <v>149.83000000000001</v>
      </c>
      <c r="E16" s="76">
        <v>121.32</v>
      </c>
      <c r="F16" s="76">
        <v>121.19</v>
      </c>
      <c r="G16" s="76">
        <v>145.31</v>
      </c>
      <c r="H16" s="76">
        <v>108.35</v>
      </c>
      <c r="I16" s="76">
        <v>181.61</v>
      </c>
      <c r="J16" s="76">
        <v>113.56</v>
      </c>
      <c r="K16" s="76">
        <v>116.03</v>
      </c>
      <c r="L16" s="76">
        <v>102.47</v>
      </c>
      <c r="M16" s="76">
        <v>88.05</v>
      </c>
      <c r="N16" s="76">
        <v>129.19999999999999</v>
      </c>
      <c r="O16" s="76">
        <v>84.78</v>
      </c>
      <c r="P16" s="76">
        <v>125.05</v>
      </c>
      <c r="Q16" s="76">
        <v>207.2</v>
      </c>
      <c r="R16" s="76"/>
      <c r="S16" s="75" t="s">
        <v>116</v>
      </c>
      <c r="T16" s="76"/>
      <c r="U16" s="75" t="s">
        <v>116</v>
      </c>
      <c r="V16" s="76">
        <v>144.27000000000001</v>
      </c>
      <c r="W16" s="76">
        <v>99.06</v>
      </c>
      <c r="X16" s="76">
        <v>112.01</v>
      </c>
      <c r="Y16" s="76">
        <v>100.71</v>
      </c>
      <c r="Z16" s="76">
        <v>138.25</v>
      </c>
      <c r="AA16" s="76">
        <v>95.47</v>
      </c>
      <c r="AB16" s="76">
        <v>49.75</v>
      </c>
      <c r="AC16" s="76">
        <v>137.82</v>
      </c>
      <c r="AD16" s="76">
        <v>133.88</v>
      </c>
      <c r="AE16" s="76">
        <v>144.12</v>
      </c>
      <c r="AF16" s="76">
        <v>104.05</v>
      </c>
      <c r="AG16" s="76">
        <v>80.86</v>
      </c>
      <c r="AH16" s="76">
        <v>121.06</v>
      </c>
      <c r="AI16" s="76">
        <v>166.09</v>
      </c>
      <c r="AJ16" s="76">
        <v>112</v>
      </c>
      <c r="AK16" s="76"/>
      <c r="AL16" s="75" t="s">
        <v>116</v>
      </c>
    </row>
    <row r="17" spans="1:38" s="79" customFormat="1" ht="12" customHeight="1" x14ac:dyDescent="0.2">
      <c r="B17" s="75" t="s">
        <v>117</v>
      </c>
      <c r="C17" s="76">
        <v>135.82</v>
      </c>
      <c r="D17" s="76">
        <v>182.48</v>
      </c>
      <c r="E17" s="76">
        <v>135.24</v>
      </c>
      <c r="F17" s="76">
        <v>135.97999999999999</v>
      </c>
      <c r="G17" s="76">
        <v>127.05</v>
      </c>
      <c r="H17" s="76">
        <v>102.77</v>
      </c>
      <c r="I17" s="76">
        <v>234.86</v>
      </c>
      <c r="J17" s="76">
        <v>123.5</v>
      </c>
      <c r="K17" s="76">
        <v>127.26</v>
      </c>
      <c r="L17" s="76">
        <v>99.29</v>
      </c>
      <c r="M17" s="76">
        <v>119.74</v>
      </c>
      <c r="N17" s="76">
        <v>148.51</v>
      </c>
      <c r="O17" s="76">
        <v>95.46</v>
      </c>
      <c r="P17" s="76">
        <v>134.38</v>
      </c>
      <c r="Q17" s="76">
        <v>224.22</v>
      </c>
      <c r="R17" s="76"/>
      <c r="S17" s="75" t="s">
        <v>117</v>
      </c>
      <c r="T17" s="76"/>
      <c r="U17" s="75" t="s">
        <v>117</v>
      </c>
      <c r="V17" s="76">
        <v>90.6</v>
      </c>
      <c r="W17" s="76">
        <v>106.81</v>
      </c>
      <c r="X17" s="76">
        <v>120.51</v>
      </c>
      <c r="Y17" s="76">
        <v>107.86</v>
      </c>
      <c r="Z17" s="76">
        <v>149.88</v>
      </c>
      <c r="AA17" s="76">
        <v>103.18</v>
      </c>
      <c r="AB17" s="76">
        <v>56.29</v>
      </c>
      <c r="AC17" s="76">
        <v>144.65</v>
      </c>
      <c r="AD17" s="76">
        <v>142.91999999999999</v>
      </c>
      <c r="AE17" s="76">
        <v>163.01</v>
      </c>
      <c r="AF17" s="76">
        <v>106.68</v>
      </c>
      <c r="AG17" s="76">
        <v>68.73</v>
      </c>
      <c r="AH17" s="76">
        <v>132.47999999999999</v>
      </c>
      <c r="AI17" s="76">
        <v>168.3</v>
      </c>
      <c r="AJ17" s="76">
        <v>121.49</v>
      </c>
      <c r="AK17" s="76"/>
      <c r="AL17" s="75" t="s">
        <v>117</v>
      </c>
    </row>
    <row r="18" spans="1:38" s="79" customFormat="1" ht="12" customHeight="1" x14ac:dyDescent="0.2">
      <c r="B18" s="75" t="s">
        <v>118</v>
      </c>
      <c r="C18" s="76">
        <v>125.35</v>
      </c>
      <c r="D18" s="76">
        <v>145.34</v>
      </c>
      <c r="E18" s="76">
        <v>123.53</v>
      </c>
      <c r="F18" s="76">
        <v>124.66</v>
      </c>
      <c r="G18" s="76">
        <v>93.82</v>
      </c>
      <c r="H18" s="76">
        <v>88.13</v>
      </c>
      <c r="I18" s="76">
        <v>170.14</v>
      </c>
      <c r="J18" s="76">
        <v>115.57</v>
      </c>
      <c r="K18" s="76">
        <v>118.88</v>
      </c>
      <c r="L18" s="76">
        <v>104.48</v>
      </c>
      <c r="M18" s="76">
        <v>104.79</v>
      </c>
      <c r="N18" s="76">
        <v>157.24</v>
      </c>
      <c r="O18" s="76">
        <v>76.260000000000005</v>
      </c>
      <c r="P18" s="76">
        <v>125.42</v>
      </c>
      <c r="Q18" s="76">
        <v>233.38</v>
      </c>
      <c r="R18" s="76"/>
      <c r="S18" s="75" t="s">
        <v>118</v>
      </c>
      <c r="T18" s="76"/>
      <c r="U18" s="75" t="s">
        <v>118</v>
      </c>
      <c r="V18" s="76">
        <v>113.12</v>
      </c>
      <c r="W18" s="76">
        <v>97.04</v>
      </c>
      <c r="X18" s="76">
        <v>106.71</v>
      </c>
      <c r="Y18" s="76">
        <v>98.79</v>
      </c>
      <c r="Z18" s="76">
        <v>125.08</v>
      </c>
      <c r="AA18" s="76">
        <v>94.14</v>
      </c>
      <c r="AB18" s="76">
        <v>55.09</v>
      </c>
      <c r="AC18" s="76">
        <v>133.53</v>
      </c>
      <c r="AD18" s="76">
        <v>133.94999999999999</v>
      </c>
      <c r="AE18" s="76">
        <v>135.25</v>
      </c>
      <c r="AF18" s="76">
        <v>110.31</v>
      </c>
      <c r="AG18" s="76">
        <v>83.68</v>
      </c>
      <c r="AH18" s="76">
        <v>114.97</v>
      </c>
      <c r="AI18" s="76">
        <v>171.07</v>
      </c>
      <c r="AJ18" s="76">
        <v>115.2</v>
      </c>
      <c r="AK18" s="76"/>
      <c r="AL18" s="75" t="s">
        <v>118</v>
      </c>
    </row>
    <row r="19" spans="1:38" s="79" customFormat="1" ht="12" customHeight="1" x14ac:dyDescent="0.2">
      <c r="B19" s="75" t="s">
        <v>119</v>
      </c>
      <c r="C19" s="76">
        <v>139.26</v>
      </c>
      <c r="D19" s="76">
        <v>144.04</v>
      </c>
      <c r="E19" s="76">
        <v>128.72</v>
      </c>
      <c r="F19" s="76">
        <v>131.35</v>
      </c>
      <c r="G19" s="76">
        <v>51.22</v>
      </c>
      <c r="H19" s="76">
        <v>53.76</v>
      </c>
      <c r="I19" s="76">
        <v>158.75</v>
      </c>
      <c r="J19" s="76">
        <v>134.31</v>
      </c>
      <c r="K19" s="76">
        <v>126.86</v>
      </c>
      <c r="L19" s="76">
        <v>99.91</v>
      </c>
      <c r="M19" s="76">
        <v>128.44</v>
      </c>
      <c r="N19" s="76">
        <v>162.59</v>
      </c>
      <c r="O19" s="76">
        <v>82.01</v>
      </c>
      <c r="P19" s="76">
        <v>141.99</v>
      </c>
      <c r="Q19" s="76">
        <v>222.19</v>
      </c>
      <c r="R19" s="76"/>
      <c r="S19" s="75" t="s">
        <v>119</v>
      </c>
      <c r="T19" s="76"/>
      <c r="U19" s="75" t="s">
        <v>119</v>
      </c>
      <c r="V19" s="76">
        <v>136.47999999999999</v>
      </c>
      <c r="W19" s="76">
        <v>129.38</v>
      </c>
      <c r="X19" s="76">
        <v>101.27</v>
      </c>
      <c r="Y19" s="76">
        <v>111.39</v>
      </c>
      <c r="Z19" s="76">
        <v>77.77</v>
      </c>
      <c r="AA19" s="76">
        <v>146.58000000000001</v>
      </c>
      <c r="AB19" s="76">
        <v>61.62</v>
      </c>
      <c r="AC19" s="76">
        <v>169.58</v>
      </c>
      <c r="AD19" s="76">
        <v>150.24</v>
      </c>
      <c r="AE19" s="76">
        <v>158.88999999999999</v>
      </c>
      <c r="AF19" s="76">
        <v>116.77</v>
      </c>
      <c r="AG19" s="76">
        <v>71.16</v>
      </c>
      <c r="AH19" s="76">
        <v>109.13</v>
      </c>
      <c r="AI19" s="76">
        <v>197.46</v>
      </c>
      <c r="AJ19" s="76">
        <v>125.68</v>
      </c>
      <c r="AK19" s="76"/>
      <c r="AL19" s="75" t="s">
        <v>119</v>
      </c>
    </row>
    <row r="20" spans="1:38" s="79" customFormat="1" ht="12" customHeight="1" x14ac:dyDescent="0.2">
      <c r="B20" s="75" t="s">
        <v>120</v>
      </c>
      <c r="C20" s="76">
        <v>159.22</v>
      </c>
      <c r="D20" s="76">
        <v>148.44999999999999</v>
      </c>
      <c r="E20" s="76">
        <v>126.14</v>
      </c>
      <c r="F20" s="76">
        <v>128.15</v>
      </c>
      <c r="G20" s="76">
        <v>61.2</v>
      </c>
      <c r="H20" s="76">
        <v>73.459999999999994</v>
      </c>
      <c r="I20" s="76">
        <v>168.46</v>
      </c>
      <c r="J20" s="76">
        <v>140.18</v>
      </c>
      <c r="K20" s="76">
        <v>160.81</v>
      </c>
      <c r="L20" s="76">
        <v>106.91</v>
      </c>
      <c r="M20" s="76">
        <v>192.96</v>
      </c>
      <c r="N20" s="76">
        <v>64.790000000000006</v>
      </c>
      <c r="O20" s="76">
        <v>93</v>
      </c>
      <c r="P20" s="76">
        <v>228.29</v>
      </c>
      <c r="Q20" s="76">
        <v>229.6</v>
      </c>
      <c r="R20" s="76"/>
      <c r="S20" s="75" t="s">
        <v>120</v>
      </c>
      <c r="T20" s="76"/>
      <c r="U20" s="75" t="s">
        <v>120</v>
      </c>
      <c r="V20" s="76">
        <v>193.62</v>
      </c>
      <c r="W20" s="76">
        <v>134.91999999999999</v>
      </c>
      <c r="X20" s="76">
        <v>113.18</v>
      </c>
      <c r="Y20" s="76">
        <v>120.39</v>
      </c>
      <c r="Z20" s="76">
        <v>96.43</v>
      </c>
      <c r="AA20" s="76">
        <v>141.47</v>
      </c>
      <c r="AB20" s="76">
        <v>68.12</v>
      </c>
      <c r="AC20" s="76">
        <v>234.48</v>
      </c>
      <c r="AD20" s="76">
        <v>154.5</v>
      </c>
      <c r="AE20" s="76">
        <v>175.27</v>
      </c>
      <c r="AF20" s="76">
        <v>135.25</v>
      </c>
      <c r="AG20" s="76">
        <v>67.5</v>
      </c>
      <c r="AH20" s="76">
        <v>115.29</v>
      </c>
      <c r="AI20" s="76">
        <v>208.15</v>
      </c>
      <c r="AJ20" s="76">
        <v>106.07</v>
      </c>
      <c r="AK20" s="76"/>
      <c r="AL20" s="75" t="s">
        <v>120</v>
      </c>
    </row>
    <row r="21" spans="1:38" s="102" customFormat="1" ht="13.9" customHeight="1" x14ac:dyDescent="0.2">
      <c r="B21" s="103" t="s">
        <v>137</v>
      </c>
      <c r="C21" s="76">
        <v>140.00749999999999</v>
      </c>
      <c r="D21" s="76">
        <v>198.56249999999997</v>
      </c>
      <c r="E21" s="76">
        <v>115.4975</v>
      </c>
      <c r="F21" s="76">
        <v>117.53</v>
      </c>
      <c r="G21" s="76">
        <v>52.844999999999999</v>
      </c>
      <c r="H21" s="76">
        <v>59.575000000000003</v>
      </c>
      <c r="I21" s="76">
        <v>272.46499999999997</v>
      </c>
      <c r="J21" s="76">
        <v>170.22749999999999</v>
      </c>
      <c r="K21" s="76">
        <v>110.22500000000001</v>
      </c>
      <c r="L21" s="76">
        <v>97.64</v>
      </c>
      <c r="M21" s="76">
        <v>135.26250000000002</v>
      </c>
      <c r="N21" s="76">
        <v>123.1875</v>
      </c>
      <c r="O21" s="76">
        <v>58.63</v>
      </c>
      <c r="P21" s="76">
        <v>132.6825</v>
      </c>
      <c r="Q21" s="76">
        <v>186.6525</v>
      </c>
      <c r="R21" s="76"/>
      <c r="S21" s="103" t="s">
        <v>137</v>
      </c>
      <c r="T21" s="76"/>
      <c r="U21" s="103" t="s">
        <v>137</v>
      </c>
      <c r="V21" s="76">
        <v>111.44250000000001</v>
      </c>
      <c r="W21" s="76">
        <v>94.534999999999997</v>
      </c>
      <c r="X21" s="76">
        <v>110.02250000000001</v>
      </c>
      <c r="Y21" s="76">
        <v>112.81</v>
      </c>
      <c r="Z21" s="76">
        <v>103.54749999999999</v>
      </c>
      <c r="AA21" s="76">
        <v>89.44</v>
      </c>
      <c r="AB21" s="76">
        <v>62.894999999999996</v>
      </c>
      <c r="AC21" s="76">
        <v>116.2775</v>
      </c>
      <c r="AD21" s="76">
        <v>137.35250000000002</v>
      </c>
      <c r="AE21" s="76">
        <v>196.64500000000001</v>
      </c>
      <c r="AF21" s="76">
        <v>95.5625</v>
      </c>
      <c r="AG21" s="76">
        <v>82.93</v>
      </c>
      <c r="AH21" s="76">
        <v>121.69</v>
      </c>
      <c r="AI21" s="76">
        <v>147.26249999999999</v>
      </c>
      <c r="AJ21" s="76">
        <v>91.935000000000002</v>
      </c>
      <c r="AK21" s="76"/>
      <c r="AL21" s="103" t="s">
        <v>137</v>
      </c>
    </row>
    <row r="22" spans="1:38" s="79" customFormat="1" ht="12" customHeight="1" x14ac:dyDescent="0.2">
      <c r="B22" s="80" t="s">
        <v>121</v>
      </c>
      <c r="C22" s="76">
        <v>137.82499999999996</v>
      </c>
      <c r="D22" s="76">
        <v>174.28499999999997</v>
      </c>
      <c r="E22" s="76">
        <v>121.97666666666667</v>
      </c>
      <c r="F22" s="76">
        <v>123.315</v>
      </c>
      <c r="G22" s="76">
        <v>87.650833333333324</v>
      </c>
      <c r="H22" s="76">
        <v>79.524166666666659</v>
      </c>
      <c r="I22" s="76">
        <v>219.79499999999999</v>
      </c>
      <c r="J22" s="76">
        <v>160.70333333333332</v>
      </c>
      <c r="K22" s="76">
        <v>120.55666666666663</v>
      </c>
      <c r="L22" s="76">
        <v>102.26</v>
      </c>
      <c r="M22" s="76">
        <v>123.18833333333333</v>
      </c>
      <c r="N22" s="76">
        <v>125.19833333333332</v>
      </c>
      <c r="O22" s="76">
        <v>72.960000000000008</v>
      </c>
      <c r="P22" s="76">
        <v>141.03</v>
      </c>
      <c r="Q22" s="76">
        <v>215.13166666666666</v>
      </c>
      <c r="R22" s="76"/>
      <c r="S22" s="80" t="s">
        <v>121</v>
      </c>
      <c r="T22" s="76"/>
      <c r="U22" s="80" t="s">
        <v>121</v>
      </c>
      <c r="V22" s="76">
        <v>122.01416666666667</v>
      </c>
      <c r="W22" s="76">
        <v>103.10666666666668</v>
      </c>
      <c r="X22" s="76">
        <v>108.96666666666668</v>
      </c>
      <c r="Y22" s="76">
        <v>109.36083333333336</v>
      </c>
      <c r="Z22" s="76">
        <v>108.04833333333333</v>
      </c>
      <c r="AA22" s="76">
        <v>101.6825</v>
      </c>
      <c r="AB22" s="76">
        <v>58.013333333333328</v>
      </c>
      <c r="AC22" s="76">
        <v>144.78583333333333</v>
      </c>
      <c r="AD22" s="76">
        <v>137.85666666666668</v>
      </c>
      <c r="AE22" s="76">
        <v>164.17833333333331</v>
      </c>
      <c r="AF22" s="76">
        <v>102.67916666666666</v>
      </c>
      <c r="AG22" s="76">
        <v>83.751666666666651</v>
      </c>
      <c r="AH22" s="76">
        <v>125.30833333333332</v>
      </c>
      <c r="AI22" s="76">
        <v>166.91166666666666</v>
      </c>
      <c r="AJ22" s="76">
        <v>104.65083333333332</v>
      </c>
      <c r="AK22" s="76"/>
      <c r="AL22" s="80" t="s">
        <v>121</v>
      </c>
    </row>
    <row r="23" spans="1:38" s="79" customFormat="1" ht="12" customHeight="1" x14ac:dyDescent="0.2">
      <c r="B23" s="74" t="s">
        <v>122</v>
      </c>
      <c r="C23" s="76">
        <v>140.02666666666667</v>
      </c>
      <c r="D23" s="76">
        <v>196.10999999999999</v>
      </c>
      <c r="E23" s="76">
        <v>115.13666666666667</v>
      </c>
      <c r="F23" s="76">
        <v>117.54333333333334</v>
      </c>
      <c r="G23" s="76">
        <v>43.860000000000007</v>
      </c>
      <c r="H23" s="76">
        <v>46.57</v>
      </c>
      <c r="I23" s="76">
        <v>273.61999999999995</v>
      </c>
      <c r="J23" s="76">
        <v>145.84</v>
      </c>
      <c r="K23" s="76">
        <v>113.28666666666668</v>
      </c>
      <c r="L23" s="76">
        <v>95.13</v>
      </c>
      <c r="M23" s="76">
        <v>138.76333333333335</v>
      </c>
      <c r="N23" s="76">
        <v>121.02333333333333</v>
      </c>
      <c r="O23" s="76">
        <v>59.29</v>
      </c>
      <c r="P23" s="76">
        <v>136.66</v>
      </c>
      <c r="Q23" s="76">
        <v>202.62333333333333</v>
      </c>
      <c r="R23" s="76"/>
      <c r="S23" s="74" t="s">
        <v>122</v>
      </c>
      <c r="T23" s="76"/>
      <c r="U23" s="74" t="s">
        <v>122</v>
      </c>
      <c r="V23" s="76">
        <v>109.77666666666669</v>
      </c>
      <c r="W23" s="76">
        <v>97.123333333333335</v>
      </c>
      <c r="X23" s="76">
        <v>115.99333333333334</v>
      </c>
      <c r="Y23" s="76">
        <v>116.3</v>
      </c>
      <c r="Z23" s="76">
        <v>115.27999999999999</v>
      </c>
      <c r="AA23" s="76">
        <v>91.023333333333326</v>
      </c>
      <c r="AB23" s="76">
        <v>66.483333333333334</v>
      </c>
      <c r="AC23" s="76">
        <v>113.83666666666666</v>
      </c>
      <c r="AD23" s="76">
        <v>138.98333333333335</v>
      </c>
      <c r="AE23" s="76">
        <v>205.73000000000002</v>
      </c>
      <c r="AF23" s="76">
        <v>100.79</v>
      </c>
      <c r="AG23" s="76">
        <v>82.726666666666674</v>
      </c>
      <c r="AH23" s="76">
        <v>120.96</v>
      </c>
      <c r="AI23" s="76">
        <v>142.67333333333332</v>
      </c>
      <c r="AJ23" s="76">
        <v>91.146666666666661</v>
      </c>
      <c r="AK23" s="76"/>
      <c r="AL23" s="74" t="s">
        <v>122</v>
      </c>
    </row>
    <row r="24" spans="1:38" s="79" customFormat="1" ht="12" customHeight="1" x14ac:dyDescent="0.2">
      <c r="B24" s="74" t="s">
        <v>123</v>
      </c>
      <c r="C24" s="76">
        <v>137.89333333333332</v>
      </c>
      <c r="D24" s="76">
        <v>191.58</v>
      </c>
      <c r="E24" s="76">
        <v>119.63</v>
      </c>
      <c r="F24" s="76">
        <v>120.30333333333333</v>
      </c>
      <c r="G24" s="76">
        <v>102.72000000000001</v>
      </c>
      <c r="H24" s="76">
        <v>98.056666666666672</v>
      </c>
      <c r="I24" s="76">
        <v>235.14</v>
      </c>
      <c r="J24" s="76">
        <v>251.76666666666665</v>
      </c>
      <c r="K24" s="76">
        <v>114.43666666666668</v>
      </c>
      <c r="L24" s="76">
        <v>107.97000000000001</v>
      </c>
      <c r="M24" s="76">
        <v>114.14666666666666</v>
      </c>
      <c r="N24" s="76">
        <v>135.40666666666667</v>
      </c>
      <c r="O24" s="76">
        <v>63.386666666666663</v>
      </c>
      <c r="P24" s="76">
        <v>130.70000000000002</v>
      </c>
      <c r="Q24" s="76">
        <v>215.67333333333332</v>
      </c>
      <c r="R24" s="76"/>
      <c r="S24" s="74" t="s">
        <v>123</v>
      </c>
      <c r="T24" s="76"/>
      <c r="U24" s="74" t="s">
        <v>123</v>
      </c>
      <c r="V24" s="76">
        <v>117.16666666666667</v>
      </c>
      <c r="W24" s="76">
        <v>93.123333333333335</v>
      </c>
      <c r="X24" s="76">
        <v>95.056666666666672</v>
      </c>
      <c r="Y24" s="76">
        <v>105.89</v>
      </c>
      <c r="Z24" s="76">
        <v>69.90666666666668</v>
      </c>
      <c r="AA24" s="76">
        <v>91.913333333333341</v>
      </c>
      <c r="AB24" s="76">
        <v>51.056666666666672</v>
      </c>
      <c r="AC24" s="76">
        <v>143.26</v>
      </c>
      <c r="AD24" s="76">
        <v>129.38666666666668</v>
      </c>
      <c r="AE24" s="76">
        <v>143.22</v>
      </c>
      <c r="AF24" s="76">
        <v>86.893333333333331</v>
      </c>
      <c r="AG24" s="76">
        <v>93.863333333333344</v>
      </c>
      <c r="AH24" s="76">
        <v>134.27333333333331</v>
      </c>
      <c r="AI24" s="76">
        <v>164.62333333333333</v>
      </c>
      <c r="AJ24" s="76">
        <v>100.42</v>
      </c>
      <c r="AK24" s="76"/>
      <c r="AL24" s="74" t="s">
        <v>123</v>
      </c>
    </row>
    <row r="25" spans="1:38" s="79" customFormat="1" ht="12" customHeight="1" x14ac:dyDescent="0.2">
      <c r="B25" s="74" t="s">
        <v>124</v>
      </c>
      <c r="C25" s="76">
        <v>132.10333333333332</v>
      </c>
      <c r="D25" s="76">
        <v>163.50666666666666</v>
      </c>
      <c r="E25" s="76">
        <v>127.00999999999999</v>
      </c>
      <c r="F25" s="76">
        <v>127.36</v>
      </c>
      <c r="G25" s="76">
        <v>135.27666666666667</v>
      </c>
      <c r="H25" s="76">
        <v>101.68666666666667</v>
      </c>
      <c r="I25" s="76">
        <v>204.63666666666668</v>
      </c>
      <c r="J25" s="76">
        <v>115.18666666666667</v>
      </c>
      <c r="K25" s="76">
        <v>118.98666666666666</v>
      </c>
      <c r="L25" s="76">
        <v>102.17333333333335</v>
      </c>
      <c r="M25" s="76">
        <v>97.779999999999987</v>
      </c>
      <c r="N25" s="76">
        <v>116.15666666666665</v>
      </c>
      <c r="O25" s="76">
        <v>85.406666666666652</v>
      </c>
      <c r="P25" s="76">
        <v>131.52666666666667</v>
      </c>
      <c r="Q25" s="76">
        <v>213.84</v>
      </c>
      <c r="R25" s="76"/>
      <c r="S25" s="74" t="s">
        <v>124</v>
      </c>
      <c r="T25" s="76"/>
      <c r="U25" s="74" t="s">
        <v>124</v>
      </c>
      <c r="V25" s="76">
        <v>113.37333333333333</v>
      </c>
      <c r="W25" s="76">
        <v>101.73333333333333</v>
      </c>
      <c r="X25" s="76">
        <v>117.76333333333334</v>
      </c>
      <c r="Y25" s="76">
        <v>105.06333333333333</v>
      </c>
      <c r="Z25" s="76">
        <v>147.24666666666667</v>
      </c>
      <c r="AA25" s="76">
        <v>96.396666666666661</v>
      </c>
      <c r="AB25" s="76">
        <v>52.903333333333336</v>
      </c>
      <c r="AC25" s="76">
        <v>142.85</v>
      </c>
      <c r="AD25" s="76">
        <v>136.82666666666668</v>
      </c>
      <c r="AE25" s="76">
        <v>151.29333333333332</v>
      </c>
      <c r="AF25" s="76">
        <v>102.25666666666666</v>
      </c>
      <c r="AG25" s="76">
        <v>84.303333333333342</v>
      </c>
      <c r="AH25" s="76">
        <v>132.87</v>
      </c>
      <c r="AI25" s="76">
        <v>168.12333333333333</v>
      </c>
      <c r="AJ25" s="76">
        <v>111.38666666666667</v>
      </c>
      <c r="AK25" s="76"/>
      <c r="AL25" s="74" t="s">
        <v>124</v>
      </c>
    </row>
    <row r="26" spans="1:38" s="79" customFormat="1" ht="12" customHeight="1" x14ac:dyDescent="0.2">
      <c r="B26" s="74" t="s">
        <v>125</v>
      </c>
      <c r="C26" s="76">
        <v>141.27666666666667</v>
      </c>
      <c r="D26" s="76">
        <v>145.94333333333333</v>
      </c>
      <c r="E26" s="76">
        <v>126.13</v>
      </c>
      <c r="F26" s="76">
        <v>128.05333333333331</v>
      </c>
      <c r="G26" s="76">
        <v>68.74666666666667</v>
      </c>
      <c r="H26" s="76">
        <v>71.783333333333317</v>
      </c>
      <c r="I26" s="76">
        <v>165.78333333333333</v>
      </c>
      <c r="J26" s="76">
        <v>130.02000000000001</v>
      </c>
      <c r="K26" s="76">
        <v>135.51666666666668</v>
      </c>
      <c r="L26" s="76">
        <v>103.76666666666665</v>
      </c>
      <c r="M26" s="76">
        <v>142.06333333333336</v>
      </c>
      <c r="N26" s="76">
        <v>128.20666666666668</v>
      </c>
      <c r="O26" s="76">
        <v>83.756666666666675</v>
      </c>
      <c r="P26" s="76">
        <v>165.23333333333335</v>
      </c>
      <c r="Q26" s="76">
        <v>228.39</v>
      </c>
      <c r="R26" s="76"/>
      <c r="S26" s="74" t="s">
        <v>125</v>
      </c>
      <c r="T26" s="76"/>
      <c r="U26" s="74" t="s">
        <v>125</v>
      </c>
      <c r="V26" s="76">
        <v>147.74</v>
      </c>
      <c r="W26" s="76">
        <v>120.44666666666667</v>
      </c>
      <c r="X26" s="76">
        <v>107.05333333333333</v>
      </c>
      <c r="Y26" s="76">
        <v>110.19</v>
      </c>
      <c r="Z26" s="76">
        <v>99.759999999999991</v>
      </c>
      <c r="AA26" s="76">
        <v>127.39666666666669</v>
      </c>
      <c r="AB26" s="76">
        <v>61.610000000000007</v>
      </c>
      <c r="AC26" s="76">
        <v>179.19666666666669</v>
      </c>
      <c r="AD26" s="76">
        <v>146.22999999999999</v>
      </c>
      <c r="AE26" s="76">
        <v>156.47</v>
      </c>
      <c r="AF26" s="76">
        <v>120.77666666666666</v>
      </c>
      <c r="AG26" s="76">
        <v>74.11333333333333</v>
      </c>
      <c r="AH26" s="76">
        <v>113.13</v>
      </c>
      <c r="AI26" s="76">
        <v>192.22666666666666</v>
      </c>
      <c r="AJ26" s="76">
        <v>115.64999999999999</v>
      </c>
      <c r="AK26" s="76"/>
      <c r="AL26" s="74" t="s">
        <v>125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4">
        <f>A9 +1</f>
        <v>2023</v>
      </c>
      <c r="B28" s="75" t="s">
        <v>109</v>
      </c>
      <c r="C28" s="76">
        <v>135.61000000000001</v>
      </c>
      <c r="D28" s="76">
        <v>159.34</v>
      </c>
      <c r="E28" s="76">
        <v>115.99</v>
      </c>
      <c r="F28" s="76">
        <v>118.39</v>
      </c>
      <c r="G28" s="76">
        <v>57.55</v>
      </c>
      <c r="H28" s="76">
        <v>37.28</v>
      </c>
      <c r="I28" s="76">
        <v>198.61</v>
      </c>
      <c r="J28" s="76">
        <v>141.62</v>
      </c>
      <c r="K28" s="76">
        <v>109.61</v>
      </c>
      <c r="L28" s="76">
        <v>88.11</v>
      </c>
      <c r="M28" s="76">
        <v>115.76</v>
      </c>
      <c r="N28" s="76">
        <v>65.540000000000006</v>
      </c>
      <c r="O28" s="76">
        <v>56.65</v>
      </c>
      <c r="P28" s="76">
        <v>139.66999999999999</v>
      </c>
      <c r="Q28" s="76">
        <v>217.54</v>
      </c>
      <c r="R28" s="77">
        <f>R9 +1</f>
        <v>2023</v>
      </c>
      <c r="S28" s="75" t="s">
        <v>109</v>
      </c>
      <c r="T28" s="78">
        <f>T9 +1</f>
        <v>2023</v>
      </c>
      <c r="U28" s="75" t="s">
        <v>109</v>
      </c>
      <c r="V28" s="76">
        <v>139.59</v>
      </c>
      <c r="W28" s="76">
        <v>92.43</v>
      </c>
      <c r="X28" s="76">
        <v>114.35</v>
      </c>
      <c r="Y28" s="76">
        <v>111.51</v>
      </c>
      <c r="Z28" s="76">
        <v>120.96</v>
      </c>
      <c r="AA28" s="76">
        <v>86.69</v>
      </c>
      <c r="AB28" s="76">
        <v>57.05</v>
      </c>
      <c r="AC28" s="76">
        <v>101.21</v>
      </c>
      <c r="AD28" s="76">
        <v>144.47999999999999</v>
      </c>
      <c r="AE28" s="76">
        <v>235.57</v>
      </c>
      <c r="AF28" s="76">
        <v>114.14</v>
      </c>
      <c r="AG28" s="76">
        <v>97.98</v>
      </c>
      <c r="AH28" s="76">
        <v>115.71</v>
      </c>
      <c r="AI28" s="76">
        <v>125.69</v>
      </c>
      <c r="AJ28" s="76">
        <v>91.5</v>
      </c>
      <c r="AK28" s="77">
        <f>AK9 +1</f>
        <v>2023</v>
      </c>
      <c r="AL28" s="75" t="s">
        <v>109</v>
      </c>
    </row>
    <row r="29" spans="1:38" s="79" customFormat="1" ht="12" customHeight="1" x14ac:dyDescent="0.2">
      <c r="B29" s="75" t="s">
        <v>110</v>
      </c>
      <c r="C29" s="76">
        <v>128.02000000000001</v>
      </c>
      <c r="D29" s="76">
        <v>162.21</v>
      </c>
      <c r="E29" s="76">
        <v>110.12</v>
      </c>
      <c r="F29" s="76">
        <v>112.29</v>
      </c>
      <c r="G29" s="76">
        <v>42.2</v>
      </c>
      <c r="H29" s="76">
        <v>51.02</v>
      </c>
      <c r="I29" s="76">
        <v>212.89</v>
      </c>
      <c r="J29" s="76">
        <v>126.56</v>
      </c>
      <c r="K29" s="76">
        <v>106.75</v>
      </c>
      <c r="L29" s="76">
        <v>87.03</v>
      </c>
      <c r="M29" s="76">
        <v>92.21</v>
      </c>
      <c r="N29" s="76">
        <v>88.38</v>
      </c>
      <c r="O29" s="76">
        <v>54.56</v>
      </c>
      <c r="P29" s="76">
        <v>126.08</v>
      </c>
      <c r="Q29" s="76">
        <v>245.96</v>
      </c>
      <c r="R29" s="76"/>
      <c r="S29" s="75" t="s">
        <v>110</v>
      </c>
      <c r="T29" s="76"/>
      <c r="U29" s="75" t="s">
        <v>110</v>
      </c>
      <c r="V29" s="76">
        <v>91.81</v>
      </c>
      <c r="W29" s="76">
        <v>96.19</v>
      </c>
      <c r="X29" s="76">
        <v>106.8</v>
      </c>
      <c r="Y29" s="76">
        <v>104.11</v>
      </c>
      <c r="Z29" s="76">
        <v>113.05</v>
      </c>
      <c r="AA29" s="76">
        <v>99.58</v>
      </c>
      <c r="AB29" s="76">
        <v>44.36</v>
      </c>
      <c r="AC29" s="76">
        <v>91.96</v>
      </c>
      <c r="AD29" s="76">
        <v>153.55000000000001</v>
      </c>
      <c r="AE29" s="76">
        <v>225.65</v>
      </c>
      <c r="AF29" s="76">
        <v>115.3</v>
      </c>
      <c r="AG29" s="76">
        <v>92.87</v>
      </c>
      <c r="AH29" s="76">
        <v>109.54</v>
      </c>
      <c r="AI29" s="76">
        <v>141.35</v>
      </c>
      <c r="AJ29" s="76">
        <v>121.51</v>
      </c>
      <c r="AK29" s="76"/>
      <c r="AL29" s="75" t="s">
        <v>110</v>
      </c>
    </row>
    <row r="30" spans="1:38" s="79" customFormat="1" ht="12" customHeight="1" x14ac:dyDescent="0.2">
      <c r="B30" s="75" t="s">
        <v>111</v>
      </c>
      <c r="C30" s="76">
        <v>130.99</v>
      </c>
      <c r="D30" s="76">
        <v>159.94999999999999</v>
      </c>
      <c r="E30" s="76">
        <v>134.19999999999999</v>
      </c>
      <c r="F30" s="76">
        <v>136.81</v>
      </c>
      <c r="G30" s="76">
        <v>62.5</v>
      </c>
      <c r="H30" s="76">
        <v>55.22</v>
      </c>
      <c r="I30" s="76">
        <v>182.42</v>
      </c>
      <c r="J30" s="76">
        <v>152.94999999999999</v>
      </c>
      <c r="K30" s="76">
        <v>114.44</v>
      </c>
      <c r="L30" s="76">
        <v>97.65</v>
      </c>
      <c r="M30" s="76">
        <v>138.44</v>
      </c>
      <c r="N30" s="76">
        <v>121.49</v>
      </c>
      <c r="O30" s="76">
        <v>66.930000000000007</v>
      </c>
      <c r="P30" s="76">
        <v>134.63999999999999</v>
      </c>
      <c r="Q30" s="76">
        <v>194.12</v>
      </c>
      <c r="R30" s="76"/>
      <c r="S30" s="75" t="s">
        <v>111</v>
      </c>
      <c r="T30" s="76"/>
      <c r="U30" s="75" t="s">
        <v>111</v>
      </c>
      <c r="V30" s="76">
        <v>108.38</v>
      </c>
      <c r="W30" s="76">
        <v>107.07</v>
      </c>
      <c r="X30" s="76">
        <v>114.84</v>
      </c>
      <c r="Y30" s="76">
        <v>117.98</v>
      </c>
      <c r="Z30" s="76">
        <v>107.58</v>
      </c>
      <c r="AA30" s="76">
        <v>107.48</v>
      </c>
      <c r="AB30" s="76">
        <v>64.959999999999994</v>
      </c>
      <c r="AC30" s="76">
        <v>124.65</v>
      </c>
      <c r="AD30" s="76">
        <v>140.91</v>
      </c>
      <c r="AE30" s="76">
        <v>138.24</v>
      </c>
      <c r="AF30" s="76">
        <v>129.9</v>
      </c>
      <c r="AG30" s="76">
        <v>88.04</v>
      </c>
      <c r="AH30" s="76">
        <v>118.37</v>
      </c>
      <c r="AI30" s="76">
        <v>169.9</v>
      </c>
      <c r="AJ30" s="76">
        <v>130.1</v>
      </c>
      <c r="AK30" s="76"/>
      <c r="AL30" s="75" t="s">
        <v>111</v>
      </c>
    </row>
    <row r="31" spans="1:38" s="79" customFormat="1" ht="12" customHeight="1" x14ac:dyDescent="0.2">
      <c r="B31" s="75" t="s">
        <v>112</v>
      </c>
      <c r="C31" s="76">
        <v>127.69</v>
      </c>
      <c r="D31" s="76">
        <v>161.68</v>
      </c>
      <c r="E31" s="76">
        <v>117.12</v>
      </c>
      <c r="F31" s="76">
        <v>117.87</v>
      </c>
      <c r="G31" s="76">
        <v>79.14</v>
      </c>
      <c r="H31" s="76">
        <v>108.26</v>
      </c>
      <c r="I31" s="76">
        <v>181.13</v>
      </c>
      <c r="J31" s="76">
        <v>230.15</v>
      </c>
      <c r="K31" s="76">
        <v>107.12</v>
      </c>
      <c r="L31" s="76">
        <v>105.29</v>
      </c>
      <c r="M31" s="76">
        <v>110.12</v>
      </c>
      <c r="N31" s="76">
        <v>98.77</v>
      </c>
      <c r="O31" s="76">
        <v>58.46</v>
      </c>
      <c r="P31" s="76">
        <v>141.38</v>
      </c>
      <c r="Q31" s="76">
        <v>146.63999999999999</v>
      </c>
      <c r="R31" s="76"/>
      <c r="S31" s="75" t="s">
        <v>112</v>
      </c>
      <c r="T31" s="76"/>
      <c r="U31" s="75" t="s">
        <v>112</v>
      </c>
      <c r="V31" s="76">
        <v>108.66</v>
      </c>
      <c r="W31" s="76">
        <v>90.61</v>
      </c>
      <c r="X31" s="76">
        <v>86.82</v>
      </c>
      <c r="Y31" s="76">
        <v>96.59</v>
      </c>
      <c r="Z31" s="76">
        <v>64.150000000000006</v>
      </c>
      <c r="AA31" s="76">
        <v>96.3</v>
      </c>
      <c r="AB31" s="76">
        <v>48.73</v>
      </c>
      <c r="AC31" s="76">
        <v>106.91</v>
      </c>
      <c r="AD31" s="76">
        <v>138.5</v>
      </c>
      <c r="AE31" s="76">
        <v>168.7</v>
      </c>
      <c r="AF31" s="76">
        <v>94.11</v>
      </c>
      <c r="AG31" s="76">
        <v>95.75</v>
      </c>
      <c r="AH31" s="76">
        <v>120.35</v>
      </c>
      <c r="AI31" s="76">
        <v>150.07</v>
      </c>
      <c r="AJ31" s="76">
        <v>121.81</v>
      </c>
      <c r="AK31" s="81"/>
      <c r="AL31" s="75" t="s">
        <v>112</v>
      </c>
    </row>
    <row r="32" spans="1:38" s="79" customFormat="1" ht="12" customHeight="1" x14ac:dyDescent="0.2">
      <c r="B32" s="75" t="s">
        <v>113</v>
      </c>
      <c r="C32" s="76">
        <v>0</v>
      </c>
      <c r="D32" s="76">
        <v>0</v>
      </c>
      <c r="E32" s="76">
        <v>0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/>
      <c r="S32" s="75" t="s">
        <v>113</v>
      </c>
      <c r="T32" s="76"/>
      <c r="U32" s="75" t="s">
        <v>113</v>
      </c>
      <c r="V32" s="76">
        <v>0</v>
      </c>
      <c r="W32" s="76">
        <v>0</v>
      </c>
      <c r="X32" s="76">
        <v>0</v>
      </c>
      <c r="Y32" s="76">
        <v>0</v>
      </c>
      <c r="Z32" s="76">
        <v>0</v>
      </c>
      <c r="AA32" s="76">
        <v>0</v>
      </c>
      <c r="AB32" s="76">
        <v>0</v>
      </c>
      <c r="AC32" s="76">
        <v>0</v>
      </c>
      <c r="AD32" s="76">
        <v>0</v>
      </c>
      <c r="AE32" s="76">
        <v>0</v>
      </c>
      <c r="AF32" s="76">
        <v>0</v>
      </c>
      <c r="AG32" s="76">
        <v>0</v>
      </c>
      <c r="AH32" s="76">
        <v>0</v>
      </c>
      <c r="AI32" s="76">
        <v>0</v>
      </c>
      <c r="AJ32" s="76">
        <v>0</v>
      </c>
      <c r="AK32" s="81"/>
      <c r="AL32" s="75" t="s">
        <v>113</v>
      </c>
    </row>
    <row r="33" spans="1:38" s="82" customFormat="1" ht="12" customHeight="1" x14ac:dyDescent="0.2">
      <c r="B33" s="75" t="s">
        <v>114</v>
      </c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/>
      <c r="S33" s="75" t="s">
        <v>114</v>
      </c>
      <c r="T33" s="76"/>
      <c r="U33" s="75" t="s">
        <v>114</v>
      </c>
      <c r="V33" s="76">
        <v>0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0</v>
      </c>
      <c r="AG33" s="76">
        <v>0</v>
      </c>
      <c r="AH33" s="76">
        <v>0</v>
      </c>
      <c r="AI33" s="76">
        <v>0</v>
      </c>
      <c r="AJ33" s="76">
        <v>0</v>
      </c>
      <c r="AK33" s="81"/>
      <c r="AL33" s="75" t="s">
        <v>114</v>
      </c>
    </row>
    <row r="34" spans="1:38" s="83" customFormat="1" ht="12" customHeight="1" x14ac:dyDescent="0.2">
      <c r="B34" s="75" t="s">
        <v>115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81"/>
      <c r="S34" s="75" t="s">
        <v>115</v>
      </c>
      <c r="T34" s="81"/>
      <c r="U34" s="75" t="s">
        <v>115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115</v>
      </c>
    </row>
    <row r="35" spans="1:38" s="83" customFormat="1" ht="12" customHeight="1" x14ac:dyDescent="0.2">
      <c r="B35" s="75" t="s">
        <v>116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81"/>
      <c r="S35" s="75" t="s">
        <v>116</v>
      </c>
      <c r="T35" s="81"/>
      <c r="U35" s="75" t="s">
        <v>116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116</v>
      </c>
    </row>
    <row r="36" spans="1:38" s="83" customFormat="1" ht="12" customHeight="1" x14ac:dyDescent="0.2">
      <c r="B36" s="75" t="s">
        <v>117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81"/>
      <c r="S36" s="75" t="s">
        <v>117</v>
      </c>
      <c r="T36" s="81"/>
      <c r="U36" s="75" t="s">
        <v>117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117</v>
      </c>
    </row>
    <row r="37" spans="1:38" s="83" customFormat="1" ht="12" customHeight="1" x14ac:dyDescent="0.2">
      <c r="B37" s="75" t="s">
        <v>118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81"/>
      <c r="S37" s="75" t="s">
        <v>118</v>
      </c>
      <c r="T37" s="81"/>
      <c r="U37" s="75" t="s">
        <v>118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118</v>
      </c>
    </row>
    <row r="38" spans="1:38" s="83" customFormat="1" ht="12" customHeight="1" x14ac:dyDescent="0.2">
      <c r="B38" s="75" t="s">
        <v>119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81"/>
      <c r="S38" s="75" t="s">
        <v>119</v>
      </c>
      <c r="T38" s="81"/>
      <c r="U38" s="75" t="s">
        <v>119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119</v>
      </c>
    </row>
    <row r="39" spans="1:38" s="83" customFormat="1" ht="12" customHeight="1" x14ac:dyDescent="0.2">
      <c r="B39" s="75" t="s">
        <v>120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81"/>
      <c r="S39" s="75" t="s">
        <v>120</v>
      </c>
      <c r="T39" s="81"/>
      <c r="U39" s="75" t="s">
        <v>120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120</v>
      </c>
    </row>
    <row r="40" spans="1:38" s="102" customFormat="1" ht="13.9" customHeight="1" x14ac:dyDescent="0.2">
      <c r="B40" s="103" t="s">
        <v>137</v>
      </c>
      <c r="C40" s="76">
        <v>130.57749999999999</v>
      </c>
      <c r="D40" s="76">
        <v>160.79500000000002</v>
      </c>
      <c r="E40" s="76">
        <v>119.3575</v>
      </c>
      <c r="F40" s="76">
        <v>121.34</v>
      </c>
      <c r="G40" s="76">
        <v>60.347499999999997</v>
      </c>
      <c r="H40" s="76">
        <v>62.945000000000007</v>
      </c>
      <c r="I40" s="76">
        <v>193.76249999999999</v>
      </c>
      <c r="J40" s="76">
        <v>162.82</v>
      </c>
      <c r="K40" s="76">
        <v>109.48</v>
      </c>
      <c r="L40" s="76">
        <v>94.52</v>
      </c>
      <c r="M40" s="76">
        <v>114.13249999999999</v>
      </c>
      <c r="N40" s="76">
        <v>93.545000000000002</v>
      </c>
      <c r="O40" s="76">
        <v>59.150000000000006</v>
      </c>
      <c r="P40" s="76">
        <v>135.4425</v>
      </c>
      <c r="Q40" s="76">
        <v>201.065</v>
      </c>
      <c r="R40" s="76"/>
      <c r="S40" s="103" t="s">
        <v>137</v>
      </c>
      <c r="T40" s="76"/>
      <c r="U40" s="103" t="s">
        <v>137</v>
      </c>
      <c r="V40" s="76">
        <v>112.10999999999999</v>
      </c>
      <c r="W40" s="76">
        <v>96.575000000000003</v>
      </c>
      <c r="X40" s="76">
        <v>105.7025</v>
      </c>
      <c r="Y40" s="76">
        <v>107.54750000000001</v>
      </c>
      <c r="Z40" s="76">
        <v>101.435</v>
      </c>
      <c r="AA40" s="76">
        <v>97.512500000000003</v>
      </c>
      <c r="AB40" s="76">
        <v>53.774999999999999</v>
      </c>
      <c r="AC40" s="76">
        <v>106.1825</v>
      </c>
      <c r="AD40" s="76">
        <v>144.35999999999999</v>
      </c>
      <c r="AE40" s="76">
        <v>192.04000000000002</v>
      </c>
      <c r="AF40" s="76">
        <v>113.36250000000001</v>
      </c>
      <c r="AG40" s="76">
        <v>93.660000000000011</v>
      </c>
      <c r="AH40" s="76">
        <v>115.99250000000001</v>
      </c>
      <c r="AI40" s="76">
        <v>146.7525</v>
      </c>
      <c r="AJ40" s="76">
        <v>116.23</v>
      </c>
      <c r="AK40" s="76"/>
      <c r="AL40" s="103" t="s">
        <v>137</v>
      </c>
    </row>
    <row r="41" spans="1:38" s="83" customFormat="1" ht="12" customHeight="1" x14ac:dyDescent="0.2">
      <c r="B41" s="74" t="s">
        <v>122</v>
      </c>
      <c r="C41" s="76">
        <v>131.54</v>
      </c>
      <c r="D41" s="76">
        <v>160.5</v>
      </c>
      <c r="E41" s="76">
        <v>120.10333333333334</v>
      </c>
      <c r="F41" s="76">
        <v>122.49666666666667</v>
      </c>
      <c r="G41" s="76">
        <v>54.083333333333336</v>
      </c>
      <c r="H41" s="76">
        <v>47.84</v>
      </c>
      <c r="I41" s="76">
        <v>197.97333333333333</v>
      </c>
      <c r="J41" s="76">
        <v>140.37666666666667</v>
      </c>
      <c r="K41" s="76">
        <v>110.26666666666667</v>
      </c>
      <c r="L41" s="76">
        <v>90.929999999999993</v>
      </c>
      <c r="M41" s="76">
        <v>115.46999999999998</v>
      </c>
      <c r="N41" s="76">
        <v>91.803333333333342</v>
      </c>
      <c r="O41" s="76">
        <v>59.38</v>
      </c>
      <c r="P41" s="76">
        <v>133.46333333333334</v>
      </c>
      <c r="Q41" s="76">
        <v>219.20666666666668</v>
      </c>
      <c r="R41" s="76"/>
      <c r="S41" s="74" t="s">
        <v>122</v>
      </c>
      <c r="T41" s="76"/>
      <c r="U41" s="74" t="s">
        <v>122</v>
      </c>
      <c r="V41" s="76">
        <v>113.25999999999999</v>
      </c>
      <c r="W41" s="76">
        <v>98.563333333333333</v>
      </c>
      <c r="X41" s="76">
        <v>111.99666666666667</v>
      </c>
      <c r="Y41" s="76">
        <v>111.2</v>
      </c>
      <c r="Z41" s="76">
        <v>113.86333333333333</v>
      </c>
      <c r="AA41" s="76">
        <v>97.916666666666671</v>
      </c>
      <c r="AB41" s="76">
        <v>55.456666666666671</v>
      </c>
      <c r="AC41" s="76">
        <v>105.94</v>
      </c>
      <c r="AD41" s="76">
        <v>146.3133333333333</v>
      </c>
      <c r="AE41" s="76">
        <v>199.82000000000002</v>
      </c>
      <c r="AF41" s="76">
        <v>119.78000000000002</v>
      </c>
      <c r="AG41" s="76">
        <v>92.963333333333352</v>
      </c>
      <c r="AH41" s="76">
        <v>114.54</v>
      </c>
      <c r="AI41" s="76">
        <v>145.64666666666665</v>
      </c>
      <c r="AJ41" s="76">
        <v>114.37</v>
      </c>
      <c r="AK41" s="76"/>
      <c r="AL41" s="74" t="s">
        <v>122</v>
      </c>
    </row>
    <row r="42" spans="1:38" s="79" customFormat="1" ht="12" customHeight="1" x14ac:dyDescent="0.2">
      <c r="B42" s="74" t="s">
        <v>123</v>
      </c>
      <c r="C42" s="76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76"/>
      <c r="S42" s="74" t="s">
        <v>123</v>
      </c>
      <c r="T42" s="76"/>
      <c r="U42" s="74" t="s">
        <v>123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v>0</v>
      </c>
      <c r="AB42" s="76">
        <v>0</v>
      </c>
      <c r="AC42" s="76">
        <v>0</v>
      </c>
      <c r="AD42" s="76"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v>0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76"/>
      <c r="S43" s="74" t="s">
        <v>124</v>
      </c>
      <c r="T43" s="76"/>
      <c r="U43" s="74" t="s">
        <v>124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76"/>
      <c r="S44" s="74" t="s">
        <v>125</v>
      </c>
      <c r="T44" s="76"/>
      <c r="U44" s="74" t="s">
        <v>125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125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49" t="s">
        <v>126</v>
      </c>
      <c r="D46" s="149"/>
      <c r="E46" s="149"/>
      <c r="F46" s="149"/>
      <c r="G46" s="149"/>
      <c r="H46" s="149"/>
      <c r="I46" s="149"/>
      <c r="J46" s="149"/>
      <c r="K46" s="149" t="s">
        <v>126</v>
      </c>
      <c r="L46" s="149"/>
      <c r="M46" s="149"/>
      <c r="N46" s="149"/>
      <c r="O46" s="149"/>
      <c r="P46" s="149"/>
      <c r="Q46" s="149"/>
      <c r="R46" s="84"/>
      <c r="T46" s="85"/>
      <c r="V46" s="149" t="s">
        <v>126</v>
      </c>
      <c r="W46" s="149"/>
      <c r="X46" s="149"/>
      <c r="Y46" s="149"/>
      <c r="Z46" s="149"/>
      <c r="AA46" s="149"/>
      <c r="AB46" s="149"/>
      <c r="AC46" s="149"/>
      <c r="AD46" s="149" t="s">
        <v>126</v>
      </c>
      <c r="AE46" s="149"/>
      <c r="AF46" s="149"/>
      <c r="AG46" s="149"/>
      <c r="AH46" s="149"/>
      <c r="AI46" s="149"/>
      <c r="AJ46" s="149"/>
      <c r="AK46" s="84"/>
    </row>
    <row r="47" spans="1:38" s="79" customFormat="1" ht="12" customHeight="1" x14ac:dyDescent="0.2">
      <c r="A47" s="74">
        <f>A28</f>
        <v>2023</v>
      </c>
      <c r="B47" s="75" t="s">
        <v>109</v>
      </c>
      <c r="C47" s="86">
        <v>-5.29</v>
      </c>
      <c r="D47" s="86">
        <v>-19.89</v>
      </c>
      <c r="E47" s="86">
        <v>9.0500000000000007</v>
      </c>
      <c r="F47" s="86">
        <v>8.8800000000000008</v>
      </c>
      <c r="G47" s="86">
        <v>60.66</v>
      </c>
      <c r="H47" s="86">
        <v>-4.7300000000000004</v>
      </c>
      <c r="I47" s="86">
        <v>-30.21</v>
      </c>
      <c r="J47" s="86">
        <v>-7.76</v>
      </c>
      <c r="K47" s="86">
        <v>3.13</v>
      </c>
      <c r="L47" s="86">
        <v>-9</v>
      </c>
      <c r="M47" s="86">
        <v>27.74</v>
      </c>
      <c r="N47" s="86">
        <v>-27.9</v>
      </c>
      <c r="O47" s="86">
        <v>0.53</v>
      </c>
      <c r="P47" s="86">
        <v>5.08</v>
      </c>
      <c r="Q47" s="86">
        <v>8.5299999999999994</v>
      </c>
      <c r="R47" s="77">
        <f>R28</f>
        <v>2023</v>
      </c>
      <c r="S47" s="75" t="s">
        <v>109</v>
      </c>
      <c r="T47" s="78">
        <f>T28</f>
        <v>2023</v>
      </c>
      <c r="U47" s="75" t="s">
        <v>109</v>
      </c>
      <c r="V47" s="86">
        <v>8.93</v>
      </c>
      <c r="W47" s="86">
        <v>4.87</v>
      </c>
      <c r="X47" s="86">
        <v>-4.46</v>
      </c>
      <c r="Y47" s="86">
        <v>-4.49</v>
      </c>
      <c r="Z47" s="86">
        <v>-4.3899999999999997</v>
      </c>
      <c r="AA47" s="86">
        <v>14.11</v>
      </c>
      <c r="AB47" s="86">
        <v>-8.0399999999999991</v>
      </c>
      <c r="AC47" s="86">
        <v>-1.73</v>
      </c>
      <c r="AD47" s="86">
        <v>2.0499999999999998</v>
      </c>
      <c r="AE47" s="86">
        <v>-1.19</v>
      </c>
      <c r="AF47" s="86">
        <v>15.08</v>
      </c>
      <c r="AG47" s="86">
        <v>10.15</v>
      </c>
      <c r="AH47" s="86">
        <v>-3.45</v>
      </c>
      <c r="AI47" s="86">
        <v>2.27</v>
      </c>
      <c r="AJ47" s="86">
        <v>5.89</v>
      </c>
      <c r="AK47" s="77">
        <f>AK28</f>
        <v>2023</v>
      </c>
      <c r="AL47" s="75" t="s">
        <v>109</v>
      </c>
    </row>
    <row r="48" spans="1:38" s="79" customFormat="1" ht="12" customHeight="1" x14ac:dyDescent="0.2">
      <c r="B48" s="75" t="s">
        <v>110</v>
      </c>
      <c r="C48" s="86">
        <v>-6.49</v>
      </c>
      <c r="D48" s="86">
        <v>-19.29</v>
      </c>
      <c r="E48" s="86">
        <v>3.77</v>
      </c>
      <c r="F48" s="86">
        <v>3.59</v>
      </c>
      <c r="G48" s="86">
        <v>29.05</v>
      </c>
      <c r="H48" s="86">
        <v>11.15</v>
      </c>
      <c r="I48" s="86">
        <v>-27.65</v>
      </c>
      <c r="J48" s="86">
        <v>-4.0199999999999996</v>
      </c>
      <c r="K48" s="86">
        <v>-3.81</v>
      </c>
      <c r="L48" s="86">
        <v>0.87</v>
      </c>
      <c r="M48" s="86">
        <v>-27.87</v>
      </c>
      <c r="N48" s="86">
        <v>-25.37</v>
      </c>
      <c r="O48" s="86">
        <v>-0.11</v>
      </c>
      <c r="P48" s="86">
        <v>-5.67</v>
      </c>
      <c r="Q48" s="86">
        <v>10.66</v>
      </c>
      <c r="R48" s="84"/>
      <c r="S48" s="75" t="s">
        <v>110</v>
      </c>
      <c r="U48" s="75" t="s">
        <v>110</v>
      </c>
      <c r="V48" s="86">
        <v>1.1599999999999999</v>
      </c>
      <c r="W48" s="86">
        <v>3.53</v>
      </c>
      <c r="X48" s="86">
        <v>-3.55</v>
      </c>
      <c r="Y48" s="86">
        <v>-5.92</v>
      </c>
      <c r="Z48" s="86">
        <v>1.96</v>
      </c>
      <c r="AA48" s="86">
        <v>12.29</v>
      </c>
      <c r="AB48" s="86">
        <v>-20.69</v>
      </c>
      <c r="AC48" s="86">
        <v>-13.22</v>
      </c>
      <c r="AD48" s="86">
        <v>8.4499999999999993</v>
      </c>
      <c r="AE48" s="86">
        <v>2.2799999999999998</v>
      </c>
      <c r="AF48" s="86">
        <v>17.63</v>
      </c>
      <c r="AG48" s="86">
        <v>22.25</v>
      </c>
      <c r="AH48" s="86">
        <v>-9.5</v>
      </c>
      <c r="AI48" s="86">
        <v>3.01</v>
      </c>
      <c r="AJ48" s="86">
        <v>31.55</v>
      </c>
      <c r="AK48" s="86"/>
      <c r="AL48" s="75" t="s">
        <v>110</v>
      </c>
    </row>
    <row r="49" spans="2:38" s="79" customFormat="1" ht="12" customHeight="1" x14ac:dyDescent="0.2">
      <c r="B49" s="75" t="s">
        <v>111</v>
      </c>
      <c r="C49" s="86">
        <v>-6.42</v>
      </c>
      <c r="D49" s="86">
        <v>-15.12</v>
      </c>
      <c r="E49" s="86">
        <v>0.96</v>
      </c>
      <c r="F49" s="86">
        <v>0.97</v>
      </c>
      <c r="G49" s="86">
        <v>-0.89</v>
      </c>
      <c r="H49" s="86">
        <v>0.99</v>
      </c>
      <c r="I49" s="86">
        <v>-24.63</v>
      </c>
      <c r="J49" s="86">
        <v>0.54</v>
      </c>
      <c r="K49" s="86">
        <v>-6.66</v>
      </c>
      <c r="L49" s="86">
        <v>-4.54</v>
      </c>
      <c r="M49" s="86">
        <v>-30.02</v>
      </c>
      <c r="N49" s="86">
        <v>-20.98</v>
      </c>
      <c r="O49" s="86">
        <v>0.04</v>
      </c>
      <c r="P49" s="86">
        <v>-6.11</v>
      </c>
      <c r="Q49" s="86">
        <v>4.83</v>
      </c>
      <c r="R49" s="86"/>
      <c r="S49" s="75" t="s">
        <v>111</v>
      </c>
      <c r="T49" s="86"/>
      <c r="U49" s="75" t="s">
        <v>111</v>
      </c>
      <c r="V49" s="86">
        <v>-1.85</v>
      </c>
      <c r="W49" s="86">
        <v>-2.95</v>
      </c>
      <c r="X49" s="86">
        <v>-2.31</v>
      </c>
      <c r="Y49" s="86">
        <v>-2.89</v>
      </c>
      <c r="Z49" s="86">
        <v>-0.79</v>
      </c>
      <c r="AA49" s="86">
        <v>-0.87</v>
      </c>
      <c r="AB49" s="86">
        <v>-20.27</v>
      </c>
      <c r="AC49" s="86">
        <v>-5.96</v>
      </c>
      <c r="AD49" s="86">
        <v>5.32</v>
      </c>
      <c r="AE49" s="86">
        <v>-12.61</v>
      </c>
      <c r="AF49" s="86">
        <v>23.51</v>
      </c>
      <c r="AG49" s="86">
        <v>5.74</v>
      </c>
      <c r="AH49" s="86">
        <v>-2.98</v>
      </c>
      <c r="AI49" s="86">
        <v>1.19</v>
      </c>
      <c r="AJ49" s="86">
        <v>37.44</v>
      </c>
      <c r="AK49" s="86"/>
      <c r="AL49" s="75" t="s">
        <v>111</v>
      </c>
    </row>
    <row r="50" spans="2:38" s="79" customFormat="1" ht="12" customHeight="1" x14ac:dyDescent="0.2">
      <c r="B50" s="75" t="s">
        <v>112</v>
      </c>
      <c r="C50" s="86">
        <v>-8.76</v>
      </c>
      <c r="D50" s="86">
        <v>-21.48</v>
      </c>
      <c r="E50" s="86">
        <v>0.46</v>
      </c>
      <c r="F50" s="86">
        <v>0.32</v>
      </c>
      <c r="G50" s="86">
        <v>-0.83</v>
      </c>
      <c r="H50" s="86">
        <v>9.81</v>
      </c>
      <c r="I50" s="86">
        <v>-32.67</v>
      </c>
      <c r="J50" s="86">
        <v>-5.44</v>
      </c>
      <c r="K50" s="86">
        <v>6.02</v>
      </c>
      <c r="L50" s="86">
        <v>0.11</v>
      </c>
      <c r="M50" s="86">
        <v>-11.73</v>
      </c>
      <c r="N50" s="86">
        <v>-23.84</v>
      </c>
      <c r="O50" s="86">
        <v>3.2</v>
      </c>
      <c r="P50" s="86">
        <v>17.079999999999998</v>
      </c>
      <c r="Q50" s="86">
        <v>5.69</v>
      </c>
      <c r="R50" s="86"/>
      <c r="S50" s="75" t="s">
        <v>112</v>
      </c>
      <c r="T50" s="86"/>
      <c r="U50" s="75" t="s">
        <v>112</v>
      </c>
      <c r="V50" s="86">
        <v>-6.68</v>
      </c>
      <c r="W50" s="86">
        <v>4.43</v>
      </c>
      <c r="X50" s="86">
        <v>-5.74</v>
      </c>
      <c r="Y50" s="86">
        <v>-5.62</v>
      </c>
      <c r="Z50" s="86">
        <v>-6.14</v>
      </c>
      <c r="AA50" s="86">
        <v>13.71</v>
      </c>
      <c r="AB50" s="86">
        <v>-6.52</v>
      </c>
      <c r="AC50" s="86">
        <v>-13.5</v>
      </c>
      <c r="AD50" s="86">
        <v>4.5599999999999996</v>
      </c>
      <c r="AE50" s="86">
        <v>-0.41</v>
      </c>
      <c r="AF50" s="86">
        <v>17.809999999999999</v>
      </c>
      <c r="AG50" s="86">
        <v>14.62</v>
      </c>
      <c r="AH50" s="86">
        <v>-2.85</v>
      </c>
      <c r="AI50" s="86">
        <v>-6.81</v>
      </c>
      <c r="AJ50" s="86">
        <v>29.17</v>
      </c>
      <c r="AK50" s="81"/>
      <c r="AL50" s="75" t="s">
        <v>112</v>
      </c>
    </row>
    <row r="51" spans="2:38" s="79" customFormat="1" ht="12" customHeight="1" x14ac:dyDescent="0.2">
      <c r="B51" s="75" t="s">
        <v>113</v>
      </c>
      <c r="C51" s="86">
        <v>0</v>
      </c>
      <c r="D51" s="86">
        <v>0</v>
      </c>
      <c r="E51" s="86">
        <v>0</v>
      </c>
      <c r="F51" s="86">
        <v>0</v>
      </c>
      <c r="G51" s="86">
        <v>0</v>
      </c>
      <c r="H51" s="86">
        <v>0</v>
      </c>
      <c r="I51" s="86">
        <v>0</v>
      </c>
      <c r="J51" s="86">
        <v>0</v>
      </c>
      <c r="K51" s="86">
        <v>0</v>
      </c>
      <c r="L51" s="86">
        <v>0</v>
      </c>
      <c r="M51" s="86">
        <v>0</v>
      </c>
      <c r="N51" s="86">
        <v>0</v>
      </c>
      <c r="O51" s="86">
        <v>0</v>
      </c>
      <c r="P51" s="86">
        <v>0</v>
      </c>
      <c r="Q51" s="86">
        <v>0</v>
      </c>
      <c r="R51" s="86"/>
      <c r="S51" s="75" t="s">
        <v>113</v>
      </c>
      <c r="T51" s="86"/>
      <c r="U51" s="75" t="s">
        <v>113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86">
        <v>0</v>
      </c>
      <c r="AB51" s="86">
        <v>0</v>
      </c>
      <c r="AC51" s="86">
        <v>0</v>
      </c>
      <c r="AD51" s="86">
        <v>0</v>
      </c>
      <c r="AE51" s="86">
        <v>0</v>
      </c>
      <c r="AF51" s="86">
        <v>0</v>
      </c>
      <c r="AG51" s="86">
        <v>0</v>
      </c>
      <c r="AH51" s="86">
        <v>0</v>
      </c>
      <c r="AI51" s="86">
        <v>0</v>
      </c>
      <c r="AJ51" s="86">
        <v>0</v>
      </c>
      <c r="AK51" s="81"/>
      <c r="AL51" s="75" t="s">
        <v>113</v>
      </c>
    </row>
    <row r="52" spans="2:38" s="79" customFormat="1" ht="12" customHeight="1" x14ac:dyDescent="0.2">
      <c r="B52" s="75" t="s">
        <v>114</v>
      </c>
      <c r="C52" s="86">
        <v>0</v>
      </c>
      <c r="D52" s="86"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6">
        <v>0</v>
      </c>
      <c r="M52" s="86">
        <v>0</v>
      </c>
      <c r="N52" s="86">
        <v>0</v>
      </c>
      <c r="O52" s="86">
        <v>0</v>
      </c>
      <c r="P52" s="86">
        <v>0</v>
      </c>
      <c r="Q52" s="86">
        <v>0</v>
      </c>
      <c r="R52" s="86"/>
      <c r="S52" s="75" t="s">
        <v>114</v>
      </c>
      <c r="T52" s="86"/>
      <c r="U52" s="75" t="s">
        <v>114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1"/>
      <c r="AL52" s="75" t="s">
        <v>114</v>
      </c>
    </row>
    <row r="53" spans="2:38" s="79" customFormat="1" ht="12" customHeight="1" x14ac:dyDescent="0.2">
      <c r="B53" s="75" t="s">
        <v>115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1"/>
      <c r="S53" s="75" t="s">
        <v>115</v>
      </c>
      <c r="T53" s="81"/>
      <c r="U53" s="75" t="s">
        <v>115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115</v>
      </c>
    </row>
    <row r="54" spans="2:38" s="79" customFormat="1" ht="12" customHeight="1" x14ac:dyDescent="0.2">
      <c r="B54" s="75" t="s">
        <v>116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1"/>
      <c r="S54" s="75" t="s">
        <v>116</v>
      </c>
      <c r="T54" s="81"/>
      <c r="U54" s="75" t="s">
        <v>116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116</v>
      </c>
    </row>
    <row r="55" spans="2:38" s="79" customFormat="1" ht="12" customHeight="1" x14ac:dyDescent="0.2">
      <c r="B55" s="75" t="s">
        <v>117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1"/>
      <c r="S55" s="75" t="s">
        <v>117</v>
      </c>
      <c r="T55" s="81"/>
      <c r="U55" s="75" t="s">
        <v>117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117</v>
      </c>
    </row>
    <row r="56" spans="2:38" s="79" customFormat="1" ht="12" customHeight="1" x14ac:dyDescent="0.2">
      <c r="B56" s="75" t="s">
        <v>118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1"/>
      <c r="S56" s="75" t="s">
        <v>118</v>
      </c>
      <c r="T56" s="81"/>
      <c r="U56" s="75" t="s">
        <v>118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118</v>
      </c>
    </row>
    <row r="57" spans="2:38" s="79" customFormat="1" ht="12" customHeight="1" x14ac:dyDescent="0.2">
      <c r="B57" s="75" t="s">
        <v>119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1"/>
      <c r="S57" s="75" t="s">
        <v>119</v>
      </c>
      <c r="T57" s="81"/>
      <c r="U57" s="75" t="s">
        <v>119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119</v>
      </c>
    </row>
    <row r="58" spans="2:38" s="57" customFormat="1" ht="12" customHeight="1" x14ac:dyDescent="0.2">
      <c r="B58" s="75" t="s">
        <v>120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81"/>
      <c r="S58" s="75" t="s">
        <v>120</v>
      </c>
      <c r="T58" s="81"/>
      <c r="U58" s="75" t="s">
        <v>120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120</v>
      </c>
    </row>
    <row r="59" spans="2:38" s="57" customFormat="1" ht="13.9" customHeight="1" x14ac:dyDescent="0.2">
      <c r="B59" s="103" t="s">
        <v>138</v>
      </c>
      <c r="C59" s="86">
        <v>-6.735353463207332</v>
      </c>
      <c r="D59" s="86">
        <v>-19.020459553037441</v>
      </c>
      <c r="E59" s="86">
        <v>3.3420636810320445</v>
      </c>
      <c r="F59" s="86">
        <v>3.2417255168893035</v>
      </c>
      <c r="G59" s="86">
        <v>14.197180433342794</v>
      </c>
      <c r="H59" s="86">
        <v>5.6567352077213684</v>
      </c>
      <c r="I59" s="86">
        <v>-28.885361422568039</v>
      </c>
      <c r="J59" s="86">
        <v>-4.3515295707215387</v>
      </c>
      <c r="K59" s="86">
        <v>-0.67589022454072278</v>
      </c>
      <c r="L59" s="86">
        <v>-3.1954117165096392</v>
      </c>
      <c r="M59" s="86">
        <v>-15.621476758155453</v>
      </c>
      <c r="N59" s="86">
        <v>-24.062912227295783</v>
      </c>
      <c r="O59" s="86">
        <v>0.88691796008870938</v>
      </c>
      <c r="P59" s="86">
        <v>2.0801537504945884</v>
      </c>
      <c r="Q59" s="86">
        <v>7.7215681547260147</v>
      </c>
      <c r="R59" s="86"/>
      <c r="S59" s="103" t="s">
        <v>137</v>
      </c>
      <c r="T59" s="86"/>
      <c r="U59" s="103" t="s">
        <v>137</v>
      </c>
      <c r="V59" s="86">
        <v>0.59896359108955721</v>
      </c>
      <c r="W59" s="86">
        <v>2.1579309250542309</v>
      </c>
      <c r="X59" s="86">
        <v>-3.9264695857665544</v>
      </c>
      <c r="Y59" s="86">
        <v>-4.6649233224004831</v>
      </c>
      <c r="Z59" s="86">
        <v>-2.0401265119872392</v>
      </c>
      <c r="AA59" s="86">
        <v>9.0256037567084206</v>
      </c>
      <c r="AB59" s="86">
        <v>-14.500357739088955</v>
      </c>
      <c r="AC59" s="86">
        <v>-8.6818172045322655</v>
      </c>
      <c r="AD59" s="86">
        <v>5.1018365155348135</v>
      </c>
      <c r="AE59" s="86">
        <v>-2.3417834168170941</v>
      </c>
      <c r="AF59" s="86">
        <v>18.626553302812312</v>
      </c>
      <c r="AG59" s="86">
        <v>12.938622935005426</v>
      </c>
      <c r="AH59" s="86">
        <v>-4.681978798586556</v>
      </c>
      <c r="AI59" s="86">
        <v>-0.34632034632033992</v>
      </c>
      <c r="AJ59" s="86">
        <v>26.426279436558445</v>
      </c>
      <c r="AK59" s="105"/>
      <c r="AL59" s="103" t="s">
        <v>137</v>
      </c>
    </row>
    <row r="60" spans="2:38" s="79" customFormat="1" ht="12" customHeight="1" x14ac:dyDescent="0.2">
      <c r="B60" s="74" t="s">
        <v>122</v>
      </c>
      <c r="C60" s="86">
        <v>-6.0607503332698656</v>
      </c>
      <c r="D60" s="86">
        <v>-18.158176533578086</v>
      </c>
      <c r="E60" s="86">
        <v>4.3137141368229095</v>
      </c>
      <c r="F60" s="86">
        <v>4.2140487196211183</v>
      </c>
      <c r="G60" s="86">
        <v>23.309013527891764</v>
      </c>
      <c r="H60" s="86">
        <v>2.7270775177152871</v>
      </c>
      <c r="I60" s="86">
        <v>-27.646614526228575</v>
      </c>
      <c r="J60" s="86">
        <v>-3.7461144633388272</v>
      </c>
      <c r="K60" s="86">
        <v>-2.6658035661743185</v>
      </c>
      <c r="L60" s="86">
        <v>-4.4150110375275915</v>
      </c>
      <c r="M60" s="86">
        <v>-16.786374882894165</v>
      </c>
      <c r="N60" s="86">
        <v>-24.144104442669445</v>
      </c>
      <c r="O60" s="86">
        <v>0.15179625569237487</v>
      </c>
      <c r="P60" s="86">
        <v>-2.3391384945607001</v>
      </c>
      <c r="Q60" s="86">
        <v>8.1843157254018166</v>
      </c>
      <c r="R60" s="86"/>
      <c r="S60" s="74" t="s">
        <v>122</v>
      </c>
      <c r="T60" s="86"/>
      <c r="U60" s="74" t="s">
        <v>122</v>
      </c>
      <c r="V60" s="86">
        <v>3.173109039565162</v>
      </c>
      <c r="W60" s="86">
        <v>1.4826509249407991</v>
      </c>
      <c r="X60" s="86">
        <v>-3.445600321857583</v>
      </c>
      <c r="Y60" s="86">
        <v>-4.3852106620808229</v>
      </c>
      <c r="Z60" s="86">
        <v>-1.2288919731667818</v>
      </c>
      <c r="AA60" s="86">
        <v>7.5731497418244658</v>
      </c>
      <c r="AB60" s="86">
        <v>-16.585610428678862</v>
      </c>
      <c r="AC60" s="86">
        <v>-6.936839331205519</v>
      </c>
      <c r="AD60" s="86">
        <v>5.2740136707038801</v>
      </c>
      <c r="AE60" s="86">
        <v>-2.8726972245175659</v>
      </c>
      <c r="AF60" s="86">
        <v>18.841154876475841</v>
      </c>
      <c r="AG60" s="86">
        <v>12.374083326617807</v>
      </c>
      <c r="AH60" s="86">
        <v>-5.3075396825396695</v>
      </c>
      <c r="AI60" s="86">
        <v>2.0840147656651595</v>
      </c>
      <c r="AJ60" s="86">
        <v>25.479081334113545</v>
      </c>
      <c r="AK60" s="86"/>
      <c r="AL60" s="74" t="s">
        <v>122</v>
      </c>
    </row>
    <row r="61" spans="2:38" s="79" customFormat="1" ht="12" customHeight="1" x14ac:dyDescent="0.2">
      <c r="B61" s="74" t="s">
        <v>123</v>
      </c>
      <c r="C61" s="86">
        <v>0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>
        <v>0</v>
      </c>
      <c r="R61" s="86"/>
      <c r="S61" s="74" t="s">
        <v>123</v>
      </c>
      <c r="T61" s="86"/>
      <c r="U61" s="74" t="s">
        <v>123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0</v>
      </c>
      <c r="AE61" s="86">
        <v>0</v>
      </c>
      <c r="AF61" s="86">
        <v>0</v>
      </c>
      <c r="AG61" s="86">
        <v>0</v>
      </c>
      <c r="AH61" s="86">
        <v>0</v>
      </c>
      <c r="AI61" s="86">
        <v>0</v>
      </c>
      <c r="AJ61" s="86">
        <v>0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1"/>
      <c r="S62" s="74" t="s">
        <v>124</v>
      </c>
      <c r="T62" s="81"/>
      <c r="U62" s="74" t="s">
        <v>124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1"/>
      <c r="S63" s="74" t="s">
        <v>125</v>
      </c>
      <c r="T63" s="81"/>
      <c r="U63" s="74" t="s">
        <v>125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125</v>
      </c>
    </row>
    <row r="64" spans="2:38" s="57" customFormat="1" x14ac:dyDescent="0.2">
      <c r="B64" s="18"/>
      <c r="K64" s="18"/>
      <c r="R64" s="61"/>
      <c r="S64" s="18"/>
      <c r="U64" s="18"/>
      <c r="X64" s="87"/>
      <c r="Y64" s="87"/>
      <c r="Z64" s="87"/>
      <c r="AA64" s="87"/>
      <c r="AB64" s="87"/>
      <c r="AC64" s="87"/>
      <c r="AD64" s="87"/>
      <c r="AK64" s="88"/>
      <c r="AL64" s="18"/>
    </row>
    <row r="65" spans="2:38" s="57" customFormat="1" x14ac:dyDescent="0.2">
      <c r="B65" s="18"/>
      <c r="K65" s="18"/>
      <c r="R65" s="61"/>
      <c r="S65" s="18"/>
      <c r="U65" s="18"/>
      <c r="X65" s="87"/>
      <c r="Y65" s="87"/>
      <c r="Z65" s="87"/>
      <c r="AA65" s="87"/>
      <c r="AB65" s="87"/>
      <c r="AC65" s="87"/>
      <c r="AD65" s="87"/>
      <c r="AK65" s="88"/>
      <c r="AL65" s="18"/>
    </row>
    <row r="66" spans="2:38" s="57" customFormat="1" x14ac:dyDescent="0.2">
      <c r="B66" s="18"/>
      <c r="K66" s="18"/>
      <c r="R66" s="61"/>
      <c r="S66" s="18"/>
      <c r="U66" s="18"/>
      <c r="X66" s="87"/>
      <c r="Y66" s="87"/>
      <c r="Z66" s="87"/>
      <c r="AA66" s="87"/>
      <c r="AB66" s="87"/>
      <c r="AC66" s="87"/>
      <c r="AD66" s="87"/>
      <c r="AK66" s="88"/>
      <c r="AL66" s="18"/>
    </row>
    <row r="67" spans="2:38" s="57" customFormat="1" x14ac:dyDescent="0.2">
      <c r="B67" s="18"/>
      <c r="K67" s="18"/>
      <c r="R67" s="61"/>
      <c r="S67" s="18"/>
      <c r="U67" s="18"/>
      <c r="X67" s="87"/>
      <c r="Y67" s="87"/>
      <c r="Z67" s="87"/>
      <c r="AA67" s="87"/>
      <c r="AB67" s="87"/>
      <c r="AC67" s="87"/>
      <c r="AD67" s="87"/>
      <c r="AK67" s="88"/>
      <c r="AL67" s="18"/>
    </row>
    <row r="68" spans="2:38" s="57" customFormat="1" x14ac:dyDescent="0.2">
      <c r="B68" s="18"/>
      <c r="K68" s="18"/>
      <c r="R68" s="61"/>
      <c r="S68" s="18"/>
      <c r="U68" s="18"/>
      <c r="X68" s="87"/>
      <c r="Y68" s="87"/>
      <c r="Z68" s="87"/>
      <c r="AA68" s="87"/>
      <c r="AB68" s="87"/>
      <c r="AC68" s="87"/>
      <c r="AD68" s="87"/>
      <c r="AK68" s="88"/>
      <c r="AL68" s="18"/>
    </row>
    <row r="69" spans="2:38" s="57" customFormat="1" x14ac:dyDescent="0.2">
      <c r="B69" s="18"/>
      <c r="K69" s="18"/>
      <c r="R69" s="61"/>
      <c r="S69" s="18"/>
      <c r="U69" s="18"/>
      <c r="X69" s="87"/>
      <c r="Y69" s="87"/>
      <c r="Z69" s="87"/>
      <c r="AA69" s="87"/>
      <c r="AB69" s="87"/>
      <c r="AC69" s="87"/>
      <c r="AD69" s="87"/>
      <c r="AK69" s="88"/>
      <c r="AL69" s="18"/>
    </row>
    <row r="70" spans="2:38" s="57" customFormat="1" x14ac:dyDescent="0.2">
      <c r="B70" s="18"/>
      <c r="K70" s="18"/>
      <c r="R70" s="61"/>
      <c r="S70" s="18"/>
      <c r="U70" s="18"/>
      <c r="X70" s="87"/>
      <c r="Y70" s="87"/>
      <c r="Z70" s="87"/>
      <c r="AA70" s="87"/>
      <c r="AB70" s="87"/>
      <c r="AC70" s="87"/>
      <c r="AD70" s="87"/>
      <c r="AK70" s="88"/>
      <c r="AL70" s="18"/>
    </row>
    <row r="71" spans="2:38" s="57" customFormat="1" x14ac:dyDescent="0.2">
      <c r="B71" s="18"/>
      <c r="K71" s="18"/>
      <c r="R71" s="61"/>
      <c r="S71" s="18"/>
      <c r="U71" s="18"/>
      <c r="X71" s="87"/>
      <c r="Y71" s="87"/>
      <c r="Z71" s="87"/>
      <c r="AA71" s="87"/>
      <c r="AB71" s="87"/>
      <c r="AC71" s="87"/>
      <c r="AD71" s="87"/>
      <c r="AK71" s="88"/>
      <c r="AL71" s="18"/>
    </row>
    <row r="72" spans="2:38" s="57" customFormat="1" x14ac:dyDescent="0.2">
      <c r="B72" s="18"/>
      <c r="K72" s="18"/>
      <c r="R72" s="61"/>
      <c r="S72" s="18"/>
      <c r="U72" s="18"/>
      <c r="X72" s="87"/>
      <c r="Y72" s="87"/>
      <c r="Z72" s="87"/>
      <c r="AA72" s="87"/>
      <c r="AB72" s="87"/>
      <c r="AC72" s="87"/>
      <c r="AD72" s="87"/>
      <c r="AK72" s="88"/>
      <c r="AL72" s="18"/>
    </row>
    <row r="73" spans="2:38" s="57" customFormat="1" x14ac:dyDescent="0.2">
      <c r="B73" s="18"/>
      <c r="K73" s="18"/>
      <c r="R73" s="61"/>
      <c r="S73" s="18"/>
      <c r="U73" s="18"/>
      <c r="X73" s="87"/>
      <c r="Y73" s="87"/>
      <c r="Z73" s="87"/>
      <c r="AA73" s="87"/>
      <c r="AB73" s="87"/>
      <c r="AC73" s="87"/>
      <c r="AD73" s="87"/>
      <c r="AK73" s="88"/>
      <c r="AL73" s="18"/>
    </row>
    <row r="74" spans="2:38" s="57" customFormat="1" x14ac:dyDescent="0.2">
      <c r="B74" s="18"/>
      <c r="L74" s="87"/>
      <c r="M74" s="87"/>
      <c r="N74" s="87"/>
      <c r="O74" s="87"/>
      <c r="P74" s="87"/>
      <c r="Q74" s="87"/>
      <c r="R74" s="88"/>
      <c r="S74" s="18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88"/>
      <c r="AL74" s="18"/>
    </row>
    <row r="75" spans="2:38" s="57" customFormat="1" x14ac:dyDescent="0.2">
      <c r="B75" s="18"/>
      <c r="L75" s="87"/>
      <c r="M75" s="87"/>
      <c r="N75" s="87"/>
      <c r="O75" s="87"/>
      <c r="P75" s="87"/>
      <c r="Q75" s="87"/>
      <c r="R75" s="88"/>
      <c r="S75" s="18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8"/>
      <c r="AL75" s="18"/>
    </row>
    <row r="76" spans="2:38" s="57" customFormat="1" x14ac:dyDescent="0.2">
      <c r="B76" s="18"/>
      <c r="L76" s="87"/>
      <c r="M76" s="87"/>
      <c r="N76" s="87"/>
      <c r="O76" s="87"/>
      <c r="P76" s="87"/>
      <c r="Q76" s="87"/>
      <c r="R76" s="88"/>
      <c r="S76" s="18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8"/>
      <c r="AL76" s="18"/>
    </row>
    <row r="77" spans="2:38" s="57" customFormat="1" x14ac:dyDescent="0.2">
      <c r="B77" s="18"/>
      <c r="L77" s="87"/>
      <c r="M77" s="87"/>
      <c r="N77" s="87"/>
      <c r="O77" s="87"/>
      <c r="P77" s="87"/>
      <c r="Q77" s="87"/>
      <c r="R77" s="88"/>
      <c r="S77" s="18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8"/>
      <c r="AL77" s="18"/>
    </row>
    <row r="78" spans="2:38" s="57" customFormat="1" x14ac:dyDescent="0.2">
      <c r="B78" s="18"/>
      <c r="L78" s="87"/>
      <c r="M78" s="87"/>
      <c r="N78" s="87"/>
      <c r="O78" s="87"/>
      <c r="P78" s="87"/>
      <c r="Q78" s="87"/>
      <c r="R78" s="88"/>
      <c r="S78" s="18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8"/>
      <c r="AL78" s="18"/>
    </row>
    <row r="79" spans="2:38" s="57" customFormat="1" x14ac:dyDescent="0.2">
      <c r="B79" s="18"/>
      <c r="L79" s="87"/>
      <c r="M79" s="87"/>
      <c r="N79" s="87"/>
      <c r="O79" s="87"/>
      <c r="P79" s="87"/>
      <c r="Q79" s="87"/>
      <c r="R79" s="88"/>
      <c r="S79" s="18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8"/>
      <c r="AL79" s="18"/>
    </row>
    <row r="80" spans="2:38" s="57" customFormat="1" x14ac:dyDescent="0.2">
      <c r="B80" s="18"/>
      <c r="L80" s="87"/>
      <c r="M80" s="87"/>
      <c r="N80" s="87"/>
      <c r="O80" s="87"/>
      <c r="P80" s="87"/>
      <c r="Q80" s="87"/>
      <c r="R80" s="88"/>
      <c r="S80" s="18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8"/>
      <c r="AL80" s="18"/>
    </row>
    <row r="81" spans="2:38" s="57" customFormat="1" x14ac:dyDescent="0.2">
      <c r="B81" s="18"/>
      <c r="L81" s="87"/>
      <c r="M81" s="87"/>
      <c r="N81" s="87"/>
      <c r="O81" s="87"/>
      <c r="P81" s="87"/>
      <c r="Q81" s="87"/>
      <c r="R81" s="88"/>
      <c r="S81" s="18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8"/>
      <c r="AL81" s="18"/>
    </row>
    <row r="82" spans="2:38" s="57" customFormat="1" x14ac:dyDescent="0.2">
      <c r="B82" s="18"/>
      <c r="L82" s="87"/>
      <c r="M82" s="87"/>
      <c r="N82" s="87"/>
      <c r="O82" s="87"/>
      <c r="P82" s="87"/>
      <c r="Q82" s="87"/>
      <c r="R82" s="88"/>
      <c r="S82" s="18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8"/>
      <c r="AL82" s="18"/>
    </row>
    <row r="83" spans="2:38" s="57" customFormat="1" x14ac:dyDescent="0.2">
      <c r="B83" s="18"/>
      <c r="L83" s="87"/>
      <c r="M83" s="87"/>
      <c r="N83" s="87"/>
      <c r="O83" s="87"/>
      <c r="P83" s="87"/>
      <c r="Q83" s="87"/>
      <c r="R83" s="88"/>
      <c r="S83" s="18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8"/>
      <c r="AL83" s="18"/>
    </row>
    <row r="84" spans="2:38" s="57" customFormat="1" x14ac:dyDescent="0.2">
      <c r="B84" s="18"/>
      <c r="L84" s="87"/>
      <c r="M84" s="87"/>
      <c r="N84" s="87"/>
      <c r="O84" s="87"/>
      <c r="P84" s="87"/>
      <c r="Q84" s="87"/>
      <c r="R84" s="88"/>
      <c r="S84" s="18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8"/>
      <c r="AL84" s="18"/>
    </row>
    <row r="85" spans="2:38" s="57" customFormat="1" x14ac:dyDescent="0.2">
      <c r="B85" s="18"/>
      <c r="L85" s="87"/>
      <c r="M85" s="87"/>
      <c r="N85" s="87"/>
      <c r="O85" s="87"/>
      <c r="P85" s="87"/>
      <c r="Q85" s="87"/>
      <c r="R85" s="88"/>
      <c r="S85" s="18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8"/>
      <c r="AL85" s="18"/>
    </row>
    <row r="86" spans="2:38" s="57" customFormat="1" x14ac:dyDescent="0.2">
      <c r="B86" s="18"/>
      <c r="L86" s="87"/>
      <c r="M86" s="87"/>
      <c r="N86" s="87"/>
      <c r="O86" s="87"/>
      <c r="P86" s="87"/>
      <c r="Q86" s="87"/>
      <c r="R86" s="88"/>
      <c r="S86" s="18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8"/>
      <c r="AL86" s="18"/>
    </row>
    <row r="87" spans="2:38" s="57" customFormat="1" x14ac:dyDescent="0.2">
      <c r="B87" s="18"/>
      <c r="L87" s="87"/>
      <c r="M87" s="87"/>
      <c r="N87" s="87"/>
      <c r="O87" s="87"/>
      <c r="P87" s="87"/>
      <c r="Q87" s="87"/>
      <c r="R87" s="88"/>
      <c r="S87" s="18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8"/>
      <c r="AL87" s="18"/>
    </row>
    <row r="88" spans="2:38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18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8"/>
      <c r="AL88" s="18"/>
    </row>
    <row r="89" spans="2:38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18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8"/>
      <c r="AL89" s="18"/>
    </row>
    <row r="90" spans="2:38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18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8"/>
      <c r="AL90" s="18"/>
    </row>
    <row r="91" spans="2:38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18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8"/>
      <c r="AL91" s="18"/>
    </row>
    <row r="92" spans="2:38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18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8"/>
      <c r="AL92" s="18"/>
    </row>
    <row r="93" spans="2:38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18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8"/>
      <c r="AL93" s="18"/>
    </row>
    <row r="94" spans="2:38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18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8"/>
      <c r="AL94" s="18"/>
    </row>
    <row r="95" spans="2:38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18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8"/>
      <c r="AL95" s="18"/>
    </row>
    <row r="96" spans="2:38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18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8"/>
      <c r="AL96" s="18"/>
    </row>
    <row r="97" spans="2:38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18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8"/>
      <c r="AL97" s="18"/>
    </row>
    <row r="98" spans="2:38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18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8"/>
      <c r="AL98" s="18"/>
    </row>
    <row r="99" spans="2:38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18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8"/>
      <c r="AL99" s="18"/>
    </row>
    <row r="100" spans="2:38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18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8"/>
      <c r="AL100" s="18"/>
    </row>
    <row r="101" spans="2:38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18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8"/>
      <c r="AL101" s="18"/>
    </row>
    <row r="102" spans="2:38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18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8"/>
      <c r="AL102" s="18"/>
    </row>
    <row r="103" spans="2:38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18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8"/>
      <c r="AL103" s="18"/>
    </row>
    <row r="104" spans="2:38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18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8"/>
      <c r="AL104" s="18"/>
    </row>
    <row r="105" spans="2:38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18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8"/>
      <c r="AL105" s="18"/>
    </row>
    <row r="106" spans="2:38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18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8"/>
      <c r="AL106" s="18"/>
    </row>
    <row r="107" spans="2:38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18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88"/>
      <c r="AL107" s="18"/>
    </row>
    <row r="108" spans="2:38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18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8"/>
      <c r="AL108" s="18"/>
    </row>
    <row r="109" spans="2:38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18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8"/>
      <c r="AL109" s="18"/>
    </row>
    <row r="110" spans="2:38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18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8"/>
      <c r="AL110" s="18"/>
    </row>
    <row r="111" spans="2:38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18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88"/>
      <c r="AL111" s="18"/>
    </row>
    <row r="112" spans="2:38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18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8"/>
      <c r="AL112" s="18"/>
    </row>
    <row r="113" spans="2:38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18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88"/>
      <c r="AL113" s="18"/>
    </row>
    <row r="114" spans="2:38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18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8"/>
      <c r="AL114" s="18"/>
    </row>
    <row r="115" spans="2:38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18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88"/>
      <c r="AL115" s="18"/>
    </row>
    <row r="116" spans="2:38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18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8"/>
      <c r="AL116" s="18"/>
    </row>
    <row r="117" spans="2:38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18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88"/>
      <c r="AL117" s="18"/>
    </row>
    <row r="118" spans="2:38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18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8"/>
      <c r="AL118" s="18"/>
    </row>
    <row r="119" spans="2:38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18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88"/>
      <c r="AL119" s="18"/>
    </row>
    <row r="120" spans="2:38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18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88"/>
      <c r="AL120" s="18"/>
    </row>
    <row r="121" spans="2:38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18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88"/>
      <c r="AL121" s="18"/>
    </row>
    <row r="122" spans="2:38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18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88"/>
      <c r="AL122" s="18"/>
    </row>
    <row r="123" spans="2:38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18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88"/>
      <c r="AL123" s="18"/>
    </row>
    <row r="124" spans="2:38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18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88"/>
      <c r="AL124" s="18"/>
    </row>
    <row r="125" spans="2:38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18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88"/>
      <c r="AL125" s="18"/>
    </row>
    <row r="126" spans="2:38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18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8"/>
      <c r="AL126" s="18"/>
    </row>
    <row r="127" spans="2:38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18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8"/>
      <c r="AL127" s="18"/>
    </row>
    <row r="128" spans="2:38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18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8"/>
      <c r="AL128" s="18"/>
    </row>
    <row r="129" spans="2:38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18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88"/>
      <c r="AL129" s="18"/>
    </row>
    <row r="130" spans="2:38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18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88"/>
      <c r="AL130" s="18"/>
    </row>
    <row r="131" spans="2:38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18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88"/>
      <c r="AL131" s="18"/>
    </row>
    <row r="132" spans="2:38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18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8"/>
      <c r="AL132" s="18"/>
    </row>
    <row r="133" spans="2:38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18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8"/>
      <c r="AL133" s="18"/>
    </row>
    <row r="134" spans="2:38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18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8"/>
      <c r="AL134" s="18"/>
    </row>
    <row r="135" spans="2:38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18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88"/>
      <c r="AL135" s="18"/>
    </row>
    <row r="136" spans="2:38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18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88"/>
      <c r="AL136" s="18"/>
    </row>
    <row r="137" spans="2:38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18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88"/>
      <c r="AL137" s="18"/>
    </row>
    <row r="138" spans="2:38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18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8"/>
      <c r="AL138" s="18"/>
    </row>
    <row r="139" spans="2:38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18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8"/>
      <c r="AL139" s="18"/>
    </row>
    <row r="140" spans="2:38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18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88"/>
      <c r="AL140" s="18"/>
    </row>
    <row r="141" spans="2:38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18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8"/>
      <c r="AL141" s="18"/>
    </row>
    <row r="142" spans="2:38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18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8"/>
      <c r="AL142" s="18"/>
    </row>
    <row r="143" spans="2:38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18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88"/>
      <c r="AL143" s="18"/>
    </row>
    <row r="144" spans="2:38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18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88"/>
      <c r="AL144" s="18"/>
    </row>
    <row r="145" spans="2:38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18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88"/>
      <c r="AL145" s="18"/>
    </row>
    <row r="146" spans="2:38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18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8"/>
      <c r="AL146" s="18"/>
    </row>
    <row r="147" spans="2:38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18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8"/>
      <c r="AL147" s="18"/>
    </row>
    <row r="148" spans="2:38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18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88"/>
      <c r="AL148" s="18"/>
    </row>
    <row r="149" spans="2:38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18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88"/>
      <c r="AL149" s="18"/>
    </row>
    <row r="150" spans="2:38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18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8"/>
      <c r="AL150" s="18"/>
    </row>
    <row r="151" spans="2:38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18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8"/>
      <c r="AL151" s="18"/>
    </row>
    <row r="152" spans="2:38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18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8"/>
      <c r="AL152" s="18"/>
    </row>
    <row r="153" spans="2:38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18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88"/>
      <c r="AL153" s="18"/>
    </row>
    <row r="154" spans="2:38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18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88"/>
      <c r="AL154" s="18"/>
    </row>
    <row r="155" spans="2:38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18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8"/>
      <c r="AL155" s="18"/>
    </row>
    <row r="156" spans="2:38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18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8"/>
      <c r="AL156" s="18"/>
    </row>
    <row r="157" spans="2:38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18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88"/>
      <c r="AL157" s="18"/>
    </row>
    <row r="158" spans="2:38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18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88"/>
      <c r="AL158" s="18"/>
    </row>
    <row r="159" spans="2:38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18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88"/>
      <c r="AL159" s="18"/>
    </row>
    <row r="160" spans="2:38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18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88"/>
      <c r="AL160" s="18"/>
    </row>
    <row r="161" spans="2:38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18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8"/>
      <c r="AL161" s="18"/>
    </row>
    <row r="162" spans="2:38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18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88"/>
      <c r="AL162" s="18"/>
    </row>
    <row r="163" spans="2:38" s="57" customFormat="1" x14ac:dyDescent="0.2">
      <c r="K163" s="87"/>
      <c r="L163" s="87"/>
      <c r="M163" s="87"/>
      <c r="N163" s="87"/>
      <c r="O163" s="87"/>
      <c r="P163" s="87"/>
      <c r="Q163" s="87"/>
      <c r="R163" s="88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88"/>
    </row>
    <row r="164" spans="2:38" s="57" customFormat="1" x14ac:dyDescent="0.2">
      <c r="K164" s="87"/>
      <c r="L164" s="87"/>
      <c r="M164" s="87"/>
      <c r="N164" s="87"/>
      <c r="O164" s="87"/>
      <c r="P164" s="87"/>
      <c r="Q164" s="87"/>
      <c r="R164" s="88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8"/>
    </row>
    <row r="165" spans="2:38" s="57" customFormat="1" x14ac:dyDescent="0.2">
      <c r="K165" s="87"/>
      <c r="L165" s="87"/>
      <c r="M165" s="87"/>
      <c r="N165" s="87"/>
      <c r="O165" s="87"/>
      <c r="P165" s="87"/>
      <c r="Q165" s="87"/>
      <c r="R165" s="88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88"/>
    </row>
    <row r="166" spans="2:38" s="57" customFormat="1" x14ac:dyDescent="0.2">
      <c r="K166" s="87"/>
      <c r="L166" s="87"/>
      <c r="M166" s="87"/>
      <c r="N166" s="87"/>
      <c r="O166" s="87"/>
      <c r="P166" s="87"/>
      <c r="Q166" s="87"/>
      <c r="R166" s="88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8"/>
    </row>
    <row r="167" spans="2:38" s="57" customFormat="1" x14ac:dyDescent="0.2">
      <c r="K167" s="87"/>
      <c r="L167" s="87"/>
      <c r="M167" s="87"/>
      <c r="N167" s="87"/>
      <c r="O167" s="87"/>
      <c r="P167" s="87"/>
      <c r="Q167" s="87"/>
      <c r="R167" s="88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8"/>
    </row>
    <row r="168" spans="2:38" s="57" customFormat="1" x14ac:dyDescent="0.2">
      <c r="K168" s="87"/>
      <c r="L168" s="87"/>
      <c r="M168" s="87"/>
      <c r="N168" s="87"/>
      <c r="O168" s="87"/>
      <c r="P168" s="87"/>
      <c r="Q168" s="87"/>
      <c r="R168" s="88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88"/>
    </row>
    <row r="169" spans="2:38" s="57" customFormat="1" x14ac:dyDescent="0.2">
      <c r="K169" s="87"/>
      <c r="L169" s="87"/>
      <c r="M169" s="87"/>
      <c r="N169" s="87"/>
      <c r="O169" s="87"/>
      <c r="P169" s="87"/>
      <c r="Q169" s="87"/>
      <c r="R169" s="88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88"/>
    </row>
    <row r="170" spans="2:38" s="57" customFormat="1" x14ac:dyDescent="0.2">
      <c r="K170" s="87"/>
      <c r="L170" s="87"/>
      <c r="M170" s="87"/>
      <c r="N170" s="87"/>
      <c r="O170" s="87"/>
      <c r="P170" s="87"/>
      <c r="Q170" s="87"/>
      <c r="R170" s="88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88"/>
    </row>
    <row r="171" spans="2:38" s="57" customFormat="1" x14ac:dyDescent="0.2">
      <c r="K171" s="87"/>
      <c r="L171" s="87"/>
      <c r="M171" s="87"/>
      <c r="N171" s="87"/>
      <c r="O171" s="87"/>
      <c r="P171" s="87"/>
      <c r="Q171" s="87"/>
      <c r="R171" s="88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8"/>
    </row>
    <row r="172" spans="2:38" s="57" customFormat="1" x14ac:dyDescent="0.2">
      <c r="K172" s="87"/>
      <c r="L172" s="87"/>
      <c r="M172" s="87"/>
      <c r="N172" s="87"/>
      <c r="O172" s="87"/>
      <c r="P172" s="87"/>
      <c r="Q172" s="87"/>
      <c r="R172" s="88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88"/>
    </row>
    <row r="173" spans="2:38" s="57" customFormat="1" x14ac:dyDescent="0.2">
      <c r="K173" s="87"/>
      <c r="L173" s="87"/>
      <c r="M173" s="87"/>
      <c r="N173" s="87"/>
      <c r="O173" s="87"/>
      <c r="P173" s="87"/>
      <c r="Q173" s="87"/>
      <c r="R173" s="88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8"/>
    </row>
    <row r="174" spans="2:38" s="57" customFormat="1" x14ac:dyDescent="0.2">
      <c r="K174" s="87"/>
      <c r="L174" s="87"/>
      <c r="M174" s="87"/>
      <c r="N174" s="87"/>
      <c r="O174" s="87"/>
      <c r="P174" s="87"/>
      <c r="Q174" s="87"/>
      <c r="R174" s="88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88"/>
    </row>
    <row r="175" spans="2:38" s="57" customFormat="1" x14ac:dyDescent="0.2">
      <c r="K175" s="87"/>
      <c r="L175" s="87"/>
      <c r="M175" s="87"/>
      <c r="N175" s="87"/>
      <c r="O175" s="87"/>
      <c r="P175" s="87"/>
      <c r="Q175" s="87"/>
      <c r="R175" s="88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8"/>
    </row>
    <row r="176" spans="2:38" s="57" customFormat="1" x14ac:dyDescent="0.2">
      <c r="K176" s="87"/>
      <c r="L176" s="87"/>
      <c r="M176" s="87"/>
      <c r="N176" s="87"/>
      <c r="O176" s="87"/>
      <c r="P176" s="87"/>
      <c r="Q176" s="87"/>
      <c r="R176" s="88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88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24731CAC-0BD2-4C9F-AAC0-41B219440F45}"/>
    <hyperlink ref="K2:M2" location="Inhaltsverzeichnis!B12" display="1.2 Wirtschaftszweig J" xr:uid="{B2DCA04D-DDB0-4FBA-A81A-49EBF689D8B2}"/>
    <hyperlink ref="AD2:AF2" location="Inhaltsverzeichnis!B15" display="1.4 Wirtschaftszweig N" xr:uid="{023E5B4E-A771-47E2-802A-B55EBE8456E0}"/>
    <hyperlink ref="A2:C2" location="Inhaltsverzeichnis!B11" display="    Wirtschaftszweig H" xr:uid="{E5FA7B07-F5FE-4B7D-8CAF-2D3638AF4C06}"/>
    <hyperlink ref="T2:AC2" location="Inhaltsverzeichnis!B13" display="    Wirtschaftszweig L und M" xr:uid="{73C09763-EC18-414E-BFCD-CDB2B7601B45}"/>
  </hyperlinks>
  <pageMargins left="0.59055118110236227" right="0.59055118110236227" top="0.78740157480314965" bottom="0.59055118110236227" header="0.31496062992125984" footer="0.23622047244094491"/>
  <pageSetup paperSize="9" scale="96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04/23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F8228-269D-494D-B28C-03B0E12AF087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8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2.140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16" t="s">
        <v>127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89"/>
      <c r="M1" s="89"/>
      <c r="N1" s="90"/>
      <c r="O1" s="90"/>
      <c r="P1" s="90"/>
      <c r="Q1" s="90"/>
      <c r="R1" s="91"/>
      <c r="S1" s="90"/>
      <c r="T1" s="118" t="s">
        <v>127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6" t="s">
        <v>128</v>
      </c>
      <c r="B2" s="116"/>
      <c r="C2" s="116"/>
      <c r="D2" s="116"/>
      <c r="E2" s="116"/>
      <c r="F2" s="116"/>
      <c r="G2" s="116"/>
      <c r="H2" s="116"/>
      <c r="I2" s="116"/>
      <c r="J2" s="116"/>
      <c r="K2" s="116" t="s">
        <v>63</v>
      </c>
      <c r="L2" s="116"/>
      <c r="M2" s="116"/>
      <c r="N2" s="116"/>
      <c r="O2" s="116"/>
      <c r="P2" s="116"/>
      <c r="Q2" s="116"/>
      <c r="R2" s="116"/>
      <c r="S2" s="116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19" t="s">
        <v>66</v>
      </c>
      <c r="B4" s="120"/>
      <c r="C4" s="62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92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38"/>
      <c r="AK4" s="128" t="s">
        <v>66</v>
      </c>
      <c r="AL4" s="119"/>
    </row>
    <row r="5" spans="1:38" s="57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29"/>
      <c r="S5" s="121"/>
      <c r="T5" s="121"/>
      <c r="U5" s="122"/>
      <c r="V5" s="92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5">
        <v>74</v>
      </c>
      <c r="AD5" s="119" t="s">
        <v>79</v>
      </c>
      <c r="AE5" s="20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29"/>
      <c r="AL5" s="121"/>
    </row>
    <row r="6" spans="1:38" s="57" customFormat="1" ht="12" customHeight="1" x14ac:dyDescent="0.2">
      <c r="A6" s="121"/>
      <c r="B6" s="122"/>
      <c r="C6" s="133"/>
      <c r="D6" s="136"/>
      <c r="E6" s="135" t="s">
        <v>84</v>
      </c>
      <c r="F6" s="66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56" t="s">
        <v>91</v>
      </c>
      <c r="W6" s="136"/>
      <c r="X6" s="154" t="s">
        <v>92</v>
      </c>
      <c r="Y6" s="20">
        <v>69</v>
      </c>
      <c r="Z6" s="67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</row>
    <row r="7" spans="1:38" s="57" customFormat="1" ht="42.6" customHeight="1" x14ac:dyDescent="0.2">
      <c r="A7" s="123"/>
      <c r="B7" s="124"/>
      <c r="C7" s="134"/>
      <c r="D7" s="137"/>
      <c r="E7" s="13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133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57"/>
      <c r="W7" s="137"/>
      <c r="X7" s="134"/>
      <c r="Y7" s="70" t="s">
        <v>107</v>
      </c>
      <c r="Z7" s="68" t="s">
        <v>108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1" customFormat="1" ht="13.9" customHeight="1" x14ac:dyDescent="0.2">
      <c r="B8" s="72"/>
      <c r="C8" s="153" t="s">
        <v>139</v>
      </c>
      <c r="D8" s="153"/>
      <c r="E8" s="153"/>
      <c r="F8" s="153"/>
      <c r="G8" s="153"/>
      <c r="H8" s="153"/>
      <c r="I8" s="153"/>
      <c r="J8" s="153"/>
      <c r="K8" s="153" t="s">
        <v>139</v>
      </c>
      <c r="L8" s="153"/>
      <c r="M8" s="153"/>
      <c r="N8" s="153"/>
      <c r="O8" s="153"/>
      <c r="P8" s="153"/>
      <c r="Q8" s="153"/>
      <c r="R8" s="73"/>
      <c r="S8" s="19"/>
      <c r="T8" s="19"/>
      <c r="U8" s="72"/>
      <c r="V8" s="152" t="s">
        <v>139</v>
      </c>
      <c r="W8" s="152"/>
      <c r="X8" s="152"/>
      <c r="Y8" s="152"/>
      <c r="Z8" s="152"/>
      <c r="AA8" s="152"/>
      <c r="AB8" s="152"/>
      <c r="AC8" s="152"/>
      <c r="AD8" s="153" t="s">
        <v>139</v>
      </c>
      <c r="AE8" s="153"/>
      <c r="AF8" s="153"/>
      <c r="AG8" s="153"/>
      <c r="AH8" s="153"/>
      <c r="AI8" s="153"/>
      <c r="AJ8" s="153"/>
      <c r="AK8" s="73"/>
      <c r="AL8" s="72"/>
    </row>
    <row r="9" spans="1:38" s="79" customFormat="1" ht="12" customHeight="1" x14ac:dyDescent="0.2">
      <c r="A9" s="78">
        <v>2022</v>
      </c>
      <c r="B9" s="75" t="s">
        <v>109</v>
      </c>
      <c r="C9" s="76">
        <v>159.62</v>
      </c>
      <c r="D9" s="76">
        <v>226.35</v>
      </c>
      <c r="E9" s="76">
        <v>111.79</v>
      </c>
      <c r="F9" s="76">
        <v>114.09</v>
      </c>
      <c r="G9" s="76">
        <v>42.53</v>
      </c>
      <c r="H9" s="76">
        <v>46.81</v>
      </c>
      <c r="I9" s="76">
        <v>330.35</v>
      </c>
      <c r="J9" s="76">
        <v>178.9</v>
      </c>
      <c r="K9" s="76">
        <v>110.48</v>
      </c>
      <c r="L9" s="76">
        <v>111.07</v>
      </c>
      <c r="M9" s="76">
        <v>101.75</v>
      </c>
      <c r="N9" s="76">
        <v>96.49</v>
      </c>
      <c r="O9" s="76">
        <v>60.74</v>
      </c>
      <c r="P9" s="76">
        <v>135.82</v>
      </c>
      <c r="Q9" s="76">
        <v>193.8</v>
      </c>
      <c r="R9" s="77">
        <v>2022</v>
      </c>
      <c r="S9" s="75" t="s">
        <v>109</v>
      </c>
      <c r="T9" s="78">
        <v>2022</v>
      </c>
      <c r="U9" s="75" t="s">
        <v>109</v>
      </c>
      <c r="V9" s="76">
        <v>140.16999999999999</v>
      </c>
      <c r="W9" s="76">
        <v>98.89</v>
      </c>
      <c r="X9" s="76">
        <v>132.28</v>
      </c>
      <c r="Y9" s="76">
        <v>131.71</v>
      </c>
      <c r="Z9" s="76">
        <v>133.59</v>
      </c>
      <c r="AA9" s="76">
        <v>85.92</v>
      </c>
      <c r="AB9" s="76">
        <v>69.72</v>
      </c>
      <c r="AC9" s="76">
        <v>117.23</v>
      </c>
      <c r="AD9" s="76">
        <v>158.61000000000001</v>
      </c>
      <c r="AE9" s="76">
        <v>258.31</v>
      </c>
      <c r="AF9" s="76">
        <v>117.66</v>
      </c>
      <c r="AG9" s="76">
        <v>72.52</v>
      </c>
      <c r="AH9" s="76">
        <v>141.87</v>
      </c>
      <c r="AI9" s="76">
        <v>143.44</v>
      </c>
      <c r="AJ9" s="76">
        <v>98.69</v>
      </c>
      <c r="AK9" s="77">
        <v>2022</v>
      </c>
      <c r="AL9" s="75" t="s">
        <v>109</v>
      </c>
    </row>
    <row r="10" spans="1:38" s="79" customFormat="1" ht="12" customHeight="1" x14ac:dyDescent="0.2">
      <c r="B10" s="75" t="s">
        <v>110</v>
      </c>
      <c r="C10" s="76">
        <v>154.13999999999999</v>
      </c>
      <c r="D10" s="76">
        <v>232.17</v>
      </c>
      <c r="E10" s="76">
        <v>113.57</v>
      </c>
      <c r="F10" s="76">
        <v>115.81</v>
      </c>
      <c r="G10" s="76">
        <v>39.18</v>
      </c>
      <c r="H10" s="76">
        <v>55.38</v>
      </c>
      <c r="I10" s="76">
        <v>346.64</v>
      </c>
      <c r="J10" s="76">
        <v>154.91999999999999</v>
      </c>
      <c r="K10" s="76">
        <v>115.22</v>
      </c>
      <c r="L10" s="76">
        <v>97.61</v>
      </c>
      <c r="M10" s="76">
        <v>143.06</v>
      </c>
      <c r="N10" s="76">
        <v>125.73</v>
      </c>
      <c r="O10" s="76">
        <v>59.11</v>
      </c>
      <c r="P10" s="76">
        <v>136.75</v>
      </c>
      <c r="Q10" s="76">
        <v>214.47</v>
      </c>
      <c r="R10" s="84"/>
      <c r="S10" s="75" t="s">
        <v>110</v>
      </c>
      <c r="T10" s="76"/>
      <c r="U10" s="75" t="s">
        <v>110</v>
      </c>
      <c r="V10" s="76">
        <v>99.47</v>
      </c>
      <c r="W10" s="76">
        <v>104.91</v>
      </c>
      <c r="X10" s="76">
        <v>123.26</v>
      </c>
      <c r="Y10" s="76">
        <v>125.72</v>
      </c>
      <c r="Z10" s="76">
        <v>117.55</v>
      </c>
      <c r="AA10" s="76">
        <v>101.1</v>
      </c>
      <c r="AB10" s="76">
        <v>61.03</v>
      </c>
      <c r="AC10" s="76">
        <v>120.79</v>
      </c>
      <c r="AD10" s="76">
        <v>159.74</v>
      </c>
      <c r="AE10" s="76">
        <v>239.01</v>
      </c>
      <c r="AF10" s="76">
        <v>116.84</v>
      </c>
      <c r="AG10" s="76">
        <v>67.739999999999995</v>
      </c>
      <c r="AH10" s="76">
        <v>143.75</v>
      </c>
      <c r="AI10" s="76">
        <v>161.32</v>
      </c>
      <c r="AJ10" s="76">
        <v>105.91</v>
      </c>
      <c r="AK10" s="84"/>
      <c r="AL10" s="75" t="s">
        <v>110</v>
      </c>
    </row>
    <row r="11" spans="1:38" s="79" customFormat="1" ht="12" customHeight="1" x14ac:dyDescent="0.2">
      <c r="B11" s="75" t="s">
        <v>111</v>
      </c>
      <c r="C11" s="76">
        <v>158.46</v>
      </c>
      <c r="D11" s="76">
        <v>219.73</v>
      </c>
      <c r="E11" s="76">
        <v>142.81</v>
      </c>
      <c r="F11" s="76">
        <v>145.29</v>
      </c>
      <c r="G11" s="76">
        <v>75.8</v>
      </c>
      <c r="H11" s="76">
        <v>66.92</v>
      </c>
      <c r="I11" s="76">
        <v>291.44</v>
      </c>
      <c r="J11" s="76">
        <v>180.1</v>
      </c>
      <c r="K11" s="76">
        <v>128.13999999999999</v>
      </c>
      <c r="L11" s="76">
        <v>113.09</v>
      </c>
      <c r="M11" s="76">
        <v>222.25</v>
      </c>
      <c r="N11" s="76">
        <v>163.1</v>
      </c>
      <c r="O11" s="76">
        <v>72.540000000000006</v>
      </c>
      <c r="P11" s="76">
        <v>146.85</v>
      </c>
      <c r="Q11" s="76">
        <v>179.1</v>
      </c>
      <c r="R11" s="84"/>
      <c r="S11" s="75" t="s">
        <v>111</v>
      </c>
      <c r="T11" s="76"/>
      <c r="U11" s="75" t="s">
        <v>111</v>
      </c>
      <c r="V11" s="76">
        <v>121.22</v>
      </c>
      <c r="W11" s="76">
        <v>125.27</v>
      </c>
      <c r="X11" s="76">
        <v>131.41</v>
      </c>
      <c r="Y11" s="76">
        <v>138.41</v>
      </c>
      <c r="Z11" s="76">
        <v>115.17</v>
      </c>
      <c r="AA11" s="76">
        <v>124.52</v>
      </c>
      <c r="AB11" s="76">
        <v>88.83</v>
      </c>
      <c r="AC11" s="76">
        <v>151.07</v>
      </c>
      <c r="AD11" s="76">
        <v>152.71</v>
      </c>
      <c r="AE11" s="76">
        <v>171.68</v>
      </c>
      <c r="AF11" s="76">
        <v>126.12</v>
      </c>
      <c r="AG11" s="76">
        <v>76.959999999999994</v>
      </c>
      <c r="AH11" s="76">
        <v>145.19999999999999</v>
      </c>
      <c r="AI11" s="76">
        <v>198.11</v>
      </c>
      <c r="AJ11" s="76">
        <v>109.02</v>
      </c>
      <c r="AK11" s="76"/>
      <c r="AL11" s="75" t="s">
        <v>111</v>
      </c>
    </row>
    <row r="12" spans="1:38" s="79" customFormat="1" ht="12" customHeight="1" x14ac:dyDescent="0.2">
      <c r="B12" s="75" t="s">
        <v>112</v>
      </c>
      <c r="C12" s="76">
        <v>160.18</v>
      </c>
      <c r="D12" s="76">
        <v>243.99</v>
      </c>
      <c r="E12" s="76">
        <v>128</v>
      </c>
      <c r="F12" s="76">
        <v>128.53</v>
      </c>
      <c r="G12" s="76">
        <v>98.88</v>
      </c>
      <c r="H12" s="76">
        <v>123.61</v>
      </c>
      <c r="I12" s="76">
        <v>326.54000000000002</v>
      </c>
      <c r="J12" s="76">
        <v>290.12</v>
      </c>
      <c r="K12" s="76">
        <v>105.84</v>
      </c>
      <c r="L12" s="76">
        <v>116.87</v>
      </c>
      <c r="M12" s="76">
        <v>141.28</v>
      </c>
      <c r="N12" s="76">
        <v>137.05000000000001</v>
      </c>
      <c r="O12" s="76">
        <v>61.47</v>
      </c>
      <c r="P12" s="76">
        <v>123.74</v>
      </c>
      <c r="Q12" s="76">
        <v>134.62</v>
      </c>
      <c r="R12" s="84"/>
      <c r="S12" s="75" t="s">
        <v>112</v>
      </c>
      <c r="T12" s="76"/>
      <c r="U12" s="75" t="s">
        <v>112</v>
      </c>
      <c r="V12" s="76">
        <v>127.93</v>
      </c>
      <c r="W12" s="76">
        <v>99.07</v>
      </c>
      <c r="X12" s="76">
        <v>103.41</v>
      </c>
      <c r="Y12" s="76">
        <v>116.7</v>
      </c>
      <c r="Z12" s="76">
        <v>72.56</v>
      </c>
      <c r="AA12" s="76">
        <v>97.9</v>
      </c>
      <c r="AB12" s="76">
        <v>57.82</v>
      </c>
      <c r="AC12" s="76">
        <v>139.71</v>
      </c>
      <c r="AD12" s="76">
        <v>151.72999999999999</v>
      </c>
      <c r="AE12" s="76">
        <v>184.12</v>
      </c>
      <c r="AF12" s="76">
        <v>96.36</v>
      </c>
      <c r="AG12" s="76">
        <v>90.85</v>
      </c>
      <c r="AH12" s="76">
        <v>147.61000000000001</v>
      </c>
      <c r="AI12" s="76">
        <v>190.81</v>
      </c>
      <c r="AJ12" s="76">
        <v>109.45</v>
      </c>
      <c r="AK12" s="76"/>
      <c r="AL12" s="75" t="s">
        <v>112</v>
      </c>
    </row>
    <row r="13" spans="1:38" s="79" customFormat="1" ht="12" customHeight="1" x14ac:dyDescent="0.2">
      <c r="B13" s="75" t="s">
        <v>113</v>
      </c>
      <c r="C13" s="76">
        <v>155.35</v>
      </c>
      <c r="D13" s="76">
        <v>224.39</v>
      </c>
      <c r="E13" s="76">
        <v>132.24</v>
      </c>
      <c r="F13" s="76">
        <v>132.52000000000001</v>
      </c>
      <c r="G13" s="76">
        <v>133.33000000000001</v>
      </c>
      <c r="H13" s="76">
        <v>116.72</v>
      </c>
      <c r="I13" s="76">
        <v>283.66000000000003</v>
      </c>
      <c r="J13" s="76">
        <v>287.14999999999998</v>
      </c>
      <c r="K13" s="76">
        <v>110.07</v>
      </c>
      <c r="L13" s="76">
        <v>113.57</v>
      </c>
      <c r="M13" s="76">
        <v>117.39</v>
      </c>
      <c r="N13" s="76">
        <v>77.08</v>
      </c>
      <c r="O13" s="76">
        <v>63.52</v>
      </c>
      <c r="P13" s="76">
        <v>123.81</v>
      </c>
      <c r="Q13" s="76">
        <v>224.09</v>
      </c>
      <c r="R13" s="84"/>
      <c r="S13" s="75" t="s">
        <v>113</v>
      </c>
      <c r="T13" s="76"/>
      <c r="U13" s="75" t="s">
        <v>113</v>
      </c>
      <c r="V13" s="76">
        <v>138.59</v>
      </c>
      <c r="W13" s="76">
        <v>107.8</v>
      </c>
      <c r="X13" s="76">
        <v>107.51</v>
      </c>
      <c r="Y13" s="76">
        <v>122.51</v>
      </c>
      <c r="Z13" s="76">
        <v>72.7</v>
      </c>
      <c r="AA13" s="76">
        <v>109.18</v>
      </c>
      <c r="AB13" s="76">
        <v>59.4</v>
      </c>
      <c r="AC13" s="76">
        <v>152.84</v>
      </c>
      <c r="AD13" s="76">
        <v>136.24</v>
      </c>
      <c r="AE13" s="76">
        <v>115.36</v>
      </c>
      <c r="AF13" s="76">
        <v>105.69</v>
      </c>
      <c r="AG13" s="76">
        <v>106.96</v>
      </c>
      <c r="AH13" s="76">
        <v>159.4</v>
      </c>
      <c r="AI13" s="76">
        <v>194.95</v>
      </c>
      <c r="AJ13" s="76">
        <v>111.16</v>
      </c>
      <c r="AK13" s="76"/>
      <c r="AL13" s="75" t="s">
        <v>113</v>
      </c>
    </row>
    <row r="14" spans="1:38" s="79" customFormat="1" ht="12" customHeight="1" x14ac:dyDescent="0.2">
      <c r="B14" s="75" t="s">
        <v>114</v>
      </c>
      <c r="C14" s="76">
        <v>159.74</v>
      </c>
      <c r="D14" s="76">
        <v>219.2</v>
      </c>
      <c r="E14" s="76">
        <v>135.74</v>
      </c>
      <c r="F14" s="76">
        <v>135.26</v>
      </c>
      <c r="G14" s="76">
        <v>166.29</v>
      </c>
      <c r="H14" s="76">
        <v>136.07</v>
      </c>
      <c r="I14" s="76">
        <v>260.60000000000002</v>
      </c>
      <c r="J14" s="76">
        <v>326.87</v>
      </c>
      <c r="K14" s="76">
        <v>142.15</v>
      </c>
      <c r="L14" s="76">
        <v>131.88</v>
      </c>
      <c r="M14" s="76">
        <v>130.72</v>
      </c>
      <c r="N14" s="76">
        <v>215.44</v>
      </c>
      <c r="O14" s="76">
        <v>81.349999999999994</v>
      </c>
      <c r="P14" s="76">
        <v>154.51</v>
      </c>
      <c r="Q14" s="76">
        <v>268.01</v>
      </c>
      <c r="R14" s="84"/>
      <c r="S14" s="75" t="s">
        <v>114</v>
      </c>
      <c r="T14" s="76"/>
      <c r="U14" s="75" t="s">
        <v>114</v>
      </c>
      <c r="V14" s="76">
        <v>120.48</v>
      </c>
      <c r="W14" s="76">
        <v>113.52</v>
      </c>
      <c r="X14" s="76">
        <v>109.3</v>
      </c>
      <c r="Y14" s="76">
        <v>123.1</v>
      </c>
      <c r="Z14" s="76">
        <v>77.290000000000006</v>
      </c>
      <c r="AA14" s="76">
        <v>113.25</v>
      </c>
      <c r="AB14" s="76">
        <v>54.85</v>
      </c>
      <c r="AC14" s="76">
        <v>196.34</v>
      </c>
      <c r="AD14" s="76">
        <v>160.12</v>
      </c>
      <c r="AE14" s="76">
        <v>169.27</v>
      </c>
      <c r="AF14" s="76">
        <v>113.71</v>
      </c>
      <c r="AG14" s="76">
        <v>126.18</v>
      </c>
      <c r="AH14" s="76">
        <v>172.94</v>
      </c>
      <c r="AI14" s="76">
        <v>199.77</v>
      </c>
      <c r="AJ14" s="76">
        <v>131.4</v>
      </c>
      <c r="AK14" s="76"/>
      <c r="AL14" s="75" t="s">
        <v>114</v>
      </c>
    </row>
    <row r="15" spans="1:38" s="79" customFormat="1" ht="12" customHeight="1" x14ac:dyDescent="0.2">
      <c r="B15" s="75" t="s">
        <v>115</v>
      </c>
      <c r="C15" s="76">
        <v>146.58000000000001</v>
      </c>
      <c r="D15" s="76">
        <v>190.94</v>
      </c>
      <c r="E15" s="76">
        <v>136.30000000000001</v>
      </c>
      <c r="F15" s="76">
        <v>135.94999999999999</v>
      </c>
      <c r="G15" s="76">
        <v>175.15</v>
      </c>
      <c r="H15" s="76">
        <v>123.13</v>
      </c>
      <c r="I15" s="76">
        <v>249.71</v>
      </c>
      <c r="J15" s="76">
        <v>130.44</v>
      </c>
      <c r="K15" s="76">
        <v>118.65</v>
      </c>
      <c r="L15" s="76">
        <v>116.91</v>
      </c>
      <c r="M15" s="76">
        <v>98.88</v>
      </c>
      <c r="N15" s="76">
        <v>74.86</v>
      </c>
      <c r="O15" s="76">
        <v>82.47</v>
      </c>
      <c r="P15" s="76">
        <v>138.77000000000001</v>
      </c>
      <c r="Q15" s="76">
        <v>203.7</v>
      </c>
      <c r="R15" s="84"/>
      <c r="S15" s="75" t="s">
        <v>115</v>
      </c>
      <c r="T15" s="76"/>
      <c r="U15" s="75" t="s">
        <v>115</v>
      </c>
      <c r="V15" s="76">
        <v>116.28</v>
      </c>
      <c r="W15" s="76">
        <v>113.93</v>
      </c>
      <c r="X15" s="76">
        <v>134.18</v>
      </c>
      <c r="Y15" s="76">
        <v>121.76</v>
      </c>
      <c r="Z15" s="76">
        <v>163</v>
      </c>
      <c r="AA15" s="76">
        <v>105.93</v>
      </c>
      <c r="AB15" s="76">
        <v>59.78</v>
      </c>
      <c r="AC15" s="76">
        <v>167.22</v>
      </c>
      <c r="AD15" s="76">
        <v>155.91999999999999</v>
      </c>
      <c r="AE15" s="76">
        <v>161.66999999999999</v>
      </c>
      <c r="AF15" s="76">
        <v>116.84</v>
      </c>
      <c r="AG15" s="76">
        <v>150.81</v>
      </c>
      <c r="AH15" s="76">
        <v>173.02</v>
      </c>
      <c r="AI15" s="76">
        <v>201.55</v>
      </c>
      <c r="AJ15" s="76">
        <v>118.44</v>
      </c>
      <c r="AK15" s="76"/>
      <c r="AL15" s="75" t="s">
        <v>115</v>
      </c>
    </row>
    <row r="16" spans="1:38" s="79" customFormat="1" ht="12" customHeight="1" x14ac:dyDescent="0.2">
      <c r="B16" s="75" t="s">
        <v>116</v>
      </c>
      <c r="C16" s="76">
        <v>153.94999999999999</v>
      </c>
      <c r="D16" s="76">
        <v>182.14</v>
      </c>
      <c r="E16" s="76">
        <v>136.41</v>
      </c>
      <c r="F16" s="76">
        <v>135.47</v>
      </c>
      <c r="G16" s="76">
        <v>190.65</v>
      </c>
      <c r="H16" s="76">
        <v>142.06</v>
      </c>
      <c r="I16" s="76">
        <v>230.05</v>
      </c>
      <c r="J16" s="76">
        <v>136.81</v>
      </c>
      <c r="K16" s="76">
        <v>121.41</v>
      </c>
      <c r="L16" s="76">
        <v>114.31</v>
      </c>
      <c r="M16" s="76">
        <v>101.39</v>
      </c>
      <c r="N16" s="76">
        <v>136.79</v>
      </c>
      <c r="O16" s="76">
        <v>92.17</v>
      </c>
      <c r="P16" s="76">
        <v>128.44</v>
      </c>
      <c r="Q16" s="76">
        <v>200.89</v>
      </c>
      <c r="R16" s="84"/>
      <c r="S16" s="75" t="s">
        <v>116</v>
      </c>
      <c r="T16" s="76"/>
      <c r="U16" s="75" t="s">
        <v>116</v>
      </c>
      <c r="V16" s="76">
        <v>159.66</v>
      </c>
      <c r="W16" s="76">
        <v>113.93</v>
      </c>
      <c r="X16" s="76">
        <v>124.64</v>
      </c>
      <c r="Y16" s="76">
        <v>115.16</v>
      </c>
      <c r="Z16" s="76">
        <v>146.65</v>
      </c>
      <c r="AA16" s="76">
        <v>111.92</v>
      </c>
      <c r="AB16" s="76">
        <v>57.19</v>
      </c>
      <c r="AC16" s="76">
        <v>156.69999999999999</v>
      </c>
      <c r="AD16" s="76">
        <v>156.37</v>
      </c>
      <c r="AE16" s="76">
        <v>158.96</v>
      </c>
      <c r="AF16" s="76">
        <v>126.88</v>
      </c>
      <c r="AG16" s="76">
        <v>117.12</v>
      </c>
      <c r="AH16" s="76">
        <v>145.08000000000001</v>
      </c>
      <c r="AI16" s="76">
        <v>197.75</v>
      </c>
      <c r="AJ16" s="76">
        <v>131.82</v>
      </c>
      <c r="AK16" s="76"/>
      <c r="AL16" s="75" t="s">
        <v>116</v>
      </c>
    </row>
    <row r="17" spans="1:38" s="79" customFormat="1" ht="12" customHeight="1" x14ac:dyDescent="0.2">
      <c r="B17" s="75" t="s">
        <v>117</v>
      </c>
      <c r="C17" s="76">
        <v>157.51</v>
      </c>
      <c r="D17" s="76">
        <v>220.66</v>
      </c>
      <c r="E17" s="76">
        <v>149.19999999999999</v>
      </c>
      <c r="F17" s="76">
        <v>149.22999999999999</v>
      </c>
      <c r="G17" s="76">
        <v>166.3</v>
      </c>
      <c r="H17" s="76">
        <v>133.55000000000001</v>
      </c>
      <c r="I17" s="76">
        <v>295.64</v>
      </c>
      <c r="J17" s="76">
        <v>149.25</v>
      </c>
      <c r="K17" s="76">
        <v>133.68</v>
      </c>
      <c r="L17" s="76">
        <v>113.3</v>
      </c>
      <c r="M17" s="76">
        <v>138.33000000000001</v>
      </c>
      <c r="N17" s="76">
        <v>157.24</v>
      </c>
      <c r="O17" s="76">
        <v>104.14</v>
      </c>
      <c r="P17" s="76">
        <v>138.03</v>
      </c>
      <c r="Q17" s="76">
        <v>217.25</v>
      </c>
      <c r="R17" s="84"/>
      <c r="S17" s="75" t="s">
        <v>117</v>
      </c>
      <c r="T17" s="76"/>
      <c r="U17" s="75" t="s">
        <v>117</v>
      </c>
      <c r="V17" s="76">
        <v>100.36</v>
      </c>
      <c r="W17" s="76">
        <v>123.11</v>
      </c>
      <c r="X17" s="76">
        <v>133.9</v>
      </c>
      <c r="Y17" s="76">
        <v>123.09</v>
      </c>
      <c r="Z17" s="76">
        <v>158.99</v>
      </c>
      <c r="AA17" s="76">
        <v>121.15</v>
      </c>
      <c r="AB17" s="76">
        <v>66.78</v>
      </c>
      <c r="AC17" s="76">
        <v>164.8</v>
      </c>
      <c r="AD17" s="76">
        <v>167.11</v>
      </c>
      <c r="AE17" s="76">
        <v>180.21</v>
      </c>
      <c r="AF17" s="76">
        <v>130.71</v>
      </c>
      <c r="AG17" s="76">
        <v>88.69</v>
      </c>
      <c r="AH17" s="76">
        <v>160.35</v>
      </c>
      <c r="AI17" s="76">
        <v>201.83</v>
      </c>
      <c r="AJ17" s="76">
        <v>143.62</v>
      </c>
      <c r="AK17" s="76"/>
      <c r="AL17" s="75" t="s">
        <v>117</v>
      </c>
    </row>
    <row r="18" spans="1:38" s="79" customFormat="1" ht="12" customHeight="1" x14ac:dyDescent="0.2">
      <c r="B18" s="75" t="s">
        <v>118</v>
      </c>
      <c r="C18" s="76">
        <v>145.15</v>
      </c>
      <c r="D18" s="76">
        <v>175.64</v>
      </c>
      <c r="E18" s="76">
        <v>137.08000000000001</v>
      </c>
      <c r="F18" s="76">
        <v>137.76</v>
      </c>
      <c r="G18" s="76">
        <v>122.82</v>
      </c>
      <c r="H18" s="76">
        <v>112.73</v>
      </c>
      <c r="I18" s="76">
        <v>215.32</v>
      </c>
      <c r="J18" s="76">
        <v>140.37</v>
      </c>
      <c r="K18" s="76">
        <v>124.97</v>
      </c>
      <c r="L18" s="76">
        <v>120.64</v>
      </c>
      <c r="M18" s="76">
        <v>122.35</v>
      </c>
      <c r="N18" s="76">
        <v>167.04</v>
      </c>
      <c r="O18" s="76">
        <v>83.49</v>
      </c>
      <c r="P18" s="76">
        <v>128.9</v>
      </c>
      <c r="Q18" s="76">
        <v>226.22</v>
      </c>
      <c r="R18" s="84"/>
      <c r="S18" s="75" t="s">
        <v>118</v>
      </c>
      <c r="T18" s="76"/>
      <c r="U18" s="75" t="s">
        <v>118</v>
      </c>
      <c r="V18" s="76">
        <v>125.52</v>
      </c>
      <c r="W18" s="76">
        <v>112.47</v>
      </c>
      <c r="X18" s="76">
        <v>118.77</v>
      </c>
      <c r="Y18" s="76">
        <v>112.74</v>
      </c>
      <c r="Z18" s="76">
        <v>132.76</v>
      </c>
      <c r="AA18" s="76">
        <v>111.05</v>
      </c>
      <c r="AB18" s="76">
        <v>67.569999999999993</v>
      </c>
      <c r="AC18" s="76">
        <v>152.44</v>
      </c>
      <c r="AD18" s="76">
        <v>158.30000000000001</v>
      </c>
      <c r="AE18" s="76">
        <v>150.61000000000001</v>
      </c>
      <c r="AF18" s="76">
        <v>136.04</v>
      </c>
      <c r="AG18" s="76">
        <v>104.72</v>
      </c>
      <c r="AH18" s="76">
        <v>141.09</v>
      </c>
      <c r="AI18" s="76">
        <v>208.44</v>
      </c>
      <c r="AJ18" s="76">
        <v>135.74</v>
      </c>
      <c r="AK18" s="76"/>
      <c r="AL18" s="75" t="s">
        <v>118</v>
      </c>
    </row>
    <row r="19" spans="1:38" s="79" customFormat="1" ht="12" customHeight="1" x14ac:dyDescent="0.2">
      <c r="B19" s="75" t="s">
        <v>119</v>
      </c>
      <c r="C19" s="76">
        <v>161.33000000000001</v>
      </c>
      <c r="D19" s="76">
        <v>173.71</v>
      </c>
      <c r="E19" s="76">
        <v>142.22999999999999</v>
      </c>
      <c r="F19" s="76">
        <v>144.81</v>
      </c>
      <c r="G19" s="76">
        <v>67.03</v>
      </c>
      <c r="H19" s="76">
        <v>67.569999999999993</v>
      </c>
      <c r="I19" s="76">
        <v>201.47</v>
      </c>
      <c r="J19" s="76">
        <v>164.09</v>
      </c>
      <c r="K19" s="76">
        <v>134.03</v>
      </c>
      <c r="L19" s="76">
        <v>116.33</v>
      </c>
      <c r="M19" s="76">
        <v>151.18</v>
      </c>
      <c r="N19" s="76">
        <v>173.02</v>
      </c>
      <c r="O19" s="76">
        <v>90.06</v>
      </c>
      <c r="P19" s="76">
        <v>146.30000000000001</v>
      </c>
      <c r="Q19" s="76">
        <v>216.47</v>
      </c>
      <c r="R19" s="84"/>
      <c r="S19" s="75" t="s">
        <v>119</v>
      </c>
      <c r="T19" s="76"/>
      <c r="U19" s="75" t="s">
        <v>119</v>
      </c>
      <c r="V19" s="76">
        <v>151.71</v>
      </c>
      <c r="W19" s="76">
        <v>151.61000000000001</v>
      </c>
      <c r="X19" s="76">
        <v>114.16</v>
      </c>
      <c r="Y19" s="76">
        <v>127.63</v>
      </c>
      <c r="Z19" s="76">
        <v>82.9</v>
      </c>
      <c r="AA19" s="76">
        <v>173.84</v>
      </c>
      <c r="AB19" s="76">
        <v>76.58</v>
      </c>
      <c r="AC19" s="76">
        <v>193.41</v>
      </c>
      <c r="AD19" s="76">
        <v>177.91</v>
      </c>
      <c r="AE19" s="76">
        <v>177.17</v>
      </c>
      <c r="AF19" s="76">
        <v>145.16</v>
      </c>
      <c r="AG19" s="76">
        <v>66.59</v>
      </c>
      <c r="AH19" s="76">
        <v>136.15</v>
      </c>
      <c r="AI19" s="76">
        <v>244.98</v>
      </c>
      <c r="AJ19" s="76">
        <v>146.93</v>
      </c>
      <c r="AK19" s="76"/>
      <c r="AL19" s="75" t="s">
        <v>119</v>
      </c>
    </row>
    <row r="20" spans="1:38" s="79" customFormat="1" ht="12" customHeight="1" x14ac:dyDescent="0.2">
      <c r="B20" s="75" t="s">
        <v>120</v>
      </c>
      <c r="C20" s="76">
        <v>184.61</v>
      </c>
      <c r="D20" s="76">
        <v>180.62</v>
      </c>
      <c r="E20" s="76">
        <v>142.15</v>
      </c>
      <c r="F20" s="76">
        <v>144.08000000000001</v>
      </c>
      <c r="G20" s="76">
        <v>80.099999999999994</v>
      </c>
      <c r="H20" s="76">
        <v>90.61</v>
      </c>
      <c r="I20" s="76">
        <v>213.69</v>
      </c>
      <c r="J20" s="76">
        <v>172.39</v>
      </c>
      <c r="K20" s="76">
        <v>170.61</v>
      </c>
      <c r="L20" s="76">
        <v>127.04</v>
      </c>
      <c r="M20" s="76">
        <v>228.72</v>
      </c>
      <c r="N20" s="76">
        <v>68.599999999999994</v>
      </c>
      <c r="O20" s="76">
        <v>102.2</v>
      </c>
      <c r="P20" s="76">
        <v>236.37</v>
      </c>
      <c r="Q20" s="76">
        <v>225.6</v>
      </c>
      <c r="R20" s="84"/>
      <c r="S20" s="75" t="s">
        <v>120</v>
      </c>
      <c r="T20" s="76"/>
      <c r="U20" s="75" t="s">
        <v>120</v>
      </c>
      <c r="V20" s="76">
        <v>215.43</v>
      </c>
      <c r="W20" s="76">
        <v>158.94</v>
      </c>
      <c r="X20" s="76">
        <v>128.63</v>
      </c>
      <c r="Y20" s="76">
        <v>139.37</v>
      </c>
      <c r="Z20" s="76">
        <v>103.68</v>
      </c>
      <c r="AA20" s="76">
        <v>169.44</v>
      </c>
      <c r="AB20" s="76">
        <v>83.09</v>
      </c>
      <c r="AC20" s="76">
        <v>267.75</v>
      </c>
      <c r="AD20" s="76">
        <v>184.72</v>
      </c>
      <c r="AE20" s="76">
        <v>195.96</v>
      </c>
      <c r="AF20" s="76">
        <v>169.58</v>
      </c>
      <c r="AG20" s="76">
        <v>78.58</v>
      </c>
      <c r="AH20" s="76">
        <v>146.36000000000001</v>
      </c>
      <c r="AI20" s="76">
        <v>261.01</v>
      </c>
      <c r="AJ20" s="76">
        <v>124.45</v>
      </c>
      <c r="AK20" s="76"/>
      <c r="AL20" s="75" t="s">
        <v>120</v>
      </c>
    </row>
    <row r="21" spans="1:38" s="102" customFormat="1" ht="12" customHeight="1" x14ac:dyDescent="0.2">
      <c r="B21" s="103" t="s">
        <v>137</v>
      </c>
      <c r="C21" s="76">
        <v>158.10000000000002</v>
      </c>
      <c r="D21" s="76">
        <v>230.56</v>
      </c>
      <c r="E21" s="76">
        <v>124.0425</v>
      </c>
      <c r="F21" s="76">
        <v>125.93</v>
      </c>
      <c r="G21" s="76">
        <v>64.097499999999997</v>
      </c>
      <c r="H21" s="76">
        <v>73.180000000000007</v>
      </c>
      <c r="I21" s="76">
        <v>323.74250000000001</v>
      </c>
      <c r="J21" s="76">
        <v>201.01</v>
      </c>
      <c r="K21" s="76">
        <v>114.91999999999999</v>
      </c>
      <c r="L21" s="76">
        <v>109.66</v>
      </c>
      <c r="M21" s="76">
        <v>152.08500000000001</v>
      </c>
      <c r="N21" s="76">
        <v>130.5925</v>
      </c>
      <c r="O21" s="76">
        <v>63.464999999999996</v>
      </c>
      <c r="P21" s="76">
        <v>135.79</v>
      </c>
      <c r="Q21" s="76">
        <v>180.4975</v>
      </c>
      <c r="R21" s="104"/>
      <c r="S21" s="103" t="s">
        <v>137</v>
      </c>
      <c r="T21" s="76"/>
      <c r="U21" s="103" t="s">
        <v>137</v>
      </c>
      <c r="V21" s="76">
        <v>122.19750000000001</v>
      </c>
      <c r="W21" s="76">
        <v>107.035</v>
      </c>
      <c r="X21" s="76">
        <v>122.59</v>
      </c>
      <c r="Y21" s="76">
        <v>128.13500000000002</v>
      </c>
      <c r="Z21" s="76">
        <v>109.7175</v>
      </c>
      <c r="AA21" s="76">
        <v>102.35999999999999</v>
      </c>
      <c r="AB21" s="76">
        <v>69.349999999999994</v>
      </c>
      <c r="AC21" s="76">
        <v>132.20000000000002</v>
      </c>
      <c r="AD21" s="76">
        <v>155.69750000000002</v>
      </c>
      <c r="AE21" s="76">
        <v>213.28</v>
      </c>
      <c r="AF21" s="76">
        <v>114.245</v>
      </c>
      <c r="AG21" s="76">
        <v>77.017499999999984</v>
      </c>
      <c r="AH21" s="76">
        <v>144.60750000000002</v>
      </c>
      <c r="AI21" s="76">
        <v>173.42000000000002</v>
      </c>
      <c r="AJ21" s="76">
        <v>105.7675</v>
      </c>
      <c r="AK21" s="76"/>
      <c r="AL21" s="103" t="s">
        <v>137</v>
      </c>
    </row>
    <row r="22" spans="1:38" s="79" customFormat="1" ht="12" customHeight="1" x14ac:dyDescent="0.2">
      <c r="B22" s="80" t="s">
        <v>121</v>
      </c>
      <c r="C22" s="76">
        <v>158.0516666666667</v>
      </c>
      <c r="D22" s="76">
        <v>207.4616666666667</v>
      </c>
      <c r="E22" s="76">
        <v>133.96</v>
      </c>
      <c r="F22" s="76">
        <v>134.9</v>
      </c>
      <c r="G22" s="76">
        <v>113.17166666666664</v>
      </c>
      <c r="H22" s="76">
        <v>101.26333333333332</v>
      </c>
      <c r="I22" s="76">
        <v>270.42583333333334</v>
      </c>
      <c r="J22" s="76">
        <v>192.61749999999998</v>
      </c>
      <c r="K22" s="76">
        <v>126.27083333333333</v>
      </c>
      <c r="L22" s="76">
        <v>116.05166666666666</v>
      </c>
      <c r="M22" s="76">
        <v>141.44166666666666</v>
      </c>
      <c r="N22" s="76">
        <v>132.70333333333335</v>
      </c>
      <c r="O22" s="76">
        <v>79.438333333333333</v>
      </c>
      <c r="P22" s="76">
        <v>144.85749999999999</v>
      </c>
      <c r="Q22" s="76">
        <v>208.68499999999997</v>
      </c>
      <c r="R22" s="84"/>
      <c r="S22" s="80" t="s">
        <v>121</v>
      </c>
      <c r="T22" s="76"/>
      <c r="U22" s="80" t="s">
        <v>121</v>
      </c>
      <c r="V22" s="76">
        <v>134.73499999999999</v>
      </c>
      <c r="W22" s="76">
        <v>118.62083333333332</v>
      </c>
      <c r="X22" s="76">
        <v>121.78749999999998</v>
      </c>
      <c r="Y22" s="76">
        <v>124.825</v>
      </c>
      <c r="Z22" s="76">
        <v>114.73666666666668</v>
      </c>
      <c r="AA22" s="76">
        <v>118.76666666666665</v>
      </c>
      <c r="AB22" s="76">
        <v>66.88666666666667</v>
      </c>
      <c r="AC22" s="76">
        <v>165.02500000000001</v>
      </c>
      <c r="AD22" s="76">
        <v>159.95666666666668</v>
      </c>
      <c r="AE22" s="76">
        <v>180.19416666666669</v>
      </c>
      <c r="AF22" s="76">
        <v>125.13250000000001</v>
      </c>
      <c r="AG22" s="76">
        <v>95.643333333333317</v>
      </c>
      <c r="AH22" s="76">
        <v>151.0683333333333</v>
      </c>
      <c r="AI22" s="76">
        <v>200.33</v>
      </c>
      <c r="AJ22" s="76">
        <v>122.21916666666665</v>
      </c>
      <c r="AK22" s="76"/>
      <c r="AL22" s="80" t="s">
        <v>121</v>
      </c>
    </row>
    <row r="23" spans="1:38" s="79" customFormat="1" ht="12" customHeight="1" x14ac:dyDescent="0.2">
      <c r="B23" s="74" t="s">
        <v>122</v>
      </c>
      <c r="C23" s="76">
        <v>157.40666666666667</v>
      </c>
      <c r="D23" s="76">
        <v>226.08333333333334</v>
      </c>
      <c r="E23" s="76">
        <v>122.72333333333334</v>
      </c>
      <c r="F23" s="76">
        <v>125.06333333333333</v>
      </c>
      <c r="G23" s="76">
        <v>52.50333333333333</v>
      </c>
      <c r="H23" s="76">
        <v>56.370000000000005</v>
      </c>
      <c r="I23" s="76">
        <v>322.81</v>
      </c>
      <c r="J23" s="76">
        <v>171.30666666666664</v>
      </c>
      <c r="K23" s="76">
        <v>117.94666666666666</v>
      </c>
      <c r="L23" s="76">
        <v>107.25666666666666</v>
      </c>
      <c r="M23" s="76">
        <v>155.68666666666667</v>
      </c>
      <c r="N23" s="76">
        <v>128.44</v>
      </c>
      <c r="O23" s="76">
        <v>64.13</v>
      </c>
      <c r="P23" s="76">
        <v>139.80666666666664</v>
      </c>
      <c r="Q23" s="76">
        <v>195.79</v>
      </c>
      <c r="R23" s="84"/>
      <c r="S23" s="74" t="s">
        <v>122</v>
      </c>
      <c r="T23" s="76"/>
      <c r="U23" s="74" t="s">
        <v>122</v>
      </c>
      <c r="V23" s="76">
        <v>120.28666666666668</v>
      </c>
      <c r="W23" s="76">
        <v>109.69</v>
      </c>
      <c r="X23" s="76">
        <v>128.98333333333335</v>
      </c>
      <c r="Y23" s="76">
        <v>131.94666666666669</v>
      </c>
      <c r="Z23" s="76">
        <v>122.10333333333334</v>
      </c>
      <c r="AA23" s="76">
        <v>103.84666666666665</v>
      </c>
      <c r="AB23" s="76">
        <v>73.193333333333328</v>
      </c>
      <c r="AC23" s="76">
        <v>129.69666666666669</v>
      </c>
      <c r="AD23" s="76">
        <v>157.02000000000001</v>
      </c>
      <c r="AE23" s="76">
        <v>223</v>
      </c>
      <c r="AF23" s="76">
        <v>120.20666666666666</v>
      </c>
      <c r="AG23" s="76">
        <v>72.406666666666652</v>
      </c>
      <c r="AH23" s="76">
        <v>143.60666666666665</v>
      </c>
      <c r="AI23" s="76">
        <v>167.62333333333333</v>
      </c>
      <c r="AJ23" s="76">
        <v>104.54</v>
      </c>
      <c r="AK23" s="76"/>
      <c r="AL23" s="74" t="s">
        <v>122</v>
      </c>
    </row>
    <row r="24" spans="1:38" s="79" customFormat="1" ht="12" customHeight="1" x14ac:dyDescent="0.2">
      <c r="B24" s="74" t="s">
        <v>123</v>
      </c>
      <c r="C24" s="76">
        <v>158.42333333333332</v>
      </c>
      <c r="D24" s="76">
        <v>229.1933333333333</v>
      </c>
      <c r="E24" s="76">
        <v>131.99333333333334</v>
      </c>
      <c r="F24" s="76">
        <v>132.10333333333332</v>
      </c>
      <c r="G24" s="76">
        <v>132.83333333333334</v>
      </c>
      <c r="H24" s="76">
        <v>125.46666666666665</v>
      </c>
      <c r="I24" s="76">
        <v>290.26666666666671</v>
      </c>
      <c r="J24" s="76">
        <v>301.38</v>
      </c>
      <c r="K24" s="76">
        <v>119.35333333333334</v>
      </c>
      <c r="L24" s="76">
        <v>120.77333333333333</v>
      </c>
      <c r="M24" s="76">
        <v>129.79666666666665</v>
      </c>
      <c r="N24" s="76">
        <v>143.19</v>
      </c>
      <c r="O24" s="76">
        <v>68.78</v>
      </c>
      <c r="P24" s="76">
        <v>134.02000000000001</v>
      </c>
      <c r="Q24" s="76">
        <v>208.90666666666667</v>
      </c>
      <c r="R24" s="84"/>
      <c r="S24" s="74" t="s">
        <v>123</v>
      </c>
      <c r="T24" s="76"/>
      <c r="U24" s="74" t="s">
        <v>123</v>
      </c>
      <c r="V24" s="76">
        <v>129</v>
      </c>
      <c r="W24" s="76">
        <v>106.79666666666667</v>
      </c>
      <c r="X24" s="76">
        <v>106.74000000000001</v>
      </c>
      <c r="Y24" s="76">
        <v>120.77</v>
      </c>
      <c r="Z24" s="76">
        <v>74.183333333333337</v>
      </c>
      <c r="AA24" s="76">
        <v>106.77666666666669</v>
      </c>
      <c r="AB24" s="76">
        <v>57.356666666666662</v>
      </c>
      <c r="AC24" s="76">
        <v>162.96333333333334</v>
      </c>
      <c r="AD24" s="76">
        <v>149.36333333333334</v>
      </c>
      <c r="AE24" s="76">
        <v>156.25</v>
      </c>
      <c r="AF24" s="76">
        <v>105.25333333333333</v>
      </c>
      <c r="AG24" s="76">
        <v>107.99666666666667</v>
      </c>
      <c r="AH24" s="76">
        <v>159.98333333333332</v>
      </c>
      <c r="AI24" s="76">
        <v>195.17666666666665</v>
      </c>
      <c r="AJ24" s="76">
        <v>117.33666666666666</v>
      </c>
      <c r="AK24" s="76"/>
      <c r="AL24" s="74" t="s">
        <v>123</v>
      </c>
    </row>
    <row r="25" spans="1:38" s="79" customFormat="1" ht="12" customHeight="1" x14ac:dyDescent="0.2">
      <c r="B25" s="74" t="s">
        <v>124</v>
      </c>
      <c r="C25" s="76">
        <v>152.67999999999998</v>
      </c>
      <c r="D25" s="76">
        <v>197.91333333333333</v>
      </c>
      <c r="E25" s="76">
        <v>140.63666666666668</v>
      </c>
      <c r="F25" s="76">
        <v>140.21666666666667</v>
      </c>
      <c r="G25" s="76">
        <v>177.36666666666667</v>
      </c>
      <c r="H25" s="76">
        <v>132.91333333333333</v>
      </c>
      <c r="I25" s="76">
        <v>258.46666666666664</v>
      </c>
      <c r="J25" s="76">
        <v>138.83333333333334</v>
      </c>
      <c r="K25" s="76">
        <v>124.58</v>
      </c>
      <c r="L25" s="76">
        <v>114.83999999999999</v>
      </c>
      <c r="M25" s="76">
        <v>112.86666666666667</v>
      </c>
      <c r="N25" s="76">
        <v>122.96333333333332</v>
      </c>
      <c r="O25" s="76">
        <v>92.926666666666662</v>
      </c>
      <c r="P25" s="76">
        <v>135.08000000000001</v>
      </c>
      <c r="Q25" s="76">
        <v>207.27999999999997</v>
      </c>
      <c r="R25" s="84"/>
      <c r="S25" s="74" t="s">
        <v>124</v>
      </c>
      <c r="T25" s="76"/>
      <c r="U25" s="74" t="s">
        <v>124</v>
      </c>
      <c r="V25" s="76">
        <v>125.43333333333334</v>
      </c>
      <c r="W25" s="76">
        <v>116.99000000000001</v>
      </c>
      <c r="X25" s="76">
        <v>130.90666666666667</v>
      </c>
      <c r="Y25" s="76">
        <v>120.00333333333333</v>
      </c>
      <c r="Z25" s="76">
        <v>156.21333333333334</v>
      </c>
      <c r="AA25" s="76">
        <v>113</v>
      </c>
      <c r="AB25" s="76">
        <v>61.25</v>
      </c>
      <c r="AC25" s="76">
        <v>162.90666666666667</v>
      </c>
      <c r="AD25" s="76">
        <v>159.79999999999998</v>
      </c>
      <c r="AE25" s="76">
        <v>166.94666666666669</v>
      </c>
      <c r="AF25" s="76">
        <v>124.81</v>
      </c>
      <c r="AG25" s="76">
        <v>118.87333333333333</v>
      </c>
      <c r="AH25" s="76">
        <v>159.48333333333335</v>
      </c>
      <c r="AI25" s="76">
        <v>200.37666666666667</v>
      </c>
      <c r="AJ25" s="76">
        <v>131.29333333333332</v>
      </c>
      <c r="AK25" s="76"/>
      <c r="AL25" s="74" t="s">
        <v>124</v>
      </c>
    </row>
    <row r="26" spans="1:38" s="79" customFormat="1" ht="12" customHeight="1" x14ac:dyDescent="0.2">
      <c r="B26" s="74" t="s">
        <v>125</v>
      </c>
      <c r="C26" s="76">
        <v>163.69666666666669</v>
      </c>
      <c r="D26" s="76">
        <v>176.65666666666667</v>
      </c>
      <c r="E26" s="76">
        <v>140.48666666666668</v>
      </c>
      <c r="F26" s="76">
        <v>142.21666666666667</v>
      </c>
      <c r="G26" s="76">
        <v>89.983333333333334</v>
      </c>
      <c r="H26" s="76">
        <v>90.303333333333342</v>
      </c>
      <c r="I26" s="76">
        <v>210.16</v>
      </c>
      <c r="J26" s="76">
        <v>158.95000000000002</v>
      </c>
      <c r="K26" s="76">
        <v>143.20333333333335</v>
      </c>
      <c r="L26" s="76">
        <v>121.33666666666666</v>
      </c>
      <c r="M26" s="76">
        <v>167.41666666666666</v>
      </c>
      <c r="N26" s="76">
        <v>136.22</v>
      </c>
      <c r="O26" s="76">
        <v>91.916666666666671</v>
      </c>
      <c r="P26" s="76">
        <v>170.52333333333334</v>
      </c>
      <c r="Q26" s="76">
        <v>222.76333333333332</v>
      </c>
      <c r="R26" s="84"/>
      <c r="S26" s="74" t="s">
        <v>125</v>
      </c>
      <c r="T26" s="76"/>
      <c r="U26" s="74" t="s">
        <v>125</v>
      </c>
      <c r="V26" s="76">
        <v>164.22</v>
      </c>
      <c r="W26" s="76">
        <v>141.00666666666669</v>
      </c>
      <c r="X26" s="76">
        <v>120.52</v>
      </c>
      <c r="Y26" s="76">
        <v>126.58</v>
      </c>
      <c r="Z26" s="76">
        <v>106.44666666666667</v>
      </c>
      <c r="AA26" s="76">
        <v>151.44333333333333</v>
      </c>
      <c r="AB26" s="76">
        <v>75.746666666666655</v>
      </c>
      <c r="AC26" s="76">
        <v>204.53333333333333</v>
      </c>
      <c r="AD26" s="76">
        <v>173.64333333333335</v>
      </c>
      <c r="AE26" s="76">
        <v>174.58</v>
      </c>
      <c r="AF26" s="76">
        <v>150.26</v>
      </c>
      <c r="AG26" s="76">
        <v>83.296666666666667</v>
      </c>
      <c r="AH26" s="76">
        <v>141.20000000000002</v>
      </c>
      <c r="AI26" s="76">
        <v>238.14333333333332</v>
      </c>
      <c r="AJ26" s="76">
        <v>135.70666666666668</v>
      </c>
      <c r="AK26" s="76"/>
      <c r="AL26" s="74" t="s">
        <v>125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109</v>
      </c>
      <c r="C28" s="76">
        <v>157.91</v>
      </c>
      <c r="D28" s="76">
        <v>192.89</v>
      </c>
      <c r="E28" s="76">
        <v>126.41</v>
      </c>
      <c r="F28" s="76">
        <v>128.66999999999999</v>
      </c>
      <c r="G28" s="76">
        <v>79.86</v>
      </c>
      <c r="H28" s="76">
        <v>45.24</v>
      </c>
      <c r="I28" s="76">
        <v>250.89</v>
      </c>
      <c r="J28" s="76">
        <v>175.14</v>
      </c>
      <c r="K28" s="76">
        <v>116.63</v>
      </c>
      <c r="L28" s="76">
        <v>105.63</v>
      </c>
      <c r="M28" s="76">
        <v>138.55000000000001</v>
      </c>
      <c r="N28" s="76">
        <v>70.37</v>
      </c>
      <c r="O28" s="76">
        <v>62.23</v>
      </c>
      <c r="P28" s="76">
        <v>145.47999999999999</v>
      </c>
      <c r="Q28" s="76">
        <v>215.15</v>
      </c>
      <c r="R28" s="77">
        <f>R9 +1</f>
        <v>2023</v>
      </c>
      <c r="S28" s="75" t="s">
        <v>109</v>
      </c>
      <c r="T28" s="78">
        <f>T9 +1</f>
        <v>2023</v>
      </c>
      <c r="U28" s="75" t="s">
        <v>109</v>
      </c>
      <c r="V28" s="76">
        <v>155.34</v>
      </c>
      <c r="W28" s="76">
        <v>109.24</v>
      </c>
      <c r="X28" s="76">
        <v>130.63</v>
      </c>
      <c r="Y28" s="76">
        <v>130.36000000000001</v>
      </c>
      <c r="Z28" s="76">
        <v>131.22999999999999</v>
      </c>
      <c r="AA28" s="76">
        <v>104.91</v>
      </c>
      <c r="AB28" s="76">
        <v>67.03</v>
      </c>
      <c r="AC28" s="76">
        <v>116.83</v>
      </c>
      <c r="AD28" s="76">
        <v>171.13</v>
      </c>
      <c r="AE28" s="76">
        <v>264.02</v>
      </c>
      <c r="AF28" s="76">
        <v>144.04</v>
      </c>
      <c r="AG28" s="76">
        <v>96.13</v>
      </c>
      <c r="AH28" s="76">
        <v>148.86000000000001</v>
      </c>
      <c r="AI28" s="76">
        <v>160.02000000000001</v>
      </c>
      <c r="AJ28" s="76">
        <v>109.04</v>
      </c>
      <c r="AK28" s="77">
        <f>AK9 +1</f>
        <v>2023</v>
      </c>
      <c r="AL28" s="75" t="s">
        <v>109</v>
      </c>
    </row>
    <row r="29" spans="1:38" s="79" customFormat="1" ht="12" customHeight="1" x14ac:dyDescent="0.2">
      <c r="B29" s="75" t="s">
        <v>110</v>
      </c>
      <c r="C29" s="76">
        <v>150.82</v>
      </c>
      <c r="D29" s="76">
        <v>198.68</v>
      </c>
      <c r="E29" s="76">
        <v>122.22</v>
      </c>
      <c r="F29" s="76">
        <v>124.35</v>
      </c>
      <c r="G29" s="76">
        <v>58.56</v>
      </c>
      <c r="H29" s="76">
        <v>61.45</v>
      </c>
      <c r="I29" s="76">
        <v>270.5</v>
      </c>
      <c r="J29" s="76">
        <v>157.04</v>
      </c>
      <c r="K29" s="76">
        <v>113.44</v>
      </c>
      <c r="L29" s="76">
        <v>103.77</v>
      </c>
      <c r="M29" s="76">
        <v>110.14</v>
      </c>
      <c r="N29" s="76">
        <v>94.88</v>
      </c>
      <c r="O29" s="76">
        <v>59.87</v>
      </c>
      <c r="P29" s="76">
        <v>131.78</v>
      </c>
      <c r="Q29" s="76">
        <v>244.32</v>
      </c>
      <c r="R29" s="84"/>
      <c r="S29" s="75" t="s">
        <v>110</v>
      </c>
      <c r="T29" s="76"/>
      <c r="U29" s="75" t="s">
        <v>110</v>
      </c>
      <c r="V29" s="76">
        <v>102.36</v>
      </c>
      <c r="W29" s="76">
        <v>114.68</v>
      </c>
      <c r="X29" s="76">
        <v>122.93</v>
      </c>
      <c r="Y29" s="76">
        <v>122.8</v>
      </c>
      <c r="Z29" s="76">
        <v>123.24</v>
      </c>
      <c r="AA29" s="76">
        <v>121.31</v>
      </c>
      <c r="AB29" s="76">
        <v>50.48</v>
      </c>
      <c r="AC29" s="76">
        <v>107.55</v>
      </c>
      <c r="AD29" s="76">
        <v>182.99</v>
      </c>
      <c r="AE29" s="76">
        <v>252.89</v>
      </c>
      <c r="AF29" s="76">
        <v>146.03</v>
      </c>
      <c r="AG29" s="76">
        <v>99.88</v>
      </c>
      <c r="AH29" s="76">
        <v>141.69</v>
      </c>
      <c r="AI29" s="76">
        <v>180.25</v>
      </c>
      <c r="AJ29" s="76">
        <v>145.25</v>
      </c>
      <c r="AK29" s="76"/>
      <c r="AL29" s="75" t="s">
        <v>110</v>
      </c>
    </row>
    <row r="30" spans="1:38" s="79" customFormat="1" ht="12" customHeight="1" x14ac:dyDescent="0.2">
      <c r="B30" s="75" t="s">
        <v>111</v>
      </c>
      <c r="C30" s="76">
        <v>154.41999999999999</v>
      </c>
      <c r="D30" s="76">
        <v>194.83</v>
      </c>
      <c r="E30" s="76">
        <v>149.63</v>
      </c>
      <c r="F30" s="76">
        <v>152.18</v>
      </c>
      <c r="G30" s="76">
        <v>86.72</v>
      </c>
      <c r="H30" s="76">
        <v>66.33</v>
      </c>
      <c r="I30" s="76">
        <v>232.57</v>
      </c>
      <c r="J30" s="76">
        <v>189.75</v>
      </c>
      <c r="K30" s="76">
        <v>122.41</v>
      </c>
      <c r="L30" s="76">
        <v>114.7</v>
      </c>
      <c r="M30" s="76">
        <v>165.95</v>
      </c>
      <c r="N30" s="76">
        <v>130.06</v>
      </c>
      <c r="O30" s="76">
        <v>73.290000000000006</v>
      </c>
      <c r="P30" s="76">
        <v>140.72</v>
      </c>
      <c r="Q30" s="76">
        <v>193.08</v>
      </c>
      <c r="R30" s="84"/>
      <c r="S30" s="75" t="s">
        <v>111</v>
      </c>
      <c r="T30" s="76"/>
      <c r="U30" s="75" t="s">
        <v>111</v>
      </c>
      <c r="V30" s="76">
        <v>121.05</v>
      </c>
      <c r="W30" s="76">
        <v>127.53</v>
      </c>
      <c r="X30" s="76">
        <v>132.5</v>
      </c>
      <c r="Y30" s="76">
        <v>139.13999999999999</v>
      </c>
      <c r="Z30" s="76">
        <v>117.08</v>
      </c>
      <c r="AA30" s="76">
        <v>130.91</v>
      </c>
      <c r="AB30" s="76">
        <v>73.150000000000006</v>
      </c>
      <c r="AC30" s="76">
        <v>145.69999999999999</v>
      </c>
      <c r="AD30" s="76">
        <v>171.19</v>
      </c>
      <c r="AE30" s="76">
        <v>155.77000000000001</v>
      </c>
      <c r="AF30" s="76">
        <v>164.5</v>
      </c>
      <c r="AG30" s="76">
        <v>103.33</v>
      </c>
      <c r="AH30" s="76">
        <v>152.44</v>
      </c>
      <c r="AI30" s="76">
        <v>217.33</v>
      </c>
      <c r="AJ30" s="76">
        <v>155.94999999999999</v>
      </c>
      <c r="AK30" s="76"/>
      <c r="AL30" s="75" t="s">
        <v>111</v>
      </c>
    </row>
    <row r="31" spans="1:38" s="79" customFormat="1" ht="12" customHeight="1" x14ac:dyDescent="0.2">
      <c r="B31" s="75" t="s">
        <v>112</v>
      </c>
      <c r="C31" s="76">
        <v>150.33000000000001</v>
      </c>
      <c r="D31" s="76">
        <v>196.79</v>
      </c>
      <c r="E31" s="76">
        <v>129.99</v>
      </c>
      <c r="F31" s="76">
        <v>130.31</v>
      </c>
      <c r="G31" s="76">
        <v>108.43</v>
      </c>
      <c r="H31" s="76">
        <v>130.62</v>
      </c>
      <c r="I31" s="76">
        <v>229.45</v>
      </c>
      <c r="J31" s="76">
        <v>284.89999999999998</v>
      </c>
      <c r="K31" s="76">
        <v>114.37</v>
      </c>
      <c r="L31" s="76">
        <v>122.36</v>
      </c>
      <c r="M31" s="76">
        <v>132.35</v>
      </c>
      <c r="N31" s="76">
        <v>106.25</v>
      </c>
      <c r="O31" s="76">
        <v>63.89</v>
      </c>
      <c r="P31" s="76">
        <v>147.44999999999999</v>
      </c>
      <c r="Q31" s="76">
        <v>145.33000000000001</v>
      </c>
      <c r="R31" s="84"/>
      <c r="S31" s="75" t="s">
        <v>112</v>
      </c>
      <c r="T31" s="76"/>
      <c r="U31" s="75" t="s">
        <v>112</v>
      </c>
      <c r="V31" s="76">
        <v>121.55</v>
      </c>
      <c r="W31" s="76">
        <v>107.97</v>
      </c>
      <c r="X31" s="76">
        <v>100.19</v>
      </c>
      <c r="Y31" s="76">
        <v>113.46</v>
      </c>
      <c r="Z31" s="76">
        <v>69.38</v>
      </c>
      <c r="AA31" s="76">
        <v>116.89</v>
      </c>
      <c r="AB31" s="76">
        <v>55.18</v>
      </c>
      <c r="AC31" s="76">
        <v>125.44</v>
      </c>
      <c r="AD31" s="76">
        <v>167.07</v>
      </c>
      <c r="AE31" s="76">
        <v>190.65</v>
      </c>
      <c r="AF31" s="76">
        <v>118.79</v>
      </c>
      <c r="AG31" s="76">
        <v>113.92</v>
      </c>
      <c r="AH31" s="76">
        <v>153.30000000000001</v>
      </c>
      <c r="AI31" s="76">
        <v>191.08</v>
      </c>
      <c r="AJ31" s="76">
        <v>146.85</v>
      </c>
      <c r="AK31" s="81"/>
      <c r="AL31" s="75" t="s">
        <v>112</v>
      </c>
    </row>
    <row r="32" spans="1:38" s="79" customFormat="1" ht="12" customHeight="1" x14ac:dyDescent="0.2">
      <c r="B32" s="75" t="s">
        <v>113</v>
      </c>
      <c r="C32" s="76">
        <v>0</v>
      </c>
      <c r="D32" s="76">
        <v>0</v>
      </c>
      <c r="E32" s="76">
        <v>0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84"/>
      <c r="S32" s="75" t="s">
        <v>113</v>
      </c>
      <c r="T32" s="76"/>
      <c r="U32" s="75" t="s">
        <v>113</v>
      </c>
      <c r="V32" s="76">
        <v>0</v>
      </c>
      <c r="W32" s="76">
        <v>0</v>
      </c>
      <c r="X32" s="76">
        <v>0</v>
      </c>
      <c r="Y32" s="76">
        <v>0</v>
      </c>
      <c r="Z32" s="76">
        <v>0</v>
      </c>
      <c r="AA32" s="76">
        <v>0</v>
      </c>
      <c r="AB32" s="76">
        <v>0</v>
      </c>
      <c r="AC32" s="76">
        <v>0</v>
      </c>
      <c r="AD32" s="76">
        <v>0</v>
      </c>
      <c r="AE32" s="76">
        <v>0</v>
      </c>
      <c r="AF32" s="76">
        <v>0</v>
      </c>
      <c r="AG32" s="76">
        <v>0</v>
      </c>
      <c r="AH32" s="76">
        <v>0</v>
      </c>
      <c r="AI32" s="76">
        <v>0</v>
      </c>
      <c r="AJ32" s="76">
        <v>0</v>
      </c>
      <c r="AK32" s="81"/>
      <c r="AL32" s="75" t="s">
        <v>113</v>
      </c>
    </row>
    <row r="33" spans="1:38" s="82" customFormat="1" ht="12" customHeight="1" x14ac:dyDescent="0.2">
      <c r="B33" s="75" t="s">
        <v>114</v>
      </c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93"/>
      <c r="S33" s="75" t="s">
        <v>114</v>
      </c>
      <c r="T33" s="76"/>
      <c r="U33" s="75" t="s">
        <v>114</v>
      </c>
      <c r="V33" s="76">
        <v>0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0</v>
      </c>
      <c r="AG33" s="76">
        <v>0</v>
      </c>
      <c r="AH33" s="76">
        <v>0</v>
      </c>
      <c r="AI33" s="76">
        <v>0</v>
      </c>
      <c r="AJ33" s="76">
        <v>0</v>
      </c>
      <c r="AK33" s="81"/>
      <c r="AL33" s="75" t="s">
        <v>114</v>
      </c>
    </row>
    <row r="34" spans="1:38" s="83" customFormat="1" ht="12" customHeight="1" x14ac:dyDescent="0.2">
      <c r="B34" s="75" t="s">
        <v>115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3"/>
      <c r="S34" s="75" t="s">
        <v>115</v>
      </c>
      <c r="T34" s="81"/>
      <c r="U34" s="75" t="s">
        <v>115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115</v>
      </c>
    </row>
    <row r="35" spans="1:38" s="83" customFormat="1" ht="12" customHeight="1" x14ac:dyDescent="0.2">
      <c r="B35" s="75" t="s">
        <v>116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3"/>
      <c r="S35" s="75" t="s">
        <v>116</v>
      </c>
      <c r="T35" s="81"/>
      <c r="U35" s="75" t="s">
        <v>116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116</v>
      </c>
    </row>
    <row r="36" spans="1:38" s="83" customFormat="1" ht="12" customHeight="1" x14ac:dyDescent="0.2">
      <c r="B36" s="75" t="s">
        <v>117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117</v>
      </c>
      <c r="T36" s="81"/>
      <c r="U36" s="75" t="s">
        <v>117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117</v>
      </c>
    </row>
    <row r="37" spans="1:38" s="83" customFormat="1" ht="12" customHeight="1" x14ac:dyDescent="0.2">
      <c r="B37" s="75" t="s">
        <v>118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118</v>
      </c>
      <c r="T37" s="81"/>
      <c r="U37" s="75" t="s">
        <v>118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118</v>
      </c>
    </row>
    <row r="38" spans="1:38" s="83" customFormat="1" ht="12" customHeight="1" x14ac:dyDescent="0.2">
      <c r="B38" s="75" t="s">
        <v>119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119</v>
      </c>
      <c r="T38" s="81"/>
      <c r="U38" s="75" t="s">
        <v>119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119</v>
      </c>
    </row>
    <row r="39" spans="1:38" s="83" customFormat="1" ht="12" customHeight="1" x14ac:dyDescent="0.2">
      <c r="B39" s="75" t="s">
        <v>120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120</v>
      </c>
      <c r="T39" s="81"/>
      <c r="U39" s="75" t="s">
        <v>120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120</v>
      </c>
    </row>
    <row r="40" spans="1:38" s="102" customFormat="1" ht="12" customHeight="1" x14ac:dyDescent="0.2">
      <c r="B40" s="103" t="s">
        <v>137</v>
      </c>
      <c r="C40" s="76">
        <v>153.37</v>
      </c>
      <c r="D40" s="76">
        <v>195.79749999999999</v>
      </c>
      <c r="E40" s="76">
        <v>132.0625</v>
      </c>
      <c r="F40" s="76">
        <v>133.8775</v>
      </c>
      <c r="G40" s="76">
        <v>83.392500000000013</v>
      </c>
      <c r="H40" s="76">
        <v>75.91</v>
      </c>
      <c r="I40" s="76">
        <v>245.85250000000002</v>
      </c>
      <c r="J40" s="76">
        <v>201.70749999999998</v>
      </c>
      <c r="K40" s="76">
        <v>116.71250000000001</v>
      </c>
      <c r="L40" s="76">
        <v>111.61499999999999</v>
      </c>
      <c r="M40" s="76">
        <v>136.7475</v>
      </c>
      <c r="N40" s="76">
        <v>100.39</v>
      </c>
      <c r="O40" s="76">
        <v>64.819999999999993</v>
      </c>
      <c r="P40" s="76">
        <v>141.35750000000002</v>
      </c>
      <c r="Q40" s="76">
        <v>199.47000000000003</v>
      </c>
      <c r="R40" s="104"/>
      <c r="S40" s="103" t="s">
        <v>137</v>
      </c>
      <c r="T40" s="76"/>
      <c r="U40" s="103" t="s">
        <v>137</v>
      </c>
      <c r="V40" s="76">
        <v>125.075</v>
      </c>
      <c r="W40" s="76">
        <v>114.85500000000002</v>
      </c>
      <c r="X40" s="76">
        <v>121.5625</v>
      </c>
      <c r="Y40" s="76">
        <v>126.44</v>
      </c>
      <c r="Z40" s="76">
        <v>110.23249999999999</v>
      </c>
      <c r="AA40" s="76">
        <v>118.505</v>
      </c>
      <c r="AB40" s="76">
        <v>61.46</v>
      </c>
      <c r="AC40" s="76">
        <v>123.88</v>
      </c>
      <c r="AD40" s="76">
        <v>173.09499999999997</v>
      </c>
      <c r="AE40" s="76">
        <v>215.83249999999998</v>
      </c>
      <c r="AF40" s="76">
        <v>143.34</v>
      </c>
      <c r="AG40" s="76">
        <v>103.315</v>
      </c>
      <c r="AH40" s="76">
        <v>149.07249999999999</v>
      </c>
      <c r="AI40" s="76">
        <v>187.17000000000002</v>
      </c>
      <c r="AJ40" s="76">
        <v>139.27250000000001</v>
      </c>
      <c r="AK40" s="76"/>
      <c r="AL40" s="103" t="s">
        <v>137</v>
      </c>
    </row>
    <row r="41" spans="1:38" s="83" customFormat="1" ht="12" customHeight="1" x14ac:dyDescent="0.2">
      <c r="B41" s="74" t="s">
        <v>122</v>
      </c>
      <c r="C41" s="76">
        <v>154.38333333333333</v>
      </c>
      <c r="D41" s="76">
        <v>195.46666666666667</v>
      </c>
      <c r="E41" s="76">
        <v>132.75333333333333</v>
      </c>
      <c r="F41" s="76">
        <v>135.06666666666666</v>
      </c>
      <c r="G41" s="76">
        <v>75.046666666666667</v>
      </c>
      <c r="H41" s="76">
        <v>57.673333333333325</v>
      </c>
      <c r="I41" s="76">
        <v>251.32000000000002</v>
      </c>
      <c r="J41" s="76">
        <v>173.97666666666666</v>
      </c>
      <c r="K41" s="76">
        <v>117.49333333333334</v>
      </c>
      <c r="L41" s="76">
        <v>108.03333333333332</v>
      </c>
      <c r="M41" s="76">
        <v>138.21333333333334</v>
      </c>
      <c r="N41" s="76">
        <v>98.436666666666667</v>
      </c>
      <c r="O41" s="76">
        <v>65.13</v>
      </c>
      <c r="P41" s="76">
        <v>139.32666666666668</v>
      </c>
      <c r="Q41" s="76">
        <v>217.51666666666668</v>
      </c>
      <c r="R41" s="73"/>
      <c r="S41" s="74" t="s">
        <v>122</v>
      </c>
      <c r="T41" s="76"/>
      <c r="U41" s="74" t="s">
        <v>122</v>
      </c>
      <c r="V41" s="76">
        <v>126.25</v>
      </c>
      <c r="W41" s="76">
        <v>117.15000000000002</v>
      </c>
      <c r="X41" s="76">
        <v>128.68666666666667</v>
      </c>
      <c r="Y41" s="76">
        <v>130.76666666666668</v>
      </c>
      <c r="Z41" s="76">
        <v>123.84999999999998</v>
      </c>
      <c r="AA41" s="76">
        <v>119.04333333333334</v>
      </c>
      <c r="AB41" s="76">
        <v>63.553333333333335</v>
      </c>
      <c r="AC41" s="76">
        <v>123.36</v>
      </c>
      <c r="AD41" s="76">
        <v>175.10333333333332</v>
      </c>
      <c r="AE41" s="76">
        <v>224.22666666666666</v>
      </c>
      <c r="AF41" s="76">
        <v>151.52333333333334</v>
      </c>
      <c r="AG41" s="76">
        <v>99.779999999999987</v>
      </c>
      <c r="AH41" s="76">
        <v>147.66333333333333</v>
      </c>
      <c r="AI41" s="76">
        <v>185.86666666666667</v>
      </c>
      <c r="AJ41" s="76">
        <v>136.74666666666667</v>
      </c>
      <c r="AK41" s="76"/>
      <c r="AL41" s="74" t="s">
        <v>122</v>
      </c>
    </row>
    <row r="42" spans="1:38" s="79" customFormat="1" ht="12" customHeight="1" x14ac:dyDescent="0.2">
      <c r="B42" s="74" t="s">
        <v>123</v>
      </c>
      <c r="C42" s="76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84"/>
      <c r="S42" s="74" t="s">
        <v>123</v>
      </c>
      <c r="T42" s="76"/>
      <c r="U42" s="74" t="s">
        <v>123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v>0</v>
      </c>
      <c r="AB42" s="76">
        <v>0</v>
      </c>
      <c r="AC42" s="76">
        <v>0</v>
      </c>
      <c r="AD42" s="76"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v>0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124</v>
      </c>
      <c r="T43" s="76"/>
      <c r="U43" s="74" t="s">
        <v>124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125</v>
      </c>
      <c r="T44" s="76"/>
      <c r="U44" s="74" t="s">
        <v>125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125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49" t="s">
        <v>126</v>
      </c>
      <c r="D46" s="149"/>
      <c r="E46" s="149"/>
      <c r="F46" s="149"/>
      <c r="G46" s="149"/>
      <c r="H46" s="149"/>
      <c r="I46" s="149"/>
      <c r="J46" s="149"/>
      <c r="K46" s="149" t="s">
        <v>126</v>
      </c>
      <c r="L46" s="149"/>
      <c r="M46" s="149"/>
      <c r="N46" s="149"/>
      <c r="O46" s="149"/>
      <c r="P46" s="149"/>
      <c r="Q46" s="149"/>
      <c r="R46" s="84"/>
      <c r="T46" s="85"/>
      <c r="V46" s="149" t="s">
        <v>126</v>
      </c>
      <c r="W46" s="149"/>
      <c r="X46" s="149"/>
      <c r="Y46" s="149"/>
      <c r="Z46" s="149"/>
      <c r="AA46" s="149"/>
      <c r="AB46" s="149"/>
      <c r="AC46" s="149"/>
      <c r="AD46" s="149" t="s">
        <v>126</v>
      </c>
      <c r="AE46" s="149"/>
      <c r="AF46" s="149"/>
      <c r="AG46" s="149"/>
      <c r="AH46" s="149"/>
      <c r="AI46" s="149"/>
      <c r="AJ46" s="149"/>
      <c r="AK46" s="84"/>
    </row>
    <row r="47" spans="1:38" s="79" customFormat="1" ht="12" customHeight="1" x14ac:dyDescent="0.2">
      <c r="A47" s="78">
        <f>A28</f>
        <v>2023</v>
      </c>
      <c r="B47" s="75" t="s">
        <v>109</v>
      </c>
      <c r="C47" s="86">
        <v>-1.07</v>
      </c>
      <c r="D47" s="86">
        <v>-14.78</v>
      </c>
      <c r="E47" s="86">
        <v>13.08</v>
      </c>
      <c r="F47" s="86">
        <v>12.78</v>
      </c>
      <c r="G47" s="86">
        <v>87.77</v>
      </c>
      <c r="H47" s="86">
        <v>-3.35</v>
      </c>
      <c r="I47" s="86">
        <v>-24.05</v>
      </c>
      <c r="J47" s="86">
        <v>-2.1</v>
      </c>
      <c r="K47" s="86">
        <v>5.57</v>
      </c>
      <c r="L47" s="86">
        <v>-4.9000000000000004</v>
      </c>
      <c r="M47" s="86">
        <v>36.17</v>
      </c>
      <c r="N47" s="86">
        <v>-27.07</v>
      </c>
      <c r="O47" s="86">
        <v>2.4500000000000002</v>
      </c>
      <c r="P47" s="86">
        <v>7.11</v>
      </c>
      <c r="Q47" s="86">
        <v>11.02</v>
      </c>
      <c r="R47" s="77">
        <f>R28</f>
        <v>2023</v>
      </c>
      <c r="S47" s="75" t="s">
        <v>109</v>
      </c>
      <c r="T47" s="78">
        <f>T28</f>
        <v>2023</v>
      </c>
      <c r="U47" s="75" t="s">
        <v>109</v>
      </c>
      <c r="V47" s="86">
        <v>10.82</v>
      </c>
      <c r="W47" s="86">
        <v>10.47</v>
      </c>
      <c r="X47" s="86">
        <v>-1.25</v>
      </c>
      <c r="Y47" s="86">
        <v>-1.02</v>
      </c>
      <c r="Z47" s="86">
        <v>-1.77</v>
      </c>
      <c r="AA47" s="86">
        <v>22.1</v>
      </c>
      <c r="AB47" s="86">
        <v>-3.86</v>
      </c>
      <c r="AC47" s="86">
        <v>-0.34</v>
      </c>
      <c r="AD47" s="86">
        <v>7.89</v>
      </c>
      <c r="AE47" s="86">
        <v>2.21</v>
      </c>
      <c r="AF47" s="86">
        <v>22.42</v>
      </c>
      <c r="AG47" s="86">
        <v>32.56</v>
      </c>
      <c r="AH47" s="86">
        <v>4.93</v>
      </c>
      <c r="AI47" s="86">
        <v>11.56</v>
      </c>
      <c r="AJ47" s="86">
        <v>10.49</v>
      </c>
      <c r="AK47" s="77">
        <f>AK28</f>
        <v>2023</v>
      </c>
      <c r="AL47" s="75" t="s">
        <v>109</v>
      </c>
    </row>
    <row r="48" spans="1:38" s="79" customFormat="1" ht="12" customHeight="1" x14ac:dyDescent="0.2">
      <c r="B48" s="75" t="s">
        <v>110</v>
      </c>
      <c r="C48" s="86">
        <v>-2.15</v>
      </c>
      <c r="D48" s="86">
        <v>-14.42</v>
      </c>
      <c r="E48" s="86">
        <v>7.62</v>
      </c>
      <c r="F48" s="86">
        <v>7.37</v>
      </c>
      <c r="G48" s="86">
        <v>49.46</v>
      </c>
      <c r="H48" s="86">
        <v>10.96</v>
      </c>
      <c r="I48" s="86">
        <v>-21.97</v>
      </c>
      <c r="J48" s="86">
        <v>1.37</v>
      </c>
      <c r="K48" s="86">
        <v>-1.54</v>
      </c>
      <c r="L48" s="86">
        <v>6.31</v>
      </c>
      <c r="M48" s="86">
        <v>-23.01</v>
      </c>
      <c r="N48" s="86">
        <v>-24.54</v>
      </c>
      <c r="O48" s="86">
        <v>1.29</v>
      </c>
      <c r="P48" s="86">
        <v>-3.63</v>
      </c>
      <c r="Q48" s="86">
        <v>13.92</v>
      </c>
      <c r="R48" s="84"/>
      <c r="S48" s="75" t="s">
        <v>110</v>
      </c>
      <c r="T48" s="86"/>
      <c r="U48" s="75" t="s">
        <v>110</v>
      </c>
      <c r="V48" s="86">
        <v>2.91</v>
      </c>
      <c r="W48" s="86">
        <v>9.31</v>
      </c>
      <c r="X48" s="86">
        <v>-0.27</v>
      </c>
      <c r="Y48" s="86">
        <v>-2.3199999999999998</v>
      </c>
      <c r="Z48" s="86">
        <v>4.84</v>
      </c>
      <c r="AA48" s="86">
        <v>19.989999999999998</v>
      </c>
      <c r="AB48" s="86">
        <v>-17.29</v>
      </c>
      <c r="AC48" s="86">
        <v>-10.96</v>
      </c>
      <c r="AD48" s="86">
        <v>14.55</v>
      </c>
      <c r="AE48" s="86">
        <v>5.81</v>
      </c>
      <c r="AF48" s="86">
        <v>24.98</v>
      </c>
      <c r="AG48" s="86">
        <v>47.45</v>
      </c>
      <c r="AH48" s="86">
        <v>-1.43</v>
      </c>
      <c r="AI48" s="86">
        <v>11.73</v>
      </c>
      <c r="AJ48" s="86">
        <v>37.14</v>
      </c>
      <c r="AK48" s="86"/>
      <c r="AL48" s="75" t="s">
        <v>110</v>
      </c>
    </row>
    <row r="49" spans="2:38" s="79" customFormat="1" ht="12" customHeight="1" x14ac:dyDescent="0.2">
      <c r="B49" s="75" t="s">
        <v>111</v>
      </c>
      <c r="C49" s="86">
        <v>-2.5499999999999998</v>
      </c>
      <c r="D49" s="86">
        <v>-11.33</v>
      </c>
      <c r="E49" s="86">
        <v>4.78</v>
      </c>
      <c r="F49" s="86">
        <v>4.74</v>
      </c>
      <c r="G49" s="86">
        <v>14.41</v>
      </c>
      <c r="H49" s="86">
        <v>-0.88</v>
      </c>
      <c r="I49" s="86">
        <v>-20.2</v>
      </c>
      <c r="J49" s="86">
        <v>5.36</v>
      </c>
      <c r="K49" s="86">
        <v>-4.47</v>
      </c>
      <c r="L49" s="86">
        <v>1.42</v>
      </c>
      <c r="M49" s="86">
        <v>-25.33</v>
      </c>
      <c r="N49" s="86">
        <v>-20.260000000000002</v>
      </c>
      <c r="O49" s="86">
        <v>1.03</v>
      </c>
      <c r="P49" s="86">
        <v>-4.17</v>
      </c>
      <c r="Q49" s="86">
        <v>7.81</v>
      </c>
      <c r="R49" s="84"/>
      <c r="S49" s="75" t="s">
        <v>111</v>
      </c>
      <c r="T49" s="86"/>
      <c r="U49" s="75" t="s">
        <v>111</v>
      </c>
      <c r="V49" s="86">
        <v>-0.14000000000000001</v>
      </c>
      <c r="W49" s="86">
        <v>1.8</v>
      </c>
      <c r="X49" s="86">
        <v>0.83</v>
      </c>
      <c r="Y49" s="86">
        <v>0.53</v>
      </c>
      <c r="Z49" s="86">
        <v>1.66</v>
      </c>
      <c r="AA49" s="86">
        <v>5.13</v>
      </c>
      <c r="AB49" s="86">
        <v>-17.649999999999999</v>
      </c>
      <c r="AC49" s="86">
        <v>-3.55</v>
      </c>
      <c r="AD49" s="86">
        <v>12.1</v>
      </c>
      <c r="AE49" s="86">
        <v>-9.27</v>
      </c>
      <c r="AF49" s="86">
        <v>30.43</v>
      </c>
      <c r="AG49" s="86">
        <v>34.26</v>
      </c>
      <c r="AH49" s="86">
        <v>4.99</v>
      </c>
      <c r="AI49" s="86">
        <v>9.6999999999999993</v>
      </c>
      <c r="AJ49" s="86">
        <v>43.05</v>
      </c>
      <c r="AK49" s="86"/>
      <c r="AL49" s="75" t="s">
        <v>111</v>
      </c>
    </row>
    <row r="50" spans="2:38" s="79" customFormat="1" ht="12" customHeight="1" x14ac:dyDescent="0.2">
      <c r="B50" s="75" t="s">
        <v>112</v>
      </c>
      <c r="C50" s="86">
        <v>-6.15</v>
      </c>
      <c r="D50" s="86">
        <v>-19.350000000000001</v>
      </c>
      <c r="E50" s="86">
        <v>1.55</v>
      </c>
      <c r="F50" s="86">
        <v>1.38</v>
      </c>
      <c r="G50" s="86">
        <v>9.66</v>
      </c>
      <c r="H50" s="86">
        <v>5.67</v>
      </c>
      <c r="I50" s="86">
        <v>-29.73</v>
      </c>
      <c r="J50" s="86">
        <v>-1.8</v>
      </c>
      <c r="K50" s="86">
        <v>8.06</v>
      </c>
      <c r="L50" s="86">
        <v>4.7</v>
      </c>
      <c r="M50" s="86">
        <v>-6.32</v>
      </c>
      <c r="N50" s="86">
        <v>-22.47</v>
      </c>
      <c r="O50" s="86">
        <v>3.94</v>
      </c>
      <c r="P50" s="86">
        <v>19.16</v>
      </c>
      <c r="Q50" s="86">
        <v>7.96</v>
      </c>
      <c r="R50" s="84"/>
      <c r="S50" s="75" t="s">
        <v>112</v>
      </c>
      <c r="T50" s="86"/>
      <c r="U50" s="75" t="s">
        <v>112</v>
      </c>
      <c r="V50" s="86">
        <v>-4.99</v>
      </c>
      <c r="W50" s="86">
        <v>8.98</v>
      </c>
      <c r="X50" s="86">
        <v>-3.11</v>
      </c>
      <c r="Y50" s="86">
        <v>-2.78</v>
      </c>
      <c r="Z50" s="86">
        <v>-4.38</v>
      </c>
      <c r="AA50" s="86">
        <v>19.399999999999999</v>
      </c>
      <c r="AB50" s="86">
        <v>-4.57</v>
      </c>
      <c r="AC50" s="86">
        <v>-10.210000000000001</v>
      </c>
      <c r="AD50" s="86">
        <v>10.11</v>
      </c>
      <c r="AE50" s="86">
        <v>3.55</v>
      </c>
      <c r="AF50" s="86">
        <v>23.28</v>
      </c>
      <c r="AG50" s="86">
        <v>25.39</v>
      </c>
      <c r="AH50" s="86">
        <v>3.85</v>
      </c>
      <c r="AI50" s="86">
        <v>0.14000000000000001</v>
      </c>
      <c r="AJ50" s="86">
        <v>34.17</v>
      </c>
      <c r="AK50" s="81"/>
      <c r="AL50" s="75" t="s">
        <v>112</v>
      </c>
    </row>
    <row r="51" spans="2:38" s="79" customFormat="1" ht="12" customHeight="1" x14ac:dyDescent="0.2">
      <c r="B51" s="75" t="s">
        <v>113</v>
      </c>
      <c r="C51" s="86">
        <v>0</v>
      </c>
      <c r="D51" s="86">
        <v>0</v>
      </c>
      <c r="E51" s="86">
        <v>0</v>
      </c>
      <c r="F51" s="86">
        <v>0</v>
      </c>
      <c r="G51" s="86">
        <v>0</v>
      </c>
      <c r="H51" s="86">
        <v>0</v>
      </c>
      <c r="I51" s="86">
        <v>0</v>
      </c>
      <c r="J51" s="86">
        <v>0</v>
      </c>
      <c r="K51" s="86">
        <v>0</v>
      </c>
      <c r="L51" s="86">
        <v>0</v>
      </c>
      <c r="M51" s="86">
        <v>0</v>
      </c>
      <c r="N51" s="86">
        <v>0</v>
      </c>
      <c r="O51" s="86">
        <v>0</v>
      </c>
      <c r="P51" s="86">
        <v>0</v>
      </c>
      <c r="Q51" s="86">
        <v>0</v>
      </c>
      <c r="R51" s="84"/>
      <c r="S51" s="75" t="s">
        <v>113</v>
      </c>
      <c r="T51" s="86"/>
      <c r="U51" s="75" t="s">
        <v>113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86">
        <v>0</v>
      </c>
      <c r="AB51" s="86">
        <v>0</v>
      </c>
      <c r="AC51" s="86">
        <v>0</v>
      </c>
      <c r="AD51" s="86">
        <v>0</v>
      </c>
      <c r="AE51" s="86">
        <v>0</v>
      </c>
      <c r="AF51" s="86">
        <v>0</v>
      </c>
      <c r="AG51" s="86">
        <v>0</v>
      </c>
      <c r="AH51" s="86">
        <v>0</v>
      </c>
      <c r="AI51" s="86">
        <v>0</v>
      </c>
      <c r="AJ51" s="86">
        <v>0</v>
      </c>
      <c r="AK51" s="81"/>
      <c r="AL51" s="75" t="s">
        <v>113</v>
      </c>
    </row>
    <row r="52" spans="2:38" s="79" customFormat="1" ht="12" customHeight="1" x14ac:dyDescent="0.2">
      <c r="B52" s="75" t="s">
        <v>114</v>
      </c>
      <c r="C52" s="86">
        <v>0</v>
      </c>
      <c r="D52" s="86"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6">
        <v>0</v>
      </c>
      <c r="M52" s="86">
        <v>0</v>
      </c>
      <c r="N52" s="86">
        <v>0</v>
      </c>
      <c r="O52" s="86">
        <v>0</v>
      </c>
      <c r="P52" s="86">
        <v>0</v>
      </c>
      <c r="Q52" s="86">
        <v>0</v>
      </c>
      <c r="R52" s="84"/>
      <c r="S52" s="75" t="s">
        <v>114</v>
      </c>
      <c r="T52" s="86"/>
      <c r="U52" s="75" t="s">
        <v>114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1"/>
      <c r="AL52" s="75" t="s">
        <v>114</v>
      </c>
    </row>
    <row r="53" spans="2:38" s="79" customFormat="1" ht="12" customHeight="1" x14ac:dyDescent="0.2">
      <c r="B53" s="75" t="s">
        <v>115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4"/>
      <c r="S53" s="75" t="s">
        <v>115</v>
      </c>
      <c r="T53" s="81"/>
      <c r="U53" s="75" t="s">
        <v>115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115</v>
      </c>
    </row>
    <row r="54" spans="2:38" s="79" customFormat="1" ht="12" customHeight="1" x14ac:dyDescent="0.2">
      <c r="B54" s="75" t="s">
        <v>116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4"/>
      <c r="S54" s="75" t="s">
        <v>116</v>
      </c>
      <c r="T54" s="81"/>
      <c r="U54" s="75" t="s">
        <v>116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116</v>
      </c>
    </row>
    <row r="55" spans="2:38" s="79" customFormat="1" ht="12" customHeight="1" x14ac:dyDescent="0.2">
      <c r="B55" s="75" t="s">
        <v>117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117</v>
      </c>
      <c r="T55" s="81"/>
      <c r="U55" s="75" t="s">
        <v>117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117</v>
      </c>
    </row>
    <row r="56" spans="2:38" s="79" customFormat="1" ht="12" customHeight="1" x14ac:dyDescent="0.2">
      <c r="B56" s="75" t="s">
        <v>118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118</v>
      </c>
      <c r="T56" s="81"/>
      <c r="U56" s="75" t="s">
        <v>118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118</v>
      </c>
    </row>
    <row r="57" spans="2:38" s="79" customFormat="1" ht="12" customHeight="1" x14ac:dyDescent="0.2">
      <c r="B57" s="75" t="s">
        <v>119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119</v>
      </c>
      <c r="T57" s="81"/>
      <c r="U57" s="75" t="s">
        <v>119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119</v>
      </c>
    </row>
    <row r="58" spans="2:38" s="57" customFormat="1" ht="12" customHeight="1" x14ac:dyDescent="0.2">
      <c r="B58" s="75" t="s">
        <v>120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120</v>
      </c>
      <c r="T58" s="81"/>
      <c r="U58" s="75" t="s">
        <v>120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120</v>
      </c>
    </row>
    <row r="59" spans="2:38" s="57" customFormat="1" ht="12" customHeight="1" x14ac:dyDescent="0.2">
      <c r="B59" s="103" t="s">
        <v>137</v>
      </c>
      <c r="C59" s="86">
        <v>-2.9917773561037393</v>
      </c>
      <c r="D59" s="86">
        <v>-15.077420194309511</v>
      </c>
      <c r="E59" s="86">
        <v>6.4655259286131752</v>
      </c>
      <c r="F59" s="86">
        <v>6.3110458191058427</v>
      </c>
      <c r="G59" s="86">
        <v>30.102578103670197</v>
      </c>
      <c r="H59" s="86">
        <v>3.730527466520897</v>
      </c>
      <c r="I59" s="86">
        <v>-24.059244615705381</v>
      </c>
      <c r="J59" s="86">
        <v>0.34699766180786185</v>
      </c>
      <c r="K59" s="86">
        <v>1.5597807170205442</v>
      </c>
      <c r="L59" s="86">
        <v>1.7827831479117151</v>
      </c>
      <c r="M59" s="86">
        <v>-10.084820988263147</v>
      </c>
      <c r="N59" s="86">
        <v>-23.127285257576048</v>
      </c>
      <c r="O59" s="86">
        <v>2.1350350586937736</v>
      </c>
      <c r="P59" s="86">
        <v>4.1000810074379785</v>
      </c>
      <c r="Q59" s="86">
        <v>10.511225917256482</v>
      </c>
      <c r="R59" s="61"/>
      <c r="S59" s="103" t="s">
        <v>137</v>
      </c>
      <c r="T59" s="86"/>
      <c r="U59" s="103" t="s">
        <v>137</v>
      </c>
      <c r="V59" s="86">
        <v>2.3547944925223447</v>
      </c>
      <c r="W59" s="86">
        <v>7.3060213948708679</v>
      </c>
      <c r="X59" s="86">
        <v>-0.8381597193898358</v>
      </c>
      <c r="Y59" s="86">
        <v>-1.322823584500739</v>
      </c>
      <c r="Z59" s="86">
        <v>0.46938729008590485</v>
      </c>
      <c r="AA59" s="86">
        <v>15.772762797967971</v>
      </c>
      <c r="AB59" s="86">
        <v>-11.37707281903387</v>
      </c>
      <c r="AC59" s="86">
        <v>-6.2934947049924546</v>
      </c>
      <c r="AD59" s="86">
        <v>11.173910949116035</v>
      </c>
      <c r="AE59" s="86">
        <v>1.1967835708927197</v>
      </c>
      <c r="AF59" s="86">
        <v>25.467197689176757</v>
      </c>
      <c r="AG59" s="86">
        <v>34.144837212321903</v>
      </c>
      <c r="AH59" s="86">
        <v>3.0876683436197823</v>
      </c>
      <c r="AI59" s="86">
        <v>7.9287279437204319</v>
      </c>
      <c r="AJ59" s="86">
        <v>31.677972912284019</v>
      </c>
      <c r="AK59" s="105"/>
      <c r="AL59" s="103" t="s">
        <v>137</v>
      </c>
    </row>
    <row r="60" spans="2:38" s="79" customFormat="1" ht="12" customHeight="1" x14ac:dyDescent="0.2">
      <c r="B60" s="74" t="s">
        <v>122</v>
      </c>
      <c r="C60" s="86">
        <v>-1.9207149210113954</v>
      </c>
      <c r="D60" s="86">
        <v>-13.542204201990415</v>
      </c>
      <c r="E60" s="86">
        <v>8.1728549311459204</v>
      </c>
      <c r="F60" s="86">
        <v>7.9986140355553061</v>
      </c>
      <c r="G60" s="86">
        <v>42.936956383721679</v>
      </c>
      <c r="H60" s="86">
        <v>2.312104547336034</v>
      </c>
      <c r="I60" s="86">
        <v>-22.146154084445953</v>
      </c>
      <c r="J60" s="86">
        <v>1.5586083437110858</v>
      </c>
      <c r="K60" s="86">
        <v>-0.38435451051321934</v>
      </c>
      <c r="L60" s="86">
        <v>0.72411971283834475</v>
      </c>
      <c r="M60" s="86">
        <v>-11.223397422172738</v>
      </c>
      <c r="N60" s="86">
        <v>-23.359804837537638</v>
      </c>
      <c r="O60" s="86">
        <v>1.5593326056447836</v>
      </c>
      <c r="P60" s="86">
        <v>-0.34333126698771821</v>
      </c>
      <c r="Q60" s="86">
        <v>11.096923574578213</v>
      </c>
      <c r="R60" s="84"/>
      <c r="S60" s="74" t="s">
        <v>122</v>
      </c>
      <c r="T60" s="86"/>
      <c r="U60" s="74" t="s">
        <v>122</v>
      </c>
      <c r="V60" s="86">
        <v>4.9576012858172191</v>
      </c>
      <c r="W60" s="86">
        <v>6.8009845929437773</v>
      </c>
      <c r="X60" s="86">
        <v>-0.23000387646983711</v>
      </c>
      <c r="Y60" s="86">
        <v>-0.89430072756670143</v>
      </c>
      <c r="Z60" s="86">
        <v>1.4304823783134282</v>
      </c>
      <c r="AA60" s="86">
        <v>14.633754895037583</v>
      </c>
      <c r="AB60" s="86">
        <v>-13.170598415156192</v>
      </c>
      <c r="AC60" s="86">
        <v>-4.8857590788763758</v>
      </c>
      <c r="AD60" s="86">
        <v>11.516579628921988</v>
      </c>
      <c r="AE60" s="86">
        <v>0.55007473841554599</v>
      </c>
      <c r="AF60" s="86">
        <v>26.052354278742172</v>
      </c>
      <c r="AG60" s="86">
        <v>37.804990332381919</v>
      </c>
      <c r="AH60" s="86">
        <v>2.8248456431920488</v>
      </c>
      <c r="AI60" s="86">
        <v>10.883528546145143</v>
      </c>
      <c r="AJ60" s="86">
        <v>30.807984184682084</v>
      </c>
      <c r="AK60" s="86"/>
      <c r="AL60" s="74" t="s">
        <v>122</v>
      </c>
    </row>
    <row r="61" spans="2:38" s="79" customFormat="1" ht="12" customHeight="1" x14ac:dyDescent="0.2">
      <c r="B61" s="74" t="s">
        <v>123</v>
      </c>
      <c r="C61" s="86">
        <v>0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>
        <v>0</v>
      </c>
      <c r="R61" s="84"/>
      <c r="S61" s="74" t="s">
        <v>123</v>
      </c>
      <c r="T61" s="86"/>
      <c r="U61" s="74" t="s">
        <v>123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0</v>
      </c>
      <c r="AE61" s="86">
        <v>0</v>
      </c>
      <c r="AF61" s="86">
        <v>0</v>
      </c>
      <c r="AG61" s="86">
        <v>0</v>
      </c>
      <c r="AH61" s="86">
        <v>0</v>
      </c>
      <c r="AI61" s="86">
        <v>0</v>
      </c>
      <c r="AJ61" s="86">
        <v>0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124</v>
      </c>
      <c r="T62" s="81"/>
      <c r="U62" s="74" t="s">
        <v>124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125</v>
      </c>
      <c r="T63" s="81"/>
      <c r="U63" s="74" t="s">
        <v>125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125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87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87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87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87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87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8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6D68C699-9BF5-45B2-9145-8819510FC046}"/>
    <hyperlink ref="A1:F1" location="Inhaltsverzeichnis!B17" display="2. Nominaler Umsatzindex im Land Berlin nach Wirtschaftsbereichen" xr:uid="{049AF2B0-6D0A-4DDC-A140-8976127156C2}"/>
    <hyperlink ref="A2:E2" location="Inhaltsverzeichnis!B18" display="2.1 Wirtschaftszweig H" xr:uid="{91B05FA0-30DB-49E2-AC5A-EDA5CB0BDB5F}"/>
    <hyperlink ref="K2:M2" location="Inhaltsverzeichnis!B19" display="2.2 Wirtschaftszweig J" xr:uid="{E15E99D5-CBE7-40BF-AF4B-3D5EBA08D3C0}"/>
    <hyperlink ref="T2:X2" location="Inhaltsverzeichnis!B20" display="2.3 Wirtschaftszweig L und M" xr:uid="{AABE4F5E-E80E-4EEA-9C07-BE7DAD932DBC}"/>
  </hyperlinks>
  <pageMargins left="0.59055118110236227" right="0.59055118110236227" top="0.78740157480314965" bottom="0.59055118110236227" header="0.31496062992125984" footer="0.23622047244094491"/>
  <pageSetup paperSize="9" scale="96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04/23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BC31-A597-47BB-81A4-21EE43F38A6E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7" customWidth="1"/>
    <col min="2" max="2" width="7.7109375" style="87" customWidth="1"/>
    <col min="3" max="3" width="10.7109375" style="87" customWidth="1"/>
    <col min="4" max="4" width="5.85546875" style="87" customWidth="1"/>
    <col min="5" max="5" width="11.7109375" style="87" customWidth="1"/>
    <col min="6" max="6" width="8.85546875" style="87" customWidth="1"/>
    <col min="7" max="7" width="7.28515625" style="87" customWidth="1"/>
    <col min="8" max="8" width="6.28515625" style="87" customWidth="1"/>
    <col min="9" max="9" width="9.7109375" style="87" customWidth="1"/>
    <col min="10" max="10" width="10" style="87" customWidth="1"/>
    <col min="11" max="11" width="7.7109375" style="87" customWidth="1"/>
    <col min="12" max="12" width="6.28515625" style="87" customWidth="1"/>
    <col min="13" max="13" width="14.85546875" style="87" customWidth="1"/>
    <col min="14" max="14" width="6.140625" style="87" customWidth="1"/>
    <col min="15" max="15" width="5.85546875" style="87" customWidth="1"/>
    <col min="16" max="16" width="9.140625" style="87" customWidth="1"/>
    <col min="17" max="17" width="8.7109375" style="87" customWidth="1"/>
    <col min="18" max="18" width="6.7109375" style="88" customWidth="1"/>
    <col min="19" max="19" width="7.7109375" style="87" customWidth="1"/>
    <col min="20" max="20" width="4" style="87" customWidth="1"/>
    <col min="21" max="21" width="7.7109375" style="87" customWidth="1"/>
    <col min="22" max="22" width="6" style="87" customWidth="1"/>
    <col min="23" max="23" width="8" style="87" customWidth="1"/>
    <col min="24" max="24" width="12.140625" style="87" customWidth="1"/>
    <col min="25" max="25" width="8.42578125" style="87" customWidth="1"/>
    <col min="26" max="26" width="7.42578125" style="87" customWidth="1"/>
    <col min="27" max="27" width="9.85546875" style="87" customWidth="1"/>
    <col min="28" max="28" width="6" style="87" customWidth="1"/>
    <col min="29" max="29" width="6.28515625" style="87" customWidth="1"/>
    <col min="30" max="30" width="6.5703125" style="87" customWidth="1"/>
    <col min="31" max="31" width="6" style="87" customWidth="1"/>
    <col min="32" max="32" width="8.5703125" style="87" customWidth="1"/>
    <col min="33" max="33" width="10.7109375" style="87" customWidth="1"/>
    <col min="34" max="34" width="8.7109375" style="87" customWidth="1"/>
    <col min="35" max="35" width="9.42578125" style="87" customWidth="1"/>
    <col min="36" max="36" width="11.28515625" style="87" customWidth="1"/>
    <col min="37" max="37" width="6.7109375" style="88" customWidth="1"/>
    <col min="38" max="38" width="7.7109375" style="87" customWidth="1"/>
    <col min="39" max="16384" width="9.28515625" style="87"/>
  </cols>
  <sheetData>
    <row r="1" spans="1:38" s="59" customFormat="1" ht="12" customHeight="1" x14ac:dyDescent="0.2">
      <c r="A1" s="116" t="s">
        <v>129</v>
      </c>
      <c r="B1" s="116"/>
      <c r="C1" s="116"/>
      <c r="D1" s="116"/>
      <c r="E1" s="116"/>
      <c r="F1" s="116"/>
      <c r="G1" s="116"/>
      <c r="H1" s="116"/>
      <c r="I1" s="116"/>
      <c r="J1" s="116"/>
      <c r="K1" s="45"/>
      <c r="L1" s="89"/>
      <c r="M1" s="89"/>
      <c r="N1" s="90"/>
      <c r="O1" s="90"/>
      <c r="P1" s="90"/>
      <c r="Q1" s="90"/>
      <c r="R1" s="91"/>
      <c r="S1" s="90"/>
      <c r="T1" s="118" t="s">
        <v>129</v>
      </c>
      <c r="U1" s="118"/>
      <c r="V1" s="118"/>
      <c r="W1" s="118"/>
      <c r="X1" s="118"/>
      <c r="Y1" s="118"/>
      <c r="Z1" s="118"/>
      <c r="AA1" s="118"/>
      <c r="AB1" s="118"/>
      <c r="AC1" s="118"/>
      <c r="AD1" s="45"/>
      <c r="AE1" s="48"/>
      <c r="AF1" s="48"/>
      <c r="AG1" s="57"/>
      <c r="AH1" s="57"/>
      <c r="AI1" s="57"/>
      <c r="AJ1" s="57"/>
      <c r="AK1" s="61"/>
    </row>
    <row r="2" spans="1:38" s="57" customFormat="1" ht="12" customHeight="1" x14ac:dyDescent="0.2">
      <c r="A2" s="116" t="s">
        <v>128</v>
      </c>
      <c r="B2" s="116"/>
      <c r="C2" s="116"/>
      <c r="D2" s="116"/>
      <c r="E2" s="116"/>
      <c r="F2" s="116"/>
      <c r="G2" s="116"/>
      <c r="H2" s="116"/>
      <c r="I2" s="116"/>
      <c r="J2" s="116"/>
      <c r="K2" s="158" t="s">
        <v>63</v>
      </c>
      <c r="L2" s="159"/>
      <c r="M2" s="159"/>
      <c r="N2" s="159"/>
      <c r="O2" s="159"/>
      <c r="P2" s="159"/>
      <c r="Q2" s="159"/>
      <c r="R2" s="159"/>
      <c r="S2" s="159"/>
      <c r="T2" s="116" t="s">
        <v>64</v>
      </c>
      <c r="U2" s="116"/>
      <c r="V2" s="116"/>
      <c r="W2" s="116"/>
      <c r="X2" s="116"/>
      <c r="Y2" s="116"/>
      <c r="Z2" s="116"/>
      <c r="AA2" s="116"/>
      <c r="AB2" s="116"/>
      <c r="AC2" s="116"/>
      <c r="AD2" s="116" t="s">
        <v>65</v>
      </c>
      <c r="AE2" s="116"/>
      <c r="AF2" s="116"/>
      <c r="AG2" s="116"/>
      <c r="AH2" s="116"/>
      <c r="AI2" s="116"/>
      <c r="AJ2" s="116"/>
      <c r="AK2" s="116"/>
      <c r="AL2" s="116"/>
    </row>
    <row r="3" spans="1:38" s="57" customFormat="1" ht="7.9" customHeight="1" x14ac:dyDescent="0.2">
      <c r="K3" s="60"/>
      <c r="R3" s="61"/>
      <c r="AK3" s="61"/>
    </row>
    <row r="4" spans="1:38" s="57" customFormat="1" ht="12" customHeight="1" x14ac:dyDescent="0.2">
      <c r="A4" s="119" t="s">
        <v>66</v>
      </c>
      <c r="B4" s="120"/>
      <c r="C4" s="62" t="s">
        <v>67</v>
      </c>
      <c r="D4" s="125" t="s">
        <v>68</v>
      </c>
      <c r="E4" s="126"/>
      <c r="F4" s="126"/>
      <c r="G4" s="126"/>
      <c r="H4" s="126"/>
      <c r="I4" s="126"/>
      <c r="J4" s="126"/>
      <c r="K4" s="127" t="s">
        <v>69</v>
      </c>
      <c r="L4" s="127"/>
      <c r="M4" s="127"/>
      <c r="N4" s="127"/>
      <c r="O4" s="127"/>
      <c r="P4" s="127"/>
      <c r="Q4" s="127"/>
      <c r="R4" s="128" t="s">
        <v>66</v>
      </c>
      <c r="S4" s="119"/>
      <c r="T4" s="119" t="s">
        <v>66</v>
      </c>
      <c r="U4" s="120"/>
      <c r="V4" s="63" t="s">
        <v>70</v>
      </c>
      <c r="W4" s="131" t="s">
        <v>71</v>
      </c>
      <c r="X4" s="127"/>
      <c r="Y4" s="127"/>
      <c r="Z4" s="127"/>
      <c r="AA4" s="127"/>
      <c r="AB4" s="127"/>
      <c r="AC4" s="127"/>
      <c r="AD4" s="127" t="s">
        <v>72</v>
      </c>
      <c r="AE4" s="127"/>
      <c r="AF4" s="127"/>
      <c r="AG4" s="127"/>
      <c r="AH4" s="127"/>
      <c r="AI4" s="127"/>
      <c r="AJ4" s="127"/>
      <c r="AK4" s="128" t="s">
        <v>66</v>
      </c>
      <c r="AL4" s="119"/>
    </row>
    <row r="5" spans="1:38" s="57" customFormat="1" ht="12" customHeight="1" x14ac:dyDescent="0.2">
      <c r="A5" s="121"/>
      <c r="B5" s="122"/>
      <c r="C5" s="132" t="s">
        <v>39</v>
      </c>
      <c r="D5" s="135" t="s">
        <v>73</v>
      </c>
      <c r="E5" s="131" t="s">
        <v>74</v>
      </c>
      <c r="F5" s="127"/>
      <c r="G5" s="127"/>
      <c r="H5" s="138"/>
      <c r="I5" s="139">
        <v>52</v>
      </c>
      <c r="J5" s="141">
        <v>53</v>
      </c>
      <c r="K5" s="120" t="s">
        <v>75</v>
      </c>
      <c r="L5" s="20">
        <v>58</v>
      </c>
      <c r="M5" s="20">
        <v>59</v>
      </c>
      <c r="N5" s="20">
        <v>60</v>
      </c>
      <c r="O5" s="20">
        <v>61</v>
      </c>
      <c r="P5" s="20">
        <v>62</v>
      </c>
      <c r="Q5" s="64">
        <v>63</v>
      </c>
      <c r="R5" s="129"/>
      <c r="S5" s="121"/>
      <c r="T5" s="121"/>
      <c r="U5" s="122"/>
      <c r="V5" s="63" t="s">
        <v>76</v>
      </c>
      <c r="W5" s="135" t="s">
        <v>77</v>
      </c>
      <c r="X5" s="131" t="s">
        <v>78</v>
      </c>
      <c r="Y5" s="127"/>
      <c r="Z5" s="138"/>
      <c r="AA5" s="20">
        <v>71</v>
      </c>
      <c r="AB5" s="20">
        <v>73</v>
      </c>
      <c r="AC5" s="65">
        <v>74</v>
      </c>
      <c r="AD5" s="120" t="s">
        <v>79</v>
      </c>
      <c r="AE5" s="63" t="s">
        <v>80</v>
      </c>
      <c r="AF5" s="20">
        <v>78</v>
      </c>
      <c r="AG5" s="20" t="s">
        <v>81</v>
      </c>
      <c r="AH5" s="20" t="s">
        <v>82</v>
      </c>
      <c r="AI5" s="20" t="s">
        <v>83</v>
      </c>
      <c r="AJ5" s="65">
        <v>82</v>
      </c>
      <c r="AK5" s="129"/>
      <c r="AL5" s="121"/>
    </row>
    <row r="6" spans="1:38" s="57" customFormat="1" ht="12" customHeight="1" x14ac:dyDescent="0.2">
      <c r="A6" s="121"/>
      <c r="B6" s="122"/>
      <c r="C6" s="133"/>
      <c r="D6" s="136"/>
      <c r="E6" s="135" t="s">
        <v>84</v>
      </c>
      <c r="F6" s="66">
        <v>49</v>
      </c>
      <c r="G6" s="20">
        <v>50</v>
      </c>
      <c r="H6" s="20">
        <v>51</v>
      </c>
      <c r="I6" s="140"/>
      <c r="J6" s="142"/>
      <c r="K6" s="122"/>
      <c r="L6" s="135" t="s">
        <v>85</v>
      </c>
      <c r="M6" s="145" t="s">
        <v>86</v>
      </c>
      <c r="N6" s="135" t="s">
        <v>87</v>
      </c>
      <c r="O6" s="135" t="s">
        <v>88</v>
      </c>
      <c r="P6" s="135" t="s">
        <v>89</v>
      </c>
      <c r="Q6" s="128" t="s">
        <v>90</v>
      </c>
      <c r="R6" s="129"/>
      <c r="S6" s="121"/>
      <c r="T6" s="121"/>
      <c r="U6" s="122"/>
      <c r="V6" s="147" t="s">
        <v>91</v>
      </c>
      <c r="W6" s="136"/>
      <c r="X6" s="154" t="s">
        <v>92</v>
      </c>
      <c r="Y6" s="20">
        <v>69</v>
      </c>
      <c r="Z6" s="67" t="s">
        <v>93</v>
      </c>
      <c r="AA6" s="155" t="s">
        <v>94</v>
      </c>
      <c r="AB6" s="135" t="s">
        <v>95</v>
      </c>
      <c r="AC6" s="128" t="s">
        <v>96</v>
      </c>
      <c r="AD6" s="122"/>
      <c r="AE6" s="143" t="s">
        <v>97</v>
      </c>
      <c r="AF6" s="143" t="s">
        <v>98</v>
      </c>
      <c r="AG6" s="143" t="s">
        <v>99</v>
      </c>
      <c r="AH6" s="143" t="s">
        <v>100</v>
      </c>
      <c r="AI6" s="143" t="s">
        <v>101</v>
      </c>
      <c r="AJ6" s="150" t="s">
        <v>102</v>
      </c>
      <c r="AK6" s="129"/>
      <c r="AL6" s="121"/>
    </row>
    <row r="7" spans="1:38" s="57" customFormat="1" ht="42.6" customHeight="1" x14ac:dyDescent="0.2">
      <c r="A7" s="123"/>
      <c r="B7" s="124"/>
      <c r="C7" s="134"/>
      <c r="D7" s="137"/>
      <c r="E7" s="137"/>
      <c r="F7" s="68" t="s">
        <v>103</v>
      </c>
      <c r="G7" s="68" t="s">
        <v>104</v>
      </c>
      <c r="H7" s="68" t="s">
        <v>105</v>
      </c>
      <c r="I7" s="68" t="s">
        <v>106</v>
      </c>
      <c r="J7" s="69" t="s">
        <v>133</v>
      </c>
      <c r="K7" s="124"/>
      <c r="L7" s="137"/>
      <c r="M7" s="146"/>
      <c r="N7" s="137"/>
      <c r="O7" s="137"/>
      <c r="P7" s="137"/>
      <c r="Q7" s="130"/>
      <c r="R7" s="130"/>
      <c r="S7" s="123"/>
      <c r="T7" s="123"/>
      <c r="U7" s="124"/>
      <c r="V7" s="148"/>
      <c r="W7" s="137"/>
      <c r="X7" s="134"/>
      <c r="Y7" s="70" t="s">
        <v>107</v>
      </c>
      <c r="Z7" s="68" t="s">
        <v>108</v>
      </c>
      <c r="AA7" s="124"/>
      <c r="AB7" s="137"/>
      <c r="AC7" s="130"/>
      <c r="AD7" s="124"/>
      <c r="AE7" s="144"/>
      <c r="AF7" s="144"/>
      <c r="AG7" s="144"/>
      <c r="AH7" s="144"/>
      <c r="AI7" s="144"/>
      <c r="AJ7" s="151"/>
      <c r="AK7" s="130"/>
      <c r="AL7" s="123"/>
    </row>
    <row r="8" spans="1:38" s="71" customFormat="1" ht="13.9" customHeight="1" x14ac:dyDescent="0.2">
      <c r="B8" s="72"/>
      <c r="C8" s="152" t="s">
        <v>139</v>
      </c>
      <c r="D8" s="152"/>
      <c r="E8" s="152"/>
      <c r="F8" s="152"/>
      <c r="G8" s="152"/>
      <c r="H8" s="152"/>
      <c r="I8" s="152"/>
      <c r="J8" s="152"/>
      <c r="K8" s="153" t="s">
        <v>139</v>
      </c>
      <c r="L8" s="153"/>
      <c r="M8" s="153"/>
      <c r="N8" s="153"/>
      <c r="O8" s="153"/>
      <c r="P8" s="153"/>
      <c r="Q8" s="153"/>
      <c r="R8" s="94"/>
      <c r="S8" s="72"/>
      <c r="T8" s="19"/>
      <c r="U8" s="72"/>
      <c r="V8" s="152" t="s">
        <v>139</v>
      </c>
      <c r="W8" s="152"/>
      <c r="X8" s="152"/>
      <c r="Y8" s="152"/>
      <c r="Z8" s="152"/>
      <c r="AA8" s="152"/>
      <c r="AB8" s="152"/>
      <c r="AC8" s="152"/>
      <c r="AD8" s="153" t="s">
        <v>139</v>
      </c>
      <c r="AE8" s="153"/>
      <c r="AF8" s="153"/>
      <c r="AG8" s="153"/>
      <c r="AH8" s="153"/>
      <c r="AI8" s="153"/>
      <c r="AJ8" s="153"/>
      <c r="AK8" s="73"/>
      <c r="AL8" s="72"/>
    </row>
    <row r="9" spans="1:38" s="79" customFormat="1" ht="12" customHeight="1" x14ac:dyDescent="0.2">
      <c r="A9" s="78">
        <v>2022</v>
      </c>
      <c r="B9" s="75" t="s">
        <v>109</v>
      </c>
      <c r="C9" s="76">
        <v>110.12</v>
      </c>
      <c r="D9" s="76">
        <v>122.49</v>
      </c>
      <c r="E9" s="76">
        <v>111.04</v>
      </c>
      <c r="F9" s="76">
        <v>111.57</v>
      </c>
      <c r="G9" s="76">
        <v>68.47</v>
      </c>
      <c r="H9" s="76">
        <v>133.33000000000001</v>
      </c>
      <c r="I9" s="76">
        <v>128.66</v>
      </c>
      <c r="J9" s="76">
        <v>132.06</v>
      </c>
      <c r="K9" s="76">
        <v>93.8</v>
      </c>
      <c r="L9" s="76">
        <v>57.81</v>
      </c>
      <c r="M9" s="76">
        <v>159.28</v>
      </c>
      <c r="N9" s="76">
        <v>118.77</v>
      </c>
      <c r="O9" s="76">
        <v>41.38</v>
      </c>
      <c r="P9" s="76">
        <v>129.11000000000001</v>
      </c>
      <c r="Q9" s="76">
        <v>53.13</v>
      </c>
      <c r="R9" s="77">
        <v>2022</v>
      </c>
      <c r="S9" s="75" t="s">
        <v>109</v>
      </c>
      <c r="T9" s="78">
        <v>2022</v>
      </c>
      <c r="U9" s="75" t="s">
        <v>109</v>
      </c>
      <c r="V9" s="76">
        <v>100.47</v>
      </c>
      <c r="W9" s="76">
        <v>101.96</v>
      </c>
      <c r="X9" s="76">
        <v>100.87</v>
      </c>
      <c r="Y9" s="76">
        <v>97.51</v>
      </c>
      <c r="Z9" s="76">
        <v>115.33</v>
      </c>
      <c r="AA9" s="76">
        <v>112.12</v>
      </c>
      <c r="AB9" s="76">
        <v>54.49</v>
      </c>
      <c r="AC9" s="76">
        <v>110.26</v>
      </c>
      <c r="AD9" s="76">
        <v>107.79</v>
      </c>
      <c r="AE9" s="76">
        <v>107.41</v>
      </c>
      <c r="AF9" s="76">
        <v>112.16</v>
      </c>
      <c r="AG9" s="76">
        <v>79.84</v>
      </c>
      <c r="AH9" s="76">
        <v>104.73</v>
      </c>
      <c r="AI9" s="76">
        <v>113.73</v>
      </c>
      <c r="AJ9" s="76">
        <v>98.02</v>
      </c>
      <c r="AK9" s="77">
        <v>2022</v>
      </c>
      <c r="AL9" s="75" t="s">
        <v>109</v>
      </c>
    </row>
    <row r="10" spans="1:38" s="79" customFormat="1" ht="12" customHeight="1" x14ac:dyDescent="0.2">
      <c r="B10" s="75" t="s">
        <v>110</v>
      </c>
      <c r="C10" s="76">
        <v>110.04</v>
      </c>
      <c r="D10" s="76">
        <v>122.62</v>
      </c>
      <c r="E10" s="76">
        <v>110.91</v>
      </c>
      <c r="F10" s="76">
        <v>111.47</v>
      </c>
      <c r="G10" s="76">
        <v>68.459999999999994</v>
      </c>
      <c r="H10" s="76">
        <v>128.33000000000001</v>
      </c>
      <c r="I10" s="76">
        <v>129.69</v>
      </c>
      <c r="J10" s="76">
        <v>131.47</v>
      </c>
      <c r="K10" s="76">
        <v>94.41</v>
      </c>
      <c r="L10" s="76">
        <v>57.73</v>
      </c>
      <c r="M10" s="76">
        <v>167.42</v>
      </c>
      <c r="N10" s="76">
        <v>118.64</v>
      </c>
      <c r="O10" s="76">
        <v>41.31</v>
      </c>
      <c r="P10" s="76">
        <v>129.19</v>
      </c>
      <c r="Q10" s="76">
        <v>53.2</v>
      </c>
      <c r="R10" s="84"/>
      <c r="S10" s="75" t="s">
        <v>110</v>
      </c>
      <c r="T10" s="76"/>
      <c r="U10" s="75" t="s">
        <v>110</v>
      </c>
      <c r="V10" s="76">
        <v>100.79</v>
      </c>
      <c r="W10" s="76">
        <v>102.29</v>
      </c>
      <c r="X10" s="76">
        <v>101.12</v>
      </c>
      <c r="Y10" s="76">
        <v>97.54</v>
      </c>
      <c r="Z10" s="76">
        <v>116.55</v>
      </c>
      <c r="AA10" s="76">
        <v>112.22</v>
      </c>
      <c r="AB10" s="76">
        <v>55.7</v>
      </c>
      <c r="AC10" s="76">
        <v>111.25</v>
      </c>
      <c r="AD10" s="76">
        <v>107.23</v>
      </c>
      <c r="AE10" s="76">
        <v>103.52</v>
      </c>
      <c r="AF10" s="76">
        <v>112.76</v>
      </c>
      <c r="AG10" s="76">
        <v>79.59</v>
      </c>
      <c r="AH10" s="76">
        <v>103.18</v>
      </c>
      <c r="AI10" s="76">
        <v>113.05</v>
      </c>
      <c r="AJ10" s="76">
        <v>97.48</v>
      </c>
      <c r="AK10" s="76"/>
      <c r="AL10" s="75" t="s">
        <v>110</v>
      </c>
    </row>
    <row r="11" spans="1:38" s="79" customFormat="1" ht="12" customHeight="1" x14ac:dyDescent="0.2">
      <c r="B11" s="75" t="s">
        <v>111</v>
      </c>
      <c r="C11" s="76">
        <v>110.19</v>
      </c>
      <c r="D11" s="76">
        <v>122.27</v>
      </c>
      <c r="E11" s="76">
        <v>111.3</v>
      </c>
      <c r="F11" s="76">
        <v>111.86</v>
      </c>
      <c r="G11" s="76">
        <v>69.98</v>
      </c>
      <c r="H11" s="76">
        <v>125.82</v>
      </c>
      <c r="I11" s="76">
        <v>130.46</v>
      </c>
      <c r="J11" s="76">
        <v>128.66</v>
      </c>
      <c r="K11" s="76">
        <v>94.79</v>
      </c>
      <c r="L11" s="76">
        <v>58.46</v>
      </c>
      <c r="M11" s="76">
        <v>166.64</v>
      </c>
      <c r="N11" s="76">
        <v>119.42</v>
      </c>
      <c r="O11" s="76">
        <v>41.32</v>
      </c>
      <c r="P11" s="76">
        <v>129.51</v>
      </c>
      <c r="Q11" s="76">
        <v>54.51</v>
      </c>
      <c r="R11" s="84"/>
      <c r="S11" s="75" t="s">
        <v>111</v>
      </c>
      <c r="T11" s="76"/>
      <c r="U11" s="75" t="s">
        <v>111</v>
      </c>
      <c r="V11" s="76">
        <v>101.49</v>
      </c>
      <c r="W11" s="76">
        <v>102.37</v>
      </c>
      <c r="X11" s="76">
        <v>100.95</v>
      </c>
      <c r="Y11" s="76">
        <v>97.22</v>
      </c>
      <c r="Z11" s="76">
        <v>117.01</v>
      </c>
      <c r="AA11" s="76">
        <v>112.45</v>
      </c>
      <c r="AB11" s="76">
        <v>55.47</v>
      </c>
      <c r="AC11" s="76">
        <v>112.2</v>
      </c>
      <c r="AD11" s="76">
        <v>107.65</v>
      </c>
      <c r="AE11" s="76">
        <v>103.43</v>
      </c>
      <c r="AF11" s="76">
        <v>113.48</v>
      </c>
      <c r="AG11" s="76">
        <v>79.87</v>
      </c>
      <c r="AH11" s="76">
        <v>102.39</v>
      </c>
      <c r="AI11" s="76">
        <v>114.39</v>
      </c>
      <c r="AJ11" s="76">
        <v>96.81</v>
      </c>
      <c r="AK11" s="76"/>
      <c r="AL11" s="75" t="s">
        <v>111</v>
      </c>
    </row>
    <row r="12" spans="1:38" s="79" customFormat="1" ht="12" customHeight="1" x14ac:dyDescent="0.2">
      <c r="B12" s="75" t="s">
        <v>112</v>
      </c>
      <c r="C12" s="76">
        <v>114.7</v>
      </c>
      <c r="D12" s="76">
        <v>138.72999999999999</v>
      </c>
      <c r="E12" s="76">
        <v>109.87</v>
      </c>
      <c r="F12" s="76">
        <v>110.29</v>
      </c>
      <c r="G12" s="76">
        <v>77.209999999999994</v>
      </c>
      <c r="H12" s="76">
        <v>123.47</v>
      </c>
      <c r="I12" s="76">
        <v>126.26</v>
      </c>
      <c r="J12" s="76">
        <v>197.26</v>
      </c>
      <c r="K12" s="76">
        <v>95.37</v>
      </c>
      <c r="L12" s="76">
        <v>59.08</v>
      </c>
      <c r="M12" s="76">
        <v>174.84</v>
      </c>
      <c r="N12" s="76">
        <v>119.69</v>
      </c>
      <c r="O12" s="76">
        <v>42.64</v>
      </c>
      <c r="P12" s="76">
        <v>128.06</v>
      </c>
      <c r="Q12" s="76">
        <v>56.09</v>
      </c>
      <c r="R12" s="84"/>
      <c r="S12" s="75" t="s">
        <v>112</v>
      </c>
      <c r="T12" s="76"/>
      <c r="U12" s="75" t="s">
        <v>112</v>
      </c>
      <c r="V12" s="76">
        <v>102.03</v>
      </c>
      <c r="W12" s="76">
        <v>102.12</v>
      </c>
      <c r="X12" s="76">
        <v>100.18</v>
      </c>
      <c r="Y12" s="76">
        <v>96</v>
      </c>
      <c r="Z12" s="76">
        <v>118.15</v>
      </c>
      <c r="AA12" s="76">
        <v>113.35</v>
      </c>
      <c r="AB12" s="76">
        <v>52.08</v>
      </c>
      <c r="AC12" s="76">
        <v>111.48</v>
      </c>
      <c r="AD12" s="76">
        <v>105.84</v>
      </c>
      <c r="AE12" s="76">
        <v>104.07</v>
      </c>
      <c r="AF12" s="76">
        <v>101.48</v>
      </c>
      <c r="AG12" s="76">
        <v>82.92</v>
      </c>
      <c r="AH12" s="76">
        <v>104.68</v>
      </c>
      <c r="AI12" s="76">
        <v>114.25</v>
      </c>
      <c r="AJ12" s="76">
        <v>98.92</v>
      </c>
      <c r="AK12" s="76"/>
      <c r="AL12" s="75" t="s">
        <v>112</v>
      </c>
    </row>
    <row r="13" spans="1:38" s="79" customFormat="1" ht="12" customHeight="1" x14ac:dyDescent="0.2">
      <c r="B13" s="75" t="s">
        <v>113</v>
      </c>
      <c r="C13" s="76">
        <v>114.9</v>
      </c>
      <c r="D13" s="76">
        <v>139.02000000000001</v>
      </c>
      <c r="E13" s="76">
        <v>109.63</v>
      </c>
      <c r="F13" s="76">
        <v>110.04</v>
      </c>
      <c r="G13" s="76">
        <v>80.2</v>
      </c>
      <c r="H13" s="76">
        <v>119.06</v>
      </c>
      <c r="I13" s="76">
        <v>126.71</v>
      </c>
      <c r="J13" s="76">
        <v>198.13</v>
      </c>
      <c r="K13" s="76">
        <v>95.78</v>
      </c>
      <c r="L13" s="76">
        <v>57.87</v>
      </c>
      <c r="M13" s="76">
        <v>179.13</v>
      </c>
      <c r="N13" s="76">
        <v>120.6</v>
      </c>
      <c r="O13" s="76">
        <v>43.11</v>
      </c>
      <c r="P13" s="76">
        <v>128.11000000000001</v>
      </c>
      <c r="Q13" s="76">
        <v>56.9</v>
      </c>
      <c r="R13" s="84"/>
      <c r="S13" s="75" t="s">
        <v>113</v>
      </c>
      <c r="T13" s="76"/>
      <c r="U13" s="75" t="s">
        <v>113</v>
      </c>
      <c r="V13" s="76">
        <v>102.42</v>
      </c>
      <c r="W13" s="76">
        <v>102.19</v>
      </c>
      <c r="X13" s="76">
        <v>99.72</v>
      </c>
      <c r="Y13" s="76">
        <v>95.48</v>
      </c>
      <c r="Z13" s="76">
        <v>117.94</v>
      </c>
      <c r="AA13" s="76">
        <v>113.76</v>
      </c>
      <c r="AB13" s="76">
        <v>51.76</v>
      </c>
      <c r="AC13" s="76">
        <v>112.65</v>
      </c>
      <c r="AD13" s="76">
        <v>105.95</v>
      </c>
      <c r="AE13" s="76">
        <v>108.2</v>
      </c>
      <c r="AF13" s="76">
        <v>101.07</v>
      </c>
      <c r="AG13" s="76">
        <v>86.31</v>
      </c>
      <c r="AH13" s="76">
        <v>104.64</v>
      </c>
      <c r="AI13" s="76">
        <v>114.88</v>
      </c>
      <c r="AJ13" s="76">
        <v>97.97</v>
      </c>
      <c r="AK13" s="76"/>
      <c r="AL13" s="75" t="s">
        <v>113</v>
      </c>
    </row>
    <row r="14" spans="1:38" s="79" customFormat="1" ht="12" customHeight="1" x14ac:dyDescent="0.2">
      <c r="B14" s="75" t="s">
        <v>114</v>
      </c>
      <c r="C14" s="76">
        <v>113.31</v>
      </c>
      <c r="D14" s="76">
        <v>136.83000000000001</v>
      </c>
      <c r="E14" s="76">
        <v>109.45</v>
      </c>
      <c r="F14" s="76">
        <v>109.85</v>
      </c>
      <c r="G14" s="76">
        <v>81.99</v>
      </c>
      <c r="H14" s="76">
        <v>115.22</v>
      </c>
      <c r="I14" s="76">
        <v>121.89</v>
      </c>
      <c r="J14" s="76">
        <v>196.16</v>
      </c>
      <c r="K14" s="76">
        <v>94.72</v>
      </c>
      <c r="L14" s="76">
        <v>58.3</v>
      </c>
      <c r="M14" s="76">
        <v>170.21</v>
      </c>
      <c r="N14" s="76">
        <v>120.87</v>
      </c>
      <c r="O14" s="76">
        <v>43.22</v>
      </c>
      <c r="P14" s="76">
        <v>128.69</v>
      </c>
      <c r="Q14" s="76">
        <v>50.97</v>
      </c>
      <c r="R14" s="84"/>
      <c r="S14" s="75" t="s">
        <v>114</v>
      </c>
      <c r="T14" s="76"/>
      <c r="U14" s="75" t="s">
        <v>114</v>
      </c>
      <c r="V14" s="76">
        <v>102.73</v>
      </c>
      <c r="W14" s="76">
        <v>102.35</v>
      </c>
      <c r="X14" s="76">
        <v>99.93</v>
      </c>
      <c r="Y14" s="76">
        <v>95.54</v>
      </c>
      <c r="Z14" s="76">
        <v>118.83</v>
      </c>
      <c r="AA14" s="76">
        <v>113.96</v>
      </c>
      <c r="AB14" s="76">
        <v>52.86</v>
      </c>
      <c r="AC14" s="76">
        <v>110.66</v>
      </c>
      <c r="AD14" s="76">
        <v>103.86</v>
      </c>
      <c r="AE14" s="76">
        <v>106.73</v>
      </c>
      <c r="AF14" s="76">
        <v>95.97</v>
      </c>
      <c r="AG14" s="76">
        <v>88.11</v>
      </c>
      <c r="AH14" s="76">
        <v>102.28</v>
      </c>
      <c r="AI14" s="76">
        <v>114.68</v>
      </c>
      <c r="AJ14" s="76">
        <v>95.4</v>
      </c>
      <c r="AK14" s="76"/>
      <c r="AL14" s="75" t="s">
        <v>114</v>
      </c>
    </row>
    <row r="15" spans="1:38" s="79" customFormat="1" ht="12" customHeight="1" x14ac:dyDescent="0.2">
      <c r="B15" s="75" t="s">
        <v>115</v>
      </c>
      <c r="C15" s="76">
        <v>107.66</v>
      </c>
      <c r="D15" s="76">
        <v>114.61</v>
      </c>
      <c r="E15" s="76">
        <v>109.59</v>
      </c>
      <c r="F15" s="76">
        <v>109.87</v>
      </c>
      <c r="G15" s="76">
        <v>84.88</v>
      </c>
      <c r="H15" s="76">
        <v>127.14</v>
      </c>
      <c r="I15" s="76">
        <v>125.58</v>
      </c>
      <c r="J15" s="76">
        <v>108.68</v>
      </c>
      <c r="K15" s="76">
        <v>96.48</v>
      </c>
      <c r="L15" s="76">
        <v>70.459999999999994</v>
      </c>
      <c r="M15" s="76">
        <v>160.88999999999999</v>
      </c>
      <c r="N15" s="76">
        <v>120.61</v>
      </c>
      <c r="O15" s="76">
        <v>41.11</v>
      </c>
      <c r="P15" s="76">
        <v>130.52000000000001</v>
      </c>
      <c r="Q15" s="76">
        <v>54.39</v>
      </c>
      <c r="R15" s="84"/>
      <c r="S15" s="75" t="s">
        <v>115</v>
      </c>
      <c r="T15" s="76"/>
      <c r="U15" s="75" t="s">
        <v>115</v>
      </c>
      <c r="V15" s="76">
        <v>103.74</v>
      </c>
      <c r="W15" s="76">
        <v>103.36</v>
      </c>
      <c r="X15" s="76">
        <v>99.87</v>
      </c>
      <c r="Y15" s="76">
        <v>95.32</v>
      </c>
      <c r="Z15" s="76">
        <v>119.43</v>
      </c>
      <c r="AA15" s="76">
        <v>114.14</v>
      </c>
      <c r="AB15" s="76">
        <v>62.03</v>
      </c>
      <c r="AC15" s="76">
        <v>110.55</v>
      </c>
      <c r="AD15" s="76">
        <v>106.41</v>
      </c>
      <c r="AE15" s="76">
        <v>106.39</v>
      </c>
      <c r="AF15" s="76">
        <v>102.6</v>
      </c>
      <c r="AG15" s="76">
        <v>86.83</v>
      </c>
      <c r="AH15" s="76">
        <v>104.49</v>
      </c>
      <c r="AI15" s="76">
        <v>115.3</v>
      </c>
      <c r="AJ15" s="76">
        <v>98.16</v>
      </c>
      <c r="AK15" s="76"/>
      <c r="AL15" s="75" t="s">
        <v>115</v>
      </c>
    </row>
    <row r="16" spans="1:38" s="79" customFormat="1" ht="12" customHeight="1" x14ac:dyDescent="0.2">
      <c r="B16" s="75" t="s">
        <v>116</v>
      </c>
      <c r="C16" s="76">
        <v>107.53</v>
      </c>
      <c r="D16" s="76">
        <v>114.4</v>
      </c>
      <c r="E16" s="76">
        <v>110.25</v>
      </c>
      <c r="F16" s="76">
        <v>110.58</v>
      </c>
      <c r="G16" s="76">
        <v>83.84</v>
      </c>
      <c r="H16" s="76">
        <v>124.18</v>
      </c>
      <c r="I16" s="76">
        <v>124.4</v>
      </c>
      <c r="J16" s="76">
        <v>108.36</v>
      </c>
      <c r="K16" s="76">
        <v>97.81</v>
      </c>
      <c r="L16" s="76">
        <v>69.72</v>
      </c>
      <c r="M16" s="76">
        <v>161.31</v>
      </c>
      <c r="N16" s="76">
        <v>121.25</v>
      </c>
      <c r="O16" s="76">
        <v>47.03</v>
      </c>
      <c r="P16" s="76">
        <v>130.63999999999999</v>
      </c>
      <c r="Q16" s="76">
        <v>55.49</v>
      </c>
      <c r="R16" s="84"/>
      <c r="S16" s="75" t="s">
        <v>116</v>
      </c>
      <c r="T16" s="76"/>
      <c r="U16" s="75" t="s">
        <v>116</v>
      </c>
      <c r="V16" s="76">
        <v>104.49</v>
      </c>
      <c r="W16" s="76">
        <v>102.86</v>
      </c>
      <c r="X16" s="76">
        <v>101.4</v>
      </c>
      <c r="Y16" s="76">
        <v>96.88</v>
      </c>
      <c r="Z16" s="76">
        <v>120.84</v>
      </c>
      <c r="AA16" s="76">
        <v>114.61</v>
      </c>
      <c r="AB16" s="76">
        <v>49.96</v>
      </c>
      <c r="AC16" s="76">
        <v>110.39</v>
      </c>
      <c r="AD16" s="76">
        <v>106.07</v>
      </c>
      <c r="AE16" s="76">
        <v>106.6</v>
      </c>
      <c r="AF16" s="76">
        <v>102.21</v>
      </c>
      <c r="AG16" s="76">
        <v>88.18</v>
      </c>
      <c r="AH16" s="76">
        <v>103.77</v>
      </c>
      <c r="AI16" s="76">
        <v>115.08</v>
      </c>
      <c r="AJ16" s="76">
        <v>97.64</v>
      </c>
      <c r="AK16" s="76"/>
      <c r="AL16" s="75" t="s">
        <v>116</v>
      </c>
    </row>
    <row r="17" spans="1:38" s="79" customFormat="1" ht="12" customHeight="1" x14ac:dyDescent="0.2">
      <c r="B17" s="75" t="s">
        <v>117</v>
      </c>
      <c r="C17" s="76">
        <v>108.09</v>
      </c>
      <c r="D17" s="76">
        <v>114.54</v>
      </c>
      <c r="E17" s="76">
        <v>111.61</v>
      </c>
      <c r="F17" s="76">
        <v>112</v>
      </c>
      <c r="G17" s="76">
        <v>82.96</v>
      </c>
      <c r="H17" s="76">
        <v>121.02</v>
      </c>
      <c r="I17" s="76">
        <v>123.75</v>
      </c>
      <c r="J17" s="76">
        <v>107.64</v>
      </c>
      <c r="K17" s="76">
        <v>99.94</v>
      </c>
      <c r="L17" s="76">
        <v>69.64</v>
      </c>
      <c r="M17" s="76">
        <v>176.9</v>
      </c>
      <c r="N17" s="76">
        <v>120.98</v>
      </c>
      <c r="O17" s="76">
        <v>49.18</v>
      </c>
      <c r="P17" s="76">
        <v>131.9</v>
      </c>
      <c r="Q17" s="76">
        <v>55.9</v>
      </c>
      <c r="R17" s="84"/>
      <c r="S17" s="75" t="s">
        <v>117</v>
      </c>
      <c r="T17" s="76"/>
      <c r="U17" s="75" t="s">
        <v>117</v>
      </c>
      <c r="V17" s="76">
        <v>104.16</v>
      </c>
      <c r="W17" s="76">
        <v>103.12</v>
      </c>
      <c r="X17" s="76">
        <v>101.64</v>
      </c>
      <c r="Y17" s="76">
        <v>97.28</v>
      </c>
      <c r="Z17" s="76">
        <v>120.4</v>
      </c>
      <c r="AA17" s="76">
        <v>115.12</v>
      </c>
      <c r="AB17" s="76">
        <v>48.61</v>
      </c>
      <c r="AC17" s="76">
        <v>111.54</v>
      </c>
      <c r="AD17" s="76">
        <v>106.9</v>
      </c>
      <c r="AE17" s="76">
        <v>107.38</v>
      </c>
      <c r="AF17" s="76">
        <v>102.57</v>
      </c>
      <c r="AG17" s="76">
        <v>89.38</v>
      </c>
      <c r="AH17" s="76">
        <v>104.12</v>
      </c>
      <c r="AI17" s="76">
        <v>115.57</v>
      </c>
      <c r="AJ17" s="76">
        <v>99.49</v>
      </c>
      <c r="AK17" s="76"/>
      <c r="AL17" s="75" t="s">
        <v>117</v>
      </c>
    </row>
    <row r="18" spans="1:38" s="79" customFormat="1" ht="12" customHeight="1" x14ac:dyDescent="0.2">
      <c r="B18" s="75" t="s">
        <v>118</v>
      </c>
      <c r="C18" s="76">
        <v>108.07</v>
      </c>
      <c r="D18" s="76">
        <v>115.79</v>
      </c>
      <c r="E18" s="76">
        <v>112.15</v>
      </c>
      <c r="F18" s="76">
        <v>112.55</v>
      </c>
      <c r="G18" s="76">
        <v>81.489999999999995</v>
      </c>
      <c r="H18" s="76">
        <v>124.29</v>
      </c>
      <c r="I18" s="76">
        <v>125.28</v>
      </c>
      <c r="J18" s="76">
        <v>109.61</v>
      </c>
      <c r="K18" s="76">
        <v>99.48</v>
      </c>
      <c r="L18" s="76">
        <v>70.27</v>
      </c>
      <c r="M18" s="76">
        <v>178.42</v>
      </c>
      <c r="N18" s="76">
        <v>119.76</v>
      </c>
      <c r="O18" s="76">
        <v>44.6</v>
      </c>
      <c r="P18" s="76">
        <v>132.28</v>
      </c>
      <c r="Q18" s="76">
        <v>57.21</v>
      </c>
      <c r="R18" s="84"/>
      <c r="S18" s="75" t="s">
        <v>118</v>
      </c>
      <c r="T18" s="76"/>
      <c r="U18" s="75" t="s">
        <v>118</v>
      </c>
      <c r="V18" s="76">
        <v>103.82</v>
      </c>
      <c r="W18" s="76">
        <v>103.7</v>
      </c>
      <c r="X18" s="76">
        <v>101.54</v>
      </c>
      <c r="Y18" s="76">
        <v>96.94</v>
      </c>
      <c r="Z18" s="76">
        <v>121.33</v>
      </c>
      <c r="AA18" s="76">
        <v>115.15</v>
      </c>
      <c r="AB18" s="76">
        <v>53.24</v>
      </c>
      <c r="AC18" s="76">
        <v>113.33</v>
      </c>
      <c r="AD18" s="76">
        <v>105.8</v>
      </c>
      <c r="AE18" s="76">
        <v>106.75</v>
      </c>
      <c r="AF18" s="76">
        <v>101.85</v>
      </c>
      <c r="AG18" s="76">
        <v>88.71</v>
      </c>
      <c r="AH18" s="76">
        <v>97.91</v>
      </c>
      <c r="AI18" s="76">
        <v>116.85</v>
      </c>
      <c r="AJ18" s="76">
        <v>96.19</v>
      </c>
      <c r="AK18" s="76"/>
      <c r="AL18" s="75" t="s">
        <v>118</v>
      </c>
    </row>
    <row r="19" spans="1:38" s="79" customFormat="1" ht="12" customHeight="1" x14ac:dyDescent="0.2">
      <c r="B19" s="75" t="s">
        <v>119</v>
      </c>
      <c r="C19" s="76">
        <v>108.6</v>
      </c>
      <c r="D19" s="76">
        <v>116.74</v>
      </c>
      <c r="E19" s="76">
        <v>111.88</v>
      </c>
      <c r="F19" s="76">
        <v>112.46</v>
      </c>
      <c r="G19" s="76">
        <v>73.790000000000006</v>
      </c>
      <c r="H19" s="76">
        <v>115.5</v>
      </c>
      <c r="I19" s="76">
        <v>129.35</v>
      </c>
      <c r="J19" s="76">
        <v>108.55</v>
      </c>
      <c r="K19" s="76">
        <v>100.26</v>
      </c>
      <c r="L19" s="76">
        <v>71.34</v>
      </c>
      <c r="M19" s="76">
        <v>184.82</v>
      </c>
      <c r="N19" s="76">
        <v>119.83</v>
      </c>
      <c r="O19" s="76">
        <v>43.89</v>
      </c>
      <c r="P19" s="76">
        <v>132.35</v>
      </c>
      <c r="Q19" s="76">
        <v>59.29</v>
      </c>
      <c r="R19" s="84"/>
      <c r="S19" s="75" t="s">
        <v>119</v>
      </c>
      <c r="T19" s="76"/>
      <c r="U19" s="75" t="s">
        <v>119</v>
      </c>
      <c r="V19" s="76">
        <v>103.84</v>
      </c>
      <c r="W19" s="76">
        <v>103.64</v>
      </c>
      <c r="X19" s="76">
        <v>101.54</v>
      </c>
      <c r="Y19" s="76">
        <v>96.55</v>
      </c>
      <c r="Z19" s="76">
        <v>123.02</v>
      </c>
      <c r="AA19" s="76">
        <v>115.17</v>
      </c>
      <c r="AB19" s="76">
        <v>52.64</v>
      </c>
      <c r="AC19" s="76">
        <v>113.21</v>
      </c>
      <c r="AD19" s="76">
        <v>106.25</v>
      </c>
      <c r="AE19" s="76">
        <v>105.79</v>
      </c>
      <c r="AF19" s="76">
        <v>105.12</v>
      </c>
      <c r="AG19" s="76">
        <v>87.96</v>
      </c>
      <c r="AH19" s="76">
        <v>94.92</v>
      </c>
      <c r="AI19" s="76">
        <v>116.25</v>
      </c>
      <c r="AJ19" s="76">
        <v>97.26</v>
      </c>
      <c r="AK19" s="76"/>
      <c r="AL19" s="75" t="s">
        <v>119</v>
      </c>
    </row>
    <row r="20" spans="1:38" s="79" customFormat="1" ht="12" customHeight="1" x14ac:dyDescent="0.2">
      <c r="B20" s="75" t="s">
        <v>120</v>
      </c>
      <c r="C20" s="76">
        <v>107.19</v>
      </c>
      <c r="D20" s="76">
        <v>115.69</v>
      </c>
      <c r="E20" s="76">
        <v>111.27</v>
      </c>
      <c r="F20" s="76">
        <v>111.91</v>
      </c>
      <c r="G20" s="76">
        <v>71.17</v>
      </c>
      <c r="H20" s="76">
        <v>110.13</v>
      </c>
      <c r="I20" s="76">
        <v>127.17</v>
      </c>
      <c r="J20" s="76">
        <v>108.24</v>
      </c>
      <c r="K20" s="76">
        <v>100.03</v>
      </c>
      <c r="L20" s="76">
        <v>72.25</v>
      </c>
      <c r="M20" s="76">
        <v>165.23</v>
      </c>
      <c r="N20" s="76">
        <v>121.99</v>
      </c>
      <c r="O20" s="76">
        <v>44.57</v>
      </c>
      <c r="P20" s="76">
        <v>132.66999999999999</v>
      </c>
      <c r="Q20" s="76">
        <v>65.180000000000007</v>
      </c>
      <c r="R20" s="84"/>
      <c r="S20" s="75" t="s">
        <v>120</v>
      </c>
      <c r="T20" s="76"/>
      <c r="U20" s="75" t="s">
        <v>120</v>
      </c>
      <c r="V20" s="76">
        <v>102.04</v>
      </c>
      <c r="W20" s="76">
        <v>103.15</v>
      </c>
      <c r="X20" s="76">
        <v>101.32</v>
      </c>
      <c r="Y20" s="76">
        <v>96.47</v>
      </c>
      <c r="Z20" s="76">
        <v>122.17</v>
      </c>
      <c r="AA20" s="76">
        <v>114.52</v>
      </c>
      <c r="AB20" s="76">
        <v>51.6</v>
      </c>
      <c r="AC20" s="76">
        <v>113.33</v>
      </c>
      <c r="AD20" s="76">
        <v>104.08</v>
      </c>
      <c r="AE20" s="76">
        <v>105.97</v>
      </c>
      <c r="AF20" s="76">
        <v>99.75</v>
      </c>
      <c r="AG20" s="76">
        <v>86.93</v>
      </c>
      <c r="AH20" s="76">
        <v>93.94</v>
      </c>
      <c r="AI20" s="76">
        <v>114.1</v>
      </c>
      <c r="AJ20" s="76">
        <v>96.88</v>
      </c>
      <c r="AK20" s="76"/>
      <c r="AL20" s="75" t="s">
        <v>120</v>
      </c>
    </row>
    <row r="21" spans="1:38" s="102" customFormat="1" ht="12" customHeight="1" x14ac:dyDescent="0.2">
      <c r="B21" s="103" t="s">
        <v>137</v>
      </c>
      <c r="C21" s="76">
        <v>111.2625</v>
      </c>
      <c r="D21" s="76">
        <v>126.5275</v>
      </c>
      <c r="E21" s="76">
        <v>110.78</v>
      </c>
      <c r="F21" s="76">
        <v>111.2975</v>
      </c>
      <c r="G21" s="76">
        <v>71.03</v>
      </c>
      <c r="H21" s="76">
        <v>127.73750000000001</v>
      </c>
      <c r="I21" s="76">
        <v>128.76750000000001</v>
      </c>
      <c r="J21" s="76">
        <v>147.36249999999998</v>
      </c>
      <c r="K21" s="76">
        <v>94.592500000000001</v>
      </c>
      <c r="L21" s="76">
        <v>58.269999999999996</v>
      </c>
      <c r="M21" s="76">
        <v>167.04499999999999</v>
      </c>
      <c r="N21" s="76">
        <v>119.13</v>
      </c>
      <c r="O21" s="76">
        <v>41.662499999999994</v>
      </c>
      <c r="P21" s="76">
        <v>128.9675</v>
      </c>
      <c r="Q21" s="76">
        <v>54.232500000000002</v>
      </c>
      <c r="R21" s="104"/>
      <c r="S21" s="103" t="s">
        <v>137</v>
      </c>
      <c r="T21" s="76"/>
      <c r="U21" s="103" t="s">
        <v>137</v>
      </c>
      <c r="V21" s="76">
        <v>101.19499999999999</v>
      </c>
      <c r="W21" s="76">
        <v>102.185</v>
      </c>
      <c r="X21" s="76">
        <v>100.78</v>
      </c>
      <c r="Y21" s="76">
        <v>97.067499999999995</v>
      </c>
      <c r="Z21" s="76">
        <v>116.75999999999999</v>
      </c>
      <c r="AA21" s="76">
        <v>112.535</v>
      </c>
      <c r="AB21" s="76">
        <v>54.435000000000002</v>
      </c>
      <c r="AC21" s="76">
        <v>111.2975</v>
      </c>
      <c r="AD21" s="76">
        <v>107.1275</v>
      </c>
      <c r="AE21" s="76">
        <v>104.6075</v>
      </c>
      <c r="AF21" s="76">
        <v>109.97000000000001</v>
      </c>
      <c r="AG21" s="76">
        <v>80.555000000000007</v>
      </c>
      <c r="AH21" s="76">
        <v>103.745</v>
      </c>
      <c r="AI21" s="76">
        <v>113.855</v>
      </c>
      <c r="AJ21" s="76">
        <v>97.807500000000005</v>
      </c>
      <c r="AK21" s="76"/>
      <c r="AL21" s="103" t="s">
        <v>137</v>
      </c>
    </row>
    <row r="22" spans="1:38" s="79" customFormat="1" ht="12" customHeight="1" x14ac:dyDescent="0.2">
      <c r="B22" s="80" t="s">
        <v>121</v>
      </c>
      <c r="C22" s="76">
        <v>110.03333333333332</v>
      </c>
      <c r="D22" s="76">
        <v>122.81083333333333</v>
      </c>
      <c r="E22" s="76">
        <v>110.74583333333335</v>
      </c>
      <c r="F22" s="76">
        <v>111.20416666666669</v>
      </c>
      <c r="G22" s="76">
        <v>77.036666666666676</v>
      </c>
      <c r="H22" s="76">
        <v>122.29083333333331</v>
      </c>
      <c r="I22" s="76">
        <v>126.60000000000001</v>
      </c>
      <c r="J22" s="76">
        <v>136.23499999999999</v>
      </c>
      <c r="K22" s="76">
        <v>96.905833333333348</v>
      </c>
      <c r="L22" s="76">
        <v>64.410833333333329</v>
      </c>
      <c r="M22" s="76">
        <v>170.42416666666665</v>
      </c>
      <c r="N22" s="76">
        <v>120.20083333333332</v>
      </c>
      <c r="O22" s="76">
        <v>43.613333333333337</v>
      </c>
      <c r="P22" s="76">
        <v>130.2525</v>
      </c>
      <c r="Q22" s="76">
        <v>56.021666666666668</v>
      </c>
      <c r="R22" s="84"/>
      <c r="S22" s="80" t="s">
        <v>121</v>
      </c>
      <c r="T22" s="76"/>
      <c r="U22" s="80" t="s">
        <v>121</v>
      </c>
      <c r="V22" s="76">
        <v>102.66833333333331</v>
      </c>
      <c r="W22" s="76">
        <v>102.75916666666667</v>
      </c>
      <c r="X22" s="76">
        <v>100.83999999999999</v>
      </c>
      <c r="Y22" s="76">
        <v>96.560833333333321</v>
      </c>
      <c r="Z22" s="76">
        <v>119.25</v>
      </c>
      <c r="AA22" s="76">
        <v>113.88083333333334</v>
      </c>
      <c r="AB22" s="76">
        <v>53.37</v>
      </c>
      <c r="AC22" s="76">
        <v>111.7375</v>
      </c>
      <c r="AD22" s="76">
        <v>106.15249999999999</v>
      </c>
      <c r="AE22" s="76">
        <v>106.02</v>
      </c>
      <c r="AF22" s="76">
        <v>104.25166666666667</v>
      </c>
      <c r="AG22" s="76">
        <v>85.385833333333338</v>
      </c>
      <c r="AH22" s="76">
        <v>101.75416666666668</v>
      </c>
      <c r="AI22" s="76">
        <v>114.84416666666665</v>
      </c>
      <c r="AJ22" s="76">
        <v>97.518333333333317</v>
      </c>
      <c r="AK22" s="76"/>
      <c r="AL22" s="80" t="s">
        <v>121</v>
      </c>
    </row>
    <row r="23" spans="1:38" s="79" customFormat="1" ht="12" customHeight="1" x14ac:dyDescent="0.2">
      <c r="B23" s="74" t="s">
        <v>122</v>
      </c>
      <c r="C23" s="76">
        <v>110.11666666666667</v>
      </c>
      <c r="D23" s="76">
        <v>122.46</v>
      </c>
      <c r="E23" s="76">
        <v>111.08333333333333</v>
      </c>
      <c r="F23" s="76">
        <v>111.63333333333333</v>
      </c>
      <c r="G23" s="76">
        <v>68.970000000000013</v>
      </c>
      <c r="H23" s="76">
        <v>129.16</v>
      </c>
      <c r="I23" s="76">
        <v>129.60333333333335</v>
      </c>
      <c r="J23" s="76">
        <v>130.72999999999999</v>
      </c>
      <c r="K23" s="76">
        <v>94.333333333333329</v>
      </c>
      <c r="L23" s="76">
        <v>58</v>
      </c>
      <c r="M23" s="76">
        <v>164.44666666666666</v>
      </c>
      <c r="N23" s="76">
        <v>118.94333333333333</v>
      </c>
      <c r="O23" s="76">
        <v>41.336666666666666</v>
      </c>
      <c r="P23" s="76">
        <v>129.27000000000001</v>
      </c>
      <c r="Q23" s="76">
        <v>53.613333333333337</v>
      </c>
      <c r="R23" s="84"/>
      <c r="S23" s="74" t="s">
        <v>122</v>
      </c>
      <c r="T23" s="76"/>
      <c r="U23" s="74" t="s">
        <v>122</v>
      </c>
      <c r="V23" s="76">
        <v>100.91666666666667</v>
      </c>
      <c r="W23" s="76">
        <v>102.20666666666666</v>
      </c>
      <c r="X23" s="76">
        <v>100.98</v>
      </c>
      <c r="Y23" s="76">
        <v>97.423333333333332</v>
      </c>
      <c r="Z23" s="76">
        <v>116.29666666666667</v>
      </c>
      <c r="AA23" s="76">
        <v>112.26333333333334</v>
      </c>
      <c r="AB23" s="76">
        <v>55.22</v>
      </c>
      <c r="AC23" s="76">
        <v>111.23666666666666</v>
      </c>
      <c r="AD23" s="76">
        <v>107.55666666666667</v>
      </c>
      <c r="AE23" s="76">
        <v>104.78666666666668</v>
      </c>
      <c r="AF23" s="76">
        <v>112.80000000000001</v>
      </c>
      <c r="AG23" s="76">
        <v>79.766666666666666</v>
      </c>
      <c r="AH23" s="76">
        <v>103.43333333333334</v>
      </c>
      <c r="AI23" s="76">
        <v>113.72333333333334</v>
      </c>
      <c r="AJ23" s="76">
        <v>97.436666666666667</v>
      </c>
      <c r="AK23" s="76"/>
      <c r="AL23" s="74" t="s">
        <v>122</v>
      </c>
    </row>
    <row r="24" spans="1:38" s="79" customFormat="1" ht="12" customHeight="1" x14ac:dyDescent="0.2">
      <c r="B24" s="74" t="s">
        <v>123</v>
      </c>
      <c r="C24" s="76">
        <v>114.30333333333334</v>
      </c>
      <c r="D24" s="76">
        <v>138.19333333333336</v>
      </c>
      <c r="E24" s="76">
        <v>109.64999999999999</v>
      </c>
      <c r="F24" s="76">
        <v>110.06</v>
      </c>
      <c r="G24" s="76">
        <v>79.8</v>
      </c>
      <c r="H24" s="76">
        <v>119.25</v>
      </c>
      <c r="I24" s="76">
        <v>124.95333333333333</v>
      </c>
      <c r="J24" s="76">
        <v>197.18333333333331</v>
      </c>
      <c r="K24" s="76">
        <v>95.29</v>
      </c>
      <c r="L24" s="76">
        <v>58.416666666666664</v>
      </c>
      <c r="M24" s="76">
        <v>174.72666666666669</v>
      </c>
      <c r="N24" s="76">
        <v>120.38666666666666</v>
      </c>
      <c r="O24" s="76">
        <v>42.99</v>
      </c>
      <c r="P24" s="76">
        <v>128.28666666666666</v>
      </c>
      <c r="Q24" s="76">
        <v>54.653333333333336</v>
      </c>
      <c r="R24" s="84"/>
      <c r="S24" s="74" t="s">
        <v>123</v>
      </c>
      <c r="T24" s="76"/>
      <c r="U24" s="74" t="s">
        <v>123</v>
      </c>
      <c r="V24" s="76">
        <v>102.39333333333333</v>
      </c>
      <c r="W24" s="76">
        <v>102.21999999999998</v>
      </c>
      <c r="X24" s="76">
        <v>99.943333333333342</v>
      </c>
      <c r="Y24" s="76">
        <v>95.673333333333346</v>
      </c>
      <c r="Z24" s="76">
        <v>118.30666666666667</v>
      </c>
      <c r="AA24" s="76">
        <v>113.69</v>
      </c>
      <c r="AB24" s="76">
        <v>52.233333333333327</v>
      </c>
      <c r="AC24" s="76">
        <v>111.59666666666665</v>
      </c>
      <c r="AD24" s="76">
        <v>105.21666666666668</v>
      </c>
      <c r="AE24" s="76">
        <v>106.33333333333333</v>
      </c>
      <c r="AF24" s="76">
        <v>99.506666666666661</v>
      </c>
      <c r="AG24" s="76">
        <v>85.780000000000015</v>
      </c>
      <c r="AH24" s="76">
        <v>103.86666666666667</v>
      </c>
      <c r="AI24" s="76">
        <v>114.60333333333334</v>
      </c>
      <c r="AJ24" s="76">
        <v>97.429999999999993</v>
      </c>
      <c r="AK24" s="76"/>
      <c r="AL24" s="74" t="s">
        <v>123</v>
      </c>
    </row>
    <row r="25" spans="1:38" s="79" customFormat="1" ht="12" customHeight="1" x14ac:dyDescent="0.2">
      <c r="B25" s="74" t="s">
        <v>124</v>
      </c>
      <c r="C25" s="76">
        <v>107.75999999999999</v>
      </c>
      <c r="D25" s="76">
        <v>114.51666666666667</v>
      </c>
      <c r="E25" s="76">
        <v>110.48333333333333</v>
      </c>
      <c r="F25" s="76">
        <v>110.81666666666666</v>
      </c>
      <c r="G25" s="76">
        <v>83.893333333333331</v>
      </c>
      <c r="H25" s="76">
        <v>124.11333333333333</v>
      </c>
      <c r="I25" s="76">
        <v>124.57666666666667</v>
      </c>
      <c r="J25" s="76">
        <v>108.22666666666667</v>
      </c>
      <c r="K25" s="76">
        <v>98.076666666666668</v>
      </c>
      <c r="L25" s="76">
        <v>69.94</v>
      </c>
      <c r="M25" s="76">
        <v>166.36666666666667</v>
      </c>
      <c r="N25" s="76">
        <v>120.94666666666667</v>
      </c>
      <c r="O25" s="76">
        <v>45.773333333333333</v>
      </c>
      <c r="P25" s="76">
        <v>131.01999999999998</v>
      </c>
      <c r="Q25" s="76">
        <v>55.26</v>
      </c>
      <c r="R25" s="84"/>
      <c r="S25" s="74" t="s">
        <v>124</v>
      </c>
      <c r="T25" s="76"/>
      <c r="U25" s="74" t="s">
        <v>124</v>
      </c>
      <c r="V25" s="76">
        <v>104.13</v>
      </c>
      <c r="W25" s="76">
        <v>103.11333333333334</v>
      </c>
      <c r="X25" s="76">
        <v>100.97000000000001</v>
      </c>
      <c r="Y25" s="76">
        <v>96.493333333333339</v>
      </c>
      <c r="Z25" s="76">
        <v>120.22333333333334</v>
      </c>
      <c r="AA25" s="76">
        <v>114.62333333333333</v>
      </c>
      <c r="AB25" s="76">
        <v>53.533333333333339</v>
      </c>
      <c r="AC25" s="76">
        <v>110.82666666666667</v>
      </c>
      <c r="AD25" s="76">
        <v>106.46</v>
      </c>
      <c r="AE25" s="76">
        <v>106.79</v>
      </c>
      <c r="AF25" s="76">
        <v>102.46</v>
      </c>
      <c r="AG25" s="76">
        <v>88.13</v>
      </c>
      <c r="AH25" s="76">
        <v>104.12666666666667</v>
      </c>
      <c r="AI25" s="76">
        <v>115.31666666666666</v>
      </c>
      <c r="AJ25" s="76">
        <v>98.43</v>
      </c>
      <c r="AK25" s="76"/>
      <c r="AL25" s="74" t="s">
        <v>124</v>
      </c>
    </row>
    <row r="26" spans="1:38" s="79" customFormat="1" ht="12" customHeight="1" x14ac:dyDescent="0.2">
      <c r="B26" s="74" t="s">
        <v>125</v>
      </c>
      <c r="C26" s="76">
        <v>107.95333333333333</v>
      </c>
      <c r="D26" s="76">
        <v>116.07333333333334</v>
      </c>
      <c r="E26" s="76">
        <v>111.76666666666667</v>
      </c>
      <c r="F26" s="76">
        <v>112.30666666666666</v>
      </c>
      <c r="G26" s="76">
        <v>75.483333333333334</v>
      </c>
      <c r="H26" s="76">
        <v>116.64</v>
      </c>
      <c r="I26" s="76">
        <v>127.26666666666667</v>
      </c>
      <c r="J26" s="76">
        <v>108.8</v>
      </c>
      <c r="K26" s="76">
        <v>99.923333333333332</v>
      </c>
      <c r="L26" s="76">
        <v>71.286666666666676</v>
      </c>
      <c r="M26" s="76">
        <v>176.15666666666667</v>
      </c>
      <c r="N26" s="76">
        <v>120.52666666666666</v>
      </c>
      <c r="O26" s="76">
        <v>44.353333333333332</v>
      </c>
      <c r="P26" s="76">
        <v>132.43333333333331</v>
      </c>
      <c r="Q26" s="76">
        <v>60.56</v>
      </c>
      <c r="R26" s="84"/>
      <c r="S26" s="74" t="s">
        <v>125</v>
      </c>
      <c r="T26" s="76"/>
      <c r="U26" s="74" t="s">
        <v>125</v>
      </c>
      <c r="V26" s="76">
        <v>103.23333333333333</v>
      </c>
      <c r="W26" s="76">
        <v>103.49666666666667</v>
      </c>
      <c r="X26" s="76">
        <v>101.46666666666665</v>
      </c>
      <c r="Y26" s="76">
        <v>96.65333333333335</v>
      </c>
      <c r="Z26" s="76">
        <v>122.17333333333333</v>
      </c>
      <c r="AA26" s="76">
        <v>114.94666666666666</v>
      </c>
      <c r="AB26" s="76">
        <v>52.493333333333332</v>
      </c>
      <c r="AC26" s="76">
        <v>113.29</v>
      </c>
      <c r="AD26" s="76">
        <v>105.37666666666667</v>
      </c>
      <c r="AE26" s="76">
        <v>106.17</v>
      </c>
      <c r="AF26" s="76">
        <v>102.24000000000001</v>
      </c>
      <c r="AG26" s="76">
        <v>87.866666666666674</v>
      </c>
      <c r="AH26" s="76">
        <v>95.589999999999989</v>
      </c>
      <c r="AI26" s="76">
        <v>115.73333333333333</v>
      </c>
      <c r="AJ26" s="76">
        <v>96.776666666666657</v>
      </c>
      <c r="AK26" s="76"/>
      <c r="AL26" s="74" t="s">
        <v>125</v>
      </c>
    </row>
    <row r="27" spans="1:38" s="79" customFormat="1" ht="6" customHeight="1" x14ac:dyDescent="0.2"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84"/>
      <c r="T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</row>
    <row r="28" spans="1:38" s="79" customFormat="1" ht="12" customHeight="1" x14ac:dyDescent="0.2">
      <c r="A28" s="78">
        <f>A9 +1</f>
        <v>2023</v>
      </c>
      <c r="B28" s="75" t="s">
        <v>109</v>
      </c>
      <c r="C28" s="76">
        <v>110.37</v>
      </c>
      <c r="D28" s="76">
        <v>121.82</v>
      </c>
      <c r="E28" s="76">
        <v>112.71</v>
      </c>
      <c r="F28" s="76">
        <v>113.42</v>
      </c>
      <c r="G28" s="76">
        <v>67.790000000000006</v>
      </c>
      <c r="H28" s="76">
        <v>112.88</v>
      </c>
      <c r="I28" s="76">
        <v>128.31</v>
      </c>
      <c r="J28" s="76">
        <v>127.52</v>
      </c>
      <c r="K28" s="76">
        <v>98.35</v>
      </c>
      <c r="L28" s="76">
        <v>56.98</v>
      </c>
      <c r="M28" s="76">
        <v>161.44</v>
      </c>
      <c r="N28" s="76">
        <v>120.42</v>
      </c>
      <c r="O28" s="76">
        <v>44.12</v>
      </c>
      <c r="P28" s="76">
        <v>134.19999999999999</v>
      </c>
      <c r="Q28" s="76">
        <v>67.64</v>
      </c>
      <c r="R28" s="77">
        <f>R9 +1</f>
        <v>2023</v>
      </c>
      <c r="S28" s="75" t="s">
        <v>109</v>
      </c>
      <c r="T28" s="78">
        <f>T9 +1</f>
        <v>2023</v>
      </c>
      <c r="U28" s="75" t="s">
        <v>109</v>
      </c>
      <c r="V28" s="76">
        <v>101.57</v>
      </c>
      <c r="W28" s="76">
        <v>102.84</v>
      </c>
      <c r="X28" s="76">
        <v>102.28</v>
      </c>
      <c r="Y28" s="76">
        <v>97.1</v>
      </c>
      <c r="Z28" s="76">
        <v>124.58</v>
      </c>
      <c r="AA28" s="76">
        <v>112.76</v>
      </c>
      <c r="AB28" s="76">
        <v>53.11</v>
      </c>
      <c r="AC28" s="76">
        <v>113.54</v>
      </c>
      <c r="AD28" s="76">
        <v>107.6</v>
      </c>
      <c r="AE28" s="76">
        <v>113.75</v>
      </c>
      <c r="AF28" s="76">
        <v>118.85</v>
      </c>
      <c r="AG28" s="76">
        <v>85.88</v>
      </c>
      <c r="AH28" s="76">
        <v>95.04</v>
      </c>
      <c r="AI28" s="76">
        <v>112.11</v>
      </c>
      <c r="AJ28" s="76">
        <v>96.07</v>
      </c>
      <c r="AK28" s="77">
        <f>AK9 +1</f>
        <v>2023</v>
      </c>
      <c r="AL28" s="75" t="s">
        <v>109</v>
      </c>
    </row>
    <row r="29" spans="1:38" s="79" customFormat="1" ht="12" customHeight="1" x14ac:dyDescent="0.2">
      <c r="B29" s="75" t="s">
        <v>110</v>
      </c>
      <c r="C29" s="76">
        <v>109.6</v>
      </c>
      <c r="D29" s="76">
        <v>122.1</v>
      </c>
      <c r="E29" s="76">
        <v>112.25</v>
      </c>
      <c r="F29" s="76">
        <v>112.97</v>
      </c>
      <c r="G29" s="76">
        <v>68.77</v>
      </c>
      <c r="H29" s="76">
        <v>106.05</v>
      </c>
      <c r="I29" s="76">
        <v>129.79</v>
      </c>
      <c r="J29" s="76">
        <v>127.41</v>
      </c>
      <c r="K29" s="76">
        <v>98.22</v>
      </c>
      <c r="L29" s="76">
        <v>56.9</v>
      </c>
      <c r="M29" s="76">
        <v>163.33000000000001</v>
      </c>
      <c r="N29" s="76">
        <v>118.74</v>
      </c>
      <c r="O29" s="76">
        <v>44.38</v>
      </c>
      <c r="P29" s="76">
        <v>133.47</v>
      </c>
      <c r="Q29" s="76">
        <v>68.23</v>
      </c>
      <c r="R29" s="84"/>
      <c r="S29" s="75" t="s">
        <v>110</v>
      </c>
      <c r="T29" s="76"/>
      <c r="U29" s="75" t="s">
        <v>110</v>
      </c>
      <c r="V29" s="76">
        <v>101.75</v>
      </c>
      <c r="W29" s="76">
        <v>103.45</v>
      </c>
      <c r="X29" s="76">
        <v>102.68</v>
      </c>
      <c r="Y29" s="76">
        <v>97.38</v>
      </c>
      <c r="Z29" s="76">
        <v>125.47</v>
      </c>
      <c r="AA29" s="76">
        <v>113.65</v>
      </c>
      <c r="AB29" s="76">
        <v>53.28</v>
      </c>
      <c r="AC29" s="76">
        <v>114</v>
      </c>
      <c r="AD29" s="76">
        <v>105.3</v>
      </c>
      <c r="AE29" s="76">
        <v>108.7</v>
      </c>
      <c r="AF29" s="76">
        <v>113.74</v>
      </c>
      <c r="AG29" s="76">
        <v>86.29</v>
      </c>
      <c r="AH29" s="76">
        <v>93.83</v>
      </c>
      <c r="AI29" s="76">
        <v>110.95</v>
      </c>
      <c r="AJ29" s="76">
        <v>94.33</v>
      </c>
      <c r="AK29" s="76"/>
      <c r="AL29" s="75" t="s">
        <v>110</v>
      </c>
    </row>
    <row r="30" spans="1:38" s="79" customFormat="1" ht="12" customHeight="1" x14ac:dyDescent="0.2">
      <c r="B30" s="75" t="s">
        <v>111</v>
      </c>
      <c r="C30" s="76">
        <v>109.87</v>
      </c>
      <c r="D30" s="76">
        <v>122.22</v>
      </c>
      <c r="E30" s="76">
        <v>112.42</v>
      </c>
      <c r="F30" s="76">
        <v>113.12</v>
      </c>
      <c r="G30" s="76">
        <v>72.42</v>
      </c>
      <c r="H30" s="76">
        <v>100.51</v>
      </c>
      <c r="I30" s="76">
        <v>129.96</v>
      </c>
      <c r="J30" s="76">
        <v>127.4</v>
      </c>
      <c r="K30" s="76">
        <v>98.55</v>
      </c>
      <c r="L30" s="76">
        <v>57.42</v>
      </c>
      <c r="M30" s="76">
        <v>165.65</v>
      </c>
      <c r="N30" s="76">
        <v>117.59</v>
      </c>
      <c r="O30" s="76">
        <v>45.18</v>
      </c>
      <c r="P30" s="76">
        <v>133.21</v>
      </c>
      <c r="Q30" s="76">
        <v>68.930000000000007</v>
      </c>
      <c r="R30" s="84"/>
      <c r="S30" s="75" t="s">
        <v>111</v>
      </c>
      <c r="T30" s="76"/>
      <c r="U30" s="75" t="s">
        <v>111</v>
      </c>
      <c r="V30" s="76">
        <v>102.04</v>
      </c>
      <c r="W30" s="76">
        <v>103.51</v>
      </c>
      <c r="X30" s="76">
        <v>102.6</v>
      </c>
      <c r="Y30" s="76">
        <v>97.21</v>
      </c>
      <c r="Z30" s="76">
        <v>125.78</v>
      </c>
      <c r="AA30" s="76">
        <v>113.77</v>
      </c>
      <c r="AB30" s="76">
        <v>53.37</v>
      </c>
      <c r="AC30" s="76">
        <v>114.29</v>
      </c>
      <c r="AD30" s="76">
        <v>105.74</v>
      </c>
      <c r="AE30" s="76">
        <v>108.51</v>
      </c>
      <c r="AF30" s="76">
        <v>116.03</v>
      </c>
      <c r="AG30" s="76">
        <v>85.5</v>
      </c>
      <c r="AH30" s="76">
        <v>94.17</v>
      </c>
      <c r="AI30" s="76">
        <v>111.86</v>
      </c>
      <c r="AJ30" s="76">
        <v>92.74</v>
      </c>
      <c r="AK30" s="76"/>
      <c r="AL30" s="75" t="s">
        <v>111</v>
      </c>
    </row>
    <row r="31" spans="1:38" s="79" customFormat="1" ht="12" customHeight="1" x14ac:dyDescent="0.2">
      <c r="B31" s="75" t="s">
        <v>112</v>
      </c>
      <c r="C31" s="76">
        <v>114.22</v>
      </c>
      <c r="D31" s="76">
        <v>138.4</v>
      </c>
      <c r="E31" s="76">
        <v>110.68</v>
      </c>
      <c r="F31" s="76">
        <v>111.31</v>
      </c>
      <c r="G31" s="76">
        <v>76.75</v>
      </c>
      <c r="H31" s="76">
        <v>95.23</v>
      </c>
      <c r="I31" s="76">
        <v>125.44</v>
      </c>
      <c r="J31" s="76">
        <v>195.8</v>
      </c>
      <c r="K31" s="76">
        <v>98.62</v>
      </c>
      <c r="L31" s="76">
        <v>57.44</v>
      </c>
      <c r="M31" s="76">
        <v>169.53</v>
      </c>
      <c r="N31" s="76">
        <v>118.39</v>
      </c>
      <c r="O31" s="76">
        <v>45.87</v>
      </c>
      <c r="P31" s="76">
        <v>131.72</v>
      </c>
      <c r="Q31" s="76">
        <v>70.66</v>
      </c>
      <c r="R31" s="84"/>
      <c r="S31" s="75" t="s">
        <v>112</v>
      </c>
      <c r="T31" s="76"/>
      <c r="U31" s="75" t="s">
        <v>112</v>
      </c>
      <c r="V31" s="76">
        <v>102.2</v>
      </c>
      <c r="W31" s="76">
        <v>103.15</v>
      </c>
      <c r="X31" s="76">
        <v>101.55</v>
      </c>
      <c r="Y31" s="76">
        <v>96.01</v>
      </c>
      <c r="Z31" s="76">
        <v>125.39</v>
      </c>
      <c r="AA31" s="76">
        <v>114.76</v>
      </c>
      <c r="AB31" s="76">
        <v>49.41</v>
      </c>
      <c r="AC31" s="76">
        <v>113.81</v>
      </c>
      <c r="AD31" s="76">
        <v>103.94</v>
      </c>
      <c r="AE31" s="76">
        <v>109.25</v>
      </c>
      <c r="AF31" s="76">
        <v>104.81</v>
      </c>
      <c r="AG31" s="76">
        <v>87.48</v>
      </c>
      <c r="AH31" s="76">
        <v>96.25</v>
      </c>
      <c r="AI31" s="76">
        <v>111.96</v>
      </c>
      <c r="AJ31" s="76">
        <v>94.06</v>
      </c>
      <c r="AK31" s="81"/>
      <c r="AL31" s="75" t="s">
        <v>112</v>
      </c>
    </row>
    <row r="32" spans="1:38" s="79" customFormat="1" ht="12" customHeight="1" x14ac:dyDescent="0.2">
      <c r="B32" s="75" t="s">
        <v>113</v>
      </c>
      <c r="C32" s="76">
        <v>0</v>
      </c>
      <c r="D32" s="76">
        <v>0</v>
      </c>
      <c r="E32" s="76">
        <v>0</v>
      </c>
      <c r="F32" s="76">
        <v>0</v>
      </c>
      <c r="G32" s="76">
        <v>0</v>
      </c>
      <c r="H32" s="76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84"/>
      <c r="S32" s="75" t="s">
        <v>113</v>
      </c>
      <c r="T32" s="76"/>
      <c r="U32" s="75" t="s">
        <v>113</v>
      </c>
      <c r="V32" s="76">
        <v>0</v>
      </c>
      <c r="W32" s="76">
        <v>0</v>
      </c>
      <c r="X32" s="76">
        <v>0</v>
      </c>
      <c r="Y32" s="76">
        <v>0</v>
      </c>
      <c r="Z32" s="76">
        <v>0</v>
      </c>
      <c r="AA32" s="76">
        <v>0</v>
      </c>
      <c r="AB32" s="76">
        <v>0</v>
      </c>
      <c r="AC32" s="76">
        <v>0</v>
      </c>
      <c r="AD32" s="76">
        <v>0</v>
      </c>
      <c r="AE32" s="76">
        <v>0</v>
      </c>
      <c r="AF32" s="76">
        <v>0</v>
      </c>
      <c r="AG32" s="76">
        <v>0</v>
      </c>
      <c r="AH32" s="76">
        <v>0</v>
      </c>
      <c r="AI32" s="76">
        <v>0</v>
      </c>
      <c r="AJ32" s="76">
        <v>0</v>
      </c>
      <c r="AK32" s="81"/>
      <c r="AL32" s="75" t="s">
        <v>113</v>
      </c>
    </row>
    <row r="33" spans="1:38" s="82" customFormat="1" ht="12" customHeight="1" x14ac:dyDescent="0.2">
      <c r="B33" s="75" t="s">
        <v>114</v>
      </c>
      <c r="C33" s="76">
        <v>0</v>
      </c>
      <c r="D33" s="76">
        <v>0</v>
      </c>
      <c r="E33" s="76">
        <v>0</v>
      </c>
      <c r="F33" s="76">
        <v>0</v>
      </c>
      <c r="G33" s="76">
        <v>0</v>
      </c>
      <c r="H33" s="76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93"/>
      <c r="S33" s="75" t="s">
        <v>114</v>
      </c>
      <c r="T33" s="76"/>
      <c r="U33" s="75" t="s">
        <v>114</v>
      </c>
      <c r="V33" s="76">
        <v>0</v>
      </c>
      <c r="W33" s="76">
        <v>0</v>
      </c>
      <c r="X33" s="76">
        <v>0</v>
      </c>
      <c r="Y33" s="76">
        <v>0</v>
      </c>
      <c r="Z33" s="76">
        <v>0</v>
      </c>
      <c r="AA33" s="76">
        <v>0</v>
      </c>
      <c r="AB33" s="76">
        <v>0</v>
      </c>
      <c r="AC33" s="76">
        <v>0</v>
      </c>
      <c r="AD33" s="76">
        <v>0</v>
      </c>
      <c r="AE33" s="76">
        <v>0</v>
      </c>
      <c r="AF33" s="76">
        <v>0</v>
      </c>
      <c r="AG33" s="76">
        <v>0</v>
      </c>
      <c r="AH33" s="76">
        <v>0</v>
      </c>
      <c r="AI33" s="76">
        <v>0</v>
      </c>
      <c r="AJ33" s="76">
        <v>0</v>
      </c>
      <c r="AK33" s="81"/>
      <c r="AL33" s="75" t="s">
        <v>114</v>
      </c>
    </row>
    <row r="34" spans="1:38" s="83" customFormat="1" ht="12" customHeight="1" x14ac:dyDescent="0.2">
      <c r="B34" s="75" t="s">
        <v>115</v>
      </c>
      <c r="C34" s="76">
        <v>0</v>
      </c>
      <c r="D34" s="76">
        <v>0</v>
      </c>
      <c r="E34" s="76">
        <v>0</v>
      </c>
      <c r="F34" s="76">
        <v>0</v>
      </c>
      <c r="G34" s="76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76">
        <v>0</v>
      </c>
      <c r="Q34" s="76">
        <v>0</v>
      </c>
      <c r="R34" s="73"/>
      <c r="S34" s="75" t="s">
        <v>115</v>
      </c>
      <c r="T34" s="81"/>
      <c r="U34" s="75" t="s">
        <v>115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76">
        <v>0</v>
      </c>
      <c r="AH34" s="76">
        <v>0</v>
      </c>
      <c r="AI34" s="76">
        <v>0</v>
      </c>
      <c r="AJ34" s="76">
        <v>0</v>
      </c>
      <c r="AK34" s="81"/>
      <c r="AL34" s="75" t="s">
        <v>115</v>
      </c>
    </row>
    <row r="35" spans="1:38" s="83" customFormat="1" ht="12" customHeight="1" x14ac:dyDescent="0.2">
      <c r="B35" s="75" t="s">
        <v>116</v>
      </c>
      <c r="C35" s="76">
        <v>0</v>
      </c>
      <c r="D35" s="76">
        <v>0</v>
      </c>
      <c r="E35" s="76">
        <v>0</v>
      </c>
      <c r="F35" s="76">
        <v>0</v>
      </c>
      <c r="G35" s="76">
        <v>0</v>
      </c>
      <c r="H35" s="76">
        <v>0</v>
      </c>
      <c r="I35" s="76">
        <v>0</v>
      </c>
      <c r="J35" s="76">
        <v>0</v>
      </c>
      <c r="K35" s="76">
        <v>0</v>
      </c>
      <c r="L35" s="76">
        <v>0</v>
      </c>
      <c r="M35" s="76">
        <v>0</v>
      </c>
      <c r="N35" s="76">
        <v>0</v>
      </c>
      <c r="O35" s="76">
        <v>0</v>
      </c>
      <c r="P35" s="76">
        <v>0</v>
      </c>
      <c r="Q35" s="76">
        <v>0</v>
      </c>
      <c r="R35" s="73"/>
      <c r="S35" s="75" t="s">
        <v>116</v>
      </c>
      <c r="T35" s="81"/>
      <c r="U35" s="75" t="s">
        <v>116</v>
      </c>
      <c r="V35" s="76">
        <v>0</v>
      </c>
      <c r="W35" s="76">
        <v>0</v>
      </c>
      <c r="X35" s="76">
        <v>0</v>
      </c>
      <c r="Y35" s="76">
        <v>0</v>
      </c>
      <c r="Z35" s="76">
        <v>0</v>
      </c>
      <c r="AA35" s="76">
        <v>0</v>
      </c>
      <c r="AB35" s="76">
        <v>0</v>
      </c>
      <c r="AC35" s="76">
        <v>0</v>
      </c>
      <c r="AD35" s="76">
        <v>0</v>
      </c>
      <c r="AE35" s="76">
        <v>0</v>
      </c>
      <c r="AF35" s="76">
        <v>0</v>
      </c>
      <c r="AG35" s="76">
        <v>0</v>
      </c>
      <c r="AH35" s="76">
        <v>0</v>
      </c>
      <c r="AI35" s="76">
        <v>0</v>
      </c>
      <c r="AJ35" s="76">
        <v>0</v>
      </c>
      <c r="AK35" s="81"/>
      <c r="AL35" s="75" t="s">
        <v>116</v>
      </c>
    </row>
    <row r="36" spans="1:38" s="83" customFormat="1" ht="12" customHeight="1" x14ac:dyDescent="0.2">
      <c r="B36" s="75" t="s">
        <v>117</v>
      </c>
      <c r="C36" s="76">
        <v>0</v>
      </c>
      <c r="D36" s="76">
        <v>0</v>
      </c>
      <c r="E36" s="76">
        <v>0</v>
      </c>
      <c r="F36" s="76">
        <v>0</v>
      </c>
      <c r="G36" s="76">
        <v>0</v>
      </c>
      <c r="H36" s="76">
        <v>0</v>
      </c>
      <c r="I36" s="76">
        <v>0</v>
      </c>
      <c r="J36" s="76">
        <v>0</v>
      </c>
      <c r="K36" s="76">
        <v>0</v>
      </c>
      <c r="L36" s="76">
        <v>0</v>
      </c>
      <c r="M36" s="76">
        <v>0</v>
      </c>
      <c r="N36" s="76">
        <v>0</v>
      </c>
      <c r="O36" s="76">
        <v>0</v>
      </c>
      <c r="P36" s="76">
        <v>0</v>
      </c>
      <c r="Q36" s="76">
        <v>0</v>
      </c>
      <c r="R36" s="73"/>
      <c r="S36" s="75" t="s">
        <v>117</v>
      </c>
      <c r="T36" s="81"/>
      <c r="U36" s="75" t="s">
        <v>117</v>
      </c>
      <c r="V36" s="76">
        <v>0</v>
      </c>
      <c r="W36" s="76">
        <v>0</v>
      </c>
      <c r="X36" s="76">
        <v>0</v>
      </c>
      <c r="Y36" s="76">
        <v>0</v>
      </c>
      <c r="Z36" s="76">
        <v>0</v>
      </c>
      <c r="AA36" s="76">
        <v>0</v>
      </c>
      <c r="AB36" s="76">
        <v>0</v>
      </c>
      <c r="AC36" s="76">
        <v>0</v>
      </c>
      <c r="AD36" s="76">
        <v>0</v>
      </c>
      <c r="AE36" s="76">
        <v>0</v>
      </c>
      <c r="AF36" s="76">
        <v>0</v>
      </c>
      <c r="AG36" s="76">
        <v>0</v>
      </c>
      <c r="AH36" s="76">
        <v>0</v>
      </c>
      <c r="AI36" s="76">
        <v>0</v>
      </c>
      <c r="AJ36" s="76">
        <v>0</v>
      </c>
      <c r="AK36" s="81"/>
      <c r="AL36" s="75" t="s">
        <v>117</v>
      </c>
    </row>
    <row r="37" spans="1:38" s="83" customFormat="1" ht="12" customHeight="1" x14ac:dyDescent="0.2">
      <c r="B37" s="75" t="s">
        <v>118</v>
      </c>
      <c r="C37" s="76"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76">
        <v>0</v>
      </c>
      <c r="J37" s="76">
        <v>0</v>
      </c>
      <c r="K37" s="76">
        <v>0</v>
      </c>
      <c r="L37" s="76">
        <v>0</v>
      </c>
      <c r="M37" s="76">
        <v>0</v>
      </c>
      <c r="N37" s="76">
        <v>0</v>
      </c>
      <c r="O37" s="76">
        <v>0</v>
      </c>
      <c r="P37" s="76">
        <v>0</v>
      </c>
      <c r="Q37" s="76">
        <v>0</v>
      </c>
      <c r="R37" s="73"/>
      <c r="S37" s="75" t="s">
        <v>118</v>
      </c>
      <c r="T37" s="81"/>
      <c r="U37" s="75" t="s">
        <v>118</v>
      </c>
      <c r="V37" s="76">
        <v>0</v>
      </c>
      <c r="W37" s="76">
        <v>0</v>
      </c>
      <c r="X37" s="76">
        <v>0</v>
      </c>
      <c r="Y37" s="76">
        <v>0</v>
      </c>
      <c r="Z37" s="76">
        <v>0</v>
      </c>
      <c r="AA37" s="76">
        <v>0</v>
      </c>
      <c r="AB37" s="76">
        <v>0</v>
      </c>
      <c r="AC37" s="76">
        <v>0</v>
      </c>
      <c r="AD37" s="76">
        <v>0</v>
      </c>
      <c r="AE37" s="76">
        <v>0</v>
      </c>
      <c r="AF37" s="76">
        <v>0</v>
      </c>
      <c r="AG37" s="76">
        <v>0</v>
      </c>
      <c r="AH37" s="76">
        <v>0</v>
      </c>
      <c r="AI37" s="76">
        <v>0</v>
      </c>
      <c r="AJ37" s="76">
        <v>0</v>
      </c>
      <c r="AK37" s="81"/>
      <c r="AL37" s="75" t="s">
        <v>118</v>
      </c>
    </row>
    <row r="38" spans="1:38" s="83" customFormat="1" ht="12" customHeight="1" x14ac:dyDescent="0.2">
      <c r="B38" s="75" t="s">
        <v>119</v>
      </c>
      <c r="C38" s="76">
        <v>0</v>
      </c>
      <c r="D38" s="76">
        <v>0</v>
      </c>
      <c r="E38" s="76">
        <v>0</v>
      </c>
      <c r="F38" s="76">
        <v>0</v>
      </c>
      <c r="G38" s="76">
        <v>0</v>
      </c>
      <c r="H38" s="76">
        <v>0</v>
      </c>
      <c r="I38" s="76">
        <v>0</v>
      </c>
      <c r="J38" s="76">
        <v>0</v>
      </c>
      <c r="K38" s="76">
        <v>0</v>
      </c>
      <c r="L38" s="76">
        <v>0</v>
      </c>
      <c r="M38" s="76">
        <v>0</v>
      </c>
      <c r="N38" s="76">
        <v>0</v>
      </c>
      <c r="O38" s="76">
        <v>0</v>
      </c>
      <c r="P38" s="76">
        <v>0</v>
      </c>
      <c r="Q38" s="76">
        <v>0</v>
      </c>
      <c r="R38" s="73"/>
      <c r="S38" s="75" t="s">
        <v>119</v>
      </c>
      <c r="T38" s="81"/>
      <c r="U38" s="75" t="s">
        <v>119</v>
      </c>
      <c r="V38" s="76">
        <v>0</v>
      </c>
      <c r="W38" s="76">
        <v>0</v>
      </c>
      <c r="X38" s="76">
        <v>0</v>
      </c>
      <c r="Y38" s="76">
        <v>0</v>
      </c>
      <c r="Z38" s="76">
        <v>0</v>
      </c>
      <c r="AA38" s="76">
        <v>0</v>
      </c>
      <c r="AB38" s="76">
        <v>0</v>
      </c>
      <c r="AC38" s="76">
        <v>0</v>
      </c>
      <c r="AD38" s="76">
        <v>0</v>
      </c>
      <c r="AE38" s="76">
        <v>0</v>
      </c>
      <c r="AF38" s="76">
        <v>0</v>
      </c>
      <c r="AG38" s="76">
        <v>0</v>
      </c>
      <c r="AH38" s="76">
        <v>0</v>
      </c>
      <c r="AI38" s="76">
        <v>0</v>
      </c>
      <c r="AJ38" s="76">
        <v>0</v>
      </c>
      <c r="AK38" s="81"/>
      <c r="AL38" s="75" t="s">
        <v>119</v>
      </c>
    </row>
    <row r="39" spans="1:38" s="83" customFormat="1" ht="12" customHeight="1" x14ac:dyDescent="0.2">
      <c r="B39" s="75" t="s">
        <v>120</v>
      </c>
      <c r="C39" s="76">
        <v>0</v>
      </c>
      <c r="D39" s="76">
        <v>0</v>
      </c>
      <c r="E39" s="76">
        <v>0</v>
      </c>
      <c r="F39" s="76">
        <v>0</v>
      </c>
      <c r="G39" s="76">
        <v>0</v>
      </c>
      <c r="H39" s="76">
        <v>0</v>
      </c>
      <c r="I39" s="76">
        <v>0</v>
      </c>
      <c r="J39" s="76">
        <v>0</v>
      </c>
      <c r="K39" s="76">
        <v>0</v>
      </c>
      <c r="L39" s="76">
        <v>0</v>
      </c>
      <c r="M39" s="76">
        <v>0</v>
      </c>
      <c r="N39" s="76">
        <v>0</v>
      </c>
      <c r="O39" s="76">
        <v>0</v>
      </c>
      <c r="P39" s="76">
        <v>0</v>
      </c>
      <c r="Q39" s="76">
        <v>0</v>
      </c>
      <c r="R39" s="73"/>
      <c r="S39" s="75" t="s">
        <v>120</v>
      </c>
      <c r="T39" s="81"/>
      <c r="U39" s="75" t="s">
        <v>120</v>
      </c>
      <c r="V39" s="76">
        <v>0</v>
      </c>
      <c r="W39" s="76">
        <v>0</v>
      </c>
      <c r="X39" s="76">
        <v>0</v>
      </c>
      <c r="Y39" s="76">
        <v>0</v>
      </c>
      <c r="Z39" s="76">
        <v>0</v>
      </c>
      <c r="AA39" s="76">
        <v>0</v>
      </c>
      <c r="AB39" s="76">
        <v>0</v>
      </c>
      <c r="AC39" s="76">
        <v>0</v>
      </c>
      <c r="AD39" s="76">
        <v>0</v>
      </c>
      <c r="AE39" s="76">
        <v>0</v>
      </c>
      <c r="AF39" s="76">
        <v>0</v>
      </c>
      <c r="AG39" s="76">
        <v>0</v>
      </c>
      <c r="AH39" s="76">
        <v>0</v>
      </c>
      <c r="AI39" s="76">
        <v>0</v>
      </c>
      <c r="AJ39" s="76">
        <v>0</v>
      </c>
      <c r="AK39" s="81"/>
      <c r="AL39" s="75" t="s">
        <v>120</v>
      </c>
    </row>
    <row r="40" spans="1:38" s="102" customFormat="1" ht="12" customHeight="1" x14ac:dyDescent="0.2">
      <c r="B40" s="103" t="s">
        <v>137</v>
      </c>
      <c r="C40" s="76">
        <v>111.01500000000001</v>
      </c>
      <c r="D40" s="76">
        <v>126.13499999999999</v>
      </c>
      <c r="E40" s="76">
        <v>112.015</v>
      </c>
      <c r="F40" s="76">
        <v>112.705</v>
      </c>
      <c r="G40" s="76">
        <v>71.432500000000005</v>
      </c>
      <c r="H40" s="76">
        <v>103.6675</v>
      </c>
      <c r="I40" s="76">
        <v>128.375</v>
      </c>
      <c r="J40" s="76">
        <v>144.53250000000003</v>
      </c>
      <c r="K40" s="76">
        <v>98.435000000000002</v>
      </c>
      <c r="L40" s="76">
        <v>57.185000000000002</v>
      </c>
      <c r="M40" s="76">
        <v>164.98749999999998</v>
      </c>
      <c r="N40" s="76">
        <v>118.785</v>
      </c>
      <c r="O40" s="76">
        <v>44.887500000000003</v>
      </c>
      <c r="P40" s="76">
        <v>133.15</v>
      </c>
      <c r="Q40" s="76">
        <v>68.865000000000009</v>
      </c>
      <c r="R40" s="104"/>
      <c r="S40" s="103" t="s">
        <v>137</v>
      </c>
      <c r="T40" s="76"/>
      <c r="U40" s="103" t="s">
        <v>137</v>
      </c>
      <c r="V40" s="76">
        <v>101.89</v>
      </c>
      <c r="W40" s="76">
        <v>103.23750000000001</v>
      </c>
      <c r="X40" s="76">
        <v>102.2775</v>
      </c>
      <c r="Y40" s="76">
        <v>96.924999999999997</v>
      </c>
      <c r="Z40" s="76">
        <v>125.30500000000001</v>
      </c>
      <c r="AA40" s="76">
        <v>113.735</v>
      </c>
      <c r="AB40" s="76">
        <v>52.292499999999997</v>
      </c>
      <c r="AC40" s="76">
        <v>113.91000000000001</v>
      </c>
      <c r="AD40" s="76">
        <v>105.645</v>
      </c>
      <c r="AE40" s="76">
        <v>110.05249999999999</v>
      </c>
      <c r="AF40" s="76">
        <v>113.3575</v>
      </c>
      <c r="AG40" s="76">
        <v>86.287500000000009</v>
      </c>
      <c r="AH40" s="76">
        <v>94.822500000000005</v>
      </c>
      <c r="AI40" s="76">
        <v>111.72</v>
      </c>
      <c r="AJ40" s="76">
        <v>94.3</v>
      </c>
      <c r="AK40" s="76"/>
      <c r="AL40" s="103" t="s">
        <v>137</v>
      </c>
    </row>
    <row r="41" spans="1:38" s="83" customFormat="1" ht="12" customHeight="1" x14ac:dyDescent="0.2">
      <c r="B41" s="74" t="s">
        <v>122</v>
      </c>
      <c r="C41" s="76">
        <v>109.94666666666667</v>
      </c>
      <c r="D41" s="76">
        <v>122.04666666666667</v>
      </c>
      <c r="E41" s="76">
        <v>112.46</v>
      </c>
      <c r="F41" s="76">
        <v>113.17</v>
      </c>
      <c r="G41" s="76">
        <v>69.660000000000011</v>
      </c>
      <c r="H41" s="76">
        <v>106.48</v>
      </c>
      <c r="I41" s="76">
        <v>129.35333333333335</v>
      </c>
      <c r="J41" s="76">
        <v>127.44333333333334</v>
      </c>
      <c r="K41" s="76">
        <v>98.373333333333335</v>
      </c>
      <c r="L41" s="76">
        <v>57.1</v>
      </c>
      <c r="M41" s="76">
        <v>163.47333333333333</v>
      </c>
      <c r="N41" s="76">
        <v>118.91666666666667</v>
      </c>
      <c r="O41" s="76">
        <v>44.56</v>
      </c>
      <c r="P41" s="76">
        <v>133.62666666666667</v>
      </c>
      <c r="Q41" s="76">
        <v>68.266666666666666</v>
      </c>
      <c r="R41" s="73"/>
      <c r="S41" s="74" t="s">
        <v>122</v>
      </c>
      <c r="T41" s="76"/>
      <c r="U41" s="74" t="s">
        <v>122</v>
      </c>
      <c r="V41" s="76">
        <v>101.78666666666668</v>
      </c>
      <c r="W41" s="76">
        <v>103.26666666666667</v>
      </c>
      <c r="X41" s="76">
        <v>102.52</v>
      </c>
      <c r="Y41" s="76">
        <v>97.23</v>
      </c>
      <c r="Z41" s="76">
        <v>125.27666666666669</v>
      </c>
      <c r="AA41" s="76">
        <v>113.39333333333333</v>
      </c>
      <c r="AB41" s="76">
        <v>53.25333333333333</v>
      </c>
      <c r="AC41" s="76">
        <v>113.94333333333334</v>
      </c>
      <c r="AD41" s="76">
        <v>106.21333333333332</v>
      </c>
      <c r="AE41" s="76">
        <v>110.32</v>
      </c>
      <c r="AF41" s="76">
        <v>116.20666666666666</v>
      </c>
      <c r="AG41" s="76">
        <v>85.89</v>
      </c>
      <c r="AH41" s="76">
        <v>94.346666666666678</v>
      </c>
      <c r="AI41" s="76">
        <v>111.64</v>
      </c>
      <c r="AJ41" s="76">
        <v>94.38</v>
      </c>
      <c r="AK41" s="76"/>
      <c r="AL41" s="74" t="s">
        <v>122</v>
      </c>
    </row>
    <row r="42" spans="1:38" s="79" customFormat="1" ht="12" customHeight="1" x14ac:dyDescent="0.2">
      <c r="B42" s="74" t="s">
        <v>123</v>
      </c>
      <c r="C42" s="76">
        <v>0</v>
      </c>
      <c r="D42" s="76">
        <v>0</v>
      </c>
      <c r="E42" s="76">
        <v>0</v>
      </c>
      <c r="F42" s="76">
        <v>0</v>
      </c>
      <c r="G42" s="76">
        <v>0</v>
      </c>
      <c r="H42" s="76">
        <v>0</v>
      </c>
      <c r="I42" s="76">
        <v>0</v>
      </c>
      <c r="J42" s="76">
        <v>0</v>
      </c>
      <c r="K42" s="76">
        <v>0</v>
      </c>
      <c r="L42" s="76">
        <v>0</v>
      </c>
      <c r="M42" s="76">
        <v>0</v>
      </c>
      <c r="N42" s="76">
        <v>0</v>
      </c>
      <c r="O42" s="76">
        <v>0</v>
      </c>
      <c r="P42" s="76">
        <v>0</v>
      </c>
      <c r="Q42" s="76">
        <v>0</v>
      </c>
      <c r="R42" s="84"/>
      <c r="S42" s="74" t="s">
        <v>123</v>
      </c>
      <c r="T42" s="76"/>
      <c r="U42" s="74" t="s">
        <v>123</v>
      </c>
      <c r="V42" s="76">
        <v>0</v>
      </c>
      <c r="W42" s="76">
        <v>0</v>
      </c>
      <c r="X42" s="76">
        <v>0</v>
      </c>
      <c r="Y42" s="76">
        <v>0</v>
      </c>
      <c r="Z42" s="76">
        <v>0</v>
      </c>
      <c r="AA42" s="76">
        <v>0</v>
      </c>
      <c r="AB42" s="76">
        <v>0</v>
      </c>
      <c r="AC42" s="76">
        <v>0</v>
      </c>
      <c r="AD42" s="76">
        <v>0</v>
      </c>
      <c r="AE42" s="76">
        <v>0</v>
      </c>
      <c r="AF42" s="76">
        <v>0</v>
      </c>
      <c r="AG42" s="76">
        <v>0</v>
      </c>
      <c r="AH42" s="76">
        <v>0</v>
      </c>
      <c r="AI42" s="76">
        <v>0</v>
      </c>
      <c r="AJ42" s="76">
        <v>0</v>
      </c>
      <c r="AK42" s="76"/>
      <c r="AL42" s="74" t="s">
        <v>123</v>
      </c>
    </row>
    <row r="43" spans="1:38" s="79" customFormat="1" ht="12" customHeight="1" x14ac:dyDescent="0.2">
      <c r="B43" s="74" t="s">
        <v>124</v>
      </c>
      <c r="C43" s="76">
        <v>0</v>
      </c>
      <c r="D43" s="76">
        <v>0</v>
      </c>
      <c r="E43" s="76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76">
        <v>0</v>
      </c>
      <c r="L43" s="76">
        <v>0</v>
      </c>
      <c r="M43" s="76">
        <v>0</v>
      </c>
      <c r="N43" s="76">
        <v>0</v>
      </c>
      <c r="O43" s="76">
        <v>0</v>
      </c>
      <c r="P43" s="76">
        <v>0</v>
      </c>
      <c r="Q43" s="76">
        <v>0</v>
      </c>
      <c r="R43" s="84"/>
      <c r="S43" s="74" t="s">
        <v>124</v>
      </c>
      <c r="T43" s="76"/>
      <c r="U43" s="74" t="s">
        <v>124</v>
      </c>
      <c r="V43" s="76">
        <v>0</v>
      </c>
      <c r="W43" s="76">
        <v>0</v>
      </c>
      <c r="X43" s="76">
        <v>0</v>
      </c>
      <c r="Y43" s="76">
        <v>0</v>
      </c>
      <c r="Z43" s="76">
        <v>0</v>
      </c>
      <c r="AA43" s="76">
        <v>0</v>
      </c>
      <c r="AB43" s="76">
        <v>0</v>
      </c>
      <c r="AC43" s="76">
        <v>0</v>
      </c>
      <c r="AD43" s="76">
        <v>0</v>
      </c>
      <c r="AE43" s="76">
        <v>0</v>
      </c>
      <c r="AF43" s="76">
        <v>0</v>
      </c>
      <c r="AG43" s="76">
        <v>0</v>
      </c>
      <c r="AH43" s="76">
        <v>0</v>
      </c>
      <c r="AI43" s="76">
        <v>0</v>
      </c>
      <c r="AJ43" s="76">
        <v>0</v>
      </c>
      <c r="AK43" s="76"/>
      <c r="AL43" s="74" t="s">
        <v>124</v>
      </c>
    </row>
    <row r="44" spans="1:38" s="79" customFormat="1" ht="12" customHeight="1" x14ac:dyDescent="0.2">
      <c r="B44" s="74" t="s">
        <v>125</v>
      </c>
      <c r="C44" s="76">
        <v>0</v>
      </c>
      <c r="D44" s="76">
        <v>0</v>
      </c>
      <c r="E44" s="76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76">
        <v>0</v>
      </c>
      <c r="L44" s="76">
        <v>0</v>
      </c>
      <c r="M44" s="76">
        <v>0</v>
      </c>
      <c r="N44" s="76">
        <v>0</v>
      </c>
      <c r="O44" s="76">
        <v>0</v>
      </c>
      <c r="P44" s="76">
        <v>0</v>
      </c>
      <c r="Q44" s="76">
        <v>0</v>
      </c>
      <c r="R44" s="84"/>
      <c r="S44" s="74" t="s">
        <v>125</v>
      </c>
      <c r="T44" s="76"/>
      <c r="U44" s="74" t="s">
        <v>125</v>
      </c>
      <c r="V44" s="76">
        <v>0</v>
      </c>
      <c r="W44" s="76">
        <v>0</v>
      </c>
      <c r="X44" s="76">
        <v>0</v>
      </c>
      <c r="Y44" s="76">
        <v>0</v>
      </c>
      <c r="Z44" s="76">
        <v>0</v>
      </c>
      <c r="AA44" s="76">
        <v>0</v>
      </c>
      <c r="AB44" s="76">
        <v>0</v>
      </c>
      <c r="AC44" s="76">
        <v>0</v>
      </c>
      <c r="AD44" s="76">
        <v>0</v>
      </c>
      <c r="AE44" s="76">
        <v>0</v>
      </c>
      <c r="AF44" s="76">
        <v>0</v>
      </c>
      <c r="AG44" s="76">
        <v>0</v>
      </c>
      <c r="AH44" s="76">
        <v>0</v>
      </c>
      <c r="AI44" s="76">
        <v>0</v>
      </c>
      <c r="AJ44" s="76">
        <v>0</v>
      </c>
      <c r="AK44" s="76"/>
      <c r="AL44" s="74" t="s">
        <v>125</v>
      </c>
    </row>
    <row r="45" spans="1:38" s="79" customFormat="1" ht="6" customHeight="1" x14ac:dyDescent="0.2">
      <c r="B45" s="74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84"/>
      <c r="S45" s="74"/>
      <c r="T45" s="76"/>
      <c r="U45" s="74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4"/>
    </row>
    <row r="46" spans="1:38" s="79" customFormat="1" ht="12" customHeight="1" x14ac:dyDescent="0.2">
      <c r="C46" s="149" t="s">
        <v>126</v>
      </c>
      <c r="D46" s="149"/>
      <c r="E46" s="149"/>
      <c r="F46" s="149"/>
      <c r="G46" s="149"/>
      <c r="H46" s="149"/>
      <c r="I46" s="149"/>
      <c r="J46" s="149"/>
      <c r="K46" s="149" t="s">
        <v>126</v>
      </c>
      <c r="L46" s="149"/>
      <c r="M46" s="149"/>
      <c r="N46" s="149"/>
      <c r="O46" s="149"/>
      <c r="P46" s="149"/>
      <c r="Q46" s="149"/>
      <c r="R46" s="84"/>
      <c r="T46" s="85"/>
      <c r="V46" s="149" t="s">
        <v>126</v>
      </c>
      <c r="W46" s="149"/>
      <c r="X46" s="149"/>
      <c r="Y46" s="149"/>
      <c r="Z46" s="149"/>
      <c r="AA46" s="149"/>
      <c r="AB46" s="149"/>
      <c r="AC46" s="149"/>
      <c r="AD46" s="149" t="s">
        <v>126</v>
      </c>
      <c r="AE46" s="149"/>
      <c r="AF46" s="149"/>
      <c r="AG46" s="149"/>
      <c r="AH46" s="149"/>
      <c r="AI46" s="149"/>
      <c r="AJ46" s="149"/>
      <c r="AK46" s="84"/>
    </row>
    <row r="47" spans="1:38" s="79" customFormat="1" ht="12" customHeight="1" x14ac:dyDescent="0.2">
      <c r="A47" s="78">
        <f>A28</f>
        <v>2023</v>
      </c>
      <c r="B47" s="75" t="s">
        <v>109</v>
      </c>
      <c r="C47" s="86">
        <v>0.23</v>
      </c>
      <c r="D47" s="86">
        <v>-0.55000000000000004</v>
      </c>
      <c r="E47" s="86">
        <v>1.5</v>
      </c>
      <c r="F47" s="86">
        <v>1.66</v>
      </c>
      <c r="G47" s="86">
        <v>-0.99</v>
      </c>
      <c r="H47" s="86">
        <v>-15.34</v>
      </c>
      <c r="I47" s="86">
        <v>-0.27</v>
      </c>
      <c r="J47" s="86">
        <v>-3.44</v>
      </c>
      <c r="K47" s="86">
        <v>4.8499999999999996</v>
      </c>
      <c r="L47" s="86">
        <v>-1.44</v>
      </c>
      <c r="M47" s="86">
        <v>1.36</v>
      </c>
      <c r="N47" s="86">
        <v>1.39</v>
      </c>
      <c r="O47" s="86">
        <v>6.62</v>
      </c>
      <c r="P47" s="86">
        <v>3.94</v>
      </c>
      <c r="Q47" s="86">
        <v>27.31</v>
      </c>
      <c r="R47" s="77">
        <f>R28</f>
        <v>2023</v>
      </c>
      <c r="S47" s="75" t="s">
        <v>109</v>
      </c>
      <c r="T47" s="78">
        <f>T28</f>
        <v>2023</v>
      </c>
      <c r="U47" s="75" t="s">
        <v>109</v>
      </c>
      <c r="V47" s="86">
        <v>1.0900000000000001</v>
      </c>
      <c r="W47" s="86">
        <v>0.86</v>
      </c>
      <c r="X47" s="86">
        <v>1.4</v>
      </c>
      <c r="Y47" s="86">
        <v>-0.42</v>
      </c>
      <c r="Z47" s="86">
        <v>8.02</v>
      </c>
      <c r="AA47" s="86">
        <v>0.56999999999999995</v>
      </c>
      <c r="AB47" s="86">
        <v>-2.5299999999999998</v>
      </c>
      <c r="AC47" s="86">
        <v>2.97</v>
      </c>
      <c r="AD47" s="86">
        <v>-0.18</v>
      </c>
      <c r="AE47" s="86">
        <v>5.9</v>
      </c>
      <c r="AF47" s="86">
        <v>5.96</v>
      </c>
      <c r="AG47" s="86">
        <v>7.57</v>
      </c>
      <c r="AH47" s="86">
        <v>-9.25</v>
      </c>
      <c r="AI47" s="86">
        <v>-1.42</v>
      </c>
      <c r="AJ47" s="86">
        <v>-1.99</v>
      </c>
      <c r="AK47" s="77">
        <f>AK28</f>
        <v>2023</v>
      </c>
      <c r="AL47" s="75" t="s">
        <v>109</v>
      </c>
    </row>
    <row r="48" spans="1:38" s="79" customFormat="1" ht="12" customHeight="1" x14ac:dyDescent="0.2">
      <c r="B48" s="75" t="s">
        <v>110</v>
      </c>
      <c r="C48" s="86">
        <v>-0.4</v>
      </c>
      <c r="D48" s="86">
        <v>-0.42</v>
      </c>
      <c r="E48" s="86">
        <v>1.21</v>
      </c>
      <c r="F48" s="86">
        <v>1.35</v>
      </c>
      <c r="G48" s="86">
        <v>0.45</v>
      </c>
      <c r="H48" s="86">
        <v>-17.36</v>
      </c>
      <c r="I48" s="86">
        <v>0.08</v>
      </c>
      <c r="J48" s="86">
        <v>-3.09</v>
      </c>
      <c r="K48" s="86">
        <v>4.04</v>
      </c>
      <c r="L48" s="86">
        <v>-1.44</v>
      </c>
      <c r="M48" s="86">
        <v>-2.44</v>
      </c>
      <c r="N48" s="86">
        <v>0.08</v>
      </c>
      <c r="O48" s="86">
        <v>7.43</v>
      </c>
      <c r="P48" s="86">
        <v>3.31</v>
      </c>
      <c r="Q48" s="86">
        <v>28.25</v>
      </c>
      <c r="R48" s="84"/>
      <c r="S48" s="75" t="s">
        <v>110</v>
      </c>
      <c r="T48" s="86"/>
      <c r="U48" s="75" t="s">
        <v>110</v>
      </c>
      <c r="V48" s="86">
        <v>0.95</v>
      </c>
      <c r="W48" s="86">
        <v>1.1299999999999999</v>
      </c>
      <c r="X48" s="86">
        <v>1.54</v>
      </c>
      <c r="Y48" s="86">
        <v>-0.16</v>
      </c>
      <c r="Z48" s="86">
        <v>7.65</v>
      </c>
      <c r="AA48" s="86">
        <v>1.27</v>
      </c>
      <c r="AB48" s="86">
        <v>-4.34</v>
      </c>
      <c r="AC48" s="86">
        <v>2.4700000000000002</v>
      </c>
      <c r="AD48" s="86">
        <v>-1.8</v>
      </c>
      <c r="AE48" s="86">
        <v>5</v>
      </c>
      <c r="AF48" s="86">
        <v>0.87</v>
      </c>
      <c r="AG48" s="86">
        <v>8.42</v>
      </c>
      <c r="AH48" s="86">
        <v>-9.06</v>
      </c>
      <c r="AI48" s="86">
        <v>-1.86</v>
      </c>
      <c r="AJ48" s="86">
        <v>-3.23</v>
      </c>
      <c r="AK48" s="86"/>
      <c r="AL48" s="75" t="s">
        <v>110</v>
      </c>
    </row>
    <row r="49" spans="2:38" s="79" customFormat="1" ht="12" customHeight="1" x14ac:dyDescent="0.2">
      <c r="B49" s="75" t="s">
        <v>111</v>
      </c>
      <c r="C49" s="86">
        <v>-0.28999999999999998</v>
      </c>
      <c r="D49" s="86">
        <v>-0.04</v>
      </c>
      <c r="E49" s="86">
        <v>1.01</v>
      </c>
      <c r="F49" s="86">
        <v>1.1299999999999999</v>
      </c>
      <c r="G49" s="86">
        <v>3.49</v>
      </c>
      <c r="H49" s="86">
        <v>-20.12</v>
      </c>
      <c r="I49" s="86">
        <v>-0.38</v>
      </c>
      <c r="J49" s="86">
        <v>-0.98</v>
      </c>
      <c r="K49" s="86">
        <v>3.97</v>
      </c>
      <c r="L49" s="86">
        <v>-1.78</v>
      </c>
      <c r="M49" s="86">
        <v>-0.59</v>
      </c>
      <c r="N49" s="86">
        <v>-1.53</v>
      </c>
      <c r="O49" s="86">
        <v>9.34</v>
      </c>
      <c r="P49" s="86">
        <v>2.86</v>
      </c>
      <c r="Q49" s="86">
        <v>26.45</v>
      </c>
      <c r="R49" s="84"/>
      <c r="S49" s="75" t="s">
        <v>111</v>
      </c>
      <c r="T49" s="86"/>
      <c r="U49" s="75" t="s">
        <v>111</v>
      </c>
      <c r="V49" s="86">
        <v>0.54</v>
      </c>
      <c r="W49" s="86">
        <v>1.1100000000000001</v>
      </c>
      <c r="X49" s="86">
        <v>1.63</v>
      </c>
      <c r="Y49" s="86">
        <v>-0.01</v>
      </c>
      <c r="Z49" s="86">
        <v>7.5</v>
      </c>
      <c r="AA49" s="86">
        <v>1.17</v>
      </c>
      <c r="AB49" s="86">
        <v>-3.79</v>
      </c>
      <c r="AC49" s="86">
        <v>1.86</v>
      </c>
      <c r="AD49" s="86">
        <v>-1.77</v>
      </c>
      <c r="AE49" s="86">
        <v>4.91</v>
      </c>
      <c r="AF49" s="86">
        <v>2.25</v>
      </c>
      <c r="AG49" s="86">
        <v>7.05</v>
      </c>
      <c r="AH49" s="86">
        <v>-8.0299999999999994</v>
      </c>
      <c r="AI49" s="86">
        <v>-2.21</v>
      </c>
      <c r="AJ49" s="86">
        <v>-4.2</v>
      </c>
      <c r="AK49" s="86"/>
      <c r="AL49" s="75" t="s">
        <v>111</v>
      </c>
    </row>
    <row r="50" spans="2:38" s="79" customFormat="1" ht="12" customHeight="1" x14ac:dyDescent="0.2">
      <c r="B50" s="75" t="s">
        <v>112</v>
      </c>
      <c r="C50" s="86">
        <v>-0.42</v>
      </c>
      <c r="D50" s="86">
        <v>-0.24</v>
      </c>
      <c r="E50" s="86">
        <v>0.74</v>
      </c>
      <c r="F50" s="86">
        <v>0.92</v>
      </c>
      <c r="G50" s="86">
        <v>-0.6</v>
      </c>
      <c r="H50" s="86">
        <v>-22.87</v>
      </c>
      <c r="I50" s="86">
        <v>-0.65</v>
      </c>
      <c r="J50" s="86">
        <v>-0.74</v>
      </c>
      <c r="K50" s="86">
        <v>3.41</v>
      </c>
      <c r="L50" s="86">
        <v>-2.78</v>
      </c>
      <c r="M50" s="86">
        <v>-3.04</v>
      </c>
      <c r="N50" s="86">
        <v>-1.0900000000000001</v>
      </c>
      <c r="O50" s="86">
        <v>7.58</v>
      </c>
      <c r="P50" s="86">
        <v>2.86</v>
      </c>
      <c r="Q50" s="86">
        <v>25.98</v>
      </c>
      <c r="R50" s="84"/>
      <c r="S50" s="75" t="s">
        <v>112</v>
      </c>
      <c r="T50" s="86"/>
      <c r="U50" s="75" t="s">
        <v>112</v>
      </c>
      <c r="V50" s="86">
        <v>0.17</v>
      </c>
      <c r="W50" s="86">
        <v>1.01</v>
      </c>
      <c r="X50" s="86">
        <v>1.37</v>
      </c>
      <c r="Y50" s="86">
        <v>0.01</v>
      </c>
      <c r="Z50" s="86">
        <v>6.13</v>
      </c>
      <c r="AA50" s="86">
        <v>1.24</v>
      </c>
      <c r="AB50" s="86">
        <v>-5.13</v>
      </c>
      <c r="AC50" s="86">
        <v>2.09</v>
      </c>
      <c r="AD50" s="86">
        <v>-1.8</v>
      </c>
      <c r="AE50" s="86">
        <v>4.9800000000000004</v>
      </c>
      <c r="AF50" s="86">
        <v>3.28</v>
      </c>
      <c r="AG50" s="86">
        <v>5.5</v>
      </c>
      <c r="AH50" s="86">
        <v>-8.0500000000000007</v>
      </c>
      <c r="AI50" s="86">
        <v>-2</v>
      </c>
      <c r="AJ50" s="86">
        <v>-4.91</v>
      </c>
      <c r="AK50" s="81"/>
      <c r="AL50" s="75" t="s">
        <v>112</v>
      </c>
    </row>
    <row r="51" spans="2:38" s="79" customFormat="1" ht="12" customHeight="1" x14ac:dyDescent="0.2">
      <c r="B51" s="75" t="s">
        <v>113</v>
      </c>
      <c r="C51" s="86">
        <v>0</v>
      </c>
      <c r="D51" s="86">
        <v>0</v>
      </c>
      <c r="E51" s="86">
        <v>0</v>
      </c>
      <c r="F51" s="86">
        <v>0</v>
      </c>
      <c r="G51" s="86">
        <v>0</v>
      </c>
      <c r="H51" s="86">
        <v>0</v>
      </c>
      <c r="I51" s="86">
        <v>0</v>
      </c>
      <c r="J51" s="86">
        <v>0</v>
      </c>
      <c r="K51" s="86">
        <v>0</v>
      </c>
      <c r="L51" s="86">
        <v>0</v>
      </c>
      <c r="M51" s="86">
        <v>0</v>
      </c>
      <c r="N51" s="86">
        <v>0</v>
      </c>
      <c r="O51" s="86">
        <v>0</v>
      </c>
      <c r="P51" s="86">
        <v>0</v>
      </c>
      <c r="Q51" s="86">
        <v>0</v>
      </c>
      <c r="R51" s="84"/>
      <c r="S51" s="75" t="s">
        <v>113</v>
      </c>
      <c r="T51" s="86"/>
      <c r="U51" s="75" t="s">
        <v>113</v>
      </c>
      <c r="V51" s="86">
        <v>0</v>
      </c>
      <c r="W51" s="86">
        <v>0</v>
      </c>
      <c r="X51" s="86">
        <v>0</v>
      </c>
      <c r="Y51" s="86">
        <v>0</v>
      </c>
      <c r="Z51" s="86">
        <v>0</v>
      </c>
      <c r="AA51" s="86">
        <v>0</v>
      </c>
      <c r="AB51" s="86">
        <v>0</v>
      </c>
      <c r="AC51" s="86">
        <v>0</v>
      </c>
      <c r="AD51" s="86">
        <v>0</v>
      </c>
      <c r="AE51" s="86">
        <v>0</v>
      </c>
      <c r="AF51" s="86">
        <v>0</v>
      </c>
      <c r="AG51" s="86">
        <v>0</v>
      </c>
      <c r="AH51" s="86">
        <v>0</v>
      </c>
      <c r="AI51" s="86">
        <v>0</v>
      </c>
      <c r="AJ51" s="86">
        <v>0</v>
      </c>
      <c r="AK51" s="81"/>
      <c r="AL51" s="75" t="s">
        <v>113</v>
      </c>
    </row>
    <row r="52" spans="2:38" s="79" customFormat="1" ht="12" customHeight="1" x14ac:dyDescent="0.2">
      <c r="B52" s="75" t="s">
        <v>114</v>
      </c>
      <c r="C52" s="86">
        <v>0</v>
      </c>
      <c r="D52" s="86">
        <v>0</v>
      </c>
      <c r="E52" s="86">
        <v>0</v>
      </c>
      <c r="F52" s="86">
        <v>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6">
        <v>0</v>
      </c>
      <c r="M52" s="86">
        <v>0</v>
      </c>
      <c r="N52" s="86">
        <v>0</v>
      </c>
      <c r="O52" s="86">
        <v>0</v>
      </c>
      <c r="P52" s="86">
        <v>0</v>
      </c>
      <c r="Q52" s="86">
        <v>0</v>
      </c>
      <c r="R52" s="84"/>
      <c r="S52" s="75" t="s">
        <v>114</v>
      </c>
      <c r="T52" s="86"/>
      <c r="U52" s="75" t="s">
        <v>114</v>
      </c>
      <c r="V52" s="86">
        <v>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v>0</v>
      </c>
      <c r="AE52" s="86">
        <v>0</v>
      </c>
      <c r="AF52" s="86">
        <v>0</v>
      </c>
      <c r="AG52" s="86">
        <v>0</v>
      </c>
      <c r="AH52" s="86">
        <v>0</v>
      </c>
      <c r="AI52" s="86">
        <v>0</v>
      </c>
      <c r="AJ52" s="86">
        <v>0</v>
      </c>
      <c r="AK52" s="81"/>
      <c r="AL52" s="75" t="s">
        <v>114</v>
      </c>
    </row>
    <row r="53" spans="2:38" s="79" customFormat="1" ht="12" customHeight="1" x14ac:dyDescent="0.2">
      <c r="B53" s="75" t="s">
        <v>115</v>
      </c>
      <c r="C53" s="86">
        <v>0</v>
      </c>
      <c r="D53" s="86">
        <v>0</v>
      </c>
      <c r="E53" s="86">
        <v>0</v>
      </c>
      <c r="F53" s="86">
        <v>0</v>
      </c>
      <c r="G53" s="86">
        <v>0</v>
      </c>
      <c r="H53" s="86">
        <v>0</v>
      </c>
      <c r="I53" s="86">
        <v>0</v>
      </c>
      <c r="J53" s="86">
        <v>0</v>
      </c>
      <c r="K53" s="86">
        <v>0</v>
      </c>
      <c r="L53" s="86">
        <v>0</v>
      </c>
      <c r="M53" s="86">
        <v>0</v>
      </c>
      <c r="N53" s="86">
        <v>0</v>
      </c>
      <c r="O53" s="86">
        <v>0</v>
      </c>
      <c r="P53" s="86">
        <v>0</v>
      </c>
      <c r="Q53" s="86">
        <v>0</v>
      </c>
      <c r="R53" s="84"/>
      <c r="S53" s="75" t="s">
        <v>115</v>
      </c>
      <c r="T53" s="81"/>
      <c r="U53" s="75" t="s">
        <v>115</v>
      </c>
      <c r="V53" s="86">
        <v>0</v>
      </c>
      <c r="W53" s="86">
        <v>0</v>
      </c>
      <c r="X53" s="86">
        <v>0</v>
      </c>
      <c r="Y53" s="86"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v>0</v>
      </c>
      <c r="AE53" s="86">
        <v>0</v>
      </c>
      <c r="AF53" s="86">
        <v>0</v>
      </c>
      <c r="AG53" s="86">
        <v>0</v>
      </c>
      <c r="AH53" s="86">
        <v>0</v>
      </c>
      <c r="AI53" s="86">
        <v>0</v>
      </c>
      <c r="AJ53" s="86">
        <v>0</v>
      </c>
      <c r="AK53" s="81"/>
      <c r="AL53" s="75" t="s">
        <v>115</v>
      </c>
    </row>
    <row r="54" spans="2:38" s="79" customFormat="1" ht="12" customHeight="1" x14ac:dyDescent="0.2">
      <c r="B54" s="75" t="s">
        <v>116</v>
      </c>
      <c r="C54" s="86">
        <v>0</v>
      </c>
      <c r="D54" s="86">
        <v>0</v>
      </c>
      <c r="E54" s="86">
        <v>0</v>
      </c>
      <c r="F54" s="86">
        <v>0</v>
      </c>
      <c r="G54" s="86">
        <v>0</v>
      </c>
      <c r="H54" s="86">
        <v>0</v>
      </c>
      <c r="I54" s="86">
        <v>0</v>
      </c>
      <c r="J54" s="86">
        <v>0</v>
      </c>
      <c r="K54" s="86">
        <v>0</v>
      </c>
      <c r="L54" s="86">
        <v>0</v>
      </c>
      <c r="M54" s="86">
        <v>0</v>
      </c>
      <c r="N54" s="86">
        <v>0</v>
      </c>
      <c r="O54" s="86">
        <v>0</v>
      </c>
      <c r="P54" s="86">
        <v>0</v>
      </c>
      <c r="Q54" s="86">
        <v>0</v>
      </c>
      <c r="R54" s="84"/>
      <c r="S54" s="75" t="s">
        <v>116</v>
      </c>
      <c r="T54" s="81"/>
      <c r="U54" s="75" t="s">
        <v>116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1"/>
      <c r="AL54" s="75" t="s">
        <v>116</v>
      </c>
    </row>
    <row r="55" spans="2:38" s="79" customFormat="1" ht="12" customHeight="1" x14ac:dyDescent="0.2">
      <c r="B55" s="75" t="s">
        <v>117</v>
      </c>
      <c r="C55" s="86">
        <v>0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4"/>
      <c r="S55" s="75" t="s">
        <v>117</v>
      </c>
      <c r="T55" s="81"/>
      <c r="U55" s="75" t="s">
        <v>117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1"/>
      <c r="AL55" s="75" t="s">
        <v>117</v>
      </c>
    </row>
    <row r="56" spans="2:38" s="79" customFormat="1" ht="12" customHeight="1" x14ac:dyDescent="0.2">
      <c r="B56" s="75" t="s">
        <v>118</v>
      </c>
      <c r="C56" s="86">
        <v>0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4"/>
      <c r="S56" s="75" t="s">
        <v>118</v>
      </c>
      <c r="T56" s="81"/>
      <c r="U56" s="75" t="s">
        <v>118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1"/>
      <c r="AL56" s="75" t="s">
        <v>118</v>
      </c>
    </row>
    <row r="57" spans="2:38" s="79" customFormat="1" ht="12" customHeight="1" x14ac:dyDescent="0.2">
      <c r="B57" s="75" t="s">
        <v>119</v>
      </c>
      <c r="C57" s="86">
        <v>0</v>
      </c>
      <c r="D57" s="86">
        <v>0</v>
      </c>
      <c r="E57" s="86">
        <v>0</v>
      </c>
      <c r="F57" s="86">
        <v>0</v>
      </c>
      <c r="G57" s="86">
        <v>0</v>
      </c>
      <c r="H57" s="86">
        <v>0</v>
      </c>
      <c r="I57" s="86">
        <v>0</v>
      </c>
      <c r="J57" s="86">
        <v>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4"/>
      <c r="S57" s="75" t="s">
        <v>119</v>
      </c>
      <c r="T57" s="81"/>
      <c r="U57" s="75" t="s">
        <v>119</v>
      </c>
      <c r="V57" s="86">
        <v>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1"/>
      <c r="AL57" s="75" t="s">
        <v>119</v>
      </c>
    </row>
    <row r="58" spans="2:38" s="57" customFormat="1" ht="12" customHeight="1" x14ac:dyDescent="0.2">
      <c r="B58" s="75" t="s">
        <v>120</v>
      </c>
      <c r="C58" s="86">
        <v>0</v>
      </c>
      <c r="D58" s="86">
        <v>0</v>
      </c>
      <c r="E58" s="86">
        <v>0</v>
      </c>
      <c r="F58" s="86">
        <v>0</v>
      </c>
      <c r="G58" s="86">
        <v>0</v>
      </c>
      <c r="H58" s="86">
        <v>0</v>
      </c>
      <c r="I58" s="86">
        <v>0</v>
      </c>
      <c r="J58" s="86">
        <v>0</v>
      </c>
      <c r="K58" s="86">
        <v>0</v>
      </c>
      <c r="L58" s="86">
        <v>0</v>
      </c>
      <c r="M58" s="86">
        <v>0</v>
      </c>
      <c r="N58" s="86">
        <v>0</v>
      </c>
      <c r="O58" s="86">
        <v>0</v>
      </c>
      <c r="P58" s="86">
        <v>0</v>
      </c>
      <c r="Q58" s="86">
        <v>0</v>
      </c>
      <c r="R58" s="61"/>
      <c r="S58" s="75" t="s">
        <v>120</v>
      </c>
      <c r="T58" s="81"/>
      <c r="U58" s="75" t="s">
        <v>120</v>
      </c>
      <c r="V58" s="86">
        <v>0</v>
      </c>
      <c r="W58" s="86">
        <v>0</v>
      </c>
      <c r="X58" s="86">
        <v>0</v>
      </c>
      <c r="Y58" s="86">
        <v>0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1"/>
      <c r="AL58" s="75" t="s">
        <v>120</v>
      </c>
    </row>
    <row r="59" spans="2:38" s="57" customFormat="1" ht="12" customHeight="1" x14ac:dyDescent="0.2">
      <c r="B59" s="103" t="s">
        <v>137</v>
      </c>
      <c r="C59" s="86">
        <v>-0.22244691607683365</v>
      </c>
      <c r="D59" s="86">
        <v>-0.31020924304993969</v>
      </c>
      <c r="E59" s="86">
        <v>1.1148221700668017</v>
      </c>
      <c r="F59" s="86">
        <v>1.2646285855477402</v>
      </c>
      <c r="G59" s="86">
        <v>0.56666197381387917</v>
      </c>
      <c r="H59" s="86">
        <v>-18.843331050004892</v>
      </c>
      <c r="I59" s="86">
        <v>-0.30481293804726306</v>
      </c>
      <c r="J59" s="86">
        <v>-1.9204343031639297</v>
      </c>
      <c r="K59" s="86">
        <v>4.0621613764304669</v>
      </c>
      <c r="L59" s="86">
        <v>-1.862021623476906</v>
      </c>
      <c r="M59" s="86">
        <v>-1.2317040318477126</v>
      </c>
      <c r="N59" s="86">
        <v>-0.28959959707881922</v>
      </c>
      <c r="O59" s="86">
        <v>7.7407740774077638</v>
      </c>
      <c r="P59" s="86">
        <v>3.2430651133037429</v>
      </c>
      <c r="Q59" s="86">
        <v>26.98105379615545</v>
      </c>
      <c r="R59" s="61"/>
      <c r="S59" s="103" t="s">
        <v>137</v>
      </c>
      <c r="T59" s="86"/>
      <c r="U59" s="103" t="s">
        <v>137</v>
      </c>
      <c r="V59" s="105">
        <v>0.68679282573249623</v>
      </c>
      <c r="W59" s="105">
        <v>1.0299946176053396</v>
      </c>
      <c r="X59" s="105">
        <v>1.485909902758479</v>
      </c>
      <c r="Y59" s="105">
        <v>-0.14680505833570123</v>
      </c>
      <c r="Z59" s="105">
        <v>7.3184309695101319</v>
      </c>
      <c r="AA59" s="105">
        <v>1.066334918025504</v>
      </c>
      <c r="AB59" s="105">
        <v>-3.9358868375126406</v>
      </c>
      <c r="AC59" s="105">
        <v>2.3473123834767193</v>
      </c>
      <c r="AD59" s="105">
        <v>-1.3838650206529621</v>
      </c>
      <c r="AE59" s="105">
        <v>5.2051717133092694</v>
      </c>
      <c r="AF59" s="105">
        <v>3.0803855596981009</v>
      </c>
      <c r="AG59" s="105">
        <v>7.1162559741791256</v>
      </c>
      <c r="AH59" s="105">
        <v>-8.6004144778061686</v>
      </c>
      <c r="AI59" s="105">
        <v>-1.8751921303412331</v>
      </c>
      <c r="AJ59" s="105">
        <v>-3.5861258083480436</v>
      </c>
      <c r="AK59" s="105"/>
      <c r="AL59" s="103" t="s">
        <v>137</v>
      </c>
    </row>
    <row r="60" spans="2:38" s="79" customFormat="1" ht="12" customHeight="1" x14ac:dyDescent="0.2">
      <c r="B60" s="74" t="s">
        <v>122</v>
      </c>
      <c r="C60" s="86">
        <v>-0.15438171636144205</v>
      </c>
      <c r="D60" s="86">
        <v>-0.33752517828949635</v>
      </c>
      <c r="E60" s="86">
        <v>1.2393098274568644</v>
      </c>
      <c r="F60" s="86">
        <v>1.3765303075545177</v>
      </c>
      <c r="G60" s="86">
        <v>1.0004349717268326</v>
      </c>
      <c r="H60" s="86">
        <v>-17.559615980179615</v>
      </c>
      <c r="I60" s="86">
        <v>-0.19289627324400271</v>
      </c>
      <c r="J60" s="86">
        <v>-2.5140875596011938</v>
      </c>
      <c r="K60" s="86">
        <v>4.2826855123675074</v>
      </c>
      <c r="L60" s="86">
        <v>-1.551724137931032</v>
      </c>
      <c r="M60" s="86">
        <v>-0.59188389346090275</v>
      </c>
      <c r="N60" s="86">
        <v>-2.2419639604294161E-2</v>
      </c>
      <c r="O60" s="86">
        <v>7.797758245302802</v>
      </c>
      <c r="P60" s="86">
        <v>3.3702070601583216</v>
      </c>
      <c r="Q60" s="86">
        <v>27.33150957473265</v>
      </c>
      <c r="R60" s="84"/>
      <c r="S60" s="74" t="s">
        <v>122</v>
      </c>
      <c r="T60" s="86"/>
      <c r="U60" s="74" t="s">
        <v>122</v>
      </c>
      <c r="V60" s="86">
        <v>0.86209744013213196</v>
      </c>
      <c r="W60" s="86">
        <v>1.0371143434870618</v>
      </c>
      <c r="X60" s="86">
        <v>1.5250544662309267</v>
      </c>
      <c r="Y60" s="86">
        <v>-0.19844664180381244</v>
      </c>
      <c r="Z60" s="86">
        <v>7.7216314597724249</v>
      </c>
      <c r="AA60" s="86">
        <v>1.0065619525520191</v>
      </c>
      <c r="AB60" s="86">
        <v>-3.5615115296390343</v>
      </c>
      <c r="AC60" s="86">
        <v>2.4332504270174695</v>
      </c>
      <c r="AD60" s="86">
        <v>-1.2489540397310037</v>
      </c>
      <c r="AE60" s="86">
        <v>5.2805700470797632</v>
      </c>
      <c r="AF60" s="86">
        <v>3.0200945626477278</v>
      </c>
      <c r="AG60" s="86">
        <v>7.676556623485169</v>
      </c>
      <c r="AH60" s="86">
        <v>-8.7850467289719631</v>
      </c>
      <c r="AI60" s="86">
        <v>-1.8319312952487081</v>
      </c>
      <c r="AJ60" s="86">
        <v>-3.1370804967329207</v>
      </c>
      <c r="AK60" s="86"/>
      <c r="AL60" s="74" t="s">
        <v>122</v>
      </c>
    </row>
    <row r="61" spans="2:38" s="79" customFormat="1" ht="12" customHeight="1" x14ac:dyDescent="0.2">
      <c r="B61" s="74" t="s">
        <v>123</v>
      </c>
      <c r="C61" s="86">
        <v>0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>
        <v>0</v>
      </c>
      <c r="R61" s="84"/>
      <c r="S61" s="74" t="s">
        <v>123</v>
      </c>
      <c r="T61" s="86"/>
      <c r="U61" s="74" t="s">
        <v>123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0</v>
      </c>
      <c r="AE61" s="86">
        <v>0</v>
      </c>
      <c r="AF61" s="86">
        <v>0</v>
      </c>
      <c r="AG61" s="86">
        <v>0</v>
      </c>
      <c r="AH61" s="86">
        <v>0</v>
      </c>
      <c r="AI61" s="86">
        <v>0</v>
      </c>
      <c r="AJ61" s="86">
        <v>0</v>
      </c>
      <c r="AK61" s="86"/>
      <c r="AL61" s="74" t="s">
        <v>123</v>
      </c>
    </row>
    <row r="62" spans="2:38" s="79" customFormat="1" ht="12" customHeight="1" x14ac:dyDescent="0.2">
      <c r="B62" s="74" t="s">
        <v>124</v>
      </c>
      <c r="C62" s="86">
        <v>0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4"/>
      <c r="S62" s="74" t="s">
        <v>124</v>
      </c>
      <c r="T62" s="81"/>
      <c r="U62" s="74" t="s">
        <v>124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/>
      <c r="AL62" s="74" t="s">
        <v>124</v>
      </c>
    </row>
    <row r="63" spans="2:38" s="79" customFormat="1" ht="12" customHeight="1" x14ac:dyDescent="0.2">
      <c r="B63" s="74" t="s">
        <v>125</v>
      </c>
      <c r="C63" s="86">
        <v>0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4"/>
      <c r="S63" s="74" t="s">
        <v>125</v>
      </c>
      <c r="T63" s="81"/>
      <c r="U63" s="74" t="s">
        <v>125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/>
      <c r="AL63" s="74" t="s">
        <v>125</v>
      </c>
    </row>
    <row r="64" spans="2:38" s="57" customFormat="1" x14ac:dyDescent="0.2">
      <c r="B64" s="18"/>
      <c r="K64" s="18"/>
      <c r="R64" s="61"/>
      <c r="U64" s="18"/>
      <c r="X64" s="87"/>
      <c r="Y64" s="87"/>
      <c r="Z64" s="87"/>
      <c r="AA64" s="87"/>
      <c r="AB64" s="87"/>
      <c r="AC64" s="87"/>
      <c r="AD64" s="87"/>
      <c r="AK64" s="61"/>
    </row>
    <row r="65" spans="2:37" s="57" customFormat="1" x14ac:dyDescent="0.2">
      <c r="B65" s="18"/>
      <c r="K65" s="18"/>
      <c r="R65" s="61"/>
      <c r="U65" s="18"/>
      <c r="X65" s="87"/>
      <c r="Y65" s="87"/>
      <c r="Z65" s="87"/>
      <c r="AA65" s="87"/>
      <c r="AB65" s="87"/>
      <c r="AC65" s="87"/>
      <c r="AD65" s="87"/>
      <c r="AK65" s="61"/>
    </row>
    <row r="66" spans="2:37" s="57" customFormat="1" x14ac:dyDescent="0.2">
      <c r="B66" s="18"/>
      <c r="K66" s="18"/>
      <c r="R66" s="61"/>
      <c r="U66" s="18"/>
      <c r="X66" s="87"/>
      <c r="Y66" s="87"/>
      <c r="Z66" s="87"/>
      <c r="AA66" s="87"/>
      <c r="AB66" s="87"/>
      <c r="AC66" s="87"/>
      <c r="AD66" s="87"/>
      <c r="AK66" s="61"/>
    </row>
    <row r="67" spans="2:37" s="57" customFormat="1" x14ac:dyDescent="0.2">
      <c r="B67" s="18"/>
      <c r="K67" s="18"/>
      <c r="R67" s="61"/>
      <c r="U67" s="18"/>
      <c r="X67" s="87"/>
      <c r="Y67" s="87"/>
      <c r="Z67" s="87"/>
      <c r="AA67" s="87"/>
      <c r="AB67" s="87"/>
      <c r="AC67" s="87"/>
      <c r="AD67" s="87"/>
      <c r="AK67" s="61"/>
    </row>
    <row r="68" spans="2:37" s="57" customFormat="1" x14ac:dyDescent="0.2">
      <c r="B68" s="18"/>
      <c r="K68" s="18"/>
      <c r="R68" s="61"/>
      <c r="U68" s="18"/>
      <c r="X68" s="87"/>
      <c r="Y68" s="87"/>
      <c r="Z68" s="87"/>
      <c r="AA68" s="87"/>
      <c r="AB68" s="87"/>
      <c r="AC68" s="87"/>
      <c r="AD68" s="87"/>
      <c r="AK68" s="61"/>
    </row>
    <row r="69" spans="2:37" s="57" customFormat="1" x14ac:dyDescent="0.2">
      <c r="B69" s="18"/>
      <c r="K69" s="18"/>
      <c r="R69" s="61"/>
      <c r="U69" s="18"/>
      <c r="X69" s="87"/>
      <c r="Y69" s="87"/>
      <c r="Z69" s="87"/>
      <c r="AA69" s="87"/>
      <c r="AB69" s="87"/>
      <c r="AC69" s="87"/>
      <c r="AD69" s="87"/>
      <c r="AK69" s="61"/>
    </row>
    <row r="70" spans="2:37" s="57" customFormat="1" x14ac:dyDescent="0.2">
      <c r="B70" s="18"/>
      <c r="K70" s="18"/>
      <c r="R70" s="61"/>
      <c r="U70" s="18"/>
      <c r="X70" s="87"/>
      <c r="Y70" s="87"/>
      <c r="Z70" s="87"/>
      <c r="AA70" s="87"/>
      <c r="AB70" s="87"/>
      <c r="AC70" s="87"/>
      <c r="AD70" s="87"/>
      <c r="AK70" s="61"/>
    </row>
    <row r="71" spans="2:37" s="57" customFormat="1" x14ac:dyDescent="0.2">
      <c r="B71" s="18"/>
      <c r="K71" s="18"/>
      <c r="R71" s="61"/>
      <c r="U71" s="18"/>
      <c r="X71" s="87"/>
      <c r="Y71" s="87"/>
      <c r="Z71" s="87"/>
      <c r="AA71" s="87"/>
      <c r="AB71" s="87"/>
      <c r="AC71" s="87"/>
      <c r="AD71" s="87"/>
      <c r="AK71" s="61"/>
    </row>
    <row r="72" spans="2:37" s="57" customFormat="1" x14ac:dyDescent="0.2">
      <c r="B72" s="18"/>
      <c r="K72" s="18"/>
      <c r="R72" s="61"/>
      <c r="U72" s="18"/>
      <c r="X72" s="87"/>
      <c r="Y72" s="87"/>
      <c r="Z72" s="87"/>
      <c r="AA72" s="87"/>
      <c r="AB72" s="87"/>
      <c r="AC72" s="87"/>
      <c r="AD72" s="87"/>
      <c r="AK72" s="61"/>
    </row>
    <row r="73" spans="2:37" s="57" customFormat="1" x14ac:dyDescent="0.2">
      <c r="B73" s="18"/>
      <c r="K73" s="18"/>
      <c r="R73" s="61"/>
      <c r="U73" s="18"/>
      <c r="X73" s="87"/>
      <c r="Y73" s="87"/>
      <c r="Z73" s="87"/>
      <c r="AA73" s="87"/>
      <c r="AB73" s="87"/>
      <c r="AC73" s="87"/>
      <c r="AD73" s="87"/>
      <c r="AK73" s="61"/>
    </row>
    <row r="74" spans="2:37" s="57" customFormat="1" x14ac:dyDescent="0.2">
      <c r="B74" s="18"/>
      <c r="L74" s="87"/>
      <c r="M74" s="87"/>
      <c r="N74" s="87"/>
      <c r="O74" s="87"/>
      <c r="P74" s="87"/>
      <c r="Q74" s="87"/>
      <c r="R74" s="88"/>
      <c r="S74" s="87"/>
      <c r="T74" s="87"/>
      <c r="U74" s="18"/>
      <c r="V74" s="87"/>
      <c r="W74" s="87"/>
      <c r="X74" s="87"/>
      <c r="Y74" s="87"/>
      <c r="Z74" s="87"/>
      <c r="AA74" s="87"/>
      <c r="AB74" s="87"/>
      <c r="AC74" s="87"/>
      <c r="AD74" s="87"/>
      <c r="AK74" s="61"/>
    </row>
    <row r="75" spans="2:37" s="57" customFormat="1" x14ac:dyDescent="0.2">
      <c r="B75" s="18"/>
      <c r="L75" s="87"/>
      <c r="M75" s="87"/>
      <c r="N75" s="87"/>
      <c r="O75" s="87"/>
      <c r="P75" s="87"/>
      <c r="Q75" s="87"/>
      <c r="R75" s="88"/>
      <c r="S75" s="87"/>
      <c r="T75" s="87"/>
      <c r="U75" s="18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61"/>
    </row>
    <row r="76" spans="2:37" s="57" customFormat="1" x14ac:dyDescent="0.2">
      <c r="B76" s="18"/>
      <c r="L76" s="87"/>
      <c r="M76" s="87"/>
      <c r="N76" s="87"/>
      <c r="O76" s="87"/>
      <c r="P76" s="87"/>
      <c r="Q76" s="87"/>
      <c r="R76" s="88"/>
      <c r="S76" s="87"/>
      <c r="T76" s="87"/>
      <c r="U76" s="18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61"/>
    </row>
    <row r="77" spans="2:37" s="57" customFormat="1" x14ac:dyDescent="0.2">
      <c r="B77" s="18"/>
      <c r="L77" s="87"/>
      <c r="M77" s="87"/>
      <c r="N77" s="87"/>
      <c r="O77" s="87"/>
      <c r="P77" s="87"/>
      <c r="Q77" s="87"/>
      <c r="R77" s="88"/>
      <c r="S77" s="87"/>
      <c r="T77" s="87"/>
      <c r="U77" s="18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61"/>
    </row>
    <row r="78" spans="2:37" s="57" customFormat="1" x14ac:dyDescent="0.2">
      <c r="B78" s="18"/>
      <c r="L78" s="87"/>
      <c r="M78" s="87"/>
      <c r="N78" s="87"/>
      <c r="O78" s="87"/>
      <c r="P78" s="87"/>
      <c r="Q78" s="87"/>
      <c r="R78" s="88"/>
      <c r="S78" s="87"/>
      <c r="T78" s="87"/>
      <c r="U78" s="18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61"/>
    </row>
    <row r="79" spans="2:37" s="57" customFormat="1" x14ac:dyDescent="0.2">
      <c r="B79" s="18"/>
      <c r="L79" s="87"/>
      <c r="M79" s="87"/>
      <c r="N79" s="87"/>
      <c r="O79" s="87"/>
      <c r="P79" s="87"/>
      <c r="Q79" s="87"/>
      <c r="R79" s="88"/>
      <c r="S79" s="87"/>
      <c r="T79" s="87"/>
      <c r="U79" s="18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61"/>
    </row>
    <row r="80" spans="2:37" s="57" customFormat="1" x14ac:dyDescent="0.2">
      <c r="B80" s="18"/>
      <c r="L80" s="87"/>
      <c r="M80" s="87"/>
      <c r="N80" s="87"/>
      <c r="O80" s="87"/>
      <c r="P80" s="87"/>
      <c r="Q80" s="87"/>
      <c r="R80" s="88"/>
      <c r="S80" s="87"/>
      <c r="T80" s="87"/>
      <c r="U80" s="18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61"/>
    </row>
    <row r="81" spans="2:37" s="57" customFormat="1" x14ac:dyDescent="0.2">
      <c r="B81" s="18"/>
      <c r="L81" s="87"/>
      <c r="M81" s="87"/>
      <c r="N81" s="87"/>
      <c r="O81" s="87"/>
      <c r="P81" s="87"/>
      <c r="Q81" s="87"/>
      <c r="R81" s="88"/>
      <c r="S81" s="87"/>
      <c r="T81" s="87"/>
      <c r="U81" s="18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61"/>
    </row>
    <row r="82" spans="2:37" s="57" customFormat="1" x14ac:dyDescent="0.2">
      <c r="B82" s="18"/>
      <c r="L82" s="87"/>
      <c r="M82" s="87"/>
      <c r="N82" s="87"/>
      <c r="O82" s="87"/>
      <c r="P82" s="87"/>
      <c r="Q82" s="87"/>
      <c r="R82" s="88"/>
      <c r="S82" s="87"/>
      <c r="T82" s="87"/>
      <c r="U82" s="18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61"/>
    </row>
    <row r="83" spans="2:37" s="57" customFormat="1" x14ac:dyDescent="0.2">
      <c r="B83" s="18"/>
      <c r="L83" s="87"/>
      <c r="M83" s="87"/>
      <c r="N83" s="87"/>
      <c r="O83" s="87"/>
      <c r="P83" s="87"/>
      <c r="Q83" s="87"/>
      <c r="R83" s="88"/>
      <c r="S83" s="87"/>
      <c r="T83" s="87"/>
      <c r="U83" s="18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61"/>
    </row>
    <row r="84" spans="2:37" s="57" customFormat="1" x14ac:dyDescent="0.2">
      <c r="B84" s="18"/>
      <c r="L84" s="87"/>
      <c r="M84" s="87"/>
      <c r="N84" s="87"/>
      <c r="O84" s="87"/>
      <c r="P84" s="87"/>
      <c r="Q84" s="87"/>
      <c r="R84" s="88"/>
      <c r="S84" s="87"/>
      <c r="T84" s="87"/>
      <c r="U84" s="18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61"/>
    </row>
    <row r="85" spans="2:37" s="57" customFormat="1" x14ac:dyDescent="0.2">
      <c r="B85" s="18"/>
      <c r="L85" s="87"/>
      <c r="M85" s="87"/>
      <c r="N85" s="87"/>
      <c r="O85" s="87"/>
      <c r="P85" s="87"/>
      <c r="Q85" s="87"/>
      <c r="R85" s="88"/>
      <c r="S85" s="87"/>
      <c r="T85" s="87"/>
      <c r="U85" s="18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61"/>
    </row>
    <row r="86" spans="2:37" s="57" customFormat="1" x14ac:dyDescent="0.2">
      <c r="B86" s="18"/>
      <c r="L86" s="87"/>
      <c r="M86" s="87"/>
      <c r="N86" s="87"/>
      <c r="O86" s="87"/>
      <c r="P86" s="87"/>
      <c r="Q86" s="87"/>
      <c r="R86" s="88"/>
      <c r="S86" s="87"/>
      <c r="T86" s="87"/>
      <c r="U86" s="18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61"/>
    </row>
    <row r="87" spans="2:37" s="57" customFormat="1" x14ac:dyDescent="0.2">
      <c r="B87" s="18"/>
      <c r="L87" s="87"/>
      <c r="M87" s="87"/>
      <c r="N87" s="87"/>
      <c r="O87" s="87"/>
      <c r="P87" s="87"/>
      <c r="Q87" s="87"/>
      <c r="R87" s="88"/>
      <c r="S87" s="87"/>
      <c r="T87" s="87"/>
      <c r="U87" s="18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61"/>
    </row>
    <row r="88" spans="2:37" s="57" customFormat="1" x14ac:dyDescent="0.2">
      <c r="B88" s="18"/>
      <c r="K88" s="87"/>
      <c r="L88" s="87"/>
      <c r="M88" s="87"/>
      <c r="N88" s="87"/>
      <c r="O88" s="87"/>
      <c r="P88" s="87"/>
      <c r="Q88" s="87"/>
      <c r="R88" s="88"/>
      <c r="S88" s="87"/>
      <c r="T88" s="87"/>
      <c r="U88" s="18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61"/>
    </row>
    <row r="89" spans="2:37" s="57" customFormat="1" x14ac:dyDescent="0.2">
      <c r="B89" s="18"/>
      <c r="K89" s="87"/>
      <c r="L89" s="87"/>
      <c r="M89" s="87"/>
      <c r="N89" s="87"/>
      <c r="O89" s="87"/>
      <c r="P89" s="87"/>
      <c r="Q89" s="87"/>
      <c r="R89" s="88"/>
      <c r="S89" s="87"/>
      <c r="T89" s="87"/>
      <c r="U89" s="18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61"/>
    </row>
    <row r="90" spans="2:37" s="57" customFormat="1" x14ac:dyDescent="0.2">
      <c r="B90" s="18"/>
      <c r="K90" s="87"/>
      <c r="L90" s="87"/>
      <c r="M90" s="87"/>
      <c r="N90" s="87"/>
      <c r="O90" s="87"/>
      <c r="P90" s="87"/>
      <c r="Q90" s="87"/>
      <c r="R90" s="88"/>
      <c r="S90" s="87"/>
      <c r="T90" s="87"/>
      <c r="U90" s="18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61"/>
    </row>
    <row r="91" spans="2:37" s="57" customFormat="1" x14ac:dyDescent="0.2">
      <c r="B91" s="18"/>
      <c r="K91" s="87"/>
      <c r="L91" s="87"/>
      <c r="M91" s="87"/>
      <c r="N91" s="87"/>
      <c r="O91" s="87"/>
      <c r="P91" s="87"/>
      <c r="Q91" s="87"/>
      <c r="R91" s="88"/>
      <c r="S91" s="87"/>
      <c r="T91" s="87"/>
      <c r="U91" s="18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61"/>
    </row>
    <row r="92" spans="2:37" s="57" customFormat="1" x14ac:dyDescent="0.2">
      <c r="B92" s="18"/>
      <c r="K92" s="87"/>
      <c r="L92" s="87"/>
      <c r="M92" s="87"/>
      <c r="N92" s="87"/>
      <c r="O92" s="87"/>
      <c r="P92" s="87"/>
      <c r="Q92" s="87"/>
      <c r="R92" s="88"/>
      <c r="S92" s="87"/>
      <c r="T92" s="87"/>
      <c r="U92" s="18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61"/>
    </row>
    <row r="93" spans="2:37" s="57" customFormat="1" x14ac:dyDescent="0.2">
      <c r="B93" s="18"/>
      <c r="K93" s="87"/>
      <c r="L93" s="87"/>
      <c r="M93" s="87"/>
      <c r="N93" s="87"/>
      <c r="O93" s="87"/>
      <c r="P93" s="87"/>
      <c r="Q93" s="87"/>
      <c r="R93" s="88"/>
      <c r="S93" s="87"/>
      <c r="T93" s="87"/>
      <c r="U93" s="18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61"/>
    </row>
    <row r="94" spans="2:37" s="57" customFormat="1" x14ac:dyDescent="0.2">
      <c r="B94" s="18"/>
      <c r="K94" s="87"/>
      <c r="L94" s="87"/>
      <c r="M94" s="87"/>
      <c r="N94" s="87"/>
      <c r="O94" s="87"/>
      <c r="P94" s="87"/>
      <c r="Q94" s="87"/>
      <c r="R94" s="88"/>
      <c r="S94" s="87"/>
      <c r="T94" s="87"/>
      <c r="U94" s="18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61"/>
    </row>
    <row r="95" spans="2:37" s="57" customFormat="1" x14ac:dyDescent="0.2">
      <c r="B95" s="18"/>
      <c r="K95" s="87"/>
      <c r="L95" s="87"/>
      <c r="M95" s="87"/>
      <c r="N95" s="87"/>
      <c r="O95" s="87"/>
      <c r="P95" s="87"/>
      <c r="Q95" s="87"/>
      <c r="R95" s="88"/>
      <c r="S95" s="87"/>
      <c r="T95" s="87"/>
      <c r="U95" s="18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61"/>
    </row>
    <row r="96" spans="2:37" s="57" customFormat="1" x14ac:dyDescent="0.2">
      <c r="B96" s="18"/>
      <c r="K96" s="87"/>
      <c r="L96" s="87"/>
      <c r="M96" s="87"/>
      <c r="N96" s="87"/>
      <c r="O96" s="87"/>
      <c r="P96" s="87"/>
      <c r="Q96" s="87"/>
      <c r="R96" s="88"/>
      <c r="S96" s="87"/>
      <c r="T96" s="87"/>
      <c r="U96" s="18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61"/>
    </row>
    <row r="97" spans="2:37" s="57" customFormat="1" x14ac:dyDescent="0.2">
      <c r="B97" s="18"/>
      <c r="K97" s="87"/>
      <c r="L97" s="87"/>
      <c r="M97" s="87"/>
      <c r="N97" s="87"/>
      <c r="O97" s="87"/>
      <c r="P97" s="87"/>
      <c r="Q97" s="87"/>
      <c r="R97" s="88"/>
      <c r="S97" s="87"/>
      <c r="T97" s="87"/>
      <c r="U97" s="18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61"/>
    </row>
    <row r="98" spans="2:37" s="57" customFormat="1" x14ac:dyDescent="0.2">
      <c r="B98" s="18"/>
      <c r="K98" s="87"/>
      <c r="L98" s="87"/>
      <c r="M98" s="87"/>
      <c r="N98" s="87"/>
      <c r="O98" s="87"/>
      <c r="P98" s="87"/>
      <c r="Q98" s="87"/>
      <c r="R98" s="88"/>
      <c r="S98" s="87"/>
      <c r="T98" s="87"/>
      <c r="U98" s="18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61"/>
    </row>
    <row r="99" spans="2:37" s="57" customFormat="1" x14ac:dyDescent="0.2">
      <c r="B99" s="18"/>
      <c r="K99" s="87"/>
      <c r="L99" s="87"/>
      <c r="M99" s="87"/>
      <c r="N99" s="87"/>
      <c r="O99" s="87"/>
      <c r="P99" s="87"/>
      <c r="Q99" s="87"/>
      <c r="R99" s="88"/>
      <c r="S99" s="87"/>
      <c r="T99" s="87"/>
      <c r="U99" s="18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61"/>
    </row>
    <row r="100" spans="2:37" s="57" customFormat="1" x14ac:dyDescent="0.2">
      <c r="B100" s="18"/>
      <c r="K100" s="87"/>
      <c r="L100" s="87"/>
      <c r="M100" s="87"/>
      <c r="N100" s="87"/>
      <c r="O100" s="87"/>
      <c r="P100" s="87"/>
      <c r="Q100" s="87"/>
      <c r="R100" s="88"/>
      <c r="S100" s="87"/>
      <c r="T100" s="87"/>
      <c r="U100" s="18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61"/>
    </row>
    <row r="101" spans="2:37" s="57" customFormat="1" x14ac:dyDescent="0.2">
      <c r="B101" s="18"/>
      <c r="K101" s="87"/>
      <c r="L101" s="87"/>
      <c r="M101" s="87"/>
      <c r="N101" s="87"/>
      <c r="O101" s="87"/>
      <c r="P101" s="87"/>
      <c r="Q101" s="87"/>
      <c r="R101" s="88"/>
      <c r="S101" s="87"/>
      <c r="T101" s="87"/>
      <c r="U101" s="18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61"/>
    </row>
    <row r="102" spans="2:37" s="57" customFormat="1" x14ac:dyDescent="0.2">
      <c r="B102" s="18"/>
      <c r="K102" s="87"/>
      <c r="L102" s="87"/>
      <c r="M102" s="87"/>
      <c r="N102" s="87"/>
      <c r="O102" s="87"/>
      <c r="P102" s="87"/>
      <c r="Q102" s="87"/>
      <c r="R102" s="88"/>
      <c r="S102" s="87"/>
      <c r="T102" s="87"/>
      <c r="U102" s="18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61"/>
    </row>
    <row r="103" spans="2:37" s="57" customFormat="1" x14ac:dyDescent="0.2">
      <c r="B103" s="18"/>
      <c r="K103" s="87"/>
      <c r="L103" s="87"/>
      <c r="M103" s="87"/>
      <c r="N103" s="87"/>
      <c r="O103" s="87"/>
      <c r="P103" s="87"/>
      <c r="Q103" s="87"/>
      <c r="R103" s="88"/>
      <c r="S103" s="87"/>
      <c r="T103" s="87"/>
      <c r="U103" s="18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61"/>
    </row>
    <row r="104" spans="2:37" s="57" customFormat="1" x14ac:dyDescent="0.2">
      <c r="B104" s="18"/>
      <c r="K104" s="87"/>
      <c r="L104" s="87"/>
      <c r="M104" s="87"/>
      <c r="N104" s="87"/>
      <c r="O104" s="87"/>
      <c r="P104" s="87"/>
      <c r="Q104" s="87"/>
      <c r="R104" s="88"/>
      <c r="S104" s="87"/>
      <c r="T104" s="87"/>
      <c r="U104" s="18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61"/>
    </row>
    <row r="105" spans="2:37" s="57" customFormat="1" x14ac:dyDescent="0.2">
      <c r="B105" s="18"/>
      <c r="K105" s="87"/>
      <c r="L105" s="87"/>
      <c r="M105" s="87"/>
      <c r="N105" s="87"/>
      <c r="O105" s="87"/>
      <c r="P105" s="87"/>
      <c r="Q105" s="87"/>
      <c r="R105" s="88"/>
      <c r="S105" s="87"/>
      <c r="T105" s="87"/>
      <c r="U105" s="18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61"/>
    </row>
    <row r="106" spans="2:37" s="57" customFormat="1" x14ac:dyDescent="0.2">
      <c r="B106" s="18"/>
      <c r="K106" s="87"/>
      <c r="L106" s="87"/>
      <c r="M106" s="87"/>
      <c r="N106" s="87"/>
      <c r="O106" s="87"/>
      <c r="P106" s="87"/>
      <c r="Q106" s="87"/>
      <c r="R106" s="88"/>
      <c r="S106" s="87"/>
      <c r="T106" s="87"/>
      <c r="U106" s="18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61"/>
    </row>
    <row r="107" spans="2:37" s="57" customFormat="1" x14ac:dyDescent="0.2">
      <c r="B107" s="18"/>
      <c r="K107" s="87"/>
      <c r="L107" s="87"/>
      <c r="M107" s="87"/>
      <c r="N107" s="87"/>
      <c r="O107" s="87"/>
      <c r="P107" s="87"/>
      <c r="Q107" s="87"/>
      <c r="R107" s="88"/>
      <c r="S107" s="87"/>
      <c r="T107" s="87"/>
      <c r="U107" s="18"/>
      <c r="V107" s="87"/>
      <c r="W107" s="87"/>
      <c r="X107" s="87"/>
      <c r="Y107" s="87"/>
      <c r="Z107" s="87"/>
      <c r="AA107" s="87"/>
      <c r="AB107" s="87"/>
      <c r="AC107" s="87"/>
      <c r="AD107" s="87"/>
      <c r="AE107" s="87"/>
      <c r="AF107" s="87"/>
      <c r="AG107" s="87"/>
      <c r="AH107" s="87"/>
      <c r="AI107" s="87"/>
      <c r="AJ107" s="87"/>
      <c r="AK107" s="61"/>
    </row>
    <row r="108" spans="2:37" s="57" customFormat="1" x14ac:dyDescent="0.2">
      <c r="B108" s="18"/>
      <c r="K108" s="87"/>
      <c r="L108" s="87"/>
      <c r="M108" s="87"/>
      <c r="N108" s="87"/>
      <c r="O108" s="87"/>
      <c r="P108" s="87"/>
      <c r="Q108" s="87"/>
      <c r="R108" s="88"/>
      <c r="S108" s="87"/>
      <c r="T108" s="87"/>
      <c r="U108" s="18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61"/>
    </row>
    <row r="109" spans="2:37" s="57" customFormat="1" x14ac:dyDescent="0.2">
      <c r="B109" s="18"/>
      <c r="K109" s="87"/>
      <c r="L109" s="87"/>
      <c r="M109" s="87"/>
      <c r="N109" s="87"/>
      <c r="O109" s="87"/>
      <c r="P109" s="87"/>
      <c r="Q109" s="87"/>
      <c r="R109" s="88"/>
      <c r="S109" s="87"/>
      <c r="T109" s="87"/>
      <c r="U109" s="18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61"/>
    </row>
    <row r="110" spans="2:37" s="57" customFormat="1" x14ac:dyDescent="0.2">
      <c r="B110" s="18"/>
      <c r="K110" s="87"/>
      <c r="L110" s="87"/>
      <c r="M110" s="87"/>
      <c r="N110" s="87"/>
      <c r="O110" s="87"/>
      <c r="P110" s="87"/>
      <c r="Q110" s="87"/>
      <c r="R110" s="88"/>
      <c r="S110" s="87"/>
      <c r="T110" s="87"/>
      <c r="U110" s="18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61"/>
    </row>
    <row r="111" spans="2:37" s="57" customFormat="1" x14ac:dyDescent="0.2">
      <c r="B111" s="18"/>
      <c r="K111" s="87"/>
      <c r="L111" s="87"/>
      <c r="M111" s="87"/>
      <c r="N111" s="87"/>
      <c r="O111" s="87"/>
      <c r="P111" s="87"/>
      <c r="Q111" s="87"/>
      <c r="R111" s="88"/>
      <c r="S111" s="87"/>
      <c r="T111" s="87"/>
      <c r="U111" s="18"/>
      <c r="V111" s="87"/>
      <c r="W111" s="87"/>
      <c r="X111" s="87"/>
      <c r="Y111" s="87"/>
      <c r="Z111" s="87"/>
      <c r="AA111" s="87"/>
      <c r="AB111" s="87"/>
      <c r="AC111" s="87"/>
      <c r="AD111" s="87"/>
      <c r="AE111" s="87"/>
      <c r="AF111" s="87"/>
      <c r="AG111" s="87"/>
      <c r="AH111" s="87"/>
      <c r="AI111" s="87"/>
      <c r="AJ111" s="87"/>
      <c r="AK111" s="61"/>
    </row>
    <row r="112" spans="2:37" s="57" customFormat="1" x14ac:dyDescent="0.2">
      <c r="B112" s="18"/>
      <c r="K112" s="87"/>
      <c r="L112" s="87"/>
      <c r="M112" s="87"/>
      <c r="N112" s="87"/>
      <c r="O112" s="87"/>
      <c r="P112" s="87"/>
      <c r="Q112" s="87"/>
      <c r="R112" s="88"/>
      <c r="S112" s="87"/>
      <c r="T112" s="87"/>
      <c r="U112" s="18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61"/>
    </row>
    <row r="113" spans="2:37" s="57" customFormat="1" x14ac:dyDescent="0.2">
      <c r="B113" s="18"/>
      <c r="K113" s="87"/>
      <c r="L113" s="87"/>
      <c r="M113" s="87"/>
      <c r="N113" s="87"/>
      <c r="O113" s="87"/>
      <c r="P113" s="87"/>
      <c r="Q113" s="87"/>
      <c r="R113" s="88"/>
      <c r="S113" s="87"/>
      <c r="T113" s="87"/>
      <c r="U113" s="18"/>
      <c r="V113" s="87"/>
      <c r="W113" s="87"/>
      <c r="X113" s="87"/>
      <c r="Y113" s="87"/>
      <c r="Z113" s="87"/>
      <c r="AA113" s="87"/>
      <c r="AB113" s="87"/>
      <c r="AC113" s="87"/>
      <c r="AD113" s="87"/>
      <c r="AE113" s="87"/>
      <c r="AF113" s="87"/>
      <c r="AG113" s="87"/>
      <c r="AH113" s="87"/>
      <c r="AI113" s="87"/>
      <c r="AJ113" s="87"/>
      <c r="AK113" s="61"/>
    </row>
    <row r="114" spans="2:37" s="57" customFormat="1" x14ac:dyDescent="0.2">
      <c r="B114" s="18"/>
      <c r="K114" s="87"/>
      <c r="L114" s="87"/>
      <c r="M114" s="87"/>
      <c r="N114" s="87"/>
      <c r="O114" s="87"/>
      <c r="P114" s="87"/>
      <c r="Q114" s="87"/>
      <c r="R114" s="88"/>
      <c r="S114" s="87"/>
      <c r="T114" s="87"/>
      <c r="U114" s="18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61"/>
    </row>
    <row r="115" spans="2:37" s="57" customFormat="1" x14ac:dyDescent="0.2">
      <c r="B115" s="18"/>
      <c r="K115" s="87"/>
      <c r="L115" s="87"/>
      <c r="M115" s="87"/>
      <c r="N115" s="87"/>
      <c r="O115" s="87"/>
      <c r="P115" s="87"/>
      <c r="Q115" s="87"/>
      <c r="R115" s="88"/>
      <c r="S115" s="87"/>
      <c r="T115" s="87"/>
      <c r="U115" s="18"/>
      <c r="V115" s="87"/>
      <c r="W115" s="87"/>
      <c r="X115" s="87"/>
      <c r="Y115" s="87"/>
      <c r="Z115" s="87"/>
      <c r="AA115" s="87"/>
      <c r="AB115" s="87"/>
      <c r="AC115" s="87"/>
      <c r="AD115" s="87"/>
      <c r="AE115" s="87"/>
      <c r="AF115" s="87"/>
      <c r="AG115" s="87"/>
      <c r="AH115" s="87"/>
      <c r="AI115" s="87"/>
      <c r="AJ115" s="87"/>
      <c r="AK115" s="61"/>
    </row>
    <row r="116" spans="2:37" s="57" customFormat="1" x14ac:dyDescent="0.2">
      <c r="B116" s="18"/>
      <c r="K116" s="87"/>
      <c r="L116" s="87"/>
      <c r="M116" s="87"/>
      <c r="N116" s="87"/>
      <c r="O116" s="87"/>
      <c r="P116" s="87"/>
      <c r="Q116" s="87"/>
      <c r="R116" s="88"/>
      <c r="S116" s="87"/>
      <c r="T116" s="87"/>
      <c r="U116" s="18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61"/>
    </row>
    <row r="117" spans="2:37" s="57" customFormat="1" x14ac:dyDescent="0.2">
      <c r="B117" s="18"/>
      <c r="K117" s="87"/>
      <c r="L117" s="87"/>
      <c r="M117" s="87"/>
      <c r="N117" s="87"/>
      <c r="O117" s="87"/>
      <c r="P117" s="87"/>
      <c r="Q117" s="87"/>
      <c r="R117" s="88"/>
      <c r="S117" s="87"/>
      <c r="T117" s="87"/>
      <c r="U117" s="18"/>
      <c r="V117" s="87"/>
      <c r="W117" s="87"/>
      <c r="X117" s="87"/>
      <c r="Y117" s="87"/>
      <c r="Z117" s="87"/>
      <c r="AA117" s="87"/>
      <c r="AB117" s="87"/>
      <c r="AC117" s="87"/>
      <c r="AD117" s="87"/>
      <c r="AE117" s="87"/>
      <c r="AF117" s="87"/>
      <c r="AG117" s="87"/>
      <c r="AH117" s="87"/>
      <c r="AI117" s="87"/>
      <c r="AJ117" s="87"/>
      <c r="AK117" s="61"/>
    </row>
    <row r="118" spans="2:37" s="57" customFormat="1" x14ac:dyDescent="0.2">
      <c r="B118" s="18"/>
      <c r="K118" s="87"/>
      <c r="L118" s="87"/>
      <c r="M118" s="87"/>
      <c r="N118" s="87"/>
      <c r="O118" s="87"/>
      <c r="P118" s="87"/>
      <c r="Q118" s="87"/>
      <c r="R118" s="88"/>
      <c r="S118" s="87"/>
      <c r="T118" s="87"/>
      <c r="U118" s="18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61"/>
    </row>
    <row r="119" spans="2:37" s="57" customFormat="1" x14ac:dyDescent="0.2">
      <c r="B119" s="18"/>
      <c r="K119" s="87"/>
      <c r="L119" s="87"/>
      <c r="M119" s="87"/>
      <c r="N119" s="87"/>
      <c r="O119" s="87"/>
      <c r="P119" s="87"/>
      <c r="Q119" s="87"/>
      <c r="R119" s="88"/>
      <c r="S119" s="87"/>
      <c r="T119" s="87"/>
      <c r="U119" s="18"/>
      <c r="V119" s="87"/>
      <c r="W119" s="87"/>
      <c r="X119" s="87"/>
      <c r="Y119" s="87"/>
      <c r="Z119" s="87"/>
      <c r="AA119" s="87"/>
      <c r="AB119" s="87"/>
      <c r="AC119" s="87"/>
      <c r="AD119" s="87"/>
      <c r="AE119" s="87"/>
      <c r="AF119" s="87"/>
      <c r="AG119" s="87"/>
      <c r="AH119" s="87"/>
      <c r="AI119" s="87"/>
      <c r="AJ119" s="87"/>
      <c r="AK119" s="61"/>
    </row>
    <row r="120" spans="2:37" s="57" customFormat="1" x14ac:dyDescent="0.2">
      <c r="B120" s="18"/>
      <c r="K120" s="87"/>
      <c r="L120" s="87"/>
      <c r="M120" s="87"/>
      <c r="N120" s="87"/>
      <c r="O120" s="87"/>
      <c r="P120" s="87"/>
      <c r="Q120" s="87"/>
      <c r="R120" s="88"/>
      <c r="S120" s="87"/>
      <c r="T120" s="87"/>
      <c r="U120" s="18"/>
      <c r="V120" s="87"/>
      <c r="W120" s="87"/>
      <c r="X120" s="87"/>
      <c r="Y120" s="87"/>
      <c r="Z120" s="87"/>
      <c r="AA120" s="87"/>
      <c r="AB120" s="87"/>
      <c r="AC120" s="87"/>
      <c r="AD120" s="87"/>
      <c r="AE120" s="87"/>
      <c r="AF120" s="87"/>
      <c r="AG120" s="87"/>
      <c r="AH120" s="87"/>
      <c r="AI120" s="87"/>
      <c r="AJ120" s="87"/>
      <c r="AK120" s="61"/>
    </row>
    <row r="121" spans="2:37" s="57" customFormat="1" x14ac:dyDescent="0.2">
      <c r="B121" s="18"/>
      <c r="K121" s="87"/>
      <c r="L121" s="87"/>
      <c r="M121" s="87"/>
      <c r="N121" s="87"/>
      <c r="O121" s="87"/>
      <c r="P121" s="87"/>
      <c r="Q121" s="87"/>
      <c r="R121" s="88"/>
      <c r="S121" s="87"/>
      <c r="T121" s="87"/>
      <c r="U121" s="18"/>
      <c r="V121" s="87"/>
      <c r="W121" s="87"/>
      <c r="X121" s="87"/>
      <c r="Y121" s="87"/>
      <c r="Z121" s="87"/>
      <c r="AA121" s="87"/>
      <c r="AB121" s="87"/>
      <c r="AC121" s="87"/>
      <c r="AD121" s="87"/>
      <c r="AE121" s="87"/>
      <c r="AF121" s="87"/>
      <c r="AG121" s="87"/>
      <c r="AH121" s="87"/>
      <c r="AI121" s="87"/>
      <c r="AJ121" s="87"/>
      <c r="AK121" s="61"/>
    </row>
    <row r="122" spans="2:37" s="57" customFormat="1" x14ac:dyDescent="0.2">
      <c r="B122" s="18"/>
      <c r="K122" s="87"/>
      <c r="L122" s="87"/>
      <c r="M122" s="87"/>
      <c r="N122" s="87"/>
      <c r="O122" s="87"/>
      <c r="P122" s="87"/>
      <c r="Q122" s="87"/>
      <c r="R122" s="88"/>
      <c r="S122" s="87"/>
      <c r="T122" s="87"/>
      <c r="U122" s="18"/>
      <c r="V122" s="87"/>
      <c r="W122" s="87"/>
      <c r="X122" s="87"/>
      <c r="Y122" s="87"/>
      <c r="Z122" s="87"/>
      <c r="AA122" s="87"/>
      <c r="AB122" s="87"/>
      <c r="AC122" s="87"/>
      <c r="AD122" s="87"/>
      <c r="AE122" s="87"/>
      <c r="AF122" s="87"/>
      <c r="AG122" s="87"/>
      <c r="AH122" s="87"/>
      <c r="AI122" s="87"/>
      <c r="AJ122" s="87"/>
      <c r="AK122" s="61"/>
    </row>
    <row r="123" spans="2:37" s="57" customFormat="1" x14ac:dyDescent="0.2">
      <c r="B123" s="18"/>
      <c r="K123" s="87"/>
      <c r="L123" s="87"/>
      <c r="M123" s="87"/>
      <c r="N123" s="87"/>
      <c r="O123" s="87"/>
      <c r="P123" s="87"/>
      <c r="Q123" s="87"/>
      <c r="R123" s="88"/>
      <c r="S123" s="87"/>
      <c r="T123" s="87"/>
      <c r="U123" s="18"/>
      <c r="V123" s="87"/>
      <c r="W123" s="87"/>
      <c r="X123" s="87"/>
      <c r="Y123" s="87"/>
      <c r="Z123" s="87"/>
      <c r="AA123" s="87"/>
      <c r="AB123" s="87"/>
      <c r="AC123" s="87"/>
      <c r="AD123" s="87"/>
      <c r="AE123" s="87"/>
      <c r="AF123" s="87"/>
      <c r="AG123" s="87"/>
      <c r="AH123" s="87"/>
      <c r="AI123" s="87"/>
      <c r="AJ123" s="87"/>
      <c r="AK123" s="61"/>
    </row>
    <row r="124" spans="2:37" s="57" customFormat="1" x14ac:dyDescent="0.2">
      <c r="B124" s="18"/>
      <c r="K124" s="87"/>
      <c r="L124" s="87"/>
      <c r="M124" s="87"/>
      <c r="N124" s="87"/>
      <c r="O124" s="87"/>
      <c r="P124" s="87"/>
      <c r="Q124" s="87"/>
      <c r="R124" s="88"/>
      <c r="S124" s="87"/>
      <c r="T124" s="87"/>
      <c r="U124" s="18"/>
      <c r="V124" s="87"/>
      <c r="W124" s="87"/>
      <c r="X124" s="87"/>
      <c r="Y124" s="87"/>
      <c r="Z124" s="87"/>
      <c r="AA124" s="87"/>
      <c r="AB124" s="87"/>
      <c r="AC124" s="87"/>
      <c r="AD124" s="87"/>
      <c r="AE124" s="87"/>
      <c r="AF124" s="87"/>
      <c r="AG124" s="87"/>
      <c r="AH124" s="87"/>
      <c r="AI124" s="87"/>
      <c r="AJ124" s="87"/>
      <c r="AK124" s="61"/>
    </row>
    <row r="125" spans="2:37" s="57" customFormat="1" x14ac:dyDescent="0.2">
      <c r="B125" s="18"/>
      <c r="K125" s="87"/>
      <c r="L125" s="87"/>
      <c r="M125" s="87"/>
      <c r="N125" s="87"/>
      <c r="O125" s="87"/>
      <c r="P125" s="87"/>
      <c r="Q125" s="87"/>
      <c r="R125" s="88"/>
      <c r="S125" s="87"/>
      <c r="T125" s="87"/>
      <c r="U125" s="18"/>
      <c r="V125" s="87"/>
      <c r="W125" s="87"/>
      <c r="X125" s="87"/>
      <c r="Y125" s="87"/>
      <c r="Z125" s="87"/>
      <c r="AA125" s="87"/>
      <c r="AB125" s="87"/>
      <c r="AC125" s="87"/>
      <c r="AD125" s="87"/>
      <c r="AE125" s="87"/>
      <c r="AF125" s="87"/>
      <c r="AG125" s="87"/>
      <c r="AH125" s="87"/>
      <c r="AI125" s="87"/>
      <c r="AJ125" s="87"/>
      <c r="AK125" s="61"/>
    </row>
    <row r="126" spans="2:37" s="57" customFormat="1" x14ac:dyDescent="0.2">
      <c r="B126" s="18"/>
      <c r="K126" s="87"/>
      <c r="L126" s="87"/>
      <c r="M126" s="87"/>
      <c r="N126" s="87"/>
      <c r="O126" s="87"/>
      <c r="P126" s="87"/>
      <c r="Q126" s="87"/>
      <c r="R126" s="88"/>
      <c r="S126" s="87"/>
      <c r="T126" s="87"/>
      <c r="U126" s="18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61"/>
    </row>
    <row r="127" spans="2:37" s="57" customFormat="1" x14ac:dyDescent="0.2">
      <c r="B127" s="18"/>
      <c r="K127" s="87"/>
      <c r="L127" s="87"/>
      <c r="M127" s="87"/>
      <c r="N127" s="87"/>
      <c r="O127" s="87"/>
      <c r="P127" s="87"/>
      <c r="Q127" s="87"/>
      <c r="R127" s="88"/>
      <c r="S127" s="87"/>
      <c r="T127" s="87"/>
      <c r="U127" s="18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61"/>
    </row>
    <row r="128" spans="2:37" s="57" customFormat="1" x14ac:dyDescent="0.2">
      <c r="B128" s="18"/>
      <c r="K128" s="87"/>
      <c r="L128" s="87"/>
      <c r="M128" s="87"/>
      <c r="N128" s="87"/>
      <c r="O128" s="87"/>
      <c r="P128" s="87"/>
      <c r="Q128" s="87"/>
      <c r="R128" s="88"/>
      <c r="S128" s="87"/>
      <c r="T128" s="87"/>
      <c r="U128" s="18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61"/>
    </row>
    <row r="129" spans="2:37" s="57" customFormat="1" x14ac:dyDescent="0.2">
      <c r="B129" s="18"/>
      <c r="K129" s="87"/>
      <c r="L129" s="87"/>
      <c r="M129" s="87"/>
      <c r="N129" s="87"/>
      <c r="O129" s="87"/>
      <c r="P129" s="87"/>
      <c r="Q129" s="87"/>
      <c r="R129" s="88"/>
      <c r="S129" s="87"/>
      <c r="T129" s="87"/>
      <c r="U129" s="18"/>
      <c r="V129" s="87"/>
      <c r="W129" s="87"/>
      <c r="X129" s="87"/>
      <c r="Y129" s="87"/>
      <c r="Z129" s="87"/>
      <c r="AA129" s="87"/>
      <c r="AB129" s="87"/>
      <c r="AC129" s="87"/>
      <c r="AD129" s="87"/>
      <c r="AE129" s="87"/>
      <c r="AF129" s="87"/>
      <c r="AG129" s="87"/>
      <c r="AH129" s="87"/>
      <c r="AI129" s="87"/>
      <c r="AJ129" s="87"/>
      <c r="AK129" s="61"/>
    </row>
    <row r="130" spans="2:37" s="57" customFormat="1" x14ac:dyDescent="0.2">
      <c r="B130" s="18"/>
      <c r="K130" s="87"/>
      <c r="L130" s="87"/>
      <c r="M130" s="87"/>
      <c r="N130" s="87"/>
      <c r="O130" s="87"/>
      <c r="P130" s="87"/>
      <c r="Q130" s="87"/>
      <c r="R130" s="88"/>
      <c r="S130" s="87"/>
      <c r="T130" s="87"/>
      <c r="U130" s="18"/>
      <c r="V130" s="87"/>
      <c r="W130" s="87"/>
      <c r="X130" s="87"/>
      <c r="Y130" s="87"/>
      <c r="Z130" s="87"/>
      <c r="AA130" s="87"/>
      <c r="AB130" s="87"/>
      <c r="AC130" s="87"/>
      <c r="AD130" s="87"/>
      <c r="AE130" s="87"/>
      <c r="AF130" s="87"/>
      <c r="AG130" s="87"/>
      <c r="AH130" s="87"/>
      <c r="AI130" s="87"/>
      <c r="AJ130" s="87"/>
      <c r="AK130" s="61"/>
    </row>
    <row r="131" spans="2:37" s="57" customFormat="1" x14ac:dyDescent="0.2">
      <c r="B131" s="18"/>
      <c r="K131" s="87"/>
      <c r="L131" s="87"/>
      <c r="M131" s="87"/>
      <c r="N131" s="87"/>
      <c r="O131" s="87"/>
      <c r="P131" s="87"/>
      <c r="Q131" s="87"/>
      <c r="R131" s="88"/>
      <c r="S131" s="87"/>
      <c r="T131" s="87"/>
      <c r="U131" s="18"/>
      <c r="V131" s="87"/>
      <c r="W131" s="87"/>
      <c r="X131" s="87"/>
      <c r="Y131" s="87"/>
      <c r="Z131" s="87"/>
      <c r="AA131" s="87"/>
      <c r="AB131" s="87"/>
      <c r="AC131" s="87"/>
      <c r="AD131" s="87"/>
      <c r="AE131" s="87"/>
      <c r="AF131" s="87"/>
      <c r="AG131" s="87"/>
      <c r="AH131" s="87"/>
      <c r="AI131" s="87"/>
      <c r="AJ131" s="87"/>
      <c r="AK131" s="61"/>
    </row>
    <row r="132" spans="2:37" s="57" customFormat="1" x14ac:dyDescent="0.2">
      <c r="B132" s="18"/>
      <c r="K132" s="87"/>
      <c r="L132" s="87"/>
      <c r="M132" s="87"/>
      <c r="N132" s="87"/>
      <c r="O132" s="87"/>
      <c r="P132" s="87"/>
      <c r="Q132" s="87"/>
      <c r="R132" s="88"/>
      <c r="S132" s="87"/>
      <c r="T132" s="87"/>
      <c r="U132" s="18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61"/>
    </row>
    <row r="133" spans="2:37" s="57" customFormat="1" x14ac:dyDescent="0.2">
      <c r="B133" s="18"/>
      <c r="K133" s="87"/>
      <c r="L133" s="87"/>
      <c r="M133" s="87"/>
      <c r="N133" s="87"/>
      <c r="O133" s="87"/>
      <c r="P133" s="87"/>
      <c r="Q133" s="87"/>
      <c r="R133" s="88"/>
      <c r="S133" s="87"/>
      <c r="T133" s="87"/>
      <c r="U133" s="18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61"/>
    </row>
    <row r="134" spans="2:37" s="57" customFormat="1" x14ac:dyDescent="0.2">
      <c r="B134" s="18"/>
      <c r="K134" s="87"/>
      <c r="L134" s="87"/>
      <c r="M134" s="87"/>
      <c r="N134" s="87"/>
      <c r="O134" s="87"/>
      <c r="P134" s="87"/>
      <c r="Q134" s="87"/>
      <c r="R134" s="88"/>
      <c r="S134" s="87"/>
      <c r="T134" s="87"/>
      <c r="U134" s="18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61"/>
    </row>
    <row r="135" spans="2:37" s="57" customFormat="1" x14ac:dyDescent="0.2">
      <c r="B135" s="18"/>
      <c r="K135" s="87"/>
      <c r="L135" s="87"/>
      <c r="M135" s="87"/>
      <c r="N135" s="87"/>
      <c r="O135" s="87"/>
      <c r="P135" s="87"/>
      <c r="Q135" s="87"/>
      <c r="R135" s="88"/>
      <c r="S135" s="87"/>
      <c r="T135" s="87"/>
      <c r="U135" s="18"/>
      <c r="V135" s="87"/>
      <c r="W135" s="87"/>
      <c r="X135" s="87"/>
      <c r="Y135" s="87"/>
      <c r="Z135" s="87"/>
      <c r="AA135" s="87"/>
      <c r="AB135" s="87"/>
      <c r="AC135" s="87"/>
      <c r="AD135" s="87"/>
      <c r="AE135" s="87"/>
      <c r="AF135" s="87"/>
      <c r="AG135" s="87"/>
      <c r="AH135" s="87"/>
      <c r="AI135" s="87"/>
      <c r="AJ135" s="87"/>
      <c r="AK135" s="61"/>
    </row>
    <row r="136" spans="2:37" s="57" customFormat="1" x14ac:dyDescent="0.2">
      <c r="B136" s="18"/>
      <c r="K136" s="87"/>
      <c r="L136" s="87"/>
      <c r="M136" s="87"/>
      <c r="N136" s="87"/>
      <c r="O136" s="87"/>
      <c r="P136" s="87"/>
      <c r="Q136" s="87"/>
      <c r="R136" s="88"/>
      <c r="S136" s="87"/>
      <c r="T136" s="87"/>
      <c r="U136" s="18"/>
      <c r="V136" s="87"/>
      <c r="W136" s="87"/>
      <c r="X136" s="87"/>
      <c r="Y136" s="87"/>
      <c r="Z136" s="87"/>
      <c r="AA136" s="87"/>
      <c r="AB136" s="87"/>
      <c r="AC136" s="87"/>
      <c r="AD136" s="87"/>
      <c r="AE136" s="87"/>
      <c r="AF136" s="87"/>
      <c r="AG136" s="87"/>
      <c r="AH136" s="87"/>
      <c r="AI136" s="87"/>
      <c r="AJ136" s="87"/>
      <c r="AK136" s="61"/>
    </row>
    <row r="137" spans="2:37" s="57" customFormat="1" x14ac:dyDescent="0.2">
      <c r="B137" s="18"/>
      <c r="K137" s="87"/>
      <c r="L137" s="87"/>
      <c r="M137" s="87"/>
      <c r="N137" s="87"/>
      <c r="O137" s="87"/>
      <c r="P137" s="87"/>
      <c r="Q137" s="87"/>
      <c r="R137" s="88"/>
      <c r="S137" s="87"/>
      <c r="T137" s="87"/>
      <c r="U137" s="18"/>
      <c r="V137" s="87"/>
      <c r="W137" s="87"/>
      <c r="X137" s="87"/>
      <c r="Y137" s="87"/>
      <c r="Z137" s="87"/>
      <c r="AA137" s="87"/>
      <c r="AB137" s="87"/>
      <c r="AC137" s="87"/>
      <c r="AD137" s="87"/>
      <c r="AE137" s="87"/>
      <c r="AF137" s="87"/>
      <c r="AG137" s="87"/>
      <c r="AH137" s="87"/>
      <c r="AI137" s="87"/>
      <c r="AJ137" s="87"/>
      <c r="AK137" s="61"/>
    </row>
    <row r="138" spans="2:37" s="57" customFormat="1" x14ac:dyDescent="0.2">
      <c r="B138" s="18"/>
      <c r="K138" s="87"/>
      <c r="L138" s="87"/>
      <c r="M138" s="87"/>
      <c r="N138" s="87"/>
      <c r="O138" s="87"/>
      <c r="P138" s="87"/>
      <c r="Q138" s="87"/>
      <c r="R138" s="88"/>
      <c r="S138" s="87"/>
      <c r="T138" s="87"/>
      <c r="U138" s="18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61"/>
    </row>
    <row r="139" spans="2:37" s="57" customFormat="1" x14ac:dyDescent="0.2">
      <c r="B139" s="18"/>
      <c r="K139" s="87"/>
      <c r="L139" s="87"/>
      <c r="M139" s="87"/>
      <c r="N139" s="87"/>
      <c r="O139" s="87"/>
      <c r="P139" s="87"/>
      <c r="Q139" s="87"/>
      <c r="R139" s="88"/>
      <c r="S139" s="87"/>
      <c r="T139" s="87"/>
      <c r="U139" s="18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61"/>
    </row>
    <row r="140" spans="2:37" s="57" customFormat="1" x14ac:dyDescent="0.2">
      <c r="B140" s="18"/>
      <c r="K140" s="87"/>
      <c r="L140" s="87"/>
      <c r="M140" s="87"/>
      <c r="N140" s="87"/>
      <c r="O140" s="87"/>
      <c r="P140" s="87"/>
      <c r="Q140" s="87"/>
      <c r="R140" s="88"/>
      <c r="S140" s="87"/>
      <c r="T140" s="87"/>
      <c r="U140" s="18"/>
      <c r="V140" s="87"/>
      <c r="W140" s="87"/>
      <c r="X140" s="87"/>
      <c r="Y140" s="87"/>
      <c r="Z140" s="87"/>
      <c r="AA140" s="87"/>
      <c r="AB140" s="87"/>
      <c r="AC140" s="87"/>
      <c r="AD140" s="87"/>
      <c r="AE140" s="87"/>
      <c r="AF140" s="87"/>
      <c r="AG140" s="87"/>
      <c r="AH140" s="87"/>
      <c r="AI140" s="87"/>
      <c r="AJ140" s="87"/>
      <c r="AK140" s="61"/>
    </row>
    <row r="141" spans="2:37" s="57" customFormat="1" x14ac:dyDescent="0.2">
      <c r="B141" s="18"/>
      <c r="K141" s="87"/>
      <c r="L141" s="87"/>
      <c r="M141" s="87"/>
      <c r="N141" s="87"/>
      <c r="O141" s="87"/>
      <c r="P141" s="87"/>
      <c r="Q141" s="87"/>
      <c r="R141" s="88"/>
      <c r="S141" s="87"/>
      <c r="T141" s="87"/>
      <c r="U141" s="18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61"/>
    </row>
    <row r="142" spans="2:37" s="57" customFormat="1" x14ac:dyDescent="0.2">
      <c r="B142" s="18"/>
      <c r="K142" s="87"/>
      <c r="L142" s="87"/>
      <c r="M142" s="87"/>
      <c r="N142" s="87"/>
      <c r="O142" s="87"/>
      <c r="P142" s="87"/>
      <c r="Q142" s="87"/>
      <c r="R142" s="88"/>
      <c r="S142" s="87"/>
      <c r="T142" s="87"/>
      <c r="U142" s="18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61"/>
    </row>
    <row r="143" spans="2:37" s="57" customFormat="1" x14ac:dyDescent="0.2">
      <c r="B143" s="18"/>
      <c r="K143" s="87"/>
      <c r="L143" s="87"/>
      <c r="M143" s="87"/>
      <c r="N143" s="87"/>
      <c r="O143" s="87"/>
      <c r="P143" s="87"/>
      <c r="Q143" s="87"/>
      <c r="R143" s="88"/>
      <c r="S143" s="87"/>
      <c r="T143" s="87"/>
      <c r="U143" s="18"/>
      <c r="V143" s="87"/>
      <c r="W143" s="87"/>
      <c r="X143" s="87"/>
      <c r="Y143" s="87"/>
      <c r="Z143" s="87"/>
      <c r="AA143" s="87"/>
      <c r="AB143" s="87"/>
      <c r="AC143" s="87"/>
      <c r="AD143" s="87"/>
      <c r="AE143" s="87"/>
      <c r="AF143" s="87"/>
      <c r="AG143" s="87"/>
      <c r="AH143" s="87"/>
      <c r="AI143" s="87"/>
      <c r="AJ143" s="87"/>
      <c r="AK143" s="61"/>
    </row>
    <row r="144" spans="2:37" s="57" customFormat="1" x14ac:dyDescent="0.2">
      <c r="B144" s="18"/>
      <c r="K144" s="87"/>
      <c r="L144" s="87"/>
      <c r="M144" s="87"/>
      <c r="N144" s="87"/>
      <c r="O144" s="87"/>
      <c r="P144" s="87"/>
      <c r="Q144" s="87"/>
      <c r="R144" s="88"/>
      <c r="S144" s="87"/>
      <c r="T144" s="87"/>
      <c r="U144" s="18"/>
      <c r="V144" s="87"/>
      <c r="W144" s="87"/>
      <c r="X144" s="87"/>
      <c r="Y144" s="87"/>
      <c r="Z144" s="87"/>
      <c r="AA144" s="87"/>
      <c r="AB144" s="87"/>
      <c r="AC144" s="87"/>
      <c r="AD144" s="87"/>
      <c r="AE144" s="87"/>
      <c r="AF144" s="87"/>
      <c r="AG144" s="87"/>
      <c r="AH144" s="87"/>
      <c r="AI144" s="87"/>
      <c r="AJ144" s="87"/>
      <c r="AK144" s="61"/>
    </row>
    <row r="145" spans="2:37" s="57" customFormat="1" x14ac:dyDescent="0.2">
      <c r="B145" s="18"/>
      <c r="K145" s="87"/>
      <c r="L145" s="87"/>
      <c r="M145" s="87"/>
      <c r="N145" s="87"/>
      <c r="O145" s="87"/>
      <c r="P145" s="87"/>
      <c r="Q145" s="87"/>
      <c r="R145" s="88"/>
      <c r="S145" s="87"/>
      <c r="T145" s="87"/>
      <c r="U145" s="18"/>
      <c r="V145" s="87"/>
      <c r="W145" s="87"/>
      <c r="X145" s="87"/>
      <c r="Y145" s="87"/>
      <c r="Z145" s="87"/>
      <c r="AA145" s="87"/>
      <c r="AB145" s="87"/>
      <c r="AC145" s="87"/>
      <c r="AD145" s="87"/>
      <c r="AE145" s="87"/>
      <c r="AF145" s="87"/>
      <c r="AG145" s="87"/>
      <c r="AH145" s="87"/>
      <c r="AI145" s="87"/>
      <c r="AJ145" s="87"/>
      <c r="AK145" s="61"/>
    </row>
    <row r="146" spans="2:37" s="57" customFormat="1" x14ac:dyDescent="0.2">
      <c r="B146" s="18"/>
      <c r="K146" s="87"/>
      <c r="L146" s="87"/>
      <c r="M146" s="87"/>
      <c r="N146" s="87"/>
      <c r="O146" s="87"/>
      <c r="P146" s="87"/>
      <c r="Q146" s="87"/>
      <c r="R146" s="88"/>
      <c r="S146" s="87"/>
      <c r="T146" s="87"/>
      <c r="U146" s="18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61"/>
    </row>
    <row r="147" spans="2:37" s="57" customFormat="1" x14ac:dyDescent="0.2">
      <c r="B147" s="18"/>
      <c r="K147" s="87"/>
      <c r="L147" s="87"/>
      <c r="M147" s="87"/>
      <c r="N147" s="87"/>
      <c r="O147" s="87"/>
      <c r="P147" s="87"/>
      <c r="Q147" s="87"/>
      <c r="R147" s="88"/>
      <c r="S147" s="87"/>
      <c r="T147" s="87"/>
      <c r="U147" s="18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61"/>
    </row>
    <row r="148" spans="2:37" s="57" customFormat="1" x14ac:dyDescent="0.2">
      <c r="B148" s="18"/>
      <c r="K148" s="87"/>
      <c r="L148" s="87"/>
      <c r="M148" s="87"/>
      <c r="N148" s="87"/>
      <c r="O148" s="87"/>
      <c r="P148" s="87"/>
      <c r="Q148" s="87"/>
      <c r="R148" s="88"/>
      <c r="S148" s="87"/>
      <c r="T148" s="87"/>
      <c r="U148" s="18"/>
      <c r="V148" s="87"/>
      <c r="W148" s="87"/>
      <c r="X148" s="87"/>
      <c r="Y148" s="87"/>
      <c r="Z148" s="87"/>
      <c r="AA148" s="87"/>
      <c r="AB148" s="87"/>
      <c r="AC148" s="87"/>
      <c r="AD148" s="87"/>
      <c r="AE148" s="87"/>
      <c r="AF148" s="87"/>
      <c r="AG148" s="87"/>
      <c r="AH148" s="87"/>
      <c r="AI148" s="87"/>
      <c r="AJ148" s="87"/>
      <c r="AK148" s="61"/>
    </row>
    <row r="149" spans="2:37" s="57" customFormat="1" x14ac:dyDescent="0.2">
      <c r="B149" s="18"/>
      <c r="K149" s="87"/>
      <c r="L149" s="87"/>
      <c r="M149" s="87"/>
      <c r="N149" s="87"/>
      <c r="O149" s="87"/>
      <c r="P149" s="87"/>
      <c r="Q149" s="87"/>
      <c r="R149" s="88"/>
      <c r="S149" s="87"/>
      <c r="T149" s="87"/>
      <c r="U149" s="18"/>
      <c r="V149" s="87"/>
      <c r="W149" s="87"/>
      <c r="X149" s="87"/>
      <c r="Y149" s="87"/>
      <c r="Z149" s="87"/>
      <c r="AA149" s="87"/>
      <c r="AB149" s="87"/>
      <c r="AC149" s="87"/>
      <c r="AD149" s="87"/>
      <c r="AE149" s="87"/>
      <c r="AF149" s="87"/>
      <c r="AG149" s="87"/>
      <c r="AH149" s="87"/>
      <c r="AI149" s="87"/>
      <c r="AJ149" s="87"/>
      <c r="AK149" s="61"/>
    </row>
    <row r="150" spans="2:37" s="57" customFormat="1" x14ac:dyDescent="0.2">
      <c r="B150" s="18"/>
      <c r="K150" s="87"/>
      <c r="L150" s="87"/>
      <c r="M150" s="87"/>
      <c r="N150" s="87"/>
      <c r="O150" s="87"/>
      <c r="P150" s="87"/>
      <c r="Q150" s="87"/>
      <c r="R150" s="88"/>
      <c r="S150" s="87"/>
      <c r="T150" s="87"/>
      <c r="U150" s="18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61"/>
    </row>
    <row r="151" spans="2:37" s="57" customFormat="1" x14ac:dyDescent="0.2">
      <c r="B151" s="18"/>
      <c r="K151" s="87"/>
      <c r="L151" s="87"/>
      <c r="M151" s="87"/>
      <c r="N151" s="87"/>
      <c r="O151" s="87"/>
      <c r="P151" s="87"/>
      <c r="Q151" s="87"/>
      <c r="R151" s="88"/>
      <c r="S151" s="87"/>
      <c r="T151" s="87"/>
      <c r="U151" s="18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61"/>
    </row>
    <row r="152" spans="2:37" s="57" customFormat="1" x14ac:dyDescent="0.2">
      <c r="B152" s="18"/>
      <c r="K152" s="87"/>
      <c r="L152" s="87"/>
      <c r="M152" s="87"/>
      <c r="N152" s="87"/>
      <c r="O152" s="87"/>
      <c r="P152" s="87"/>
      <c r="Q152" s="87"/>
      <c r="R152" s="88"/>
      <c r="S152" s="87"/>
      <c r="T152" s="87"/>
      <c r="U152" s="18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61"/>
    </row>
    <row r="153" spans="2:37" s="57" customFormat="1" x14ac:dyDescent="0.2">
      <c r="B153" s="18"/>
      <c r="K153" s="87"/>
      <c r="L153" s="87"/>
      <c r="M153" s="87"/>
      <c r="N153" s="87"/>
      <c r="O153" s="87"/>
      <c r="P153" s="87"/>
      <c r="Q153" s="87"/>
      <c r="R153" s="88"/>
      <c r="S153" s="87"/>
      <c r="T153" s="87"/>
      <c r="U153" s="18"/>
      <c r="V153" s="87"/>
      <c r="W153" s="87"/>
      <c r="X153" s="87"/>
      <c r="Y153" s="87"/>
      <c r="Z153" s="87"/>
      <c r="AA153" s="87"/>
      <c r="AB153" s="87"/>
      <c r="AC153" s="87"/>
      <c r="AD153" s="87"/>
      <c r="AE153" s="87"/>
      <c r="AF153" s="87"/>
      <c r="AG153" s="87"/>
      <c r="AH153" s="87"/>
      <c r="AI153" s="87"/>
      <c r="AJ153" s="87"/>
      <c r="AK153" s="61"/>
    </row>
    <row r="154" spans="2:37" s="57" customFormat="1" x14ac:dyDescent="0.2">
      <c r="B154" s="18"/>
      <c r="K154" s="87"/>
      <c r="L154" s="87"/>
      <c r="M154" s="87"/>
      <c r="N154" s="87"/>
      <c r="O154" s="87"/>
      <c r="P154" s="87"/>
      <c r="Q154" s="87"/>
      <c r="R154" s="88"/>
      <c r="S154" s="87"/>
      <c r="T154" s="87"/>
      <c r="U154" s="18"/>
      <c r="V154" s="87"/>
      <c r="W154" s="87"/>
      <c r="X154" s="87"/>
      <c r="Y154" s="87"/>
      <c r="Z154" s="87"/>
      <c r="AA154" s="87"/>
      <c r="AB154" s="87"/>
      <c r="AC154" s="87"/>
      <c r="AD154" s="87"/>
      <c r="AE154" s="87"/>
      <c r="AF154" s="87"/>
      <c r="AG154" s="87"/>
      <c r="AH154" s="87"/>
      <c r="AI154" s="87"/>
      <c r="AJ154" s="87"/>
      <c r="AK154" s="61"/>
    </row>
    <row r="155" spans="2:37" s="57" customFormat="1" x14ac:dyDescent="0.2">
      <c r="B155" s="18"/>
      <c r="K155" s="87"/>
      <c r="L155" s="87"/>
      <c r="M155" s="87"/>
      <c r="N155" s="87"/>
      <c r="O155" s="87"/>
      <c r="P155" s="87"/>
      <c r="Q155" s="87"/>
      <c r="R155" s="88"/>
      <c r="S155" s="87"/>
      <c r="T155" s="87"/>
      <c r="U155" s="18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61"/>
    </row>
    <row r="156" spans="2:37" s="57" customFormat="1" x14ac:dyDescent="0.2">
      <c r="B156" s="18"/>
      <c r="K156" s="87"/>
      <c r="L156" s="87"/>
      <c r="M156" s="87"/>
      <c r="N156" s="87"/>
      <c r="O156" s="87"/>
      <c r="P156" s="87"/>
      <c r="Q156" s="87"/>
      <c r="R156" s="88"/>
      <c r="S156" s="87"/>
      <c r="T156" s="87"/>
      <c r="U156" s="18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61"/>
    </row>
    <row r="157" spans="2:37" s="57" customFormat="1" x14ac:dyDescent="0.2">
      <c r="B157" s="18"/>
      <c r="K157" s="87"/>
      <c r="L157" s="87"/>
      <c r="M157" s="87"/>
      <c r="N157" s="87"/>
      <c r="O157" s="87"/>
      <c r="P157" s="87"/>
      <c r="Q157" s="87"/>
      <c r="R157" s="88"/>
      <c r="S157" s="87"/>
      <c r="T157" s="87"/>
      <c r="U157" s="18"/>
      <c r="V157" s="87"/>
      <c r="W157" s="87"/>
      <c r="X157" s="87"/>
      <c r="Y157" s="87"/>
      <c r="Z157" s="87"/>
      <c r="AA157" s="87"/>
      <c r="AB157" s="87"/>
      <c r="AC157" s="87"/>
      <c r="AD157" s="87"/>
      <c r="AE157" s="87"/>
      <c r="AF157" s="87"/>
      <c r="AG157" s="87"/>
      <c r="AH157" s="87"/>
      <c r="AI157" s="87"/>
      <c r="AJ157" s="87"/>
      <c r="AK157" s="61"/>
    </row>
    <row r="158" spans="2:37" s="57" customFormat="1" x14ac:dyDescent="0.2">
      <c r="B158" s="18"/>
      <c r="K158" s="87"/>
      <c r="L158" s="87"/>
      <c r="M158" s="87"/>
      <c r="N158" s="87"/>
      <c r="O158" s="87"/>
      <c r="P158" s="87"/>
      <c r="Q158" s="87"/>
      <c r="R158" s="88"/>
      <c r="S158" s="87"/>
      <c r="T158" s="87"/>
      <c r="U158" s="18"/>
      <c r="V158" s="87"/>
      <c r="W158" s="87"/>
      <c r="X158" s="87"/>
      <c r="Y158" s="87"/>
      <c r="Z158" s="87"/>
      <c r="AA158" s="87"/>
      <c r="AB158" s="87"/>
      <c r="AC158" s="87"/>
      <c r="AD158" s="87"/>
      <c r="AE158" s="87"/>
      <c r="AF158" s="87"/>
      <c r="AG158" s="87"/>
      <c r="AH158" s="87"/>
      <c r="AI158" s="87"/>
      <c r="AJ158" s="87"/>
      <c r="AK158" s="61"/>
    </row>
    <row r="159" spans="2:37" s="57" customFormat="1" x14ac:dyDescent="0.2">
      <c r="B159" s="18"/>
      <c r="K159" s="87"/>
      <c r="L159" s="87"/>
      <c r="M159" s="87"/>
      <c r="N159" s="87"/>
      <c r="O159" s="87"/>
      <c r="P159" s="87"/>
      <c r="Q159" s="87"/>
      <c r="R159" s="88"/>
      <c r="S159" s="87"/>
      <c r="T159" s="87"/>
      <c r="U159" s="18"/>
      <c r="V159" s="87"/>
      <c r="W159" s="87"/>
      <c r="X159" s="87"/>
      <c r="Y159" s="87"/>
      <c r="Z159" s="87"/>
      <c r="AA159" s="87"/>
      <c r="AB159" s="87"/>
      <c r="AC159" s="87"/>
      <c r="AD159" s="87"/>
      <c r="AE159" s="87"/>
      <c r="AF159" s="87"/>
      <c r="AG159" s="87"/>
      <c r="AH159" s="87"/>
      <c r="AI159" s="87"/>
      <c r="AJ159" s="87"/>
      <c r="AK159" s="61"/>
    </row>
    <row r="160" spans="2:37" s="57" customFormat="1" x14ac:dyDescent="0.2">
      <c r="B160" s="18"/>
      <c r="K160" s="87"/>
      <c r="L160" s="87"/>
      <c r="M160" s="87"/>
      <c r="N160" s="87"/>
      <c r="O160" s="87"/>
      <c r="P160" s="87"/>
      <c r="Q160" s="87"/>
      <c r="R160" s="88"/>
      <c r="S160" s="87"/>
      <c r="T160" s="87"/>
      <c r="U160" s="18"/>
      <c r="V160" s="87"/>
      <c r="W160" s="87"/>
      <c r="X160" s="87"/>
      <c r="Y160" s="87"/>
      <c r="Z160" s="87"/>
      <c r="AA160" s="87"/>
      <c r="AB160" s="87"/>
      <c r="AC160" s="87"/>
      <c r="AD160" s="87"/>
      <c r="AE160" s="87"/>
      <c r="AF160" s="87"/>
      <c r="AG160" s="87"/>
      <c r="AH160" s="87"/>
      <c r="AI160" s="87"/>
      <c r="AJ160" s="87"/>
      <c r="AK160" s="61"/>
    </row>
    <row r="161" spans="2:37" s="57" customFormat="1" x14ac:dyDescent="0.2">
      <c r="B161" s="18"/>
      <c r="K161" s="87"/>
      <c r="L161" s="87"/>
      <c r="M161" s="87"/>
      <c r="N161" s="87"/>
      <c r="O161" s="87"/>
      <c r="P161" s="87"/>
      <c r="Q161" s="87"/>
      <c r="R161" s="88"/>
      <c r="S161" s="87"/>
      <c r="T161" s="87"/>
      <c r="U161" s="18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61"/>
    </row>
    <row r="162" spans="2:37" s="57" customFormat="1" x14ac:dyDescent="0.2">
      <c r="B162" s="18"/>
      <c r="K162" s="87"/>
      <c r="L162" s="87"/>
      <c r="M162" s="87"/>
      <c r="N162" s="87"/>
      <c r="O162" s="87"/>
      <c r="P162" s="87"/>
      <c r="Q162" s="87"/>
      <c r="R162" s="88"/>
      <c r="S162" s="87"/>
      <c r="T162" s="87"/>
      <c r="U162" s="18"/>
      <c r="V162" s="87"/>
      <c r="W162" s="87"/>
      <c r="X162" s="87"/>
      <c r="Y162" s="87"/>
      <c r="Z162" s="87"/>
      <c r="AA162" s="87"/>
      <c r="AB162" s="87"/>
      <c r="AC162" s="87"/>
      <c r="AD162" s="87"/>
      <c r="AE162" s="87"/>
      <c r="AF162" s="87"/>
      <c r="AG162" s="87"/>
      <c r="AH162" s="87"/>
      <c r="AI162" s="87"/>
      <c r="AJ162" s="87"/>
      <c r="AK162" s="61"/>
    </row>
    <row r="163" spans="2:37" s="57" customFormat="1" x14ac:dyDescent="0.2">
      <c r="K163" s="87"/>
      <c r="L163" s="87"/>
      <c r="M163" s="87"/>
      <c r="N163" s="87"/>
      <c r="O163" s="87"/>
      <c r="P163" s="87"/>
      <c r="Q163" s="87"/>
      <c r="R163" s="88"/>
      <c r="S163" s="87"/>
      <c r="T163" s="87"/>
      <c r="V163" s="87"/>
      <c r="W163" s="87"/>
      <c r="X163" s="87"/>
      <c r="Y163" s="87"/>
      <c r="Z163" s="87"/>
      <c r="AA163" s="87"/>
      <c r="AB163" s="87"/>
      <c r="AC163" s="87"/>
      <c r="AD163" s="87"/>
      <c r="AE163" s="87"/>
      <c r="AF163" s="87"/>
      <c r="AG163" s="87"/>
      <c r="AH163" s="87"/>
      <c r="AI163" s="87"/>
      <c r="AJ163" s="87"/>
      <c r="AK163" s="61"/>
    </row>
    <row r="164" spans="2:37" s="57" customFormat="1" x14ac:dyDescent="0.2">
      <c r="K164" s="87"/>
      <c r="L164" s="87"/>
      <c r="M164" s="87"/>
      <c r="N164" s="87"/>
      <c r="O164" s="87"/>
      <c r="P164" s="87"/>
      <c r="Q164" s="87"/>
      <c r="R164" s="88"/>
      <c r="S164" s="87"/>
      <c r="T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61"/>
    </row>
    <row r="165" spans="2:37" s="57" customFormat="1" x14ac:dyDescent="0.2">
      <c r="K165" s="87"/>
      <c r="L165" s="87"/>
      <c r="M165" s="87"/>
      <c r="N165" s="87"/>
      <c r="O165" s="87"/>
      <c r="P165" s="87"/>
      <c r="Q165" s="87"/>
      <c r="R165" s="88"/>
      <c r="S165" s="87"/>
      <c r="T165" s="87"/>
      <c r="V165" s="87"/>
      <c r="W165" s="87"/>
      <c r="X165" s="87"/>
      <c r="Y165" s="87"/>
      <c r="Z165" s="87"/>
      <c r="AA165" s="87"/>
      <c r="AB165" s="87"/>
      <c r="AC165" s="87"/>
      <c r="AD165" s="87"/>
      <c r="AE165" s="87"/>
      <c r="AF165" s="87"/>
      <c r="AG165" s="87"/>
      <c r="AH165" s="87"/>
      <c r="AI165" s="87"/>
      <c r="AJ165" s="87"/>
      <c r="AK165" s="61"/>
    </row>
    <row r="166" spans="2:37" s="57" customFormat="1" x14ac:dyDescent="0.2">
      <c r="K166" s="87"/>
      <c r="L166" s="87"/>
      <c r="M166" s="87"/>
      <c r="N166" s="87"/>
      <c r="O166" s="87"/>
      <c r="P166" s="87"/>
      <c r="Q166" s="87"/>
      <c r="R166" s="88"/>
      <c r="S166" s="87"/>
      <c r="T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61"/>
    </row>
    <row r="167" spans="2:37" s="57" customFormat="1" x14ac:dyDescent="0.2">
      <c r="K167" s="87"/>
      <c r="L167" s="87"/>
      <c r="M167" s="87"/>
      <c r="N167" s="87"/>
      <c r="O167" s="87"/>
      <c r="P167" s="87"/>
      <c r="Q167" s="87"/>
      <c r="R167" s="88"/>
      <c r="S167" s="87"/>
      <c r="T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61"/>
    </row>
    <row r="168" spans="2:37" s="57" customFormat="1" x14ac:dyDescent="0.2">
      <c r="K168" s="87"/>
      <c r="L168" s="87"/>
      <c r="M168" s="87"/>
      <c r="N168" s="87"/>
      <c r="O168" s="87"/>
      <c r="P168" s="87"/>
      <c r="Q168" s="87"/>
      <c r="R168" s="88"/>
      <c r="S168" s="87"/>
      <c r="T168" s="87"/>
      <c r="V168" s="87"/>
      <c r="W168" s="87"/>
      <c r="X168" s="87"/>
      <c r="Y168" s="87"/>
      <c r="Z168" s="87"/>
      <c r="AA168" s="87"/>
      <c r="AB168" s="87"/>
      <c r="AC168" s="87"/>
      <c r="AD168" s="87"/>
      <c r="AE168" s="87"/>
      <c r="AF168" s="87"/>
      <c r="AG168" s="87"/>
      <c r="AH168" s="87"/>
      <c r="AI168" s="87"/>
      <c r="AJ168" s="87"/>
      <c r="AK168" s="61"/>
    </row>
    <row r="169" spans="2:37" s="57" customFormat="1" x14ac:dyDescent="0.2">
      <c r="K169" s="87"/>
      <c r="L169" s="87"/>
      <c r="M169" s="87"/>
      <c r="N169" s="87"/>
      <c r="O169" s="87"/>
      <c r="P169" s="87"/>
      <c r="Q169" s="87"/>
      <c r="R169" s="88"/>
      <c r="S169" s="87"/>
      <c r="T169" s="87"/>
      <c r="V169" s="87"/>
      <c r="W169" s="87"/>
      <c r="X169" s="87"/>
      <c r="Y169" s="87"/>
      <c r="Z169" s="87"/>
      <c r="AA169" s="87"/>
      <c r="AB169" s="87"/>
      <c r="AC169" s="87"/>
      <c r="AD169" s="87"/>
      <c r="AE169" s="87"/>
      <c r="AF169" s="87"/>
      <c r="AG169" s="87"/>
      <c r="AH169" s="87"/>
      <c r="AI169" s="87"/>
      <c r="AJ169" s="87"/>
      <c r="AK169" s="61"/>
    </row>
    <row r="170" spans="2:37" s="57" customFormat="1" x14ac:dyDescent="0.2">
      <c r="K170" s="87"/>
      <c r="L170" s="87"/>
      <c r="M170" s="87"/>
      <c r="N170" s="87"/>
      <c r="O170" s="87"/>
      <c r="P170" s="87"/>
      <c r="Q170" s="87"/>
      <c r="R170" s="88"/>
      <c r="S170" s="87"/>
      <c r="T170" s="87"/>
      <c r="V170" s="87"/>
      <c r="W170" s="87"/>
      <c r="X170" s="87"/>
      <c r="Y170" s="87"/>
      <c r="Z170" s="87"/>
      <c r="AA170" s="87"/>
      <c r="AB170" s="87"/>
      <c r="AC170" s="87"/>
      <c r="AD170" s="87"/>
      <c r="AE170" s="87"/>
      <c r="AF170" s="87"/>
      <c r="AG170" s="87"/>
      <c r="AH170" s="87"/>
      <c r="AI170" s="87"/>
      <c r="AJ170" s="87"/>
      <c r="AK170" s="61"/>
    </row>
    <row r="171" spans="2:37" s="57" customFormat="1" x14ac:dyDescent="0.2">
      <c r="K171" s="87"/>
      <c r="L171" s="87"/>
      <c r="M171" s="87"/>
      <c r="N171" s="87"/>
      <c r="O171" s="87"/>
      <c r="P171" s="87"/>
      <c r="Q171" s="87"/>
      <c r="R171" s="88"/>
      <c r="S171" s="87"/>
      <c r="T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61"/>
    </row>
    <row r="172" spans="2:37" s="57" customFormat="1" x14ac:dyDescent="0.2">
      <c r="K172" s="87"/>
      <c r="L172" s="87"/>
      <c r="M172" s="87"/>
      <c r="N172" s="87"/>
      <c r="O172" s="87"/>
      <c r="P172" s="87"/>
      <c r="Q172" s="87"/>
      <c r="R172" s="88"/>
      <c r="S172" s="87"/>
      <c r="T172" s="87"/>
      <c r="V172" s="87"/>
      <c r="W172" s="87"/>
      <c r="X172" s="87"/>
      <c r="Y172" s="87"/>
      <c r="Z172" s="87"/>
      <c r="AA172" s="87"/>
      <c r="AB172" s="87"/>
      <c r="AC172" s="87"/>
      <c r="AD172" s="87"/>
      <c r="AE172" s="87"/>
      <c r="AF172" s="87"/>
      <c r="AG172" s="87"/>
      <c r="AH172" s="87"/>
      <c r="AI172" s="87"/>
      <c r="AJ172" s="87"/>
      <c r="AK172" s="61"/>
    </row>
    <row r="173" spans="2:37" s="57" customFormat="1" x14ac:dyDescent="0.2">
      <c r="K173" s="87"/>
      <c r="L173" s="87"/>
      <c r="M173" s="87"/>
      <c r="N173" s="87"/>
      <c r="O173" s="87"/>
      <c r="P173" s="87"/>
      <c r="Q173" s="87"/>
      <c r="R173" s="88"/>
      <c r="S173" s="87"/>
      <c r="T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61"/>
    </row>
    <row r="174" spans="2:37" s="57" customFormat="1" x14ac:dyDescent="0.2">
      <c r="K174" s="87"/>
      <c r="L174" s="87"/>
      <c r="M174" s="87"/>
      <c r="N174" s="87"/>
      <c r="O174" s="87"/>
      <c r="P174" s="87"/>
      <c r="Q174" s="87"/>
      <c r="R174" s="88"/>
      <c r="S174" s="87"/>
      <c r="T174" s="87"/>
      <c r="V174" s="87"/>
      <c r="W174" s="87"/>
      <c r="X174" s="87"/>
      <c r="Y174" s="87"/>
      <c r="Z174" s="87"/>
      <c r="AA174" s="87"/>
      <c r="AB174" s="87"/>
      <c r="AC174" s="87"/>
      <c r="AD174" s="87"/>
      <c r="AE174" s="87"/>
      <c r="AF174" s="87"/>
      <c r="AG174" s="87"/>
      <c r="AH174" s="87"/>
      <c r="AI174" s="87"/>
      <c r="AJ174" s="87"/>
      <c r="AK174" s="61"/>
    </row>
    <row r="175" spans="2:37" s="57" customFormat="1" x14ac:dyDescent="0.2">
      <c r="K175" s="87"/>
      <c r="L175" s="87"/>
      <c r="M175" s="87"/>
      <c r="N175" s="87"/>
      <c r="O175" s="87"/>
      <c r="P175" s="87"/>
      <c r="Q175" s="87"/>
      <c r="R175" s="88"/>
      <c r="S175" s="87"/>
      <c r="T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61"/>
    </row>
    <row r="176" spans="2:37" s="57" customFormat="1" x14ac:dyDescent="0.2">
      <c r="K176" s="87"/>
      <c r="L176" s="87"/>
      <c r="M176" s="87"/>
      <c r="N176" s="87"/>
      <c r="O176" s="87"/>
      <c r="P176" s="87"/>
      <c r="Q176" s="87"/>
      <c r="R176" s="88"/>
      <c r="S176" s="87"/>
      <c r="T176" s="87"/>
      <c r="V176" s="87"/>
      <c r="W176" s="87"/>
      <c r="X176" s="87"/>
      <c r="Y176" s="87"/>
      <c r="Z176" s="87"/>
      <c r="AA176" s="87"/>
      <c r="AB176" s="87"/>
      <c r="AC176" s="87"/>
      <c r="AD176" s="87"/>
      <c r="AE176" s="87"/>
      <c r="AF176" s="87"/>
      <c r="AG176" s="87"/>
      <c r="AH176" s="87"/>
      <c r="AI176" s="87"/>
      <c r="AJ176" s="87"/>
      <c r="AK176" s="61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B9A56E37-7D6C-488E-B458-28C64CA46DD8}"/>
    <hyperlink ref="A1:F1" location="Inhaltsverzeichnis!B24" display="3. Index der tätigen Personen im Land Berlin nach Wirtschaftsbereichen" xr:uid="{CE94812B-0768-448B-9A33-C15757D0A046}"/>
    <hyperlink ref="A2:E2" location="Inhaltsverzeichnis!B25" display="2.1 Wirtschaftszweig H" xr:uid="{B463F778-4C70-4F6C-BBE0-877C6ECCEE28}"/>
    <hyperlink ref="K2:M2" location="Inhaltsverzeichnis!B26" display="2.2 Wirtschaftszweig J" xr:uid="{7F898AB3-F460-4F51-9435-D58AA856CEF8}"/>
    <hyperlink ref="T2:X2" location="Inhaltsverzeichnis!B27" display="2.3 Wirtschaftszweig L und M" xr:uid="{69CCC4A8-5C6E-410E-95A9-F812281B179E}"/>
    <hyperlink ref="AD2:AF2" location="Inhaltsverzeichnis!B29" display="2.4 Wirtschaftszweig N" xr:uid="{2A15688C-E829-4094-9FC1-076C76CAF55A}"/>
  </hyperlinks>
  <pageMargins left="0.59055118110236227" right="0.59055118110236227" top="0.78740157480314965" bottom="0.59055118110236227" header="0.31496062992125984" footer="0.23622047244094491"/>
  <pageSetup paperSize="9" scale="96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04/23  —  Brandenburg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Brandenburg - vorläufige Ergebnisse</dc:title>
  <dc:subject/>
  <dc:creator>Amt für Statistik Berlin-Brandenburg</dc:creator>
  <cp:keywords>Entwicklung und Indizes von Umsatz und Tätigen Personen</cp:keywords>
  <cp:lastModifiedBy>sb2pdf</cp:lastModifiedBy>
  <cp:lastPrinted>2023-08-17T08:36:08Z</cp:lastPrinted>
  <dcterms:created xsi:type="dcterms:W3CDTF">2015-06-30T10:30:59Z</dcterms:created>
  <dcterms:modified xsi:type="dcterms:W3CDTF">2023-08-17T08:40:56Z</dcterms:modified>
  <cp:category>Statistischer Bericht J I 3 - m</cp:category>
</cp:coreProperties>
</file>