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225AA228-7632-4C08-8430-56734184DA90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 localSheetId="3">#REF!</definedName>
    <definedName name="Database" localSheetId="4">#REF!</definedName>
    <definedName name="Database" localSheetId="5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Inhaltsverzeichnis!$A$1:$D$27</definedName>
    <definedName name="_xlnm.Print_Area" localSheetId="3">'T1'!$A$1:$AL$63</definedName>
    <definedName name="_xlnm.Print_Area" localSheetId="4">'T2'!$A$1:$AL$63</definedName>
    <definedName name="_xlnm.Print_Area" localSheetId="5">'T3'!$A$1:$AL$63</definedName>
    <definedName name="_xlnm.Print_Area" localSheetId="0">Titel!$A$1:$D$27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'T1'!$1:$8</definedName>
    <definedName name="_xlnm.Print_Titles" localSheetId="4">'T2'!$1:$8</definedName>
    <definedName name="_xlnm.Print_Titles" localSheetId="5">'T3'!$1:$8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I44" i="12" l="1"/>
  <c r="H44" i="12"/>
  <c r="I43" i="12"/>
  <c r="H43" i="12"/>
  <c r="I42" i="12"/>
  <c r="H42" i="12"/>
  <c r="I41" i="12"/>
  <c r="H41" i="12"/>
  <c r="I40" i="12"/>
  <c r="H40" i="12"/>
  <c r="I39" i="12"/>
  <c r="H39" i="12"/>
  <c r="I38" i="12"/>
  <c r="H38" i="12"/>
  <c r="I37" i="12"/>
  <c r="H37" i="12"/>
  <c r="I36" i="12"/>
  <c r="H36" i="12"/>
  <c r="I35" i="12"/>
  <c r="H35" i="12"/>
  <c r="I34" i="12"/>
  <c r="H34" i="12"/>
  <c r="I33" i="12"/>
  <c r="H33" i="12"/>
  <c r="I32" i="12"/>
  <c r="H32" i="12"/>
  <c r="I31" i="12"/>
  <c r="H31" i="12"/>
  <c r="I30" i="12"/>
  <c r="H30" i="12"/>
  <c r="I29" i="12"/>
  <c r="H29" i="12"/>
  <c r="I28" i="12"/>
  <c r="H28" i="12"/>
  <c r="I27" i="12"/>
  <c r="H27" i="12"/>
  <c r="I26" i="12"/>
  <c r="H26" i="12"/>
  <c r="I25" i="12"/>
  <c r="H25" i="12"/>
  <c r="I24" i="12"/>
  <c r="H24" i="12"/>
  <c r="I23" i="12"/>
  <c r="H23" i="12"/>
  <c r="I22" i="12"/>
  <c r="H22" i="12"/>
  <c r="I21" i="12"/>
  <c r="H21" i="12"/>
  <c r="AK28" i="28"/>
  <c r="AK47" i="28"/>
  <c r="T28" i="28"/>
  <c r="T47" i="28"/>
  <c r="R28" i="28"/>
  <c r="R47" i="28"/>
  <c r="A28" i="28"/>
  <c r="A47" i="28"/>
  <c r="AK28" i="27"/>
  <c r="AK47" i="27"/>
  <c r="T28" i="27"/>
  <c r="T47" i="27"/>
  <c r="R28" i="27"/>
  <c r="R47" i="27"/>
  <c r="A28" i="27"/>
  <c r="A47" i="27"/>
  <c r="AK28" i="26"/>
  <c r="AK47" i="26"/>
  <c r="T28" i="26"/>
  <c r="T47" i="26"/>
  <c r="R28" i="26"/>
  <c r="R47" i="26"/>
  <c r="A28" i="26"/>
  <c r="A47" i="26"/>
</calcChain>
</file>

<file path=xl/sharedStrings.xml><?xml version="1.0" encoding="utf-8"?>
<sst xmlns="http://schemas.openxmlformats.org/spreadsheetml/2006/main" count="886" uniqueCount="145">
  <si>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</si>
  <si>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</si>
  <si>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</si>
  <si>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</si>
  <si>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</si>
  <si>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</si>
  <si>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</si>
  <si>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</si>
  <si>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</si>
  <si>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</si>
  <si>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</si>
  <si>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</si>
  <si>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</si>
  <si>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</si>
  <si>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</si>
  <si>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</si>
  <si>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</si>
  <si>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</si>
  <si>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</si>
  <si>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</si>
  <si>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</si>
  <si>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</si>
  <si>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</si>
  <si>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</si>
  <si>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</si>
  <si>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</si>
  <si>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</si>
  <si>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</si>
  <si>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</si>
  <si>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</si>
  <si>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</si>
  <si>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</si>
  <si>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</si>
  <si>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</si>
  <si>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</si>
  <si>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</si>
  <si>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Tabellen</t>
  </si>
  <si>
    <t>Steinstraße 104 - 106</t>
  </si>
  <si>
    <t>14480 Potsdam</t>
  </si>
  <si>
    <t>Insgesamt</t>
  </si>
  <si>
    <t>Tel. 0331 8173 - 1777</t>
  </si>
  <si>
    <t>Fax 0331 817330 - 4091</t>
  </si>
  <si>
    <t xml:space="preserve">Realer und nominaler Umsatz
Tätige Personen
</t>
  </si>
  <si>
    <t>Dienstleistungen in  Berlin</t>
  </si>
  <si>
    <t xml:space="preserve">Titelgrafik </t>
  </si>
  <si>
    <t>Umsatz - real und tätige Personen</t>
  </si>
  <si>
    <t>Monat</t>
  </si>
  <si>
    <t xml:space="preserve">  Index (2015 = 100)</t>
  </si>
  <si>
    <t>Umsatz real</t>
  </si>
  <si>
    <t>Tätige Personen</t>
  </si>
  <si>
    <t>Erscheinungsfolge: monatlich</t>
  </si>
  <si>
    <t>Potsdam, 2023</t>
  </si>
  <si>
    <t>Realer Umsatzindex im Land Berlin nach Wirtschaftsbereichen</t>
  </si>
  <si>
    <t>Wirtschaftszweig H Verkehr und Lagerei</t>
  </si>
  <si>
    <t>Wirtschaftszweig J Information und Kommunikation</t>
  </si>
  <si>
    <t>Wirtschaftszweig L Grundstücks- und Wohnungswesen</t>
  </si>
  <si>
    <t>Wirtschaftszweig M  Freiberufliche, wissenschaftliche und technische Dienstleistungen</t>
  </si>
  <si>
    <t>Wirtschaftszweig N Erbringung von sonstigen wirtschaftlichen Dienstleistungen.</t>
  </si>
  <si>
    <t>Nominaler Umsatzindex im Land Berlin nach Wirtschaftsbereichen</t>
  </si>
  <si>
    <t>3</t>
  </si>
  <si>
    <t>Index der tätigen Personen im Land Berlin nach Wirtschaftsbereichen</t>
  </si>
  <si>
    <t>Wirtschaftszweig N Erbringung von sonstigen wirtschaftlichen Dienstleistungen</t>
  </si>
  <si>
    <t>Metadaten zu dieser Statistik
(externer Link)</t>
  </si>
  <si>
    <t>1. Realer Umsatzindex im Land Berlin nach Wirtschaftsbereichen (vorläufige Ergebnisse)</t>
  </si>
  <si>
    <t xml:space="preserve">     Wirtschaftszweig H</t>
  </si>
  <si>
    <t>Wirtschaftszweig J</t>
  </si>
  <si>
    <t xml:space="preserve">    Wirtschaftszweig L und M</t>
  </si>
  <si>
    <t>Wirtschaftszweig N</t>
  </si>
  <si>
    <t>Zeitraum</t>
  </si>
  <si>
    <t>H+J+L+M+N</t>
  </si>
  <si>
    <t>H</t>
  </si>
  <si>
    <t>J</t>
  </si>
  <si>
    <t>L</t>
  </si>
  <si>
    <t>M</t>
  </si>
  <si>
    <t>N</t>
  </si>
  <si>
    <t xml:space="preserve">Verkehr und Lagerei             </t>
  </si>
  <si>
    <t xml:space="preserve">49+50+51 </t>
  </si>
  <si>
    <t xml:space="preserve">Infor-
mation 
und 
Kommuni-
kation   </t>
  </si>
  <si>
    <t>68</t>
  </si>
  <si>
    <t>Freiberufl.,
wissensch. und technische Dienst-leistungen</t>
  </si>
  <si>
    <t>69+70.2</t>
  </si>
  <si>
    <t>Erbring.
sonst.
wirt-
schaftl. 
Dienst-
leistung.</t>
  </si>
  <si>
    <t>77</t>
  </si>
  <si>
    <t>79</t>
  </si>
  <si>
    <t>80</t>
  </si>
  <si>
    <t>81</t>
  </si>
  <si>
    <t>Landverkehr u.
Transport in 
Rohrfernleitun-
gen, Schifffahrt, 
Luftfahrt</t>
  </si>
  <si>
    <t xml:space="preserve">Verlags-
wesen                    </t>
  </si>
  <si>
    <t>Herstellung,  Verleih,
 Vertrieb v. Filmen u. 
Fernsehprogrammen;
Kinos; Tonstudios, 
Verlegen von Musik</t>
  </si>
  <si>
    <t xml:space="preserve">Rund-
funk-
veran-
stalter            </t>
  </si>
  <si>
    <t xml:space="preserve">Tele-
kommu-
nikation               </t>
  </si>
  <si>
    <t>Erbringung v. Dienstleis-
tungen der Informations-
technologie</t>
  </si>
  <si>
    <t xml:space="preserve">Informations-
dienst-
leistungen    </t>
  </si>
  <si>
    <t>Grund-
stücks- 
u. Woh-
nungs-
wesen</t>
  </si>
  <si>
    <t xml:space="preserve">Rechts-, Steuer-
berberatung, Wirt-
schaftsprüfung, 
Unternehmens-
beratung                 </t>
  </si>
  <si>
    <t>70.2</t>
  </si>
  <si>
    <t xml:space="preserve">Architektur-, 
Ing.-Büros; 
techn., phy-
sik. u. chem. 
Untersuchung            </t>
  </si>
  <si>
    <t xml:space="preserve">Wer-
bung, 
Markt-
for-
schung    </t>
  </si>
  <si>
    <t>Sonst. Tätig-
keiten</t>
  </si>
  <si>
    <t>Vermie-
tung v. 
beweg-
lichen 
Sachen</t>
  </si>
  <si>
    <t>Vermittlung 
u. Überlas-
sung v. Ar-
beitskräften</t>
  </si>
  <si>
    <t>Reisebüros, 
Reiseveran-
stalter, sonst. 
Reservierungs- 
dienstleist.</t>
  </si>
  <si>
    <t>Wach-, 
Sicherheits-
dienste sowie Detekteien</t>
  </si>
  <si>
    <t>Gebäudebe-
treuung, 
Garten- u.  Landschafts-
bau</t>
  </si>
  <si>
    <t>wirtschaftliche
Dienstleistungen
f. Unternehmen 
u. Privatperso-
nen a.n.g.</t>
  </si>
  <si>
    <t xml:space="preserve">Landverkehr 
und Transort 
in Rohrfern-
leitungen  </t>
  </si>
  <si>
    <t xml:space="preserve">Schifffahrt                     </t>
  </si>
  <si>
    <t xml:space="preserve">Luftfahrt                       </t>
  </si>
  <si>
    <t>Lagerei, Er-
bringung von 
sonst.Dienstl.
f. d. Verkehr</t>
  </si>
  <si>
    <t>Rechts-, 
Steuerbe-
ratung, Wirt-
schaftspr.</t>
  </si>
  <si>
    <t xml:space="preserve">Public-Re-
lations-,
Unterneh-
mensber.           </t>
  </si>
  <si>
    <t xml:space="preserve">Jan               </t>
  </si>
  <si>
    <t>Feb</t>
  </si>
  <si>
    <t xml:space="preserve">Mrz                     </t>
  </si>
  <si>
    <t xml:space="preserve">Apr                     </t>
  </si>
  <si>
    <t xml:space="preserve">Mai                       </t>
  </si>
  <si>
    <t xml:space="preserve">Jun                      </t>
  </si>
  <si>
    <t xml:space="preserve">Jul                       </t>
  </si>
  <si>
    <t xml:space="preserve">Aug                 </t>
  </si>
  <si>
    <t xml:space="preserve">Sep           </t>
  </si>
  <si>
    <t xml:space="preserve">Okt                 </t>
  </si>
  <si>
    <t xml:space="preserve">Nov             </t>
  </si>
  <si>
    <t xml:space="preserve">Dez             </t>
  </si>
  <si>
    <t xml:space="preserve">Jan-Dez                 </t>
  </si>
  <si>
    <t xml:space="preserve">1. Vj.  </t>
  </si>
  <si>
    <t xml:space="preserve">2. Vj.  </t>
  </si>
  <si>
    <t xml:space="preserve">3. Vj.  </t>
  </si>
  <si>
    <t xml:space="preserve">4. Vj.  </t>
  </si>
  <si>
    <t>Veränderung gegenüber dem gleichen Vorjahreszeitraum in %</t>
  </si>
  <si>
    <r>
      <t xml:space="preserve">2. Nominaler Umsatzindex im Land Berlin nach Wirtschaftsbereichen </t>
    </r>
    <r>
      <rPr>
        <sz val="9"/>
        <rFont val="Arial"/>
        <family val="2"/>
      </rPr>
      <t>(vorläufige Ergebnisse)</t>
    </r>
  </si>
  <si>
    <t>2. Nominaler Umsatzindex im Land Berlin nach Wirtschaftsbereichen (vorläufige Ergebnisse)</t>
  </si>
  <si>
    <t xml:space="preserve">    Wirtschaftszweig H</t>
  </si>
  <si>
    <t>3. Index der tätigen Personen im Land Berlin nach Wirtschaftsbereichen (vorläufige Ergebnisse)</t>
  </si>
  <si>
    <t>1.  Realer Umsatzindex im Land Berlin nach Wirtschaftsbereichen (vorläufige Ergebnisse)</t>
  </si>
  <si>
    <t>Post-, Kurier- und Express-
dienste</t>
  </si>
  <si>
    <t>J I 3 – m 03/23</t>
  </si>
  <si>
    <r>
      <t>Erschienen im</t>
    </r>
    <r>
      <rPr>
        <b/>
        <sz val="8"/>
        <rFont val="Arial"/>
        <family val="2"/>
      </rPr>
      <t xml:space="preserve"> Juli 2023</t>
    </r>
  </si>
  <si>
    <t xml:space="preserve">Jan-Mrz              </t>
  </si>
  <si>
    <t xml:space="preserve">Jan-Mrz           </t>
  </si>
  <si>
    <t xml:space="preserve">Jan-Mrz             </t>
  </si>
  <si>
    <t xml:space="preserve">Jan-Mrz                 </t>
  </si>
  <si>
    <t xml:space="preserve">Jan-Mrz   </t>
  </si>
  <si>
    <t xml:space="preserve">Jan-Mrz    </t>
  </si>
  <si>
    <r>
      <t>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</si>
  <si>
    <r>
      <t xml:space="preserve">Dienstleistungen
im </t>
    </r>
    <r>
      <rPr>
        <b/>
        <sz val="16"/>
        <rFont val="Arial"/>
        <family val="2"/>
      </rPr>
      <t>Land Berlin 
März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</si>
</sst>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0.0"/>
    <numFmt numFmtId="166" formatCode="#\ ##0.0;\–\ #\ ##0.0;&quot;...&quot;"/>
  </numFmts>
  <fonts count="28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Cambria"/>
      <family val="1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2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5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Fill="1" applyBorder="1"/>
    <xf numFmtId="0" fontId="3" fillId="0" borderId="0" xfId="0" applyFont="1" applyBorder="1" applyAlignment="1">
      <alignment horizontal="center"/>
    </xf>
    <xf numFmtId="49" fontId="3" fillId="0" borderId="2" xfId="0" applyNumberFormat="1" applyFont="1" applyFill="1" applyBorder="1" applyAlignment="1">
      <alignment horizontal="center" vertical="center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3" fillId="2" borderId="0" xfId="1" applyFont="1" applyFill="1" applyAlignment="1">
      <alignment horizontal="right"/>
    </xf>
    <xf numFmtId="0" fontId="4" fillId="2" borderId="0" xfId="1" applyFont="1" applyFill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3" fillId="3" borderId="0" xfId="0" applyNumberFormat="1" applyFont="1" applyFill="1"/>
    <xf numFmtId="165" fontId="3" fillId="2" borderId="0" xfId="1" applyNumberFormat="1" applyFont="1" applyFill="1"/>
    <xf numFmtId="0" fontId="12" fillId="0" borderId="0" xfId="2" applyNumberFormat="1" applyAlignment="1" applyProtection="1">
      <alignment wrapText="1"/>
      <protection locked="0"/>
    </xf>
    <xf numFmtId="0" fontId="0" fillId="0" borderId="0" xfId="0" applyFill="1"/>
    <xf numFmtId="164" fontId="12" fillId="0" borderId="0" xfId="2" applyNumberFormat="1" applyFill="1" applyAlignment="1">
      <alignment horizontal="left" indent="1"/>
    </xf>
    <xf numFmtId="0" fontId="12" fillId="0" borderId="0" xfId="2" applyFill="1"/>
    <xf numFmtId="49" fontId="23" fillId="0" borderId="0" xfId="0" applyNumberFormat="1" applyFont="1" applyAlignment="1" applyProtection="1">
      <alignment horizontal="right"/>
      <protection locked="0"/>
    </xf>
    <xf numFmtId="0" fontId="23" fillId="0" borderId="0" xfId="0" applyNumberFormat="1" applyFont="1" applyAlignment="1" applyProtection="1">
      <alignment horizontal="left"/>
      <protection locked="0"/>
    </xf>
    <xf numFmtId="0" fontId="24" fillId="0" borderId="0" xfId="0" applyFont="1" applyAlignment="1" applyProtection="1">
      <alignment horizontal="right"/>
      <protection locked="0"/>
    </xf>
    <xf numFmtId="0" fontId="12" fillId="0" borderId="0" xfId="2" applyFill="1" applyAlignment="1">
      <alignment horizontal="left"/>
    </xf>
    <xf numFmtId="0" fontId="25" fillId="0" borderId="0" xfId="0" applyFont="1" applyFill="1"/>
    <xf numFmtId="49" fontId="23" fillId="0" borderId="0" xfId="0" applyNumberFormat="1" applyFont="1" applyAlignment="1" applyProtection="1">
      <alignment horizontal="left"/>
      <protection locked="0"/>
    </xf>
    <xf numFmtId="164" fontId="23" fillId="0" borderId="0" xfId="0" applyNumberFormat="1" applyFont="1"/>
    <xf numFmtId="49" fontId="23" fillId="0" borderId="0" xfId="0" applyNumberFormat="1" applyFont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26" fillId="0" borderId="2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top" wrapText="1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vertical="center"/>
    </xf>
    <xf numFmtId="0" fontId="3" fillId="0" borderId="0" xfId="0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0" fontId="3" fillId="0" borderId="0" xfId="11" applyNumberFormat="1" applyFont="1" applyBorder="1" applyAlignment="1"/>
    <xf numFmtId="166" fontId="3" fillId="0" borderId="0" xfId="12" applyNumberFormat="1" applyFont="1" applyFill="1" applyBorder="1" applyAlignment="1">
      <alignment horizontal="right"/>
    </xf>
    <xf numFmtId="1" fontId="4" fillId="0" borderId="0" xfId="11" applyFont="1" applyBorder="1" applyAlignment="1">
      <alignment horizontal="right"/>
    </xf>
    <xf numFmtId="1" fontId="4" fillId="0" borderId="0" xfId="11" applyFont="1" applyBorder="1" applyAlignment="1">
      <alignment horizontal="left"/>
    </xf>
    <xf numFmtId="1" fontId="3" fillId="0" borderId="0" xfId="11" applyFont="1" applyBorder="1"/>
    <xf numFmtId="0" fontId="3" fillId="0" borderId="0" xfId="11" applyNumberFormat="1" applyFont="1" applyBorder="1" applyAlignment="1">
      <alignment horizontal="left"/>
    </xf>
    <xf numFmtId="0" fontId="3" fillId="0" borderId="0" xfId="0" applyFont="1" applyAlignment="1" applyProtection="1">
      <alignment horizontal="right" vertical="center"/>
    </xf>
    <xf numFmtId="0" fontId="3" fillId="0" borderId="0" xfId="1" applyFont="1" applyBorder="1"/>
    <xf numFmtId="0" fontId="3" fillId="0" borderId="0" xfId="0" applyFont="1" applyBorder="1"/>
    <xf numFmtId="1" fontId="3" fillId="0" borderId="0" xfId="11" applyFont="1" applyBorder="1" applyAlignment="1">
      <alignment horizontal="right"/>
    </xf>
    <xf numFmtId="1" fontId="3" fillId="0" borderId="0" xfId="11" applyFont="1" applyBorder="1" applyAlignment="1">
      <alignment horizontal="center"/>
    </xf>
    <xf numFmtId="166" fontId="5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12" fillId="0" borderId="0" xfId="2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49" fontId="3" fillId="0" borderId="22" xfId="0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right"/>
    </xf>
    <xf numFmtId="1" fontId="3" fillId="0" borderId="0" xfId="11" applyFont="1" applyBorder="1" applyAlignment="1">
      <alignment horizontal="right" vertical="top"/>
    </xf>
    <xf numFmtId="0" fontId="9" fillId="0" borderId="0" xfId="0" applyFont="1" applyFill="1" applyProtection="1">
      <protection locked="0"/>
    </xf>
    <xf numFmtId="0" fontId="10" fillId="0" borderId="0" xfId="0" applyFont="1" applyFill="1" applyAlignment="1" applyProtection="1">
      <alignment vertical="top" wrapText="1"/>
      <protection locked="0"/>
    </xf>
    <xf numFmtId="0" fontId="0" fillId="0" borderId="0" xfId="0" applyFill="1" applyProtection="1"/>
    <xf numFmtId="0" fontId="3" fillId="0" borderId="0" xfId="10" applyFont="1" applyFill="1" applyAlignment="1" applyProtection="1">
      <alignment vertical="center"/>
      <protection locked="0"/>
    </xf>
    <xf numFmtId="0" fontId="3" fillId="0" borderId="0" xfId="0" applyFont="1" applyFill="1" applyProtection="1">
      <protection locked="0"/>
    </xf>
    <xf numFmtId="0" fontId="3" fillId="0" borderId="0" xfId="11" applyNumberFormat="1" applyFont="1" applyFill="1" applyBorder="1" applyAlignment="1">
      <alignment horizontal="left"/>
    </xf>
    <xf numFmtId="166" fontId="5" fillId="0" borderId="0" xfId="12" applyNumberFormat="1" applyFont="1" applyFill="1" applyBorder="1" applyAlignment="1">
      <alignment horizontal="right"/>
    </xf>
    <xf numFmtId="1" fontId="3" fillId="0" borderId="0" xfId="11" applyFont="1" applyFill="1" applyBorder="1" applyAlignment="1">
      <alignment horizontal="right"/>
    </xf>
    <xf numFmtId="1" fontId="3" fillId="0" borderId="0" xfId="11" applyFont="1" applyFill="1" applyBorder="1"/>
    <xf numFmtId="1" fontId="3" fillId="0" borderId="0" xfId="11" applyFont="1" applyFill="1" applyBorder="1" applyAlignment="1">
      <alignment horizontal="lef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1" fillId="2" borderId="0" xfId="1" applyFont="1" applyFill="1" applyAlignment="1">
      <alignment horizontal="center"/>
    </xf>
    <xf numFmtId="0" fontId="3" fillId="2" borderId="0" xfId="1" applyFont="1" applyFill="1" applyAlignment="1">
      <alignment horizontal="center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2" fillId="0" borderId="0" xfId="2" applyAlignment="1">
      <alignment horizontal="left" wrapText="1"/>
    </xf>
    <xf numFmtId="0" fontId="12" fillId="0" borderId="0" xfId="2" applyAlignment="1">
      <alignment horizontal="left"/>
    </xf>
    <xf numFmtId="0" fontId="14" fillId="0" borderId="0" xfId="2" applyFont="1" applyFill="1" applyAlignment="1">
      <alignment horizontal="left"/>
    </xf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left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horizontal="center" vertical="top"/>
    </xf>
    <xf numFmtId="49" fontId="3" fillId="0" borderId="1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/>
    </xf>
    <xf numFmtId="49" fontId="3" fillId="0" borderId="7" xfId="0" applyNumberFormat="1" applyFont="1" applyFill="1" applyBorder="1" applyAlignment="1">
      <alignment horizontal="center"/>
    </xf>
    <xf numFmtId="49" fontId="3" fillId="0" borderId="6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0" xfId="11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CC8D4489-63A0-4FA1-96E9-A5BCE0788C58}"/>
    <cellStyle name="Standard_Tabelle2_1" xfId="12" xr:uid="{E417F4BB-A976-438C-81C8-028CABD4D772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8.3446565860683344E-2"/>
          <c:y val="0.31526890348897468"/>
          <c:w val="0.80245221006666212"/>
          <c:h val="0.53874885066118328"/>
        </c:manualLayout>
      </c:layout>
      <c:lineChart>
        <c:grouping val="standard"/>
        <c:varyColors val="0"/>
        <c:ser>
          <c:idx val="0"/>
          <c:order val="0"/>
          <c:tx>
            <c:strRef>
              <c:f>Titel!$H$20</c:f>
              <c:strCache>
                <c:ptCount val="1"/>
                <c:pt idx="0">
                  <c:v>Umsatz real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</c:numCache>
            </c:numRef>
          </c:cat>
          <c:val>
            <c:numRef>
              <c:f>Titel!$H$21:$H$35</c:f>
              <c:numCache>
                <c:formatCode>0.0</c:formatCode>
                <c:ptCount val="15"/>
                <c:pt idx="0">
                  <c:v>108.41</c:v>
                </c:pt>
                <c:pt idx="1">
                  <c:v>104.97</c:v>
                </c:pt>
                <c:pt idx="2">
                  <c:v>123.77</c:v>
                </c:pt>
                <c:pt idx="3">
                  <c:v>114.06</c:v>
                </c:pt>
                <c:pt idx="4">
                  <c:v>120.26</c:v>
                </c:pt>
                <c:pt idx="5">
                  <c:v>128.18</c:v>
                </c:pt>
                <c:pt idx="6">
                  <c:v>124.68</c:v>
                </c:pt>
                <c:pt idx="7">
                  <c:v>131.66</c:v>
                </c:pt>
                <c:pt idx="8">
                  <c:v>161.13</c:v>
                </c:pt>
                <c:pt idx="9">
                  <c:v>137.66999999999999</c:v>
                </c:pt>
                <c:pt idx="10">
                  <c:v>139.75</c:v>
                </c:pt>
                <c:pt idx="11">
                  <c:v>164.64</c:v>
                </c:pt>
                <c:pt idx="12">
                  <c:v>124.53</c:v>
                </c:pt>
                <c:pt idx="13">
                  <c:v>114.62</c:v>
                </c:pt>
                <c:pt idx="14">
                  <c:v>143.59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1D8-44EA-BC7A-8E115D7F887C}"/>
            </c:ext>
          </c:extLst>
        </c:ser>
        <c:ser>
          <c:idx val="1"/>
          <c:order val="1"/>
          <c:tx>
            <c:strRef>
              <c:f>Titel!$I$20</c:f>
              <c:strCache>
                <c:ptCount val="1"/>
                <c:pt idx="0">
                  <c:v>Tätige Personen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Titel!$G$21:$G$35</c:f>
              <c:numCache>
                <c:formatCode>mmm\-yy</c:formatCode>
                <c:ptCount val="15"/>
                <c:pt idx="0">
                  <c:v>44562</c:v>
                </c:pt>
                <c:pt idx="1">
                  <c:v>44593</c:v>
                </c:pt>
                <c:pt idx="2">
                  <c:v>44621</c:v>
                </c:pt>
                <c:pt idx="3">
                  <c:v>44652</c:v>
                </c:pt>
                <c:pt idx="4">
                  <c:v>44682</c:v>
                </c:pt>
                <c:pt idx="5">
                  <c:v>44713</c:v>
                </c:pt>
                <c:pt idx="6">
                  <c:v>44743</c:v>
                </c:pt>
                <c:pt idx="7">
                  <c:v>44774</c:v>
                </c:pt>
                <c:pt idx="8">
                  <c:v>44805</c:v>
                </c:pt>
                <c:pt idx="9">
                  <c:v>44835</c:v>
                </c:pt>
                <c:pt idx="10">
                  <c:v>44866</c:v>
                </c:pt>
                <c:pt idx="11">
                  <c:v>44896</c:v>
                </c:pt>
                <c:pt idx="12">
                  <c:v>44927</c:v>
                </c:pt>
                <c:pt idx="13">
                  <c:v>44958</c:v>
                </c:pt>
                <c:pt idx="14">
                  <c:v>44986</c:v>
                </c:pt>
              </c:numCache>
            </c:numRef>
          </c:cat>
          <c:val>
            <c:numRef>
              <c:f>Titel!$I$21:$I$35</c:f>
              <c:numCache>
                <c:formatCode>0.0</c:formatCode>
                <c:ptCount val="15"/>
                <c:pt idx="0">
                  <c:v>118.2</c:v>
                </c:pt>
                <c:pt idx="1">
                  <c:v>118.53</c:v>
                </c:pt>
                <c:pt idx="2">
                  <c:v>119.21</c:v>
                </c:pt>
                <c:pt idx="3">
                  <c:v>120.11</c:v>
                </c:pt>
                <c:pt idx="4">
                  <c:v>120.85</c:v>
                </c:pt>
                <c:pt idx="5">
                  <c:v>121.38</c:v>
                </c:pt>
                <c:pt idx="6">
                  <c:v>121.97</c:v>
                </c:pt>
                <c:pt idx="7">
                  <c:v>121.7</c:v>
                </c:pt>
                <c:pt idx="8">
                  <c:v>122.81</c:v>
                </c:pt>
                <c:pt idx="9">
                  <c:v>123.97</c:v>
                </c:pt>
                <c:pt idx="10">
                  <c:v>122.86</c:v>
                </c:pt>
                <c:pt idx="11">
                  <c:v>122.02</c:v>
                </c:pt>
                <c:pt idx="12">
                  <c:v>123.14</c:v>
                </c:pt>
                <c:pt idx="13">
                  <c:v>123.51</c:v>
                </c:pt>
                <c:pt idx="14">
                  <c:v>123.34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D8-44EA-BC7A-8E115D7F8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2149888"/>
        <c:axId val="122364672"/>
      </c:lineChart>
      <c:dateAx>
        <c:axId val="12214988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2700000" vert="horz" anchor="ctr" anchorCtr="1"/>
          <a:lstStyle/>
          <a:p>
            <a:pPr>
              <a:defRPr sz="600"/>
            </a:pPr>
            <a:endParaRPr lang="de-DE"/>
          </a:p>
        </c:txPr>
        <c:crossAx val="122364672"/>
        <c:crossesAt val="80"/>
        <c:auto val="1"/>
        <c:lblOffset val="100"/>
        <c:baseTimeUnit val="months"/>
      </c:dateAx>
      <c:valAx>
        <c:axId val="122364672"/>
        <c:scaling>
          <c:orientation val="minMax"/>
          <c:min val="8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</a:ln>
        </c:spPr>
        <c:crossAx val="1221498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60927648622755848"/>
          <c:y val="0.11881284070260449"/>
          <c:w val="0.29677896634410977"/>
          <c:h val="0.162401574803149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/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  <xdr:twoCellAnchor>
    <xdr:from>
      <xdr:col>1</xdr:col>
      <xdr:colOff>15240</xdr:colOff>
      <xdr:row>12</xdr:row>
      <xdr:rowOff>144780</xdr:rowOff>
    </xdr:from>
    <xdr:to>
      <xdr:col>2</xdr:col>
      <xdr:colOff>3543300</xdr:colOff>
      <xdr:row>23</xdr:row>
      <xdr:rowOff>144780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4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9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0.15782</cdr:x>
      <cdr:y>0.90139</cdr:y>
    </cdr:from>
    <cdr:to>
      <cdr:x>0.25516</cdr:x>
      <cdr:y>0.99861</cdr:y>
    </cdr:to>
    <cdr:sp macro="" textlink="">
      <cdr:nvSpPr>
        <cdr:cNvPr id="10" name="Textfeld 2"/>
        <cdr:cNvSpPr txBox="1"/>
      </cdr:nvSpPr>
      <cdr:spPr>
        <a:xfrm xmlns:a="http://schemas.openxmlformats.org/drawingml/2006/main">
          <a:off x="815340" y="2472690"/>
          <a:ext cx="502920" cy="266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900"/>
        </a:p>
      </cdr:txBody>
    </cdr:sp>
  </cdr:relSizeAnchor>
  <cdr:relSizeAnchor xmlns:cdr="http://schemas.openxmlformats.org/drawingml/2006/chartDrawing">
    <cdr:from>
      <cdr:x>0.07375</cdr:x>
      <cdr:y>0.02803</cdr:y>
    </cdr:from>
    <cdr:to>
      <cdr:x>0.87906</cdr:x>
      <cdr:y>0.12739</cdr:y>
    </cdr:to>
    <cdr:sp macro="" textlink="">
      <cdr:nvSpPr>
        <cdr:cNvPr id="11" name="Textfeld 7"/>
        <cdr:cNvSpPr txBox="1"/>
      </cdr:nvSpPr>
      <cdr:spPr>
        <a:xfrm xmlns:a="http://schemas.openxmlformats.org/drawingml/2006/main">
          <a:off x="381000" y="83820"/>
          <a:ext cx="416052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900" b="1"/>
        </a:p>
      </cdr:txBody>
    </cdr:sp>
  </cdr:relSizeAnchor>
  <cdr:relSizeAnchor xmlns:cdr="http://schemas.openxmlformats.org/drawingml/2006/chartDrawing">
    <cdr:from>
      <cdr:x>0.00295</cdr:x>
      <cdr:y>0.17692</cdr:y>
    </cdr:from>
    <cdr:to>
      <cdr:x>0.33693</cdr:x>
      <cdr:y>0.29652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0408" y="350519"/>
          <a:ext cx="1178312" cy="2369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Index 2015≙100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 I 3 – m 03/23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1943100</xdr:colOff>
          <xdr:row>40</xdr:row>
          <xdr:rowOff>85725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_Farbschema grün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102C20"/>
    </a:accent1>
    <a:accent2>
      <a:srgbClr val="205840"/>
    </a:accent2>
    <a:accent3>
      <a:srgbClr val="6F7E00"/>
    </a:accent3>
    <a:accent4>
      <a:srgbClr val="3CA075"/>
    </a:accent4>
    <a:accent5>
      <a:srgbClr val="90D6B8"/>
    </a:accent5>
    <a:accent6>
      <a:srgbClr val="D3EFE2"/>
    </a:accent6>
    <a:hlink>
      <a:srgbClr val="0000FF"/>
    </a:hlink>
    <a:folHlink>
      <a:srgbClr val="0000FF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7414_2023.pdf" TargetMode="External"/><Relationship Id="rId1" Type="http://schemas.openxmlformats.org/officeDocument/2006/relationships/hyperlink" Target="https://www.statistik-berlin-brandenburg.de/publikationen/Metadaten/MD_47414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>
    <pageSetUpPr fitToPage="1"/>
  </sheetPr>
  <dimension ref="A1:I44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104"/>
    </row>
    <row r="2" spans="1:4" ht="40.15" customHeight="1" x14ac:dyDescent="0.45">
      <c r="B2" s="15" t="s">
        <v>0</v>
      </c>
      <c r="D2" s="105"/>
    </row>
    <row r="3" spans="1:4" ht="34.5" x14ac:dyDescent="0.45">
      <c r="B3" s="15" t="s">
        <v>1</v>
      </c>
      <c r="D3" s="105"/>
    </row>
    <row r="4" spans="1:4" ht="6.6" customHeight="1" x14ac:dyDescent="0.2">
      <c r="D4" s="105"/>
    </row>
    <row r="5" spans="1:4" ht="20.25" x14ac:dyDescent="0.3">
      <c r="C5" s="94" t="s">
        <v>135</v>
      </c>
      <c r="D5" s="105"/>
    </row>
    <row r="6" spans="1:4" s="16" customFormat="1" ht="34.9" customHeight="1" x14ac:dyDescent="0.2">
      <c r="D6" s="105"/>
    </row>
    <row r="7" spans="1:4" ht="84" customHeight="1" x14ac:dyDescent="0.2">
      <c r="C7" s="95" t="s">
        <v>144</v>
      </c>
      <c r="D7" s="105"/>
    </row>
    <row r="8" spans="1:4" x14ac:dyDescent="0.2">
      <c r="D8" s="105"/>
    </row>
    <row r="9" spans="1:4" ht="45" x14ac:dyDescent="0.2">
      <c r="C9" s="17" t="s">
        <v>42</v>
      </c>
      <c r="D9" s="105"/>
    </row>
    <row r="10" spans="1:4" ht="7.15" customHeight="1" x14ac:dyDescent="0.2">
      <c r="D10" s="105"/>
    </row>
    <row r="11" spans="1:4" ht="15" x14ac:dyDescent="0.2">
      <c r="C11" s="17"/>
      <c r="D11" s="105"/>
    </row>
    <row r="12" spans="1:4" ht="66" customHeight="1" x14ac:dyDescent="0.2"/>
    <row r="13" spans="1:4" ht="13.9" customHeight="1" x14ac:dyDescent="0.2">
      <c r="C13" s="18" t="s">
        <v>43</v>
      </c>
    </row>
    <row r="17" spans="6:9" x14ac:dyDescent="0.2">
      <c r="F17" s="96"/>
      <c r="G17" s="106" t="s">
        <v>44</v>
      </c>
      <c r="H17" s="106"/>
      <c r="I17" s="106"/>
    </row>
    <row r="18" spans="6:9" x14ac:dyDescent="0.2">
      <c r="F18" s="96"/>
      <c r="G18" s="106" t="s">
        <v>45</v>
      </c>
      <c r="H18" s="106"/>
      <c r="I18" s="106"/>
    </row>
    <row r="19" spans="6:9" x14ac:dyDescent="0.2">
      <c r="F19" s="96"/>
      <c r="G19" s="39" t="s">
        <v>46</v>
      </c>
      <c r="H19" s="107" t="s">
        <v>47</v>
      </c>
      <c r="I19" s="107"/>
    </row>
    <row r="20" spans="6:9" x14ac:dyDescent="0.2">
      <c r="F20" s="96"/>
      <c r="G20" s="40" t="s">
        <v>46</v>
      </c>
      <c r="H20" s="40" t="s">
        <v>48</v>
      </c>
      <c r="I20" s="41" t="s">
        <v>49</v>
      </c>
    </row>
    <row r="21" spans="6:9" x14ac:dyDescent="0.2">
      <c r="F21" s="96"/>
      <c r="G21" s="42">
        <v>44562</v>
      </c>
      <c r="H21" s="43">
        <f>'T1'!C9</f>
        <v>108.41</v>
      </c>
      <c r="I21" s="43">
        <f>'T3'!C9</f>
        <v>118.2</v>
      </c>
    </row>
    <row r="22" spans="6:9" x14ac:dyDescent="0.2">
      <c r="F22" s="96"/>
      <c r="G22" s="42">
        <v>44593</v>
      </c>
      <c r="H22" s="43">
        <f>'T1'!C10</f>
        <v>104.97</v>
      </c>
      <c r="I22" s="43">
        <f>'T3'!C10</f>
        <v>118.53</v>
      </c>
    </row>
    <row r="23" spans="6:9" x14ac:dyDescent="0.2">
      <c r="F23" s="96"/>
      <c r="G23" s="42">
        <v>44621</v>
      </c>
      <c r="H23" s="43">
        <f>'T1'!C11</f>
        <v>123.77</v>
      </c>
      <c r="I23" s="43">
        <f>'T3'!C11</f>
        <v>119.21</v>
      </c>
    </row>
    <row r="24" spans="6:9" x14ac:dyDescent="0.2">
      <c r="F24" s="96"/>
      <c r="G24" s="42">
        <v>44652</v>
      </c>
      <c r="H24" s="43">
        <f>'T1'!C12</f>
        <v>114.06</v>
      </c>
      <c r="I24" s="43">
        <f>'T3'!C12</f>
        <v>120.11</v>
      </c>
    </row>
    <row r="25" spans="6:9" x14ac:dyDescent="0.2">
      <c r="F25" s="96"/>
      <c r="G25" s="42">
        <v>44682</v>
      </c>
      <c r="H25" s="43">
        <f>'T1'!C13</f>
        <v>120.26</v>
      </c>
      <c r="I25" s="43">
        <f>'T3'!C13</f>
        <v>120.85</v>
      </c>
    </row>
    <row r="26" spans="6:9" x14ac:dyDescent="0.2">
      <c r="F26" s="96"/>
      <c r="G26" s="42">
        <v>44713</v>
      </c>
      <c r="H26" s="43">
        <f>'T1'!C14</f>
        <v>128.18</v>
      </c>
      <c r="I26" s="43">
        <f>'T3'!C14</f>
        <v>121.38</v>
      </c>
    </row>
    <row r="27" spans="6:9" x14ac:dyDescent="0.2">
      <c r="F27" s="96"/>
      <c r="G27" s="42">
        <v>44743</v>
      </c>
      <c r="H27" s="43">
        <f>'T1'!C15</f>
        <v>124.68</v>
      </c>
      <c r="I27" s="43">
        <f>'T3'!C15</f>
        <v>121.97</v>
      </c>
    </row>
    <row r="28" spans="6:9" x14ac:dyDescent="0.2">
      <c r="F28" s="96"/>
      <c r="G28" s="42">
        <v>44774</v>
      </c>
      <c r="H28" s="43">
        <f>'T1'!C16</f>
        <v>131.66</v>
      </c>
      <c r="I28" s="43">
        <f>'T3'!C16</f>
        <v>121.7</v>
      </c>
    </row>
    <row r="29" spans="6:9" x14ac:dyDescent="0.2">
      <c r="F29" s="96"/>
      <c r="G29" s="42">
        <v>44805</v>
      </c>
      <c r="H29" s="43">
        <f>'T1'!C17</f>
        <v>161.13</v>
      </c>
      <c r="I29" s="43">
        <f>'T3'!C17</f>
        <v>122.81</v>
      </c>
    </row>
    <row r="30" spans="6:9" x14ac:dyDescent="0.2">
      <c r="F30" s="96"/>
      <c r="G30" s="42">
        <v>44835</v>
      </c>
      <c r="H30" s="43">
        <f>'T1'!C18</f>
        <v>137.66999999999999</v>
      </c>
      <c r="I30" s="43">
        <f>'T3'!C18</f>
        <v>123.97</v>
      </c>
    </row>
    <row r="31" spans="6:9" x14ac:dyDescent="0.2">
      <c r="F31" s="96"/>
      <c r="G31" s="42">
        <v>44866</v>
      </c>
      <c r="H31" s="43">
        <f>'T1'!C19</f>
        <v>139.75</v>
      </c>
      <c r="I31" s="43">
        <f>'T3'!C19</f>
        <v>122.86</v>
      </c>
    </row>
    <row r="32" spans="6:9" ht="12" customHeight="1" x14ac:dyDescent="0.2">
      <c r="F32" s="96"/>
      <c r="G32" s="42">
        <v>44896</v>
      </c>
      <c r="H32" s="43">
        <f>'T1'!C20</f>
        <v>164.64</v>
      </c>
      <c r="I32" s="43">
        <f>'T3'!C20</f>
        <v>122.02</v>
      </c>
    </row>
    <row r="33" spans="6:9" ht="12" customHeight="1" x14ac:dyDescent="0.2">
      <c r="F33" s="96"/>
      <c r="G33" s="42">
        <v>44927</v>
      </c>
      <c r="H33" s="43">
        <f>'T1'!C28</f>
        <v>124.53</v>
      </c>
      <c r="I33" s="43">
        <f>'T3'!C28</f>
        <v>123.14</v>
      </c>
    </row>
    <row r="34" spans="6:9" x14ac:dyDescent="0.2">
      <c r="F34" s="96"/>
      <c r="G34" s="42">
        <v>44958</v>
      </c>
      <c r="H34" s="43">
        <f>'T1'!C29</f>
        <v>114.62</v>
      </c>
      <c r="I34" s="43">
        <f>'T3'!C29</f>
        <v>123.51</v>
      </c>
    </row>
    <row r="35" spans="6:9" x14ac:dyDescent="0.2">
      <c r="F35" s="96"/>
      <c r="G35" s="42">
        <v>44986</v>
      </c>
      <c r="H35" s="43">
        <f>'T1'!C30</f>
        <v>143.59</v>
      </c>
      <c r="I35" s="43">
        <f>'T3'!C30</f>
        <v>123.34</v>
      </c>
    </row>
    <row r="36" spans="6:9" x14ac:dyDescent="0.2">
      <c r="F36" s="96"/>
      <c r="G36" s="42">
        <v>45017</v>
      </c>
      <c r="H36" s="43">
        <f>'T1'!C31</f>
        <v>0</v>
      </c>
      <c r="I36" s="43">
        <f>'T3'!C31</f>
        <v>0</v>
      </c>
    </row>
    <row r="37" spans="6:9" x14ac:dyDescent="0.2">
      <c r="F37" s="96"/>
      <c r="G37" s="42">
        <v>45047</v>
      </c>
      <c r="H37" s="43">
        <f>'T1'!C32</f>
        <v>0</v>
      </c>
      <c r="I37" s="43">
        <f>'T3'!C32</f>
        <v>0</v>
      </c>
    </row>
    <row r="38" spans="6:9" x14ac:dyDescent="0.2">
      <c r="F38" s="96"/>
      <c r="G38" s="42">
        <v>45078</v>
      </c>
      <c r="H38" s="43">
        <f>'T1'!C33</f>
        <v>0</v>
      </c>
      <c r="I38" s="43">
        <f>'T3'!C33</f>
        <v>0</v>
      </c>
    </row>
    <row r="39" spans="6:9" x14ac:dyDescent="0.2">
      <c r="F39" s="96"/>
      <c r="G39" s="42">
        <v>45108</v>
      </c>
      <c r="H39" s="43">
        <f>'T1'!C34</f>
        <v>0</v>
      </c>
      <c r="I39" s="43">
        <f>'T3'!C34</f>
        <v>0</v>
      </c>
    </row>
    <row r="40" spans="6:9" x14ac:dyDescent="0.2">
      <c r="F40" s="96"/>
      <c r="G40" s="42">
        <v>45139</v>
      </c>
      <c r="H40" s="43">
        <f>'T1'!C35</f>
        <v>0</v>
      </c>
      <c r="I40" s="43">
        <f>'T3'!C35</f>
        <v>0</v>
      </c>
    </row>
    <row r="41" spans="6:9" x14ac:dyDescent="0.2">
      <c r="F41" s="96"/>
      <c r="G41" s="42">
        <v>45170</v>
      </c>
      <c r="H41" s="43">
        <f>'T1'!C36</f>
        <v>0</v>
      </c>
      <c r="I41" s="43">
        <f>'T3'!C36</f>
        <v>0</v>
      </c>
    </row>
    <row r="42" spans="6:9" x14ac:dyDescent="0.2">
      <c r="F42" s="96"/>
      <c r="G42" s="42">
        <v>45200</v>
      </c>
      <c r="H42" s="43">
        <f>'T1'!C37</f>
        <v>0</v>
      </c>
      <c r="I42" s="43">
        <f>'T3'!C37</f>
        <v>0</v>
      </c>
    </row>
    <row r="43" spans="6:9" x14ac:dyDescent="0.2">
      <c r="F43" s="96"/>
      <c r="G43" s="42">
        <v>45231</v>
      </c>
      <c r="H43" s="43">
        <f>'T1'!C38</f>
        <v>0</v>
      </c>
      <c r="I43" s="43">
        <f>'T3'!C38</f>
        <v>0</v>
      </c>
    </row>
    <row r="44" spans="6:9" x14ac:dyDescent="0.2">
      <c r="F44" s="96"/>
      <c r="G44" s="42">
        <v>45261</v>
      </c>
      <c r="H44" s="43">
        <f>'T1'!C39</f>
        <v>0</v>
      </c>
      <c r="I44" s="43">
        <f>'T3'!C39</f>
        <v>0</v>
      </c>
    </row>
  </sheetData>
  <sheetProtection selectLockedCells="1"/>
  <mergeCells count="4">
    <mergeCell ref="D1:D11"/>
    <mergeCell ref="G17:I17"/>
    <mergeCell ref="G18:I18"/>
    <mergeCell ref="H19:I19"/>
  </mergeCell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2" customWidth="1"/>
    <col min="2" max="2" width="25.7109375" style="23" customWidth="1"/>
    <col min="3" max="3" width="15.7109375" style="23" customWidth="1"/>
    <col min="4" max="4" width="1.7109375" style="23" customWidth="1"/>
    <col min="5" max="5" width="25.7109375" style="23" customWidth="1"/>
    <col min="6" max="16384" width="11.42578125" style="23"/>
  </cols>
  <sheetData>
    <row r="3" spans="1:2" x14ac:dyDescent="0.2">
      <c r="B3" s="22"/>
    </row>
    <row r="4" spans="1:2" x14ac:dyDescent="0.2">
      <c r="B4" s="22"/>
    </row>
    <row r="5" spans="1:2" x14ac:dyDescent="0.2">
      <c r="B5" s="22"/>
    </row>
    <row r="6" spans="1:2" x14ac:dyDescent="0.2">
      <c r="B6" s="22"/>
    </row>
    <row r="7" spans="1:2" x14ac:dyDescent="0.2">
      <c r="B7" s="22"/>
    </row>
    <row r="8" spans="1:2" x14ac:dyDescent="0.2">
      <c r="B8" s="22"/>
    </row>
    <row r="9" spans="1:2" x14ac:dyDescent="0.2">
      <c r="B9" s="22"/>
    </row>
    <row r="10" spans="1:2" x14ac:dyDescent="0.2">
      <c r="B10" s="22"/>
    </row>
    <row r="11" spans="1:2" x14ac:dyDescent="0.2">
      <c r="B11" s="22"/>
    </row>
    <row r="12" spans="1:2" x14ac:dyDescent="0.2">
      <c r="B12" s="22"/>
    </row>
    <row r="13" spans="1:2" x14ac:dyDescent="0.2">
      <c r="B13" s="22"/>
    </row>
    <row r="14" spans="1:2" x14ac:dyDescent="0.2">
      <c r="B14" s="22"/>
    </row>
    <row r="15" spans="1:2" x14ac:dyDescent="0.2">
      <c r="B15" s="22"/>
    </row>
    <row r="16" spans="1:2" x14ac:dyDescent="0.2">
      <c r="A16" s="23"/>
      <c r="B16" s="22"/>
    </row>
    <row r="17" spans="1:2" x14ac:dyDescent="0.2">
      <c r="A17" s="23"/>
      <c r="B17" s="22"/>
    </row>
    <row r="18" spans="1:2" x14ac:dyDescent="0.2">
      <c r="A18" s="23"/>
      <c r="B18" s="22"/>
    </row>
    <row r="19" spans="1:2" x14ac:dyDescent="0.2">
      <c r="B19" s="24"/>
    </row>
    <row r="20" spans="1:2" x14ac:dyDescent="0.2">
      <c r="B20" s="22"/>
    </row>
    <row r="21" spans="1:2" x14ac:dyDescent="0.2">
      <c r="A21" s="25" t="s">
        <v>2</v>
      </c>
      <c r="B21" s="22"/>
    </row>
    <row r="23" spans="1:2" ht="11.1" customHeight="1" x14ac:dyDescent="0.2">
      <c r="A23" s="23"/>
      <c r="B23" s="25" t="s">
        <v>3</v>
      </c>
    </row>
    <row r="24" spans="1:2" ht="11.1" customHeight="1" x14ac:dyDescent="0.2">
      <c r="A24" s="23"/>
      <c r="B24" s="98" t="s">
        <v>135</v>
      </c>
    </row>
    <row r="25" spans="1:2" ht="11.1" customHeight="1" x14ac:dyDescent="0.2">
      <c r="A25" s="23"/>
    </row>
    <row r="26" spans="1:2" ht="11.1" customHeight="1" x14ac:dyDescent="0.2">
      <c r="A26" s="23"/>
      <c r="B26" s="26" t="s">
        <v>50</v>
      </c>
    </row>
    <row r="27" spans="1:2" ht="11.1" customHeight="1" x14ac:dyDescent="0.2">
      <c r="A27" s="23"/>
      <c r="B27" s="98" t="s">
        <v>136</v>
      </c>
    </row>
    <row r="28" spans="1:2" ht="11.1" customHeight="1" x14ac:dyDescent="0.2">
      <c r="A28" s="23"/>
      <c r="B28" s="27"/>
    </row>
    <row r="29" spans="1:2" ht="11.1" customHeight="1" x14ac:dyDescent="0.2">
      <c r="A29" s="23"/>
      <c r="B29" s="25"/>
    </row>
    <row r="30" spans="1:2" ht="11.1" customHeight="1" x14ac:dyDescent="0.2">
      <c r="A30" s="23"/>
      <c r="B30" s="27"/>
    </row>
    <row r="31" spans="1:2" ht="11.1" customHeight="1" x14ac:dyDescent="0.2">
      <c r="A31" s="23"/>
      <c r="B31" s="27"/>
    </row>
    <row r="32" spans="1:2" ht="11.1" customHeight="1" x14ac:dyDescent="0.2">
      <c r="A32" s="23"/>
      <c r="B32" s="26"/>
    </row>
    <row r="33" spans="1:5" ht="80.45" customHeight="1" x14ac:dyDescent="0.2">
      <c r="A33" s="23"/>
    </row>
    <row r="34" spans="1:5" ht="10.9" customHeight="1" x14ac:dyDescent="0.2">
      <c r="A34" s="28" t="s">
        <v>4</v>
      </c>
      <c r="B34" s="29"/>
      <c r="C34" s="29"/>
      <c r="D34" s="30" t="s">
        <v>5</v>
      </c>
      <c r="E34" s="31"/>
    </row>
    <row r="35" spans="1:5" ht="10.9" customHeight="1" x14ac:dyDescent="0.2">
      <c r="A35" s="29"/>
      <c r="B35" s="29"/>
      <c r="C35" s="29"/>
      <c r="D35" s="31"/>
      <c r="E35" s="31"/>
    </row>
    <row r="36" spans="1:5" ht="10.9" customHeight="1" x14ac:dyDescent="0.2">
      <c r="A36" s="29"/>
      <c r="B36" s="32" t="s">
        <v>6</v>
      </c>
      <c r="C36" s="29"/>
      <c r="D36" s="31">
        <v>0</v>
      </c>
      <c r="E36" s="31" t="s">
        <v>7</v>
      </c>
    </row>
    <row r="37" spans="1:5" ht="10.9" customHeight="1" x14ac:dyDescent="0.2">
      <c r="A37" s="29"/>
      <c r="B37" s="29" t="s">
        <v>37</v>
      </c>
      <c r="C37" s="29"/>
      <c r="D37" s="29"/>
      <c r="E37" s="31" t="s">
        <v>8</v>
      </c>
    </row>
    <row r="38" spans="1:5" ht="10.9" customHeight="1" x14ac:dyDescent="0.2">
      <c r="A38" s="29"/>
      <c r="B38" s="29" t="s">
        <v>38</v>
      </c>
      <c r="C38" s="29"/>
      <c r="D38" s="29"/>
      <c r="E38" s="31" t="s">
        <v>9</v>
      </c>
    </row>
    <row r="39" spans="1:5" ht="10.9" customHeight="1" x14ac:dyDescent="0.2">
      <c r="A39" s="29"/>
      <c r="B39" s="29" t="s">
        <v>10</v>
      </c>
      <c r="C39" s="29"/>
      <c r="D39" s="31" t="s">
        <v>11</v>
      </c>
      <c r="E39" s="31" t="s">
        <v>12</v>
      </c>
    </row>
    <row r="40" spans="1:5" ht="10.9" customHeight="1" x14ac:dyDescent="0.2">
      <c r="A40" s="29"/>
      <c r="B40" s="29" t="s">
        <v>13</v>
      </c>
      <c r="C40" s="29"/>
      <c r="D40" s="31" t="s">
        <v>14</v>
      </c>
      <c r="E40" s="31" t="s">
        <v>15</v>
      </c>
    </row>
    <row r="41" spans="1:5" ht="10.9" customHeight="1" x14ac:dyDescent="0.2">
      <c r="A41" s="29"/>
      <c r="B41" s="32"/>
      <c r="C41" s="33"/>
      <c r="D41" s="31" t="s">
        <v>16</v>
      </c>
      <c r="E41" s="31" t="s">
        <v>17</v>
      </c>
    </row>
    <row r="42" spans="1:5" ht="10.9" customHeight="1" x14ac:dyDescent="0.2">
      <c r="A42" s="29"/>
      <c r="B42" s="29" t="s">
        <v>40</v>
      </c>
      <c r="C42" s="33"/>
      <c r="D42" s="31" t="s">
        <v>18</v>
      </c>
      <c r="E42" s="31" t="s">
        <v>19</v>
      </c>
    </row>
    <row r="43" spans="1:5" ht="10.9" customHeight="1" x14ac:dyDescent="0.2">
      <c r="A43" s="29"/>
      <c r="B43" s="29" t="s">
        <v>41</v>
      </c>
      <c r="C43" s="33"/>
      <c r="D43" s="31" t="s">
        <v>20</v>
      </c>
      <c r="E43" s="31" t="s">
        <v>21</v>
      </c>
    </row>
    <row r="44" spans="1:5" ht="10.9" customHeight="1" x14ac:dyDescent="0.2">
      <c r="A44" s="33"/>
      <c r="B44" s="34"/>
      <c r="C44" s="33"/>
      <c r="D44" s="29"/>
      <c r="E44" s="31" t="s">
        <v>22</v>
      </c>
    </row>
    <row r="45" spans="1:5" ht="10.9" customHeight="1" x14ac:dyDescent="0.2">
      <c r="A45" s="33"/>
      <c r="B45" s="34"/>
      <c r="C45" s="33"/>
      <c r="D45" s="31" t="s">
        <v>23</v>
      </c>
      <c r="E45" s="31" t="s">
        <v>24</v>
      </c>
    </row>
    <row r="46" spans="1:5" ht="10.9" customHeight="1" x14ac:dyDescent="0.2">
      <c r="A46" s="33"/>
      <c r="B46" s="34"/>
      <c r="C46" s="33"/>
      <c r="D46" s="31" t="s">
        <v>25</v>
      </c>
      <c r="E46" s="31" t="s">
        <v>26</v>
      </c>
    </row>
    <row r="47" spans="1:5" ht="10.9" customHeight="1" x14ac:dyDescent="0.2">
      <c r="A47" s="33"/>
      <c r="B47" s="34"/>
      <c r="C47" s="33"/>
      <c r="D47" s="31" t="s">
        <v>27</v>
      </c>
      <c r="E47" s="31" t="s">
        <v>28</v>
      </c>
    </row>
    <row r="48" spans="1:5" ht="10.9" customHeight="1" x14ac:dyDescent="0.2">
      <c r="A48" s="33"/>
      <c r="B48" s="34"/>
      <c r="C48" s="33"/>
      <c r="D48" s="31" t="s">
        <v>29</v>
      </c>
      <c r="E48" s="31" t="s">
        <v>30</v>
      </c>
    </row>
    <row r="49" spans="1:5" ht="10.9" customHeight="1" x14ac:dyDescent="0.2">
      <c r="A49" s="33"/>
      <c r="B49" s="34"/>
      <c r="C49" s="33"/>
      <c r="D49" s="29"/>
      <c r="E49" s="31"/>
    </row>
    <row r="50" spans="1:5" ht="10.9" customHeight="1" x14ac:dyDescent="0.2">
      <c r="A50" s="33"/>
      <c r="B50" s="34"/>
      <c r="C50" s="33"/>
      <c r="D50" s="29"/>
      <c r="E50" s="31"/>
    </row>
    <row r="51" spans="1:5" ht="10.9" customHeight="1" x14ac:dyDescent="0.2">
      <c r="A51" s="29"/>
      <c r="B51" s="32" t="s">
        <v>31</v>
      </c>
      <c r="C51" s="33"/>
    </row>
    <row r="52" spans="1:5" ht="10.9" customHeight="1" x14ac:dyDescent="0.2">
      <c r="A52" s="29"/>
      <c r="B52" s="97" t="s">
        <v>51</v>
      </c>
      <c r="C52" s="33"/>
    </row>
    <row r="53" spans="1:5" ht="10.9" customHeight="1" x14ac:dyDescent="0.2">
      <c r="A53" s="29"/>
      <c r="B53" s="35"/>
      <c r="C53" s="33"/>
    </row>
    <row r="54" spans="1:5" ht="30" customHeight="1" x14ac:dyDescent="0.2">
      <c r="A54" s="29"/>
      <c r="B54" s="35"/>
      <c r="C54" s="33"/>
    </row>
    <row r="55" spans="1:5" ht="18" customHeight="1" x14ac:dyDescent="0.2">
      <c r="A55" s="23"/>
      <c r="B55" s="108" t="s">
        <v>32</v>
      </c>
      <c r="C55" s="108"/>
      <c r="D55" s="108"/>
    </row>
    <row r="56" spans="1:5" ht="18" customHeight="1" x14ac:dyDescent="0.2">
      <c r="A56" s="33"/>
      <c r="B56" s="108"/>
      <c r="C56" s="108"/>
      <c r="D56" s="108"/>
    </row>
    <row r="57" spans="1:5" ht="10.9" customHeight="1" x14ac:dyDescent="0.2">
      <c r="A57" s="33"/>
      <c r="B57" s="36" t="s">
        <v>33</v>
      </c>
      <c r="C57" s="33"/>
    </row>
    <row r="58" spans="1:5" ht="10.9" customHeight="1" x14ac:dyDescent="0.2">
      <c r="A58" s="33"/>
      <c r="C58" s="33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7"/>
  <sheetViews>
    <sheetView zoomScaleNormal="100" zoomScaleSheetLayoutView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109" t="s">
        <v>34</v>
      </c>
      <c r="B1" s="109"/>
      <c r="C1" s="1"/>
      <c r="D1" s="110"/>
    </row>
    <row r="2" spans="1:4" s="5" customFormat="1" ht="20.65" customHeight="1" x14ac:dyDescent="0.2">
      <c r="A2" s="4"/>
      <c r="C2" s="6" t="s">
        <v>35</v>
      </c>
      <c r="D2" s="111"/>
    </row>
    <row r="3" spans="1:4" s="5" customFormat="1" ht="12" customHeight="1" x14ac:dyDescent="0.2">
      <c r="A3" s="4"/>
      <c r="C3" s="7"/>
      <c r="D3" s="111"/>
    </row>
    <row r="4" spans="1:4" s="5" customFormat="1" ht="12" customHeight="1" x14ac:dyDescent="0.2">
      <c r="A4" s="4"/>
      <c r="B4" s="112" t="s">
        <v>62</v>
      </c>
      <c r="D4" s="111"/>
    </row>
    <row r="5" spans="1:4" s="5" customFormat="1" ht="12" customHeight="1" x14ac:dyDescent="0.2">
      <c r="A5" s="4"/>
      <c r="B5" s="113"/>
      <c r="C5" s="11"/>
      <c r="D5" s="111"/>
    </row>
    <row r="6" spans="1:4" s="5" customFormat="1" ht="24" customHeight="1" x14ac:dyDescent="0.2">
      <c r="A6" s="4"/>
      <c r="B6" s="12" t="s">
        <v>36</v>
      </c>
      <c r="C6" s="10"/>
      <c r="D6" s="111"/>
    </row>
    <row r="7" spans="1:4" s="5" customFormat="1" ht="12" customHeight="1" x14ac:dyDescent="0.2">
      <c r="A7" s="4"/>
      <c r="B7" s="8"/>
      <c r="C7" s="10"/>
      <c r="D7" s="111"/>
    </row>
    <row r="8" spans="1:4" x14ac:dyDescent="0.2">
      <c r="A8" s="38">
        <v>1</v>
      </c>
      <c r="B8" s="44" t="s">
        <v>52</v>
      </c>
      <c r="C8" s="44"/>
    </row>
    <row r="9" spans="1:4" ht="12.75" x14ac:dyDescent="0.2">
      <c r="A9" s="45"/>
      <c r="B9" s="46" t="s">
        <v>53</v>
      </c>
      <c r="C9" s="47">
        <v>4</v>
      </c>
    </row>
    <row r="10" spans="1:4" ht="12.75" x14ac:dyDescent="0.2">
      <c r="A10" s="45"/>
      <c r="B10" s="46" t="s">
        <v>54</v>
      </c>
      <c r="C10" s="47">
        <v>5</v>
      </c>
    </row>
    <row r="11" spans="1:4" ht="12.75" x14ac:dyDescent="0.2">
      <c r="A11" s="45"/>
      <c r="B11" s="46" t="s">
        <v>55</v>
      </c>
      <c r="C11" s="47">
        <v>6</v>
      </c>
    </row>
    <row r="12" spans="1:4" x14ac:dyDescent="0.2">
      <c r="A12" s="47"/>
      <c r="B12" s="46" t="s">
        <v>56</v>
      </c>
      <c r="C12" s="47">
        <v>6</v>
      </c>
    </row>
    <row r="13" spans="1:4" ht="12.75" x14ac:dyDescent="0.2">
      <c r="A13" s="45"/>
      <c r="B13" s="46" t="s">
        <v>57</v>
      </c>
      <c r="C13" s="47">
        <v>7</v>
      </c>
    </row>
    <row r="14" spans="1:4" x14ac:dyDescent="0.2">
      <c r="A14" s="48"/>
      <c r="B14" s="49"/>
      <c r="C14" s="50"/>
    </row>
    <row r="15" spans="1:4" ht="12.75" x14ac:dyDescent="0.2">
      <c r="A15" s="51">
        <v>2</v>
      </c>
      <c r="B15" s="47" t="s">
        <v>58</v>
      </c>
      <c r="C15" s="52"/>
    </row>
    <row r="16" spans="1:4" ht="12.75" x14ac:dyDescent="0.2">
      <c r="A16" s="45"/>
      <c r="B16" s="46" t="s">
        <v>53</v>
      </c>
      <c r="C16" s="47">
        <v>8</v>
      </c>
    </row>
    <row r="17" spans="1:6" ht="12.75" x14ac:dyDescent="0.2">
      <c r="A17" s="45"/>
      <c r="B17" s="46" t="s">
        <v>54</v>
      </c>
      <c r="C17" s="47">
        <v>9</v>
      </c>
    </row>
    <row r="18" spans="1:6" ht="12.75" x14ac:dyDescent="0.2">
      <c r="A18" s="45"/>
      <c r="B18" s="46" t="s">
        <v>55</v>
      </c>
      <c r="C18" s="47">
        <v>10</v>
      </c>
      <c r="F18" s="37"/>
    </row>
    <row r="19" spans="1:6" x14ac:dyDescent="0.2">
      <c r="A19" s="53"/>
      <c r="B19" s="46" t="s">
        <v>56</v>
      </c>
      <c r="C19" s="47">
        <v>10</v>
      </c>
    </row>
    <row r="20" spans="1:6" ht="12.75" x14ac:dyDescent="0.2">
      <c r="A20" s="45"/>
      <c r="B20" s="46" t="s">
        <v>57</v>
      </c>
      <c r="C20" s="47">
        <v>11</v>
      </c>
    </row>
    <row r="21" spans="1:6" x14ac:dyDescent="0.2">
      <c r="A21" s="53"/>
      <c r="B21" s="54"/>
      <c r="C21" s="50"/>
    </row>
    <row r="22" spans="1:6" x14ac:dyDescent="0.2">
      <c r="A22" s="47" t="s">
        <v>59</v>
      </c>
      <c r="B22" s="47" t="s">
        <v>60</v>
      </c>
      <c r="C22" s="50"/>
    </row>
    <row r="23" spans="1:6" ht="12.75" x14ac:dyDescent="0.2">
      <c r="A23" s="45"/>
      <c r="B23" s="46" t="s">
        <v>53</v>
      </c>
      <c r="C23" s="47">
        <v>12</v>
      </c>
    </row>
    <row r="24" spans="1:6" x14ac:dyDescent="0.2">
      <c r="A24" s="47"/>
      <c r="B24" s="46" t="s">
        <v>54</v>
      </c>
      <c r="C24" s="47">
        <v>13</v>
      </c>
    </row>
    <row r="25" spans="1:6" ht="12.75" x14ac:dyDescent="0.2">
      <c r="A25" s="45"/>
      <c r="B25" s="46" t="s">
        <v>55</v>
      </c>
      <c r="C25" s="47">
        <v>14</v>
      </c>
    </row>
    <row r="26" spans="1:6" x14ac:dyDescent="0.2">
      <c r="A26" s="55"/>
      <c r="B26" s="46" t="s">
        <v>56</v>
      </c>
      <c r="C26" s="9">
        <v>14</v>
      </c>
    </row>
    <row r="27" spans="1:6" x14ac:dyDescent="0.2">
      <c r="A27" s="47"/>
      <c r="B27" s="46" t="s">
        <v>61</v>
      </c>
      <c r="C27" s="47">
        <v>15</v>
      </c>
    </row>
  </sheetData>
  <mergeCells count="3">
    <mergeCell ref="A1:B1"/>
    <mergeCell ref="D1:D7"/>
    <mergeCell ref="B4:B5"/>
  </mergeCells>
  <hyperlinks>
    <hyperlink ref="C11" location="'T1'!T2" display="'T1'!T2" xr:uid="{0DD8B57A-281D-432D-BE13-A7C47A8ECEB8}"/>
    <hyperlink ref="C13" location="'T1'!AD2" display="'T1'!AD2" xr:uid="{C9BEE56B-1D1D-49C9-BD28-DC974F573B8B}"/>
    <hyperlink ref="C20" location="'T2'!AD2" display="'T2'!AD2" xr:uid="{E762CAAC-C5AD-473D-A308-FF5F0AEFE359}"/>
    <hyperlink ref="A22" location="'T3'!A1" display="3" xr:uid="{69F3CD9C-4100-47C3-936A-B3CB1FCF9971}"/>
    <hyperlink ref="B22" location="'T3'!A1" display="Index der tätigen Personen im Land Berlin nach Wirtschaftsbereichen" xr:uid="{6B479B9F-4481-4FE1-94B4-9507E1EB87D8}"/>
    <hyperlink ref="B9" location="'T1'!A2" display="Wirtschaftszweig H Verkehr und Lagerei" xr:uid="{2B75659E-21EE-4B77-A7F2-6B94D54C3686}"/>
    <hyperlink ref="B10" location="'T1'!K2" display="Wirtschaftszweig J Information und Kommunikation" xr:uid="{4A58592E-EB61-4B19-902B-C1EFE1DCACE0}"/>
    <hyperlink ref="B11" location="'T1'!T2" display="Wirtschaftszweig L Grundstücks- und Wohnungswesen" xr:uid="{973493FA-D66D-474E-ABF3-DCC8358FB55C}"/>
    <hyperlink ref="B13" location="'T1'!AD2" display="Wirtschaftszweig N Erbringung von sonstigen wirtschaftlichen Dienstleistungen." xr:uid="{1CAC0DE7-C3E8-4FB3-8C6D-DCFA0FA67014}"/>
    <hyperlink ref="B12" location="'T1'!T2" display="Wirtschaftszweig M  Freiberufliche, wissenschaftliche und technische Dienstleistungen" xr:uid="{C8FF5523-5BC8-4E65-9BE6-EF06CA9881BA}"/>
    <hyperlink ref="C9" location="'T1'!A2" display="'T1'!A2" xr:uid="{421881C3-2C0E-4DFC-8A59-7E31CA1DDBFB}"/>
    <hyperlink ref="C10" location="'T1'!K2" display="'T1'!K2" xr:uid="{B282C3FA-E90A-4530-B541-74D6279593DA}"/>
    <hyperlink ref="A15" location="'T2'!A1" display="'T2'!A1" xr:uid="{B1305660-325D-4956-BC14-922D5A313F40}"/>
    <hyperlink ref="B15" location="'T2'!A1" display="Nominaler Umsatzindex im Land Berlin nach Wirtschaftsbereichen" xr:uid="{C5DFC03D-A946-4335-B977-E09F8C722CF8}"/>
    <hyperlink ref="B16" location="'T2'!A2" display="Wirtschaftszweig H Verkehr und Lagerei" xr:uid="{16735F8A-935E-44C8-A7BD-F1F61BD4D416}"/>
    <hyperlink ref="C16" location="'T2'!A2" display="'T2'!A2" xr:uid="{8C6CE210-F2BA-448C-983E-CAE0B1BA02AC}"/>
    <hyperlink ref="C17" location="'T2'!K2" display="'T2'!K2" xr:uid="{E75861C5-A1DF-4820-A758-764E8BE017CC}"/>
    <hyperlink ref="B17" location="'T2'!K2" display="Wirtschaftszweig J Information und Kommunikation" xr:uid="{D89AF434-E5CE-432A-981D-6EF848566A92}"/>
    <hyperlink ref="C18" location="'T2'!T2" display="'T2'!T2" xr:uid="{7B71C324-DAAC-439B-B8F7-B14BC9FADEC7}"/>
    <hyperlink ref="B18" location="'T2'!T2" display="Wirtschaftszweig L Grundstücks- und Wohnungswesen" xr:uid="{AA5FA5F0-4C4E-43D3-B5B0-98B45C3525CD}"/>
    <hyperlink ref="B19" location="'T2'!T2" display="Wirtschaftszweig M  Freiberufliche, wissenschaftliche und technische Dienstleistungen" xr:uid="{7E0861D5-3A76-4092-AB0A-AF33AFD17666}"/>
    <hyperlink ref="B20" location="'T2'!AD2" display="Wirtschaftszweig N Erbringung von sonstigen wirtschaftlichen Dienstleistungen." xr:uid="{D7CB5E38-5F32-417C-9B3C-87CA79D82907}"/>
    <hyperlink ref="B23" location="'T3'!A2" display="Wirtschaftszweig H Verkehr und Lagerei" xr:uid="{C25CA6F0-F5D3-42C4-9EC9-E1E101B634A3}"/>
    <hyperlink ref="C23" location="'T3'!A2" display="'T3'!A2" xr:uid="{23515E5E-2841-44FC-BB6B-56A6F060473B}"/>
    <hyperlink ref="B25:B26" location="'T3'!X2" display="Wirtschaftszweig L Grundstücks- und Wohnungswesen" xr:uid="{35BFB5C2-6C0D-49D5-9448-5B1BDA1C4346}"/>
    <hyperlink ref="C25" location="'T3'!T2" display="'T3'!T2" xr:uid="{D4C08FEE-730E-4EDA-9626-4287634F2342}"/>
    <hyperlink ref="C12" location="'T1'!T2" display="'T1'!T2" xr:uid="{4DB5BDDD-52AB-40DB-9B03-1D421D339EF8}"/>
    <hyperlink ref="C19" location="'T2'!T2" display="'T2'!T2" xr:uid="{B18ECCA3-4302-4EC5-B596-5F5C72985A77}"/>
    <hyperlink ref="C26" location="Inhaltsverzeichnis!T2" display="Inhaltsverzeichnis!T2" xr:uid="{E166CB89-0C6B-4F1D-B3A5-7A71B05C5EE8}"/>
    <hyperlink ref="B8" location="'T1'!A1" display="Realer Umsatzindex im Land Berlin nach Wirtschaftsbereichen" xr:uid="{4FA8ADED-C9E6-42D7-B60A-8AFCFB51B7E8}"/>
    <hyperlink ref="A8" location="'T1'!A1" display="'T1'!A1" xr:uid="{4401F654-3084-4EE3-8E60-062830B4492A}"/>
    <hyperlink ref="B24" location="'T3'!K2" display="Wirtschaftszweig J Information und Kommunikation" xr:uid="{776557D8-9B28-4C2C-8A93-0EFCF1A34F7E}"/>
    <hyperlink ref="C24" location="'T3'!K2" display="'T3'!K2" xr:uid="{83688CCB-FF20-4AB0-8D78-C453BDAB87A1}"/>
    <hyperlink ref="B25" location="'T3'!T2" display="Wirtschaftszweig L Grundstücks- und Wohnungswesen" xr:uid="{5B85CF32-575D-454E-91E6-2557EAF9A6DB}"/>
    <hyperlink ref="B26" location="'T3'!T2" display="Wirtschaftszweig M  Freiberufliche, wissenschaftliche und technische Dienstleistungen" xr:uid="{B17B6E8F-45D5-4685-B51C-CE7591A2D9F1}"/>
    <hyperlink ref="B27" location="'T3'!AD2" display="Wirtschaftszweig N Erbringung von sonstigen wirtschaftlichen Dienstleistungen" xr:uid="{C13F017B-C6BA-470E-BBEB-5314D16EBA5F}"/>
    <hyperlink ref="C27" location="'T3'!AD2" display="'T3'!AD2" xr:uid="{7E9C79E8-C034-4545-80A5-A79B18844134}"/>
    <hyperlink ref="B4" r:id="rId1" display="Metadaten zu dieser Statistik" xr:uid="{C50C46D0-1D28-4584-A13A-50A37015C8F2}"/>
    <hyperlink ref="B4:B5" r:id="rId2" display="https://www.statistik-berlin-brandenburg.de/publikationen/Metadaten/MD_47414_2023.pdf" xr:uid="{074A0D0F-1D4D-49C0-ABDE-EBA62DFAC285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ignoredErrors>
    <ignoredError sqref="A22" numberStoredAsText="1"/>
  </ignoredError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3E7BE-D44F-4C4E-9E0C-F32BEC0E01BE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9" s="58" customFormat="1" ht="12" customHeight="1" x14ac:dyDescent="0.2">
      <c r="A1" s="114" t="s">
        <v>133</v>
      </c>
      <c r="B1" s="114"/>
      <c r="C1" s="114"/>
      <c r="D1" s="114"/>
      <c r="E1" s="114"/>
      <c r="F1" s="114"/>
      <c r="G1" s="114"/>
      <c r="H1" s="114"/>
      <c r="I1" s="114"/>
      <c r="J1" s="114"/>
      <c r="K1" s="115"/>
      <c r="L1" s="115"/>
      <c r="M1" s="115"/>
      <c r="N1" s="115"/>
      <c r="O1" s="115"/>
      <c r="P1" s="115"/>
      <c r="Q1" s="115"/>
      <c r="R1" s="115"/>
      <c r="S1" s="115"/>
      <c r="T1" s="116" t="s">
        <v>63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6"/>
      <c r="AH1" s="56"/>
      <c r="AI1" s="56"/>
      <c r="AJ1" s="56"/>
      <c r="AK1" s="57"/>
    </row>
    <row r="2" spans="1:39" s="56" customFormat="1" ht="12" customHeight="1" x14ac:dyDescent="0.2">
      <c r="A2" s="114" t="s">
        <v>64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65</v>
      </c>
      <c r="L2" s="114"/>
      <c r="M2" s="114"/>
      <c r="N2" s="114"/>
      <c r="O2" s="114"/>
      <c r="P2" s="114"/>
      <c r="Q2" s="114"/>
      <c r="R2" s="114"/>
      <c r="S2" s="114"/>
      <c r="T2" s="114" t="s">
        <v>66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67</v>
      </c>
      <c r="AE2" s="114"/>
      <c r="AF2" s="114"/>
      <c r="AG2" s="114"/>
      <c r="AH2" s="114"/>
      <c r="AI2" s="114"/>
      <c r="AJ2" s="114"/>
      <c r="AK2" s="114"/>
      <c r="AL2" s="114"/>
    </row>
    <row r="3" spans="1:39" s="56" customFormat="1" ht="7.9" customHeight="1" x14ac:dyDescent="0.2">
      <c r="K3" s="59"/>
      <c r="R3" s="60"/>
      <c r="AK3" s="60"/>
    </row>
    <row r="4" spans="1:39" s="56" customFormat="1" ht="12" customHeight="1" x14ac:dyDescent="0.2">
      <c r="A4" s="117" t="s">
        <v>68</v>
      </c>
      <c r="B4" s="118"/>
      <c r="C4" s="61" t="s">
        <v>69</v>
      </c>
      <c r="D4" s="123" t="s">
        <v>70</v>
      </c>
      <c r="E4" s="124"/>
      <c r="F4" s="124"/>
      <c r="G4" s="124"/>
      <c r="H4" s="124"/>
      <c r="I4" s="124"/>
      <c r="J4" s="124"/>
      <c r="K4" s="125" t="s">
        <v>71</v>
      </c>
      <c r="L4" s="125"/>
      <c r="M4" s="125"/>
      <c r="N4" s="125"/>
      <c r="O4" s="125"/>
      <c r="P4" s="125"/>
      <c r="Q4" s="125"/>
      <c r="R4" s="126" t="s">
        <v>68</v>
      </c>
      <c r="S4" s="117"/>
      <c r="T4" s="117" t="s">
        <v>68</v>
      </c>
      <c r="U4" s="118"/>
      <c r="V4" s="62" t="s">
        <v>72</v>
      </c>
      <c r="W4" s="129" t="s">
        <v>73</v>
      </c>
      <c r="X4" s="125"/>
      <c r="Y4" s="125"/>
      <c r="Z4" s="125"/>
      <c r="AA4" s="125"/>
      <c r="AB4" s="125"/>
      <c r="AC4" s="125"/>
      <c r="AD4" s="125" t="s">
        <v>74</v>
      </c>
      <c r="AE4" s="125"/>
      <c r="AF4" s="125"/>
      <c r="AG4" s="125"/>
      <c r="AH4" s="125"/>
      <c r="AI4" s="125"/>
      <c r="AJ4" s="125"/>
      <c r="AK4" s="126" t="s">
        <v>68</v>
      </c>
      <c r="AL4" s="117"/>
      <c r="AM4" s="19"/>
    </row>
    <row r="5" spans="1:39" s="56" customFormat="1" ht="12" customHeight="1" x14ac:dyDescent="0.2">
      <c r="A5" s="119"/>
      <c r="B5" s="120"/>
      <c r="C5" s="130" t="s">
        <v>39</v>
      </c>
      <c r="D5" s="133" t="s">
        <v>75</v>
      </c>
      <c r="E5" s="129" t="s">
        <v>76</v>
      </c>
      <c r="F5" s="125"/>
      <c r="G5" s="125"/>
      <c r="H5" s="136"/>
      <c r="I5" s="137">
        <v>52</v>
      </c>
      <c r="J5" s="139">
        <v>53</v>
      </c>
      <c r="K5" s="118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7"/>
      <c r="S5" s="119"/>
      <c r="T5" s="119"/>
      <c r="U5" s="120"/>
      <c r="V5" s="62" t="s">
        <v>78</v>
      </c>
      <c r="W5" s="133" t="s">
        <v>79</v>
      </c>
      <c r="X5" s="129" t="s">
        <v>80</v>
      </c>
      <c r="Y5" s="125"/>
      <c r="Z5" s="136"/>
      <c r="AA5" s="21">
        <v>71</v>
      </c>
      <c r="AB5" s="21">
        <v>73</v>
      </c>
      <c r="AC5" s="64">
        <v>74</v>
      </c>
      <c r="AD5" s="118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7"/>
      <c r="AL5" s="119"/>
      <c r="AM5" s="19"/>
    </row>
    <row r="6" spans="1:39" s="56" customFormat="1" ht="12" customHeight="1" x14ac:dyDescent="0.2">
      <c r="A6" s="119"/>
      <c r="B6" s="120"/>
      <c r="C6" s="131"/>
      <c r="D6" s="134"/>
      <c r="E6" s="133" t="s">
        <v>86</v>
      </c>
      <c r="F6" s="65">
        <v>49</v>
      </c>
      <c r="G6" s="21">
        <v>50</v>
      </c>
      <c r="H6" s="21">
        <v>51</v>
      </c>
      <c r="I6" s="138"/>
      <c r="J6" s="140"/>
      <c r="K6" s="120"/>
      <c r="L6" s="133" t="s">
        <v>87</v>
      </c>
      <c r="M6" s="143" t="s">
        <v>88</v>
      </c>
      <c r="N6" s="133" t="s">
        <v>89</v>
      </c>
      <c r="O6" s="133" t="s">
        <v>90</v>
      </c>
      <c r="P6" s="133" t="s">
        <v>91</v>
      </c>
      <c r="Q6" s="126" t="s">
        <v>92</v>
      </c>
      <c r="R6" s="127"/>
      <c r="S6" s="119"/>
      <c r="T6" s="119"/>
      <c r="U6" s="120"/>
      <c r="V6" s="145" t="s">
        <v>93</v>
      </c>
      <c r="W6" s="134"/>
      <c r="X6" s="152" t="s">
        <v>94</v>
      </c>
      <c r="Y6" s="21">
        <v>69</v>
      </c>
      <c r="Z6" s="66" t="s">
        <v>95</v>
      </c>
      <c r="AA6" s="153" t="s">
        <v>96</v>
      </c>
      <c r="AB6" s="133" t="s">
        <v>97</v>
      </c>
      <c r="AC6" s="126" t="s">
        <v>98</v>
      </c>
      <c r="AD6" s="120"/>
      <c r="AE6" s="141" t="s">
        <v>99</v>
      </c>
      <c r="AF6" s="141" t="s">
        <v>100</v>
      </c>
      <c r="AG6" s="141" t="s">
        <v>101</v>
      </c>
      <c r="AH6" s="141" t="s">
        <v>102</v>
      </c>
      <c r="AI6" s="141" t="s">
        <v>103</v>
      </c>
      <c r="AJ6" s="148" t="s">
        <v>104</v>
      </c>
      <c r="AK6" s="127"/>
      <c r="AL6" s="119"/>
      <c r="AM6" s="19"/>
    </row>
    <row r="7" spans="1:39" s="56" customFormat="1" ht="42.6" customHeight="1" x14ac:dyDescent="0.2">
      <c r="A7" s="121"/>
      <c r="B7" s="122"/>
      <c r="C7" s="132"/>
      <c r="D7" s="135"/>
      <c r="E7" s="135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69" t="s">
        <v>109</v>
      </c>
      <c r="Z7" s="67" t="s">
        <v>110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  <c r="AM7" s="19"/>
    </row>
    <row r="8" spans="1:39" s="70" customFormat="1" ht="13.9" customHeight="1" x14ac:dyDescent="0.2">
      <c r="B8" s="71"/>
      <c r="C8" s="150" t="s">
        <v>143</v>
      </c>
      <c r="D8" s="150"/>
      <c r="E8" s="150"/>
      <c r="F8" s="150"/>
      <c r="G8" s="150"/>
      <c r="H8" s="150"/>
      <c r="I8" s="150"/>
      <c r="J8" s="150"/>
      <c r="K8" s="151" t="s">
        <v>143</v>
      </c>
      <c r="L8" s="151"/>
      <c r="M8" s="151"/>
      <c r="N8" s="151"/>
      <c r="O8" s="151"/>
      <c r="P8" s="151"/>
      <c r="Q8" s="151"/>
      <c r="R8" s="72"/>
      <c r="S8" s="71"/>
      <c r="T8" s="20"/>
      <c r="U8" s="71"/>
      <c r="V8" s="150" t="s">
        <v>143</v>
      </c>
      <c r="W8" s="150"/>
      <c r="X8" s="150"/>
      <c r="Y8" s="150"/>
      <c r="Z8" s="150"/>
      <c r="AA8" s="150"/>
      <c r="AB8" s="150"/>
      <c r="AC8" s="150"/>
      <c r="AD8" s="151" t="s">
        <v>143</v>
      </c>
      <c r="AE8" s="151"/>
      <c r="AF8" s="151"/>
      <c r="AG8" s="151"/>
      <c r="AH8" s="151"/>
      <c r="AI8" s="151"/>
      <c r="AJ8" s="151"/>
      <c r="AK8" s="72"/>
      <c r="AL8" s="71"/>
    </row>
    <row r="9" spans="1:39" s="78" customFormat="1" ht="12" customHeight="1" x14ac:dyDescent="0.2">
      <c r="A9" s="73">
        <v>2022</v>
      </c>
      <c r="B9" s="74" t="s">
        <v>111</v>
      </c>
      <c r="C9" s="75">
        <v>108.41</v>
      </c>
      <c r="D9" s="75">
        <v>82.16</v>
      </c>
      <c r="E9" s="75">
        <v>64.400000000000006</v>
      </c>
      <c r="F9" s="75">
        <v>119.2</v>
      </c>
      <c r="G9" s="75">
        <v>108.61</v>
      </c>
      <c r="H9" s="75">
        <v>15.78</v>
      </c>
      <c r="I9" s="75">
        <v>117.51</v>
      </c>
      <c r="J9" s="75">
        <v>134.03</v>
      </c>
      <c r="K9" s="75">
        <v>144.77000000000001</v>
      </c>
      <c r="L9" s="75">
        <v>98.83</v>
      </c>
      <c r="M9" s="75">
        <v>147.46</v>
      </c>
      <c r="N9" s="75">
        <v>219.17</v>
      </c>
      <c r="O9" s="75">
        <v>47.8</v>
      </c>
      <c r="P9" s="75">
        <v>191.56</v>
      </c>
      <c r="Q9" s="75">
        <v>221.98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77.55</v>
      </c>
      <c r="W9" s="75">
        <v>112.97</v>
      </c>
      <c r="X9" s="75">
        <v>136.44999999999999</v>
      </c>
      <c r="Y9" s="75">
        <v>116.36</v>
      </c>
      <c r="Z9" s="75">
        <v>168.2</v>
      </c>
      <c r="AA9" s="75">
        <v>85.12</v>
      </c>
      <c r="AB9" s="75">
        <v>105.55</v>
      </c>
      <c r="AC9" s="75">
        <v>108.95</v>
      </c>
      <c r="AD9" s="75">
        <v>109.36</v>
      </c>
      <c r="AE9" s="75">
        <v>206</v>
      </c>
      <c r="AF9" s="75">
        <v>108.59</v>
      </c>
      <c r="AG9" s="75">
        <v>41.47</v>
      </c>
      <c r="AH9" s="75">
        <v>140.74</v>
      </c>
      <c r="AI9" s="75">
        <v>93.83</v>
      </c>
      <c r="AJ9" s="75">
        <v>98.62</v>
      </c>
      <c r="AK9" s="76">
        <v>2022</v>
      </c>
      <c r="AL9" s="74" t="s">
        <v>111</v>
      </c>
    </row>
    <row r="10" spans="1:39" s="78" customFormat="1" ht="12" customHeight="1" x14ac:dyDescent="0.2">
      <c r="B10" s="74" t="s">
        <v>112</v>
      </c>
      <c r="C10" s="75">
        <v>104.97</v>
      </c>
      <c r="D10" s="75">
        <v>83.07</v>
      </c>
      <c r="E10" s="75">
        <v>65.81</v>
      </c>
      <c r="F10" s="75">
        <v>121.72</v>
      </c>
      <c r="G10" s="75">
        <v>120.66</v>
      </c>
      <c r="H10" s="75">
        <v>15.99</v>
      </c>
      <c r="I10" s="75">
        <v>119.23</v>
      </c>
      <c r="J10" s="75">
        <v>128.76</v>
      </c>
      <c r="K10" s="75">
        <v>133.27000000000001</v>
      </c>
      <c r="L10" s="75">
        <v>90.81</v>
      </c>
      <c r="M10" s="75">
        <v>132.91</v>
      </c>
      <c r="N10" s="75">
        <v>99.39</v>
      </c>
      <c r="O10" s="75">
        <v>49.64</v>
      </c>
      <c r="P10" s="75">
        <v>182.11</v>
      </c>
      <c r="Q10" s="75">
        <v>203.62</v>
      </c>
      <c r="R10" s="75"/>
      <c r="S10" s="74" t="s">
        <v>112</v>
      </c>
      <c r="T10" s="75"/>
      <c r="U10" s="74" t="s">
        <v>112</v>
      </c>
      <c r="V10" s="75">
        <v>74.58</v>
      </c>
      <c r="W10" s="75">
        <v>112.6</v>
      </c>
      <c r="X10" s="75">
        <v>133.53</v>
      </c>
      <c r="Y10" s="75">
        <v>118.3</v>
      </c>
      <c r="Z10" s="75">
        <v>157.6</v>
      </c>
      <c r="AA10" s="75">
        <v>91.59</v>
      </c>
      <c r="AB10" s="75">
        <v>104.65</v>
      </c>
      <c r="AC10" s="75">
        <v>100.26</v>
      </c>
      <c r="AD10" s="75">
        <v>109.25</v>
      </c>
      <c r="AE10" s="75">
        <v>172.11</v>
      </c>
      <c r="AF10" s="75">
        <v>114.25</v>
      </c>
      <c r="AG10" s="75">
        <v>45.85</v>
      </c>
      <c r="AH10" s="75">
        <v>131.80000000000001</v>
      </c>
      <c r="AI10" s="75">
        <v>99.59</v>
      </c>
      <c r="AJ10" s="75">
        <v>104.59</v>
      </c>
      <c r="AK10" s="75"/>
      <c r="AL10" s="74" t="s">
        <v>112</v>
      </c>
    </row>
    <row r="11" spans="1:39" s="78" customFormat="1" ht="12" customHeight="1" x14ac:dyDescent="0.2">
      <c r="B11" s="74" t="s">
        <v>113</v>
      </c>
      <c r="C11" s="75">
        <v>123.77</v>
      </c>
      <c r="D11" s="75">
        <v>121.36</v>
      </c>
      <c r="E11" s="75">
        <v>116.51</v>
      </c>
      <c r="F11" s="75">
        <v>156.72999999999999</v>
      </c>
      <c r="G11" s="75">
        <v>131.32</v>
      </c>
      <c r="H11" s="75">
        <v>81.19</v>
      </c>
      <c r="I11" s="75">
        <v>129.79</v>
      </c>
      <c r="J11" s="75">
        <v>138.69</v>
      </c>
      <c r="K11" s="75">
        <v>143.83000000000001</v>
      </c>
      <c r="L11" s="75">
        <v>94.45</v>
      </c>
      <c r="M11" s="75">
        <v>150.54</v>
      </c>
      <c r="N11" s="75">
        <v>120.95</v>
      </c>
      <c r="O11" s="75">
        <v>53.35</v>
      </c>
      <c r="P11" s="75">
        <v>199.17</v>
      </c>
      <c r="Q11" s="75">
        <v>198.04</v>
      </c>
      <c r="R11" s="75"/>
      <c r="S11" s="74" t="s">
        <v>113</v>
      </c>
      <c r="T11" s="75"/>
      <c r="U11" s="74" t="s">
        <v>113</v>
      </c>
      <c r="V11" s="75">
        <v>75.94</v>
      </c>
      <c r="W11" s="75">
        <v>131.35</v>
      </c>
      <c r="X11" s="75">
        <v>142.97999999999999</v>
      </c>
      <c r="Y11" s="75">
        <v>126.64</v>
      </c>
      <c r="Z11" s="75">
        <v>168.8</v>
      </c>
      <c r="AA11" s="75">
        <v>116.69</v>
      </c>
      <c r="AB11" s="75">
        <v>123.2</v>
      </c>
      <c r="AC11" s="75">
        <v>137.86000000000001</v>
      </c>
      <c r="AD11" s="75">
        <v>137.59</v>
      </c>
      <c r="AE11" s="75">
        <v>221.98</v>
      </c>
      <c r="AF11" s="75">
        <v>136.65</v>
      </c>
      <c r="AG11" s="75">
        <v>135.91</v>
      </c>
      <c r="AH11" s="75">
        <v>145.84</v>
      </c>
      <c r="AI11" s="75">
        <v>115.18</v>
      </c>
      <c r="AJ11" s="75">
        <v>123.11</v>
      </c>
      <c r="AK11" s="75"/>
      <c r="AL11" s="74" t="s">
        <v>113</v>
      </c>
    </row>
    <row r="12" spans="1:39" s="78" customFormat="1" ht="12" customHeight="1" x14ac:dyDescent="0.2">
      <c r="B12" s="74" t="s">
        <v>114</v>
      </c>
      <c r="C12" s="75">
        <v>114.06</v>
      </c>
      <c r="D12" s="75">
        <v>92.78</v>
      </c>
      <c r="E12" s="75">
        <v>87.36</v>
      </c>
      <c r="F12" s="75">
        <v>137.31</v>
      </c>
      <c r="G12" s="75">
        <v>134.57</v>
      </c>
      <c r="H12" s="75">
        <v>42.89</v>
      </c>
      <c r="I12" s="75">
        <v>99.4</v>
      </c>
      <c r="J12" s="75">
        <v>119.27</v>
      </c>
      <c r="K12" s="75">
        <v>135.26</v>
      </c>
      <c r="L12" s="75">
        <v>102.65</v>
      </c>
      <c r="M12" s="75">
        <v>135.32</v>
      </c>
      <c r="N12" s="75">
        <v>92.62</v>
      </c>
      <c r="O12" s="75">
        <v>50.15</v>
      </c>
      <c r="P12" s="75">
        <v>177.38</v>
      </c>
      <c r="Q12" s="75">
        <v>225.64</v>
      </c>
      <c r="R12" s="75"/>
      <c r="S12" s="74" t="s">
        <v>114</v>
      </c>
      <c r="T12" s="75"/>
      <c r="U12" s="74" t="s">
        <v>114</v>
      </c>
      <c r="V12" s="75">
        <v>95.57</v>
      </c>
      <c r="W12" s="75">
        <v>123.43</v>
      </c>
      <c r="X12" s="75">
        <v>133.37</v>
      </c>
      <c r="Y12" s="75">
        <v>117.67</v>
      </c>
      <c r="Z12" s="75">
        <v>158.18</v>
      </c>
      <c r="AA12" s="75">
        <v>110.48</v>
      </c>
      <c r="AB12" s="75">
        <v>112.74</v>
      </c>
      <c r="AC12" s="75">
        <v>135.18</v>
      </c>
      <c r="AD12" s="75">
        <v>113.6</v>
      </c>
      <c r="AE12" s="75">
        <v>185.66</v>
      </c>
      <c r="AF12" s="75">
        <v>133.26</v>
      </c>
      <c r="AG12" s="75">
        <v>68.52</v>
      </c>
      <c r="AH12" s="75">
        <v>142.13</v>
      </c>
      <c r="AI12" s="75">
        <v>108.47</v>
      </c>
      <c r="AJ12" s="75">
        <v>90.65</v>
      </c>
      <c r="AK12" s="75"/>
      <c r="AL12" s="74" t="s">
        <v>114</v>
      </c>
    </row>
    <row r="13" spans="1:39" s="78" customFormat="1" ht="12" customHeight="1" x14ac:dyDescent="0.2">
      <c r="B13" s="74" t="s">
        <v>115</v>
      </c>
      <c r="C13" s="75">
        <v>120.26</v>
      </c>
      <c r="D13" s="75">
        <v>102.25</v>
      </c>
      <c r="E13" s="75">
        <v>97.72</v>
      </c>
      <c r="F13" s="75">
        <v>136.77000000000001</v>
      </c>
      <c r="G13" s="75">
        <v>178.22</v>
      </c>
      <c r="H13" s="75">
        <v>62.02</v>
      </c>
      <c r="I13" s="75">
        <v>107.73</v>
      </c>
      <c r="J13" s="75">
        <v>124.54</v>
      </c>
      <c r="K13" s="75">
        <v>135.19</v>
      </c>
      <c r="L13" s="75">
        <v>92.76</v>
      </c>
      <c r="M13" s="75">
        <v>128.38</v>
      </c>
      <c r="N13" s="75">
        <v>236.27</v>
      </c>
      <c r="O13" s="75">
        <v>55.77</v>
      </c>
      <c r="P13" s="75">
        <v>172.26</v>
      </c>
      <c r="Q13" s="75">
        <v>213.52</v>
      </c>
      <c r="R13" s="75"/>
      <c r="S13" s="74" t="s">
        <v>115</v>
      </c>
      <c r="T13" s="75"/>
      <c r="U13" s="74" t="s">
        <v>115</v>
      </c>
      <c r="V13" s="75">
        <v>67.06</v>
      </c>
      <c r="W13" s="75">
        <v>137.57</v>
      </c>
      <c r="X13" s="75">
        <v>154.53</v>
      </c>
      <c r="Y13" s="75">
        <v>134.75</v>
      </c>
      <c r="Z13" s="75">
        <v>185.78</v>
      </c>
      <c r="AA13" s="75">
        <v>114</v>
      </c>
      <c r="AB13" s="75">
        <v>129.16999999999999</v>
      </c>
      <c r="AC13" s="75">
        <v>148.34</v>
      </c>
      <c r="AD13" s="75">
        <v>153.72</v>
      </c>
      <c r="AE13" s="75">
        <v>338.12</v>
      </c>
      <c r="AF13" s="75">
        <v>140.72</v>
      </c>
      <c r="AG13" s="75">
        <v>70.2</v>
      </c>
      <c r="AH13" s="75">
        <v>157.69999999999999</v>
      </c>
      <c r="AI13" s="75">
        <v>112.16</v>
      </c>
      <c r="AJ13" s="75">
        <v>144.85</v>
      </c>
      <c r="AK13" s="75"/>
      <c r="AL13" s="74" t="s">
        <v>115</v>
      </c>
    </row>
    <row r="14" spans="1:39" s="78" customFormat="1" ht="12" customHeight="1" x14ac:dyDescent="0.2">
      <c r="B14" s="74" t="s">
        <v>116</v>
      </c>
      <c r="C14" s="75">
        <v>128.18</v>
      </c>
      <c r="D14" s="75">
        <v>91.7</v>
      </c>
      <c r="E14" s="75">
        <v>86.88</v>
      </c>
      <c r="F14" s="75">
        <v>124.74</v>
      </c>
      <c r="G14" s="75">
        <v>219.19</v>
      </c>
      <c r="H14" s="75">
        <v>51.1</v>
      </c>
      <c r="I14" s="75">
        <v>96.73</v>
      </c>
      <c r="J14" s="75">
        <v>117.43</v>
      </c>
      <c r="K14" s="75">
        <v>165.04</v>
      </c>
      <c r="L14" s="75">
        <v>110.81</v>
      </c>
      <c r="M14" s="75">
        <v>180.62</v>
      </c>
      <c r="N14" s="75">
        <v>134.78</v>
      </c>
      <c r="O14" s="75">
        <v>53.1</v>
      </c>
      <c r="P14" s="75">
        <v>225.55</v>
      </c>
      <c r="Q14" s="75">
        <v>245.8</v>
      </c>
      <c r="R14" s="75"/>
      <c r="S14" s="74" t="s">
        <v>116</v>
      </c>
      <c r="T14" s="75"/>
      <c r="U14" s="74" t="s">
        <v>116</v>
      </c>
      <c r="V14" s="75">
        <v>82.99</v>
      </c>
      <c r="W14" s="75">
        <v>144.97999999999999</v>
      </c>
      <c r="X14" s="75">
        <v>159.38999999999999</v>
      </c>
      <c r="Y14" s="75">
        <v>146.63</v>
      </c>
      <c r="Z14" s="75">
        <v>179.56</v>
      </c>
      <c r="AA14" s="75">
        <v>129.94</v>
      </c>
      <c r="AB14" s="75">
        <v>130.11000000000001</v>
      </c>
      <c r="AC14" s="75">
        <v>150.82</v>
      </c>
      <c r="AD14" s="75">
        <v>140.4</v>
      </c>
      <c r="AE14" s="75">
        <v>303.64</v>
      </c>
      <c r="AF14" s="75">
        <v>139.5</v>
      </c>
      <c r="AG14" s="75">
        <v>63.57</v>
      </c>
      <c r="AH14" s="75">
        <v>153.62</v>
      </c>
      <c r="AI14" s="75">
        <v>103.99</v>
      </c>
      <c r="AJ14" s="75">
        <v>127.12</v>
      </c>
      <c r="AK14" s="75"/>
      <c r="AL14" s="74" t="s">
        <v>116</v>
      </c>
    </row>
    <row r="15" spans="1:39" s="78" customFormat="1" ht="12" customHeight="1" x14ac:dyDescent="0.2">
      <c r="B15" s="74" t="s">
        <v>117</v>
      </c>
      <c r="C15" s="75">
        <v>124.68</v>
      </c>
      <c r="D15" s="75">
        <v>102.07</v>
      </c>
      <c r="E15" s="75">
        <v>101.15</v>
      </c>
      <c r="F15" s="75">
        <v>125.19</v>
      </c>
      <c r="G15" s="75">
        <v>196.53</v>
      </c>
      <c r="H15" s="75">
        <v>78.2</v>
      </c>
      <c r="I15" s="75">
        <v>96.86</v>
      </c>
      <c r="J15" s="75">
        <v>122.68</v>
      </c>
      <c r="K15" s="75">
        <v>152.75</v>
      </c>
      <c r="L15" s="75">
        <v>115.94</v>
      </c>
      <c r="M15" s="75">
        <v>151</v>
      </c>
      <c r="N15" s="75">
        <v>197.97</v>
      </c>
      <c r="O15" s="75">
        <v>52.88</v>
      </c>
      <c r="P15" s="75">
        <v>202.23</v>
      </c>
      <c r="Q15" s="75">
        <v>226.08</v>
      </c>
      <c r="R15" s="75"/>
      <c r="S15" s="74" t="s">
        <v>117</v>
      </c>
      <c r="T15" s="75"/>
      <c r="U15" s="74" t="s">
        <v>117</v>
      </c>
      <c r="V15" s="75">
        <v>100.83</v>
      </c>
      <c r="W15" s="75">
        <v>132.11000000000001</v>
      </c>
      <c r="X15" s="75">
        <v>139.82</v>
      </c>
      <c r="Y15" s="75">
        <v>110.76</v>
      </c>
      <c r="Z15" s="75">
        <v>185.71</v>
      </c>
      <c r="AA15" s="75">
        <v>116.89</v>
      </c>
      <c r="AB15" s="75">
        <v>121.09</v>
      </c>
      <c r="AC15" s="75">
        <v>159.22</v>
      </c>
      <c r="AD15" s="75">
        <v>123.23</v>
      </c>
      <c r="AE15" s="75">
        <v>225.09</v>
      </c>
      <c r="AF15" s="75">
        <v>134.51</v>
      </c>
      <c r="AG15" s="75">
        <v>74.930000000000007</v>
      </c>
      <c r="AH15" s="75">
        <v>158.16</v>
      </c>
      <c r="AI15" s="75">
        <v>105.64</v>
      </c>
      <c r="AJ15" s="75">
        <v>101.64</v>
      </c>
      <c r="AK15" s="75"/>
      <c r="AL15" s="74" t="s">
        <v>117</v>
      </c>
    </row>
    <row r="16" spans="1:39" s="78" customFormat="1" ht="12" customHeight="1" x14ac:dyDescent="0.2">
      <c r="B16" s="74" t="s">
        <v>118</v>
      </c>
      <c r="C16" s="75">
        <v>131.66</v>
      </c>
      <c r="D16" s="75">
        <v>119.98</v>
      </c>
      <c r="E16" s="75">
        <v>121.53</v>
      </c>
      <c r="F16" s="75">
        <v>134.32</v>
      </c>
      <c r="G16" s="75">
        <v>207.8</v>
      </c>
      <c r="H16" s="75">
        <v>108.56</v>
      </c>
      <c r="I16" s="75">
        <v>114.6</v>
      </c>
      <c r="J16" s="75">
        <v>121.28</v>
      </c>
      <c r="K16" s="75">
        <v>158.07</v>
      </c>
      <c r="L16" s="75">
        <v>120.96</v>
      </c>
      <c r="M16" s="75">
        <v>183.95</v>
      </c>
      <c r="N16" s="75">
        <v>222.65</v>
      </c>
      <c r="O16" s="75">
        <v>51.07</v>
      </c>
      <c r="P16" s="75">
        <v>207.51</v>
      </c>
      <c r="Q16" s="75">
        <v>198.22</v>
      </c>
      <c r="R16" s="75"/>
      <c r="S16" s="74" t="s">
        <v>118</v>
      </c>
      <c r="T16" s="75"/>
      <c r="U16" s="74" t="s">
        <v>118</v>
      </c>
      <c r="V16" s="75">
        <v>89.63</v>
      </c>
      <c r="W16" s="75">
        <v>140.22999999999999</v>
      </c>
      <c r="X16" s="75">
        <v>158</v>
      </c>
      <c r="Y16" s="75">
        <v>126.33</v>
      </c>
      <c r="Z16" s="75">
        <v>208.05</v>
      </c>
      <c r="AA16" s="75">
        <v>115.97</v>
      </c>
      <c r="AB16" s="75">
        <v>130.93</v>
      </c>
      <c r="AC16" s="75">
        <v>151.01</v>
      </c>
      <c r="AD16" s="75">
        <v>138.62</v>
      </c>
      <c r="AE16" s="75">
        <v>303.94</v>
      </c>
      <c r="AF16" s="75">
        <v>137.11000000000001</v>
      </c>
      <c r="AG16" s="75">
        <v>96.87</v>
      </c>
      <c r="AH16" s="75">
        <v>158.66999999999999</v>
      </c>
      <c r="AI16" s="75">
        <v>112.88</v>
      </c>
      <c r="AJ16" s="75">
        <v>106.26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161.13</v>
      </c>
      <c r="D17" s="75">
        <v>242.44</v>
      </c>
      <c r="E17" s="75">
        <v>303.64</v>
      </c>
      <c r="F17" s="75">
        <v>168.77</v>
      </c>
      <c r="G17" s="75">
        <v>170.14</v>
      </c>
      <c r="H17" s="75">
        <v>423.86</v>
      </c>
      <c r="I17" s="75">
        <v>94.3</v>
      </c>
      <c r="J17" s="75">
        <v>131.02000000000001</v>
      </c>
      <c r="K17" s="75">
        <v>165.5</v>
      </c>
      <c r="L17" s="75">
        <v>128.75</v>
      </c>
      <c r="M17" s="75">
        <v>213.68</v>
      </c>
      <c r="N17" s="75">
        <v>133.82</v>
      </c>
      <c r="O17" s="75">
        <v>57.01</v>
      </c>
      <c r="P17" s="75">
        <v>211.75</v>
      </c>
      <c r="Q17" s="75">
        <v>220.3</v>
      </c>
      <c r="R17" s="75"/>
      <c r="S17" s="74" t="s">
        <v>119</v>
      </c>
      <c r="T17" s="75"/>
      <c r="U17" s="74" t="s">
        <v>119</v>
      </c>
      <c r="V17" s="75">
        <v>93.38</v>
      </c>
      <c r="W17" s="75">
        <v>147.25</v>
      </c>
      <c r="X17" s="75">
        <v>152.37</v>
      </c>
      <c r="Y17" s="75">
        <v>127.82</v>
      </c>
      <c r="Z17" s="75">
        <v>191.16</v>
      </c>
      <c r="AA17" s="75">
        <v>143.78</v>
      </c>
      <c r="AB17" s="75">
        <v>129.63999999999999</v>
      </c>
      <c r="AC17" s="75">
        <v>160.9</v>
      </c>
      <c r="AD17" s="75">
        <v>151.87</v>
      </c>
      <c r="AE17" s="75">
        <v>228.4</v>
      </c>
      <c r="AF17" s="75">
        <v>141.41999999999999</v>
      </c>
      <c r="AG17" s="75">
        <v>178.29</v>
      </c>
      <c r="AH17" s="75">
        <v>150.6</v>
      </c>
      <c r="AI17" s="75">
        <v>113.17</v>
      </c>
      <c r="AJ17" s="75">
        <v>150.19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137.66999999999999</v>
      </c>
      <c r="D18" s="75">
        <v>174.54</v>
      </c>
      <c r="E18" s="75">
        <v>206.13</v>
      </c>
      <c r="F18" s="75">
        <v>157.61000000000001</v>
      </c>
      <c r="G18" s="75">
        <v>193.24</v>
      </c>
      <c r="H18" s="75">
        <v>248.63</v>
      </c>
      <c r="I18" s="75">
        <v>92.72</v>
      </c>
      <c r="J18" s="75">
        <v>130.74</v>
      </c>
      <c r="K18" s="75">
        <v>155.74</v>
      </c>
      <c r="L18" s="75">
        <v>117.26</v>
      </c>
      <c r="M18" s="75">
        <v>175.24</v>
      </c>
      <c r="N18" s="75">
        <v>177.88</v>
      </c>
      <c r="O18" s="75">
        <v>50.15</v>
      </c>
      <c r="P18" s="75">
        <v>203.57</v>
      </c>
      <c r="Q18" s="75">
        <v>227.31</v>
      </c>
      <c r="R18" s="75"/>
      <c r="S18" s="74" t="s">
        <v>120</v>
      </c>
      <c r="T18" s="75"/>
      <c r="U18" s="74" t="s">
        <v>120</v>
      </c>
      <c r="V18" s="75">
        <v>76.06</v>
      </c>
      <c r="W18" s="75">
        <v>145.69999999999999</v>
      </c>
      <c r="X18" s="75">
        <v>151.47999999999999</v>
      </c>
      <c r="Y18" s="75">
        <v>116.39</v>
      </c>
      <c r="Z18" s="75">
        <v>206.92</v>
      </c>
      <c r="AA18" s="75">
        <v>121.63</v>
      </c>
      <c r="AB18" s="75">
        <v>130.32</v>
      </c>
      <c r="AC18" s="75">
        <v>210.67</v>
      </c>
      <c r="AD18" s="75">
        <v>123.89</v>
      </c>
      <c r="AE18" s="75">
        <v>225.68</v>
      </c>
      <c r="AF18" s="75">
        <v>130.81</v>
      </c>
      <c r="AG18" s="75">
        <v>116.59</v>
      </c>
      <c r="AH18" s="75">
        <v>153.82</v>
      </c>
      <c r="AI18" s="75">
        <v>112.65</v>
      </c>
      <c r="AJ18" s="75">
        <v>89.26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139.75</v>
      </c>
      <c r="D19" s="75">
        <v>139.33000000000001</v>
      </c>
      <c r="E19" s="75">
        <v>145.57</v>
      </c>
      <c r="F19" s="75">
        <v>152.25</v>
      </c>
      <c r="G19" s="75">
        <v>107.73</v>
      </c>
      <c r="H19" s="75">
        <v>140.57</v>
      </c>
      <c r="I19" s="75">
        <v>117.22</v>
      </c>
      <c r="J19" s="75">
        <v>145.87</v>
      </c>
      <c r="K19" s="75">
        <v>169.11</v>
      </c>
      <c r="L19" s="75">
        <v>115.48</v>
      </c>
      <c r="M19" s="75">
        <v>170.69</v>
      </c>
      <c r="N19" s="75">
        <v>168.52</v>
      </c>
      <c r="O19" s="75">
        <v>57.81</v>
      </c>
      <c r="P19" s="75">
        <v>231.8</v>
      </c>
      <c r="Q19" s="75">
        <v>249.71</v>
      </c>
      <c r="R19" s="75"/>
      <c r="S19" s="74" t="s">
        <v>121</v>
      </c>
      <c r="T19" s="75"/>
      <c r="U19" s="74" t="s">
        <v>121</v>
      </c>
      <c r="V19" s="75">
        <v>71.400000000000006</v>
      </c>
      <c r="W19" s="75">
        <v>164.01</v>
      </c>
      <c r="X19" s="75">
        <v>167.29</v>
      </c>
      <c r="Y19" s="75">
        <v>132.27000000000001</v>
      </c>
      <c r="Z19" s="75">
        <v>222.63</v>
      </c>
      <c r="AA19" s="75">
        <v>158.21</v>
      </c>
      <c r="AB19" s="75">
        <v>157.86000000000001</v>
      </c>
      <c r="AC19" s="75">
        <v>175.64</v>
      </c>
      <c r="AD19" s="75">
        <v>138.16999999999999</v>
      </c>
      <c r="AE19" s="75">
        <v>202.76</v>
      </c>
      <c r="AF19" s="75">
        <v>128.81</v>
      </c>
      <c r="AG19" s="75">
        <v>105.39</v>
      </c>
      <c r="AH19" s="75">
        <v>154.01</v>
      </c>
      <c r="AI19" s="75">
        <v>120.96</v>
      </c>
      <c r="AJ19" s="75">
        <v>137.03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164.64</v>
      </c>
      <c r="D20" s="75">
        <v>98.26</v>
      </c>
      <c r="E20" s="75">
        <v>93.76</v>
      </c>
      <c r="F20" s="75">
        <v>152.38</v>
      </c>
      <c r="G20" s="75">
        <v>75.08</v>
      </c>
      <c r="H20" s="75">
        <v>43.14</v>
      </c>
      <c r="I20" s="75">
        <v>97.11</v>
      </c>
      <c r="J20" s="75">
        <v>137.33000000000001</v>
      </c>
      <c r="K20" s="75">
        <v>224.79</v>
      </c>
      <c r="L20" s="75">
        <v>168.78</v>
      </c>
      <c r="M20" s="75">
        <v>237.94</v>
      </c>
      <c r="N20" s="75">
        <v>204.56</v>
      </c>
      <c r="O20" s="75">
        <v>55.78</v>
      </c>
      <c r="P20" s="75">
        <v>318.48</v>
      </c>
      <c r="Q20" s="75">
        <v>298.7</v>
      </c>
      <c r="R20" s="75"/>
      <c r="S20" s="74" t="s">
        <v>122</v>
      </c>
      <c r="T20" s="75"/>
      <c r="U20" s="74" t="s">
        <v>122</v>
      </c>
      <c r="V20" s="75">
        <v>117.68</v>
      </c>
      <c r="W20" s="75">
        <v>197.56</v>
      </c>
      <c r="X20" s="75">
        <v>190.42</v>
      </c>
      <c r="Y20" s="75">
        <v>160.41</v>
      </c>
      <c r="Z20" s="75">
        <v>237.83</v>
      </c>
      <c r="AA20" s="75">
        <v>213.11</v>
      </c>
      <c r="AB20" s="75">
        <v>175.5</v>
      </c>
      <c r="AC20" s="75">
        <v>212.36</v>
      </c>
      <c r="AD20" s="75">
        <v>156.46</v>
      </c>
      <c r="AE20" s="75">
        <v>243.37</v>
      </c>
      <c r="AF20" s="75">
        <v>130.52000000000001</v>
      </c>
      <c r="AG20" s="75">
        <v>172.92</v>
      </c>
      <c r="AH20" s="75">
        <v>168.9</v>
      </c>
      <c r="AI20" s="75">
        <v>143.91</v>
      </c>
      <c r="AJ20" s="75">
        <v>137.68</v>
      </c>
      <c r="AK20" s="75"/>
      <c r="AL20" s="74" t="s">
        <v>122</v>
      </c>
    </row>
    <row r="21" spans="1:38" s="78" customFormat="1" ht="13.9" customHeight="1" x14ac:dyDescent="0.2">
      <c r="B21" s="99" t="s">
        <v>137</v>
      </c>
      <c r="C21" s="75">
        <v>112.38333333333333</v>
      </c>
      <c r="D21" s="75">
        <v>95.529999999999987</v>
      </c>
      <c r="E21" s="75">
        <v>82.240000000000009</v>
      </c>
      <c r="F21" s="75">
        <v>132.54999999999998</v>
      </c>
      <c r="G21" s="75">
        <v>120.19666666666666</v>
      </c>
      <c r="H21" s="75">
        <v>37.653333333333329</v>
      </c>
      <c r="I21" s="75">
        <v>122.17666666666666</v>
      </c>
      <c r="J21" s="75">
        <v>133.82666666666665</v>
      </c>
      <c r="K21" s="75">
        <v>140.62333333333333</v>
      </c>
      <c r="L21" s="75">
        <v>94.696666666666658</v>
      </c>
      <c r="M21" s="75">
        <v>143.63666666666666</v>
      </c>
      <c r="N21" s="75">
        <v>146.50333333333333</v>
      </c>
      <c r="O21" s="75">
        <v>50.263333333333328</v>
      </c>
      <c r="P21" s="75">
        <v>190.94666666666669</v>
      </c>
      <c r="Q21" s="75">
        <v>207.88</v>
      </c>
      <c r="R21" s="75"/>
      <c r="S21" s="99" t="s">
        <v>138</v>
      </c>
      <c r="T21" s="75"/>
      <c r="U21" s="99" t="s">
        <v>139</v>
      </c>
      <c r="V21" s="75">
        <v>76.023333333333326</v>
      </c>
      <c r="W21" s="75">
        <v>118.97333333333331</v>
      </c>
      <c r="X21" s="75">
        <v>137.65333333333334</v>
      </c>
      <c r="Y21" s="75">
        <v>120.43333333333334</v>
      </c>
      <c r="Z21" s="75">
        <v>164.86666666666665</v>
      </c>
      <c r="AA21" s="75">
        <v>97.8</v>
      </c>
      <c r="AB21" s="75">
        <v>111.13333333333333</v>
      </c>
      <c r="AC21" s="75">
        <v>115.69000000000001</v>
      </c>
      <c r="AD21" s="75">
        <v>118.73333333333335</v>
      </c>
      <c r="AE21" s="75">
        <v>200.03</v>
      </c>
      <c r="AF21" s="75">
        <v>119.83</v>
      </c>
      <c r="AG21" s="75">
        <v>74.41</v>
      </c>
      <c r="AH21" s="75">
        <v>139.46</v>
      </c>
      <c r="AI21" s="75">
        <v>102.86666666666667</v>
      </c>
      <c r="AJ21" s="75">
        <v>108.77333333333333</v>
      </c>
      <c r="AK21" s="75"/>
      <c r="AL21" s="99" t="s">
        <v>140</v>
      </c>
    </row>
    <row r="22" spans="1:38" s="78" customFormat="1" ht="12" customHeight="1" x14ac:dyDescent="0.2">
      <c r="B22" s="79" t="s">
        <v>123</v>
      </c>
      <c r="C22" s="75">
        <v>129.9316666666667</v>
      </c>
      <c r="D22" s="75">
        <v>120.82833333333333</v>
      </c>
      <c r="E22" s="75">
        <v>124.205</v>
      </c>
      <c r="F22" s="75">
        <v>140.58250000000001</v>
      </c>
      <c r="G22" s="75">
        <v>153.59083333333334</v>
      </c>
      <c r="H22" s="75">
        <v>109.3275</v>
      </c>
      <c r="I22" s="75">
        <v>106.93333333333332</v>
      </c>
      <c r="J22" s="75">
        <v>129.30333333333331</v>
      </c>
      <c r="K22" s="75">
        <v>156.9433333333333</v>
      </c>
      <c r="L22" s="75">
        <v>113.12333333333333</v>
      </c>
      <c r="M22" s="75">
        <v>167.31083333333336</v>
      </c>
      <c r="N22" s="75">
        <v>167.38166666666666</v>
      </c>
      <c r="O22" s="75">
        <v>52.875833333333333</v>
      </c>
      <c r="P22" s="75">
        <v>210.28083333333333</v>
      </c>
      <c r="Q22" s="75">
        <v>227.40999999999997</v>
      </c>
      <c r="R22" s="75"/>
      <c r="S22" s="79" t="s">
        <v>123</v>
      </c>
      <c r="T22" s="75"/>
      <c r="U22" s="79" t="s">
        <v>123</v>
      </c>
      <c r="V22" s="75">
        <v>85.222499999999982</v>
      </c>
      <c r="W22" s="75">
        <v>140.81333333333333</v>
      </c>
      <c r="X22" s="75">
        <v>151.63583333333335</v>
      </c>
      <c r="Y22" s="75">
        <v>127.86083333333335</v>
      </c>
      <c r="Z22" s="75">
        <v>189.20166666666668</v>
      </c>
      <c r="AA22" s="75">
        <v>126.45083333333336</v>
      </c>
      <c r="AB22" s="75">
        <v>129.22999999999999</v>
      </c>
      <c r="AC22" s="75">
        <v>154.26750000000004</v>
      </c>
      <c r="AD22" s="75">
        <v>133.01333333333335</v>
      </c>
      <c r="AE22" s="75">
        <v>238.06249999999991</v>
      </c>
      <c r="AF22" s="75">
        <v>131.34583333333333</v>
      </c>
      <c r="AG22" s="75">
        <v>97.542500000000004</v>
      </c>
      <c r="AH22" s="75">
        <v>151.33250000000001</v>
      </c>
      <c r="AI22" s="75">
        <v>111.86916666666667</v>
      </c>
      <c r="AJ22" s="75">
        <v>117.58333333333333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112.38333333333333</v>
      </c>
      <c r="D23" s="75">
        <v>95.529999999999987</v>
      </c>
      <c r="E23" s="75">
        <v>82.240000000000009</v>
      </c>
      <c r="F23" s="75">
        <v>132.54999999999998</v>
      </c>
      <c r="G23" s="75">
        <v>120.19666666666666</v>
      </c>
      <c r="H23" s="75">
        <v>37.653333333333329</v>
      </c>
      <c r="I23" s="75">
        <v>122.17666666666666</v>
      </c>
      <c r="J23" s="75">
        <v>133.82666666666665</v>
      </c>
      <c r="K23" s="75">
        <v>140.62333333333333</v>
      </c>
      <c r="L23" s="75">
        <v>94.696666666666658</v>
      </c>
      <c r="M23" s="75">
        <v>143.63666666666666</v>
      </c>
      <c r="N23" s="75">
        <v>146.50333333333333</v>
      </c>
      <c r="O23" s="75">
        <v>50.263333333333328</v>
      </c>
      <c r="P23" s="75">
        <v>190.94666666666669</v>
      </c>
      <c r="Q23" s="75">
        <v>207.88</v>
      </c>
      <c r="R23" s="75"/>
      <c r="S23" s="73" t="s">
        <v>124</v>
      </c>
      <c r="T23" s="75"/>
      <c r="U23" s="73" t="s">
        <v>124</v>
      </c>
      <c r="V23" s="75">
        <v>76.023333333333326</v>
      </c>
      <c r="W23" s="75">
        <v>118.97333333333331</v>
      </c>
      <c r="X23" s="75">
        <v>137.65333333333334</v>
      </c>
      <c r="Y23" s="75">
        <v>120.43333333333334</v>
      </c>
      <c r="Z23" s="75">
        <v>164.86666666666665</v>
      </c>
      <c r="AA23" s="75">
        <v>97.8</v>
      </c>
      <c r="AB23" s="75">
        <v>111.13333333333333</v>
      </c>
      <c r="AC23" s="75">
        <v>115.69000000000001</v>
      </c>
      <c r="AD23" s="75">
        <v>118.73333333333335</v>
      </c>
      <c r="AE23" s="75">
        <v>200.03</v>
      </c>
      <c r="AF23" s="75">
        <v>119.83</v>
      </c>
      <c r="AG23" s="75">
        <v>74.41</v>
      </c>
      <c r="AH23" s="75">
        <v>139.46</v>
      </c>
      <c r="AI23" s="75">
        <v>102.86666666666667</v>
      </c>
      <c r="AJ23" s="75">
        <v>108.77333333333333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120.83333333333333</v>
      </c>
      <c r="D24" s="75">
        <v>95.576666666666668</v>
      </c>
      <c r="E24" s="75">
        <v>90.653333333333322</v>
      </c>
      <c r="F24" s="75">
        <v>132.94000000000003</v>
      </c>
      <c r="G24" s="75">
        <v>177.32666666666668</v>
      </c>
      <c r="H24" s="75">
        <v>52.00333333333333</v>
      </c>
      <c r="I24" s="75">
        <v>101.28666666666668</v>
      </c>
      <c r="J24" s="75">
        <v>120.41333333333334</v>
      </c>
      <c r="K24" s="75">
        <v>145.16333333333333</v>
      </c>
      <c r="L24" s="75">
        <v>102.07333333333334</v>
      </c>
      <c r="M24" s="75">
        <v>148.10666666666665</v>
      </c>
      <c r="N24" s="75">
        <v>154.55666666666664</v>
      </c>
      <c r="O24" s="75">
        <v>53.006666666666668</v>
      </c>
      <c r="P24" s="75">
        <v>191.73000000000002</v>
      </c>
      <c r="Q24" s="75">
        <v>228.32000000000002</v>
      </c>
      <c r="R24" s="75"/>
      <c r="S24" s="73" t="s">
        <v>125</v>
      </c>
      <c r="T24" s="75"/>
      <c r="U24" s="73" t="s">
        <v>125</v>
      </c>
      <c r="V24" s="75">
        <v>81.873333333333335</v>
      </c>
      <c r="W24" s="75">
        <v>135.32666666666668</v>
      </c>
      <c r="X24" s="75">
        <v>149.09666666666666</v>
      </c>
      <c r="Y24" s="75">
        <v>133.01666666666668</v>
      </c>
      <c r="Z24" s="75">
        <v>174.50666666666666</v>
      </c>
      <c r="AA24" s="75">
        <v>118.14</v>
      </c>
      <c r="AB24" s="75">
        <v>124.00666666666666</v>
      </c>
      <c r="AC24" s="75">
        <v>144.78</v>
      </c>
      <c r="AD24" s="75">
        <v>135.90666666666667</v>
      </c>
      <c r="AE24" s="75">
        <v>275.80666666666667</v>
      </c>
      <c r="AF24" s="75">
        <v>137.82666666666668</v>
      </c>
      <c r="AG24" s="75">
        <v>67.429999999999993</v>
      </c>
      <c r="AH24" s="75">
        <v>151.15</v>
      </c>
      <c r="AI24" s="75">
        <v>108.20666666666666</v>
      </c>
      <c r="AJ24" s="75">
        <v>120.87333333333333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139.15666666666667</v>
      </c>
      <c r="D25" s="75">
        <v>154.83000000000001</v>
      </c>
      <c r="E25" s="75">
        <v>175.43999999999997</v>
      </c>
      <c r="F25" s="75">
        <v>142.76</v>
      </c>
      <c r="G25" s="75">
        <v>191.49</v>
      </c>
      <c r="H25" s="75">
        <v>203.54</v>
      </c>
      <c r="I25" s="75">
        <v>101.92</v>
      </c>
      <c r="J25" s="75">
        <v>124.99333333333334</v>
      </c>
      <c r="K25" s="75">
        <v>158.77333333333334</v>
      </c>
      <c r="L25" s="75">
        <v>121.88333333333333</v>
      </c>
      <c r="M25" s="75">
        <v>182.87666666666667</v>
      </c>
      <c r="N25" s="75">
        <v>184.81333333333336</v>
      </c>
      <c r="O25" s="75">
        <v>53.653333333333336</v>
      </c>
      <c r="P25" s="75">
        <v>207.16333333333333</v>
      </c>
      <c r="Q25" s="75">
        <v>214.86666666666667</v>
      </c>
      <c r="R25" s="75"/>
      <c r="S25" s="73" t="s">
        <v>126</v>
      </c>
      <c r="T25" s="75"/>
      <c r="U25" s="73" t="s">
        <v>126</v>
      </c>
      <c r="V25" s="75">
        <v>94.61333333333333</v>
      </c>
      <c r="W25" s="75">
        <v>139.86333333333334</v>
      </c>
      <c r="X25" s="75">
        <v>150.06333333333333</v>
      </c>
      <c r="Y25" s="75">
        <v>121.63666666666666</v>
      </c>
      <c r="Z25" s="75">
        <v>194.97333333333333</v>
      </c>
      <c r="AA25" s="75">
        <v>125.54666666666667</v>
      </c>
      <c r="AB25" s="75">
        <v>127.21999999999998</v>
      </c>
      <c r="AC25" s="75">
        <v>157.04333333333332</v>
      </c>
      <c r="AD25" s="75">
        <v>137.90666666666667</v>
      </c>
      <c r="AE25" s="75">
        <v>252.47666666666666</v>
      </c>
      <c r="AF25" s="75">
        <v>137.67999999999998</v>
      </c>
      <c r="AG25" s="75">
        <v>116.69666666666667</v>
      </c>
      <c r="AH25" s="75">
        <v>155.80999999999997</v>
      </c>
      <c r="AI25" s="75">
        <v>110.56333333333333</v>
      </c>
      <c r="AJ25" s="75">
        <v>119.36333333333334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147.35333333333332</v>
      </c>
      <c r="D26" s="75">
        <v>137.37666666666667</v>
      </c>
      <c r="E26" s="75">
        <v>148.48666666666665</v>
      </c>
      <c r="F26" s="75">
        <v>154.08000000000001</v>
      </c>
      <c r="G26" s="75">
        <v>125.35000000000001</v>
      </c>
      <c r="H26" s="75">
        <v>144.11333333333332</v>
      </c>
      <c r="I26" s="75">
        <v>102.35000000000001</v>
      </c>
      <c r="J26" s="75">
        <v>137.98000000000002</v>
      </c>
      <c r="K26" s="75">
        <v>183.21333333333334</v>
      </c>
      <c r="L26" s="75">
        <v>133.84</v>
      </c>
      <c r="M26" s="75">
        <v>194.62333333333333</v>
      </c>
      <c r="N26" s="75">
        <v>183.65333333333334</v>
      </c>
      <c r="O26" s="75">
        <v>54.580000000000005</v>
      </c>
      <c r="P26" s="75">
        <v>251.28333333333333</v>
      </c>
      <c r="Q26" s="75">
        <v>258.57333333333332</v>
      </c>
      <c r="R26" s="75"/>
      <c r="S26" s="73" t="s">
        <v>127</v>
      </c>
      <c r="T26" s="75"/>
      <c r="U26" s="73" t="s">
        <v>127</v>
      </c>
      <c r="V26" s="75">
        <v>88.38</v>
      </c>
      <c r="W26" s="75">
        <v>169.09</v>
      </c>
      <c r="X26" s="75">
        <v>169.73</v>
      </c>
      <c r="Y26" s="75">
        <v>136.35666666666668</v>
      </c>
      <c r="Z26" s="75">
        <v>222.46</v>
      </c>
      <c r="AA26" s="75">
        <v>164.31666666666669</v>
      </c>
      <c r="AB26" s="75">
        <v>154.56</v>
      </c>
      <c r="AC26" s="75">
        <v>199.55666666666664</v>
      </c>
      <c r="AD26" s="75">
        <v>139.50666666666666</v>
      </c>
      <c r="AE26" s="75">
        <v>223.93666666666664</v>
      </c>
      <c r="AF26" s="75">
        <v>130.04666666666665</v>
      </c>
      <c r="AG26" s="75">
        <v>131.63333333333333</v>
      </c>
      <c r="AH26" s="75">
        <v>158.91</v>
      </c>
      <c r="AI26" s="75">
        <v>125.83999999999999</v>
      </c>
      <c r="AJ26" s="75">
        <v>121.32333333333334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3">
        <f>A9 +1</f>
        <v>2023</v>
      </c>
      <c r="B28" s="74" t="s">
        <v>111</v>
      </c>
      <c r="C28" s="75">
        <v>124.53</v>
      </c>
      <c r="D28" s="75">
        <v>99.27</v>
      </c>
      <c r="E28" s="75">
        <v>89.1</v>
      </c>
      <c r="F28" s="75">
        <v>151.81</v>
      </c>
      <c r="G28" s="75">
        <v>108.9</v>
      </c>
      <c r="H28" s="75">
        <v>34.11</v>
      </c>
      <c r="I28" s="75">
        <v>119.09</v>
      </c>
      <c r="J28" s="75">
        <v>130.02000000000001</v>
      </c>
      <c r="K28" s="75">
        <v>168.2</v>
      </c>
      <c r="L28" s="75">
        <v>114.67</v>
      </c>
      <c r="M28" s="75">
        <v>173.41</v>
      </c>
      <c r="N28" s="75">
        <v>206.51</v>
      </c>
      <c r="O28" s="75">
        <v>52.61</v>
      </c>
      <c r="P28" s="75">
        <v>233.43</v>
      </c>
      <c r="Q28" s="75">
        <v>228.17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78.069999999999993</v>
      </c>
      <c r="W28" s="75">
        <v>124.79</v>
      </c>
      <c r="X28" s="75">
        <v>143.47999999999999</v>
      </c>
      <c r="Y28" s="75">
        <v>123.32</v>
      </c>
      <c r="Z28" s="75">
        <v>175.33</v>
      </c>
      <c r="AA28" s="75">
        <v>94.8</v>
      </c>
      <c r="AB28" s="75">
        <v>118.83</v>
      </c>
      <c r="AC28" s="75">
        <v>143.27000000000001</v>
      </c>
      <c r="AD28" s="75">
        <v>135.18</v>
      </c>
      <c r="AE28" s="75">
        <v>200.14</v>
      </c>
      <c r="AF28" s="75">
        <v>115.53</v>
      </c>
      <c r="AG28" s="75">
        <v>82.51</v>
      </c>
      <c r="AH28" s="75">
        <v>166.86</v>
      </c>
      <c r="AI28" s="75">
        <v>100.61</v>
      </c>
      <c r="AJ28" s="75">
        <v>152.97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114.62</v>
      </c>
      <c r="D29" s="75">
        <v>93.05</v>
      </c>
      <c r="E29" s="75">
        <v>75.459999999999994</v>
      </c>
      <c r="F29" s="75">
        <v>122.37</v>
      </c>
      <c r="G29" s="75">
        <v>166.42</v>
      </c>
      <c r="H29" s="75">
        <v>32.71</v>
      </c>
      <c r="I29" s="75">
        <v>134.31</v>
      </c>
      <c r="J29" s="75">
        <v>128.41</v>
      </c>
      <c r="K29" s="75">
        <v>148.28</v>
      </c>
      <c r="L29" s="75">
        <v>108.14</v>
      </c>
      <c r="M29" s="75">
        <v>157.07</v>
      </c>
      <c r="N29" s="75">
        <v>94.47</v>
      </c>
      <c r="O29" s="75">
        <v>51.5</v>
      </c>
      <c r="P29" s="75">
        <v>200.38</v>
      </c>
      <c r="Q29" s="75">
        <v>224.47</v>
      </c>
      <c r="R29" s="75"/>
      <c r="S29" s="74" t="s">
        <v>112</v>
      </c>
      <c r="T29" s="75"/>
      <c r="U29" s="74" t="s">
        <v>112</v>
      </c>
      <c r="V29" s="75">
        <v>74.11</v>
      </c>
      <c r="W29" s="75">
        <v>121.86</v>
      </c>
      <c r="X29" s="75">
        <v>145.4</v>
      </c>
      <c r="Y29" s="75">
        <v>126.99</v>
      </c>
      <c r="Z29" s="75">
        <v>174.48</v>
      </c>
      <c r="AA29" s="75">
        <v>92.33</v>
      </c>
      <c r="AB29" s="75">
        <v>105.47</v>
      </c>
      <c r="AC29" s="75">
        <v>134.44</v>
      </c>
      <c r="AD29" s="75">
        <v>121.58</v>
      </c>
      <c r="AE29" s="75">
        <v>181.4</v>
      </c>
      <c r="AF29" s="75">
        <v>118.77</v>
      </c>
      <c r="AG29" s="75">
        <v>84.09</v>
      </c>
      <c r="AH29" s="75">
        <v>167.22</v>
      </c>
      <c r="AI29" s="75">
        <v>104.46</v>
      </c>
      <c r="AJ29" s="75">
        <v>115.15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143.59</v>
      </c>
      <c r="D30" s="75">
        <v>149.63999999999999</v>
      </c>
      <c r="E30" s="75">
        <v>155.71</v>
      </c>
      <c r="F30" s="75">
        <v>189.83</v>
      </c>
      <c r="G30" s="75">
        <v>143.30000000000001</v>
      </c>
      <c r="H30" s="75">
        <v>126.28</v>
      </c>
      <c r="I30" s="75">
        <v>131.83000000000001</v>
      </c>
      <c r="J30" s="75">
        <v>146.62</v>
      </c>
      <c r="K30" s="75">
        <v>175.27</v>
      </c>
      <c r="L30" s="75">
        <v>126.28</v>
      </c>
      <c r="M30" s="75">
        <v>161.72</v>
      </c>
      <c r="N30" s="75">
        <v>139.51</v>
      </c>
      <c r="O30" s="75">
        <v>56.09</v>
      </c>
      <c r="P30" s="75">
        <v>255.18</v>
      </c>
      <c r="Q30" s="75">
        <v>224.38</v>
      </c>
      <c r="R30" s="75"/>
      <c r="S30" s="74" t="s">
        <v>113</v>
      </c>
      <c r="T30" s="75"/>
      <c r="U30" s="74" t="s">
        <v>113</v>
      </c>
      <c r="V30" s="75">
        <v>73.22</v>
      </c>
      <c r="W30" s="75">
        <v>144.51</v>
      </c>
      <c r="X30" s="75">
        <v>154.08000000000001</v>
      </c>
      <c r="Y30" s="75">
        <v>137.29</v>
      </c>
      <c r="Z30" s="75">
        <v>180.6</v>
      </c>
      <c r="AA30" s="75">
        <v>136.37</v>
      </c>
      <c r="AB30" s="75">
        <v>125.14</v>
      </c>
      <c r="AC30" s="75">
        <v>156.21</v>
      </c>
      <c r="AD30" s="75">
        <v>162.26</v>
      </c>
      <c r="AE30" s="75">
        <v>201.89</v>
      </c>
      <c r="AF30" s="75">
        <v>145.03</v>
      </c>
      <c r="AG30" s="75">
        <v>207.74</v>
      </c>
      <c r="AH30" s="75">
        <v>181.03</v>
      </c>
      <c r="AI30" s="75">
        <v>122.48</v>
      </c>
      <c r="AJ30" s="75">
        <v>168.28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75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75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75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80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80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80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80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80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80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78" customFormat="1" ht="13.9" customHeight="1" x14ac:dyDescent="0.2">
      <c r="B40" s="99" t="s">
        <v>139</v>
      </c>
      <c r="C40" s="75">
        <v>127.58</v>
      </c>
      <c r="D40" s="75">
        <v>113.98666666666666</v>
      </c>
      <c r="E40" s="75">
        <v>106.75666666666666</v>
      </c>
      <c r="F40" s="75">
        <v>154.66999999999999</v>
      </c>
      <c r="G40" s="75">
        <v>139.54</v>
      </c>
      <c r="H40" s="75">
        <v>64.36666666666666</v>
      </c>
      <c r="I40" s="75">
        <v>128.41</v>
      </c>
      <c r="J40" s="75">
        <v>135.01666666666668</v>
      </c>
      <c r="K40" s="75">
        <v>163.91666666666666</v>
      </c>
      <c r="L40" s="75">
        <v>116.36333333333334</v>
      </c>
      <c r="M40" s="75">
        <v>164.06666666666669</v>
      </c>
      <c r="N40" s="75">
        <v>146.83000000000001</v>
      </c>
      <c r="O40" s="75">
        <v>53.4</v>
      </c>
      <c r="P40" s="75">
        <v>229.66333333333333</v>
      </c>
      <c r="Q40" s="75">
        <v>225.67333333333332</v>
      </c>
      <c r="R40" s="75"/>
      <c r="S40" s="99" t="s">
        <v>140</v>
      </c>
      <c r="T40" s="75"/>
      <c r="U40" s="99" t="s">
        <v>141</v>
      </c>
      <c r="V40" s="75">
        <v>75.13333333333334</v>
      </c>
      <c r="W40" s="75">
        <v>130.38666666666666</v>
      </c>
      <c r="X40" s="75">
        <v>147.65333333333334</v>
      </c>
      <c r="Y40" s="75">
        <v>129.20000000000002</v>
      </c>
      <c r="Z40" s="75">
        <v>176.80333333333331</v>
      </c>
      <c r="AA40" s="75">
        <v>107.83333333333333</v>
      </c>
      <c r="AB40" s="75">
        <v>116.48</v>
      </c>
      <c r="AC40" s="75">
        <v>144.64000000000001</v>
      </c>
      <c r="AD40" s="75">
        <v>139.67333333333332</v>
      </c>
      <c r="AE40" s="75">
        <v>194.47666666666666</v>
      </c>
      <c r="AF40" s="75">
        <v>126.44333333333334</v>
      </c>
      <c r="AG40" s="75">
        <v>124.78000000000002</v>
      </c>
      <c r="AH40" s="75">
        <v>171.70333333333335</v>
      </c>
      <c r="AI40" s="75">
        <v>109.18333333333334</v>
      </c>
      <c r="AJ40" s="75">
        <v>145.46666666666667</v>
      </c>
      <c r="AK40" s="75"/>
      <c r="AL40" s="79" t="s">
        <v>140</v>
      </c>
    </row>
    <row r="41" spans="1:38" s="82" customFormat="1" ht="12" customHeight="1" x14ac:dyDescent="0.2">
      <c r="B41" s="73" t="s">
        <v>124</v>
      </c>
      <c r="C41" s="75">
        <v>127.58</v>
      </c>
      <c r="D41" s="75">
        <v>113.98666666666666</v>
      </c>
      <c r="E41" s="75">
        <v>106.75666666666666</v>
      </c>
      <c r="F41" s="75">
        <v>154.66999999999999</v>
      </c>
      <c r="G41" s="75">
        <v>139.54</v>
      </c>
      <c r="H41" s="75">
        <v>64.36666666666666</v>
      </c>
      <c r="I41" s="75">
        <v>128.41</v>
      </c>
      <c r="J41" s="75">
        <v>135.01666666666668</v>
      </c>
      <c r="K41" s="75">
        <v>163.91666666666666</v>
      </c>
      <c r="L41" s="75">
        <v>116.36333333333334</v>
      </c>
      <c r="M41" s="75">
        <v>164.06666666666669</v>
      </c>
      <c r="N41" s="75">
        <v>146.83000000000001</v>
      </c>
      <c r="O41" s="75">
        <v>53.4</v>
      </c>
      <c r="P41" s="75">
        <v>229.66333333333333</v>
      </c>
      <c r="Q41" s="75">
        <v>225.67333333333332</v>
      </c>
      <c r="R41" s="75"/>
      <c r="S41" s="73" t="s">
        <v>124</v>
      </c>
      <c r="T41" s="75"/>
      <c r="U41" s="73" t="s">
        <v>124</v>
      </c>
      <c r="V41" s="75">
        <v>75.13333333333334</v>
      </c>
      <c r="W41" s="75">
        <v>130.38666666666666</v>
      </c>
      <c r="X41" s="75">
        <v>147.65333333333334</v>
      </c>
      <c r="Y41" s="75">
        <v>129.20000000000002</v>
      </c>
      <c r="Z41" s="75">
        <v>176.80333333333331</v>
      </c>
      <c r="AA41" s="75">
        <v>107.83333333333333</v>
      </c>
      <c r="AB41" s="75">
        <v>116.48</v>
      </c>
      <c r="AC41" s="75">
        <v>144.64000000000001</v>
      </c>
      <c r="AD41" s="75">
        <v>139.67333333333332</v>
      </c>
      <c r="AE41" s="75">
        <v>194.47666666666666</v>
      </c>
      <c r="AF41" s="75">
        <v>126.44333333333334</v>
      </c>
      <c r="AG41" s="75">
        <v>124.78000000000002</v>
      </c>
      <c r="AH41" s="75">
        <v>171.70333333333335</v>
      </c>
      <c r="AI41" s="75">
        <v>109.18333333333334</v>
      </c>
      <c r="AJ41" s="75">
        <v>145.46666666666667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75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75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75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7" t="s">
        <v>128</v>
      </c>
      <c r="D46" s="147"/>
      <c r="E46" s="147"/>
      <c r="F46" s="147"/>
      <c r="G46" s="147"/>
      <c r="H46" s="147"/>
      <c r="I46" s="147"/>
      <c r="J46" s="147"/>
      <c r="K46" s="147" t="s">
        <v>128</v>
      </c>
      <c r="L46" s="147"/>
      <c r="M46" s="147"/>
      <c r="N46" s="147"/>
      <c r="O46" s="147"/>
      <c r="P46" s="147"/>
      <c r="Q46" s="147"/>
      <c r="R46" s="83"/>
      <c r="T46" s="84"/>
      <c r="V46" s="147" t="s">
        <v>128</v>
      </c>
      <c r="W46" s="147"/>
      <c r="X46" s="147"/>
      <c r="Y46" s="147"/>
      <c r="Z46" s="147"/>
      <c r="AA46" s="147"/>
      <c r="AB46" s="147"/>
      <c r="AC46" s="147"/>
      <c r="AD46" s="147" t="s">
        <v>128</v>
      </c>
      <c r="AE46" s="147"/>
      <c r="AF46" s="147"/>
      <c r="AG46" s="147"/>
      <c r="AH46" s="147"/>
      <c r="AI46" s="147"/>
      <c r="AJ46" s="147"/>
      <c r="AK46" s="83"/>
    </row>
    <row r="47" spans="1:38" s="78" customFormat="1" ht="12" customHeight="1" x14ac:dyDescent="0.2">
      <c r="A47" s="73">
        <f>A28</f>
        <v>2023</v>
      </c>
      <c r="B47" s="74" t="s">
        <v>111</v>
      </c>
      <c r="C47" s="85">
        <v>14.87</v>
      </c>
      <c r="D47" s="85">
        <v>20.83</v>
      </c>
      <c r="E47" s="85">
        <v>38.35</v>
      </c>
      <c r="F47" s="85">
        <v>27.36</v>
      </c>
      <c r="G47" s="85">
        <v>0.27</v>
      </c>
      <c r="H47" s="85">
        <v>116.16</v>
      </c>
      <c r="I47" s="85">
        <v>1.34</v>
      </c>
      <c r="J47" s="85">
        <v>-2.99</v>
      </c>
      <c r="K47" s="85">
        <v>16.18</v>
      </c>
      <c r="L47" s="85">
        <v>16.03</v>
      </c>
      <c r="M47" s="85">
        <v>17.600000000000001</v>
      </c>
      <c r="N47" s="85">
        <v>-5.78</v>
      </c>
      <c r="O47" s="85">
        <v>10.06</v>
      </c>
      <c r="P47" s="85">
        <v>21.86</v>
      </c>
      <c r="Q47" s="85">
        <v>2.79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0.67</v>
      </c>
      <c r="W47" s="85">
        <v>10.46</v>
      </c>
      <c r="X47" s="85">
        <v>5.15</v>
      </c>
      <c r="Y47" s="85">
        <v>5.98</v>
      </c>
      <c r="Z47" s="85">
        <v>4.24</v>
      </c>
      <c r="AA47" s="85">
        <v>11.37</v>
      </c>
      <c r="AB47" s="85">
        <v>12.58</v>
      </c>
      <c r="AC47" s="85">
        <v>31.5</v>
      </c>
      <c r="AD47" s="85">
        <v>23.61</v>
      </c>
      <c r="AE47" s="85">
        <v>-2.84</v>
      </c>
      <c r="AF47" s="85">
        <v>6.39</v>
      </c>
      <c r="AG47" s="85">
        <v>98.96</v>
      </c>
      <c r="AH47" s="85">
        <v>18.559999999999999</v>
      </c>
      <c r="AI47" s="85">
        <v>7.23</v>
      </c>
      <c r="AJ47" s="85">
        <v>55.11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9.19</v>
      </c>
      <c r="D48" s="85">
        <v>12.01</v>
      </c>
      <c r="E48" s="85">
        <v>14.66</v>
      </c>
      <c r="F48" s="85">
        <v>0.53</v>
      </c>
      <c r="G48" s="85">
        <v>37.92</v>
      </c>
      <c r="H48" s="85">
        <v>104.57</v>
      </c>
      <c r="I48" s="85">
        <v>12.65</v>
      </c>
      <c r="J48" s="85">
        <v>-0.27</v>
      </c>
      <c r="K48" s="85">
        <v>11.26</v>
      </c>
      <c r="L48" s="85">
        <v>19.079999999999998</v>
      </c>
      <c r="M48" s="85">
        <v>18.18</v>
      </c>
      <c r="N48" s="85">
        <v>-4.95</v>
      </c>
      <c r="O48" s="85">
        <v>3.75</v>
      </c>
      <c r="P48" s="85">
        <v>10.029999999999999</v>
      </c>
      <c r="Q48" s="85">
        <v>10.24</v>
      </c>
      <c r="R48" s="83"/>
      <c r="S48" s="74" t="s">
        <v>112</v>
      </c>
      <c r="U48" s="74" t="s">
        <v>112</v>
      </c>
      <c r="V48" s="85">
        <v>-0.63</v>
      </c>
      <c r="W48" s="85">
        <v>8.2200000000000006</v>
      </c>
      <c r="X48" s="85">
        <v>8.89</v>
      </c>
      <c r="Y48" s="85">
        <v>7.35</v>
      </c>
      <c r="Z48" s="85">
        <v>10.71</v>
      </c>
      <c r="AA48" s="85">
        <v>0.81</v>
      </c>
      <c r="AB48" s="85">
        <v>0.78</v>
      </c>
      <c r="AC48" s="85">
        <v>34.090000000000003</v>
      </c>
      <c r="AD48" s="85">
        <v>11.29</v>
      </c>
      <c r="AE48" s="85">
        <v>5.4</v>
      </c>
      <c r="AF48" s="85">
        <v>3.96</v>
      </c>
      <c r="AG48" s="85">
        <v>83.4</v>
      </c>
      <c r="AH48" s="85">
        <v>26.87</v>
      </c>
      <c r="AI48" s="85">
        <v>4.8899999999999997</v>
      </c>
      <c r="AJ48" s="85">
        <v>10.1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16.010000000000002</v>
      </c>
      <c r="D49" s="85">
        <v>23.3</v>
      </c>
      <c r="E49" s="85">
        <v>33.65</v>
      </c>
      <c r="F49" s="85">
        <v>21.12</v>
      </c>
      <c r="G49" s="85">
        <v>9.1199999999999992</v>
      </c>
      <c r="H49" s="85">
        <v>55.54</v>
      </c>
      <c r="I49" s="85">
        <v>1.57</v>
      </c>
      <c r="J49" s="85">
        <v>5.72</v>
      </c>
      <c r="K49" s="85">
        <v>21.86</v>
      </c>
      <c r="L49" s="85">
        <v>33.700000000000003</v>
      </c>
      <c r="M49" s="85">
        <v>7.43</v>
      </c>
      <c r="N49" s="85">
        <v>15.35</v>
      </c>
      <c r="O49" s="85">
        <v>5.14</v>
      </c>
      <c r="P49" s="85">
        <v>28.12</v>
      </c>
      <c r="Q49" s="85">
        <v>13.3</v>
      </c>
      <c r="R49" s="85"/>
      <c r="S49" s="74" t="s">
        <v>113</v>
      </c>
      <c r="T49" s="85"/>
      <c r="U49" s="74" t="s">
        <v>113</v>
      </c>
      <c r="V49" s="85">
        <v>-3.58</v>
      </c>
      <c r="W49" s="85">
        <v>10.02</v>
      </c>
      <c r="X49" s="85">
        <v>7.76</v>
      </c>
      <c r="Y49" s="85">
        <v>8.41</v>
      </c>
      <c r="Z49" s="85">
        <v>6.99</v>
      </c>
      <c r="AA49" s="85">
        <v>16.87</v>
      </c>
      <c r="AB49" s="85">
        <v>1.57</v>
      </c>
      <c r="AC49" s="85">
        <v>13.31</v>
      </c>
      <c r="AD49" s="85">
        <v>17.93</v>
      </c>
      <c r="AE49" s="85">
        <v>-9.0500000000000007</v>
      </c>
      <c r="AF49" s="85">
        <v>6.13</v>
      </c>
      <c r="AG49" s="85">
        <v>52.85</v>
      </c>
      <c r="AH49" s="85">
        <v>24.13</v>
      </c>
      <c r="AI49" s="85">
        <v>6.34</v>
      </c>
      <c r="AJ49" s="85">
        <v>36.69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0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0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0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0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0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3.9" customHeight="1" x14ac:dyDescent="0.2">
      <c r="B59" s="99" t="s">
        <v>139</v>
      </c>
      <c r="C59" s="85">
        <v>13.522171140441941</v>
      </c>
      <c r="D59" s="85">
        <v>19.320283331588712</v>
      </c>
      <c r="E59" s="85">
        <v>29.811121919584934</v>
      </c>
      <c r="F59" s="85">
        <v>16.688042248208234</v>
      </c>
      <c r="G59" s="85">
        <v>16.093069691339196</v>
      </c>
      <c r="H59" s="85">
        <v>70.9454674220963</v>
      </c>
      <c r="I59" s="85">
        <v>5.1019016178757539</v>
      </c>
      <c r="J59" s="85">
        <v>0.88920992328387172</v>
      </c>
      <c r="K59" s="85">
        <v>16.564344466304775</v>
      </c>
      <c r="L59" s="85">
        <v>22.880073216234308</v>
      </c>
      <c r="M59" s="85">
        <v>14.223387714371924</v>
      </c>
      <c r="N59" s="85">
        <v>0.22297558644854121</v>
      </c>
      <c r="O59" s="85">
        <v>6.2404668744611769</v>
      </c>
      <c r="P59" s="85">
        <v>20.276167865372514</v>
      </c>
      <c r="Q59" s="85">
        <v>8.5594253094733972</v>
      </c>
      <c r="R59" s="85"/>
      <c r="S59" s="99" t="s">
        <v>139</v>
      </c>
      <c r="T59" s="85"/>
      <c r="U59" s="99" t="s">
        <v>142</v>
      </c>
      <c r="V59" s="85">
        <v>-1.1706932082255292</v>
      </c>
      <c r="W59" s="85">
        <v>9.5931861481564482</v>
      </c>
      <c r="X59" s="85">
        <v>7.264626113909344</v>
      </c>
      <c r="Y59" s="85">
        <v>7.2792693052864905</v>
      </c>
      <c r="Z59" s="85">
        <v>7.2401940962393923</v>
      </c>
      <c r="AA59" s="85">
        <v>10.259032038173132</v>
      </c>
      <c r="AB59" s="85">
        <v>4.8110377924415246</v>
      </c>
      <c r="AC59" s="85">
        <v>25.023770420952545</v>
      </c>
      <c r="AD59" s="85">
        <v>17.636159460976941</v>
      </c>
      <c r="AE59" s="85">
        <v>-2.7762502291323017</v>
      </c>
      <c r="AF59" s="85">
        <v>5.5189295947036214</v>
      </c>
      <c r="AG59" s="85">
        <v>67.692514446982955</v>
      </c>
      <c r="AH59" s="85">
        <v>23.120130025335811</v>
      </c>
      <c r="AI59" s="85">
        <v>6.140635126377191</v>
      </c>
      <c r="AJ59" s="85">
        <v>33.733758274086796</v>
      </c>
      <c r="AK59" s="100"/>
      <c r="AL59" s="99" t="s">
        <v>140</v>
      </c>
    </row>
    <row r="60" spans="2:38" s="78" customFormat="1" ht="12" customHeight="1" x14ac:dyDescent="0.2">
      <c r="B60" s="73" t="s">
        <v>124</v>
      </c>
      <c r="C60" s="85">
        <v>13.522171140441941</v>
      </c>
      <c r="D60" s="85">
        <v>19.320283331588712</v>
      </c>
      <c r="E60" s="85">
        <v>29.811121919584934</v>
      </c>
      <c r="F60" s="85">
        <v>16.688042248208234</v>
      </c>
      <c r="G60" s="85">
        <v>16.093069691339196</v>
      </c>
      <c r="H60" s="85">
        <v>70.9454674220963</v>
      </c>
      <c r="I60" s="85">
        <v>5.1019016178757539</v>
      </c>
      <c r="J60" s="85">
        <v>0.88920992328387172</v>
      </c>
      <c r="K60" s="85">
        <v>16.564344466304775</v>
      </c>
      <c r="L60" s="85">
        <v>22.880073216234308</v>
      </c>
      <c r="M60" s="85">
        <v>14.223387714371924</v>
      </c>
      <c r="N60" s="85">
        <v>0.22297558644854121</v>
      </c>
      <c r="O60" s="85">
        <v>6.2404668744611769</v>
      </c>
      <c r="P60" s="85">
        <v>20.276167865372514</v>
      </c>
      <c r="Q60" s="85">
        <v>8.5594253094733972</v>
      </c>
      <c r="R60" s="85"/>
      <c r="S60" s="73" t="s">
        <v>124</v>
      </c>
      <c r="T60" s="85"/>
      <c r="U60" s="73" t="s">
        <v>124</v>
      </c>
      <c r="V60" s="85">
        <v>-1.1706932082255292</v>
      </c>
      <c r="W60" s="85">
        <v>9.5931861481564482</v>
      </c>
      <c r="X60" s="85">
        <v>7.264626113909344</v>
      </c>
      <c r="Y60" s="85">
        <v>7.2792693052864905</v>
      </c>
      <c r="Z60" s="85">
        <v>7.2401940962393923</v>
      </c>
      <c r="AA60" s="85">
        <v>10.259032038173132</v>
      </c>
      <c r="AB60" s="85">
        <v>4.8110377924415246</v>
      </c>
      <c r="AC60" s="85">
        <v>25.023770420952545</v>
      </c>
      <c r="AD60" s="85">
        <v>17.636159460976941</v>
      </c>
      <c r="AE60" s="85">
        <v>-2.7762502291323017</v>
      </c>
      <c r="AF60" s="85">
        <v>5.5189295947036214</v>
      </c>
      <c r="AG60" s="85">
        <v>67.692514446982955</v>
      </c>
      <c r="AH60" s="85">
        <v>23.120130025335811</v>
      </c>
      <c r="AI60" s="85">
        <v>6.140635126377191</v>
      </c>
      <c r="AJ60" s="85">
        <v>33.733758274086796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0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0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S64" s="19"/>
      <c r="U64" s="19"/>
      <c r="X64" s="86"/>
      <c r="Y64" s="86"/>
      <c r="Z64" s="86"/>
      <c r="AA64" s="86"/>
      <c r="AB64" s="86"/>
      <c r="AC64" s="86"/>
      <c r="AD64" s="86"/>
      <c r="AK64" s="87"/>
      <c r="AL64" s="19"/>
    </row>
    <row r="65" spans="2:38" s="56" customFormat="1" x14ac:dyDescent="0.2">
      <c r="B65" s="19"/>
      <c r="K65" s="19"/>
      <c r="R65" s="60"/>
      <c r="S65" s="19"/>
      <c r="U65" s="19"/>
      <c r="X65" s="86"/>
      <c r="Y65" s="86"/>
      <c r="Z65" s="86"/>
      <c r="AA65" s="86"/>
      <c r="AB65" s="86"/>
      <c r="AC65" s="86"/>
      <c r="AD65" s="86"/>
      <c r="AK65" s="87"/>
      <c r="AL65" s="19"/>
    </row>
    <row r="66" spans="2:38" s="56" customFormat="1" x14ac:dyDescent="0.2">
      <c r="B66" s="19"/>
      <c r="K66" s="19"/>
      <c r="R66" s="60"/>
      <c r="S66" s="19"/>
      <c r="U66" s="19"/>
      <c r="X66" s="86"/>
      <c r="Y66" s="86"/>
      <c r="Z66" s="86"/>
      <c r="AA66" s="86"/>
      <c r="AB66" s="86"/>
      <c r="AC66" s="86"/>
      <c r="AD66" s="86"/>
      <c r="AK66" s="87"/>
      <c r="AL66" s="19"/>
    </row>
    <row r="67" spans="2:38" s="56" customFormat="1" x14ac:dyDescent="0.2">
      <c r="B67" s="19"/>
      <c r="K67" s="19"/>
      <c r="R67" s="60"/>
      <c r="S67" s="19"/>
      <c r="U67" s="19"/>
      <c r="X67" s="86"/>
      <c r="Y67" s="86"/>
      <c r="Z67" s="86"/>
      <c r="AA67" s="86"/>
      <c r="AB67" s="86"/>
      <c r="AC67" s="86"/>
      <c r="AD67" s="86"/>
      <c r="AK67" s="87"/>
      <c r="AL67" s="19"/>
    </row>
    <row r="68" spans="2:38" s="56" customFormat="1" x14ac:dyDescent="0.2">
      <c r="B68" s="19"/>
      <c r="K68" s="19"/>
      <c r="R68" s="60"/>
      <c r="S68" s="19"/>
      <c r="U68" s="19"/>
      <c r="X68" s="86"/>
      <c r="Y68" s="86"/>
      <c r="Z68" s="86"/>
      <c r="AA68" s="86"/>
      <c r="AB68" s="86"/>
      <c r="AC68" s="86"/>
      <c r="AD68" s="86"/>
      <c r="AK68" s="87"/>
      <c r="AL68" s="19"/>
    </row>
    <row r="69" spans="2:38" s="56" customFormat="1" x14ac:dyDescent="0.2">
      <c r="B69" s="19"/>
      <c r="K69" s="19"/>
      <c r="R69" s="60"/>
      <c r="S69" s="19"/>
      <c r="U69" s="19"/>
      <c r="X69" s="86"/>
      <c r="Y69" s="86"/>
      <c r="Z69" s="86"/>
      <c r="AA69" s="86"/>
      <c r="AB69" s="86"/>
      <c r="AC69" s="86"/>
      <c r="AD69" s="86"/>
      <c r="AK69" s="87"/>
      <c r="AL69" s="19"/>
    </row>
    <row r="70" spans="2:38" s="56" customFormat="1" x14ac:dyDescent="0.2">
      <c r="B70" s="19"/>
      <c r="K70" s="19"/>
      <c r="R70" s="60"/>
      <c r="S70" s="19"/>
      <c r="U70" s="19"/>
      <c r="X70" s="86"/>
      <c r="Y70" s="86"/>
      <c r="Z70" s="86"/>
      <c r="AA70" s="86"/>
      <c r="AB70" s="86"/>
      <c r="AC70" s="86"/>
      <c r="AD70" s="86"/>
      <c r="AK70" s="87"/>
      <c r="AL70" s="19"/>
    </row>
    <row r="71" spans="2:38" s="56" customFormat="1" x14ac:dyDescent="0.2">
      <c r="B71" s="19"/>
      <c r="K71" s="19"/>
      <c r="R71" s="60"/>
      <c r="S71" s="19"/>
      <c r="U71" s="19"/>
      <c r="X71" s="86"/>
      <c r="Y71" s="86"/>
      <c r="Z71" s="86"/>
      <c r="AA71" s="86"/>
      <c r="AB71" s="86"/>
      <c r="AC71" s="86"/>
      <c r="AD71" s="86"/>
      <c r="AK71" s="87"/>
      <c r="AL71" s="19"/>
    </row>
    <row r="72" spans="2:38" s="56" customFormat="1" x14ac:dyDescent="0.2">
      <c r="B72" s="19"/>
      <c r="K72" s="19"/>
      <c r="R72" s="60"/>
      <c r="S72" s="19"/>
      <c r="U72" s="19"/>
      <c r="X72" s="86"/>
      <c r="Y72" s="86"/>
      <c r="Z72" s="86"/>
      <c r="AA72" s="86"/>
      <c r="AB72" s="86"/>
      <c r="AC72" s="86"/>
      <c r="AD72" s="86"/>
      <c r="AK72" s="87"/>
      <c r="AL72" s="19"/>
    </row>
    <row r="73" spans="2:38" s="56" customFormat="1" x14ac:dyDescent="0.2">
      <c r="B73" s="19"/>
      <c r="K73" s="19"/>
      <c r="R73" s="60"/>
      <c r="S73" s="19"/>
      <c r="U73" s="19"/>
      <c r="X73" s="86"/>
      <c r="Y73" s="86"/>
      <c r="Z73" s="86"/>
      <c r="AA73" s="86"/>
      <c r="AB73" s="86"/>
      <c r="AC73" s="86"/>
      <c r="AD73" s="86"/>
      <c r="AK73" s="87"/>
      <c r="AL73" s="19"/>
    </row>
    <row r="74" spans="2:38" s="56" customFormat="1" x14ac:dyDescent="0.2">
      <c r="B74" s="19"/>
      <c r="L74" s="86"/>
      <c r="M74" s="86"/>
      <c r="N74" s="86"/>
      <c r="O74" s="86"/>
      <c r="P74" s="86"/>
      <c r="Q74" s="86"/>
      <c r="R74" s="87"/>
      <c r="S74" s="19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87"/>
      <c r="AL74" s="19"/>
    </row>
    <row r="75" spans="2:38" s="56" customFormat="1" x14ac:dyDescent="0.2">
      <c r="B75" s="19"/>
      <c r="L75" s="86"/>
      <c r="M75" s="86"/>
      <c r="N75" s="86"/>
      <c r="O75" s="86"/>
      <c r="P75" s="86"/>
      <c r="Q75" s="86"/>
      <c r="R75" s="87"/>
      <c r="S75" s="19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7"/>
      <c r="AL75" s="19"/>
    </row>
    <row r="76" spans="2:38" s="56" customFormat="1" x14ac:dyDescent="0.2">
      <c r="B76" s="19"/>
      <c r="L76" s="86"/>
      <c r="M76" s="86"/>
      <c r="N76" s="86"/>
      <c r="O76" s="86"/>
      <c r="P76" s="86"/>
      <c r="Q76" s="86"/>
      <c r="R76" s="87"/>
      <c r="S76" s="19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7"/>
      <c r="AL76" s="19"/>
    </row>
    <row r="77" spans="2:38" s="56" customFormat="1" x14ac:dyDescent="0.2">
      <c r="B77" s="19"/>
      <c r="L77" s="86"/>
      <c r="M77" s="86"/>
      <c r="N77" s="86"/>
      <c r="O77" s="86"/>
      <c r="P77" s="86"/>
      <c r="Q77" s="86"/>
      <c r="R77" s="87"/>
      <c r="S77" s="19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7"/>
      <c r="AL77" s="19"/>
    </row>
    <row r="78" spans="2:38" s="56" customFormat="1" x14ac:dyDescent="0.2">
      <c r="B78" s="19"/>
      <c r="L78" s="86"/>
      <c r="M78" s="86"/>
      <c r="N78" s="86"/>
      <c r="O78" s="86"/>
      <c r="P78" s="86"/>
      <c r="Q78" s="86"/>
      <c r="R78" s="87"/>
      <c r="S78" s="19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7"/>
      <c r="AL78" s="19"/>
    </row>
    <row r="79" spans="2:38" s="56" customFormat="1" x14ac:dyDescent="0.2">
      <c r="B79" s="19"/>
      <c r="L79" s="86"/>
      <c r="M79" s="86"/>
      <c r="N79" s="86"/>
      <c r="O79" s="86"/>
      <c r="P79" s="86"/>
      <c r="Q79" s="86"/>
      <c r="R79" s="87"/>
      <c r="S79" s="19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7"/>
      <c r="AL79" s="19"/>
    </row>
    <row r="80" spans="2:38" s="56" customFormat="1" x14ac:dyDescent="0.2">
      <c r="B80" s="19"/>
      <c r="L80" s="86"/>
      <c r="M80" s="86"/>
      <c r="N80" s="86"/>
      <c r="O80" s="86"/>
      <c r="P80" s="86"/>
      <c r="Q80" s="86"/>
      <c r="R80" s="87"/>
      <c r="S80" s="19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7"/>
      <c r="AL80" s="19"/>
    </row>
    <row r="81" spans="2:38" s="56" customFormat="1" x14ac:dyDescent="0.2">
      <c r="B81" s="19"/>
      <c r="L81" s="86"/>
      <c r="M81" s="86"/>
      <c r="N81" s="86"/>
      <c r="O81" s="86"/>
      <c r="P81" s="86"/>
      <c r="Q81" s="86"/>
      <c r="R81" s="87"/>
      <c r="S81" s="19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7"/>
      <c r="AL81" s="19"/>
    </row>
    <row r="82" spans="2:38" s="56" customFormat="1" x14ac:dyDescent="0.2">
      <c r="B82" s="19"/>
      <c r="L82" s="86"/>
      <c r="M82" s="86"/>
      <c r="N82" s="86"/>
      <c r="O82" s="86"/>
      <c r="P82" s="86"/>
      <c r="Q82" s="86"/>
      <c r="R82" s="87"/>
      <c r="S82" s="19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7"/>
      <c r="AL82" s="19"/>
    </row>
    <row r="83" spans="2:38" s="56" customFormat="1" x14ac:dyDescent="0.2">
      <c r="B83" s="19"/>
      <c r="L83" s="86"/>
      <c r="M83" s="86"/>
      <c r="N83" s="86"/>
      <c r="O83" s="86"/>
      <c r="P83" s="86"/>
      <c r="Q83" s="86"/>
      <c r="R83" s="87"/>
      <c r="S83" s="19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7"/>
      <c r="AL83" s="19"/>
    </row>
    <row r="84" spans="2:38" s="56" customFormat="1" x14ac:dyDescent="0.2">
      <c r="B84" s="19"/>
      <c r="L84" s="86"/>
      <c r="M84" s="86"/>
      <c r="N84" s="86"/>
      <c r="O84" s="86"/>
      <c r="P84" s="86"/>
      <c r="Q84" s="86"/>
      <c r="R84" s="87"/>
      <c r="S84" s="19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7"/>
      <c r="AL84" s="19"/>
    </row>
    <row r="85" spans="2:38" s="56" customFormat="1" x14ac:dyDescent="0.2">
      <c r="B85" s="19"/>
      <c r="L85" s="86"/>
      <c r="M85" s="86"/>
      <c r="N85" s="86"/>
      <c r="O85" s="86"/>
      <c r="P85" s="86"/>
      <c r="Q85" s="86"/>
      <c r="R85" s="87"/>
      <c r="S85" s="19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7"/>
      <c r="AL85" s="19"/>
    </row>
    <row r="86" spans="2:38" s="56" customFormat="1" x14ac:dyDescent="0.2">
      <c r="B86" s="19"/>
      <c r="L86" s="86"/>
      <c r="M86" s="86"/>
      <c r="N86" s="86"/>
      <c r="O86" s="86"/>
      <c r="P86" s="86"/>
      <c r="Q86" s="86"/>
      <c r="R86" s="87"/>
      <c r="S86" s="19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7"/>
      <c r="AL86" s="19"/>
    </row>
    <row r="87" spans="2:38" s="56" customFormat="1" x14ac:dyDescent="0.2">
      <c r="B87" s="19"/>
      <c r="L87" s="86"/>
      <c r="M87" s="86"/>
      <c r="N87" s="86"/>
      <c r="O87" s="86"/>
      <c r="P87" s="86"/>
      <c r="Q87" s="86"/>
      <c r="R87" s="87"/>
      <c r="S87" s="19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7"/>
      <c r="AL87" s="19"/>
    </row>
    <row r="88" spans="2:38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19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7"/>
      <c r="AL88" s="19"/>
    </row>
    <row r="89" spans="2:38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19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87"/>
      <c r="AL89" s="19"/>
    </row>
    <row r="90" spans="2:38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19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87"/>
      <c r="AL90" s="19"/>
    </row>
    <row r="91" spans="2:38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19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87"/>
      <c r="AL91" s="19"/>
    </row>
    <row r="92" spans="2:38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19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87"/>
      <c r="AL92" s="19"/>
    </row>
    <row r="93" spans="2:38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19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87"/>
      <c r="AL93" s="19"/>
    </row>
    <row r="94" spans="2:38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19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87"/>
      <c r="AL94" s="19"/>
    </row>
    <row r="95" spans="2:38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19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87"/>
      <c r="AL95" s="19"/>
    </row>
    <row r="96" spans="2:38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19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87"/>
      <c r="AL96" s="19"/>
    </row>
    <row r="97" spans="2:38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19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87"/>
      <c r="AL97" s="19"/>
    </row>
    <row r="98" spans="2:38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19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87"/>
      <c r="AL98" s="19"/>
    </row>
    <row r="99" spans="2:38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19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87"/>
      <c r="AL99" s="19"/>
    </row>
    <row r="100" spans="2:38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19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87"/>
      <c r="AL100" s="19"/>
    </row>
    <row r="101" spans="2:38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19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87"/>
      <c r="AL101" s="19"/>
    </row>
    <row r="102" spans="2:38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19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87"/>
      <c r="AL102" s="19"/>
    </row>
    <row r="103" spans="2:38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19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87"/>
      <c r="AL103" s="19"/>
    </row>
    <row r="104" spans="2:38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19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87"/>
      <c r="AL104" s="19"/>
    </row>
    <row r="105" spans="2:38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19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7"/>
      <c r="AL105" s="19"/>
    </row>
    <row r="106" spans="2:38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19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87"/>
      <c r="AL106" s="19"/>
    </row>
    <row r="107" spans="2:38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19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87"/>
      <c r="AL107" s="19"/>
    </row>
    <row r="108" spans="2:38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19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87"/>
      <c r="AL108" s="19"/>
    </row>
    <row r="109" spans="2:38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19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87"/>
      <c r="AL109" s="19"/>
    </row>
    <row r="110" spans="2:38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19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87"/>
      <c r="AL110" s="19"/>
    </row>
    <row r="111" spans="2:38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19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87"/>
      <c r="AL111" s="19"/>
    </row>
    <row r="112" spans="2:38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19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87"/>
      <c r="AL112" s="19"/>
    </row>
    <row r="113" spans="2:38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19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87"/>
      <c r="AL113" s="19"/>
    </row>
    <row r="114" spans="2:38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19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87"/>
      <c r="AL114" s="19"/>
    </row>
    <row r="115" spans="2:38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19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87"/>
      <c r="AL115" s="19"/>
    </row>
    <row r="116" spans="2:38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19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87"/>
      <c r="AL116" s="19"/>
    </row>
    <row r="117" spans="2:38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19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87"/>
      <c r="AL117" s="19"/>
    </row>
    <row r="118" spans="2:38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19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87"/>
      <c r="AL118" s="19"/>
    </row>
    <row r="119" spans="2:38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19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87"/>
      <c r="AL119" s="19"/>
    </row>
    <row r="120" spans="2:38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19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87"/>
      <c r="AL120" s="19"/>
    </row>
    <row r="121" spans="2:38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19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87"/>
      <c r="AL121" s="19"/>
    </row>
    <row r="122" spans="2:38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19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87"/>
      <c r="AL122" s="19"/>
    </row>
    <row r="123" spans="2:38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19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87"/>
      <c r="AL123" s="19"/>
    </row>
    <row r="124" spans="2:38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19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87"/>
      <c r="AL124" s="19"/>
    </row>
    <row r="125" spans="2:38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19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87"/>
      <c r="AL125" s="19"/>
    </row>
    <row r="126" spans="2:38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19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87"/>
      <c r="AL126" s="19"/>
    </row>
    <row r="127" spans="2:38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19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87"/>
      <c r="AL127" s="19"/>
    </row>
    <row r="128" spans="2:38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19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87"/>
      <c r="AL128" s="19"/>
    </row>
    <row r="129" spans="2:38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19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87"/>
      <c r="AL129" s="19"/>
    </row>
    <row r="130" spans="2:38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19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87"/>
      <c r="AL130" s="19"/>
    </row>
    <row r="131" spans="2:38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19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87"/>
      <c r="AL131" s="19"/>
    </row>
    <row r="132" spans="2:38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19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87"/>
      <c r="AL132" s="19"/>
    </row>
    <row r="133" spans="2:38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19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87"/>
      <c r="AL133" s="19"/>
    </row>
    <row r="134" spans="2:38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19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87"/>
      <c r="AL134" s="19"/>
    </row>
    <row r="135" spans="2:38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19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87"/>
      <c r="AL135" s="19"/>
    </row>
    <row r="136" spans="2:38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19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87"/>
      <c r="AL136" s="19"/>
    </row>
    <row r="137" spans="2:38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19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87"/>
      <c r="AL137" s="19"/>
    </row>
    <row r="138" spans="2:38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19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87"/>
      <c r="AL138" s="19"/>
    </row>
    <row r="139" spans="2:38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19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87"/>
      <c r="AL139" s="19"/>
    </row>
    <row r="140" spans="2:38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19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87"/>
      <c r="AL140" s="19"/>
    </row>
    <row r="141" spans="2:38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19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87"/>
      <c r="AL141" s="19"/>
    </row>
    <row r="142" spans="2:38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19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87"/>
      <c r="AL142" s="19"/>
    </row>
    <row r="143" spans="2:38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19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87"/>
      <c r="AL143" s="19"/>
    </row>
    <row r="144" spans="2:38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19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87"/>
      <c r="AL144" s="19"/>
    </row>
    <row r="145" spans="2:38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19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87"/>
      <c r="AL145" s="19"/>
    </row>
    <row r="146" spans="2:38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19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87"/>
      <c r="AL146" s="19"/>
    </row>
    <row r="147" spans="2:38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19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87"/>
      <c r="AL147" s="19"/>
    </row>
    <row r="148" spans="2:38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19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87"/>
      <c r="AL148" s="19"/>
    </row>
    <row r="149" spans="2:38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19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87"/>
      <c r="AL149" s="19"/>
    </row>
    <row r="150" spans="2:38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19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87"/>
      <c r="AL150" s="19"/>
    </row>
    <row r="151" spans="2:38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19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87"/>
      <c r="AL151" s="19"/>
    </row>
    <row r="152" spans="2:38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19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87"/>
      <c r="AL152" s="19"/>
    </row>
    <row r="153" spans="2:38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19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87"/>
      <c r="AL153" s="19"/>
    </row>
    <row r="154" spans="2:38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19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87"/>
      <c r="AL154" s="19"/>
    </row>
    <row r="155" spans="2:38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19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87"/>
      <c r="AL155" s="19"/>
    </row>
    <row r="156" spans="2:38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19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87"/>
      <c r="AL156" s="19"/>
    </row>
    <row r="157" spans="2:38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19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87"/>
      <c r="AL157" s="19"/>
    </row>
    <row r="158" spans="2:38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19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87"/>
      <c r="AL158" s="19"/>
    </row>
    <row r="159" spans="2:38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19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87"/>
      <c r="AL159" s="19"/>
    </row>
    <row r="160" spans="2:38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19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87"/>
      <c r="AL160" s="19"/>
    </row>
    <row r="161" spans="2:38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19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87"/>
      <c r="AL161" s="19"/>
    </row>
    <row r="162" spans="2:38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19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87"/>
      <c r="AL162" s="19"/>
    </row>
    <row r="163" spans="2:38" s="56" customFormat="1" x14ac:dyDescent="0.2">
      <c r="K163" s="86"/>
      <c r="L163" s="86"/>
      <c r="M163" s="86"/>
      <c r="N163" s="86"/>
      <c r="O163" s="86"/>
      <c r="P163" s="86"/>
      <c r="Q163" s="86"/>
      <c r="R163" s="87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87"/>
    </row>
    <row r="164" spans="2:38" s="56" customFormat="1" x14ac:dyDescent="0.2">
      <c r="K164" s="86"/>
      <c r="L164" s="86"/>
      <c r="M164" s="86"/>
      <c r="N164" s="86"/>
      <c r="O164" s="86"/>
      <c r="P164" s="86"/>
      <c r="Q164" s="86"/>
      <c r="R164" s="87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87"/>
    </row>
    <row r="165" spans="2:38" s="56" customFormat="1" x14ac:dyDescent="0.2">
      <c r="K165" s="86"/>
      <c r="L165" s="86"/>
      <c r="M165" s="86"/>
      <c r="N165" s="86"/>
      <c r="O165" s="86"/>
      <c r="P165" s="86"/>
      <c r="Q165" s="86"/>
      <c r="R165" s="87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87"/>
    </row>
    <row r="166" spans="2:38" s="56" customFormat="1" x14ac:dyDescent="0.2">
      <c r="K166" s="86"/>
      <c r="L166" s="86"/>
      <c r="M166" s="86"/>
      <c r="N166" s="86"/>
      <c r="O166" s="86"/>
      <c r="P166" s="86"/>
      <c r="Q166" s="86"/>
      <c r="R166" s="87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87"/>
    </row>
    <row r="167" spans="2:38" s="56" customFormat="1" x14ac:dyDescent="0.2">
      <c r="K167" s="86"/>
      <c r="L167" s="86"/>
      <c r="M167" s="86"/>
      <c r="N167" s="86"/>
      <c r="O167" s="86"/>
      <c r="P167" s="86"/>
      <c r="Q167" s="86"/>
      <c r="R167" s="87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87"/>
    </row>
    <row r="168" spans="2:38" s="56" customFormat="1" x14ac:dyDescent="0.2">
      <c r="K168" s="86"/>
      <c r="L168" s="86"/>
      <c r="M168" s="86"/>
      <c r="N168" s="86"/>
      <c r="O168" s="86"/>
      <c r="P168" s="86"/>
      <c r="Q168" s="86"/>
      <c r="R168" s="87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87"/>
    </row>
    <row r="169" spans="2:38" s="56" customFormat="1" x14ac:dyDescent="0.2">
      <c r="K169" s="86"/>
      <c r="L169" s="86"/>
      <c r="M169" s="86"/>
      <c r="N169" s="86"/>
      <c r="O169" s="86"/>
      <c r="P169" s="86"/>
      <c r="Q169" s="86"/>
      <c r="R169" s="87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87"/>
    </row>
    <row r="170" spans="2:38" s="56" customFormat="1" x14ac:dyDescent="0.2">
      <c r="K170" s="86"/>
      <c r="L170" s="86"/>
      <c r="M170" s="86"/>
      <c r="N170" s="86"/>
      <c r="O170" s="86"/>
      <c r="P170" s="86"/>
      <c r="Q170" s="86"/>
      <c r="R170" s="87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87"/>
    </row>
    <row r="171" spans="2:38" s="56" customFormat="1" x14ac:dyDescent="0.2">
      <c r="K171" s="86"/>
      <c r="L171" s="86"/>
      <c r="M171" s="86"/>
      <c r="N171" s="86"/>
      <c r="O171" s="86"/>
      <c r="P171" s="86"/>
      <c r="Q171" s="86"/>
      <c r="R171" s="87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87"/>
    </row>
    <row r="172" spans="2:38" s="56" customFormat="1" x14ac:dyDescent="0.2">
      <c r="K172" s="86"/>
      <c r="L172" s="86"/>
      <c r="M172" s="86"/>
      <c r="N172" s="86"/>
      <c r="O172" s="86"/>
      <c r="P172" s="86"/>
      <c r="Q172" s="86"/>
      <c r="R172" s="87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87"/>
    </row>
    <row r="173" spans="2:38" s="56" customFormat="1" x14ac:dyDescent="0.2">
      <c r="K173" s="86"/>
      <c r="L173" s="86"/>
      <c r="M173" s="86"/>
      <c r="N173" s="86"/>
      <c r="O173" s="86"/>
      <c r="P173" s="86"/>
      <c r="Q173" s="86"/>
      <c r="R173" s="87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87"/>
    </row>
    <row r="174" spans="2:38" s="56" customFormat="1" x14ac:dyDescent="0.2">
      <c r="K174" s="86"/>
      <c r="L174" s="86"/>
      <c r="M174" s="86"/>
      <c r="N174" s="86"/>
      <c r="O174" s="86"/>
      <c r="P174" s="86"/>
      <c r="Q174" s="86"/>
      <c r="R174" s="87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87"/>
    </row>
    <row r="175" spans="2:38" s="56" customFormat="1" x14ac:dyDescent="0.2">
      <c r="K175" s="86"/>
      <c r="L175" s="86"/>
      <c r="M175" s="86"/>
      <c r="N175" s="86"/>
      <c r="O175" s="86"/>
      <c r="P175" s="86"/>
      <c r="Q175" s="86"/>
      <c r="R175" s="87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87"/>
    </row>
    <row r="176" spans="2:38" s="56" customFormat="1" x14ac:dyDescent="0.2">
      <c r="K176" s="86"/>
      <c r="L176" s="86"/>
      <c r="M176" s="86"/>
      <c r="N176" s="86"/>
      <c r="O176" s="86"/>
      <c r="P176" s="86"/>
      <c r="Q176" s="86"/>
      <c r="R176" s="87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87"/>
    </row>
  </sheetData>
  <mergeCells count="50">
    <mergeCell ref="C46:J46"/>
    <mergeCell ref="K46:Q46"/>
    <mergeCell ref="V46:AC46"/>
    <mergeCell ref="AD46:AJ46"/>
    <mergeCell ref="AG6:AG7"/>
    <mergeCell ref="AH6:AH7"/>
    <mergeCell ref="AI6:AI7"/>
    <mergeCell ref="AJ6:AJ7"/>
    <mergeCell ref="C8:J8"/>
    <mergeCell ref="K8:Q8"/>
    <mergeCell ref="V8:AC8"/>
    <mergeCell ref="AD8:AJ8"/>
    <mergeCell ref="X6:X7"/>
    <mergeCell ref="AA6:AA7"/>
    <mergeCell ref="AB6:AB7"/>
    <mergeCell ref="AC6:AC7"/>
    <mergeCell ref="AF6:AF7"/>
    <mergeCell ref="X5:Z5"/>
    <mergeCell ref="AD5:AD7"/>
    <mergeCell ref="E6:E7"/>
    <mergeCell ref="L6:L7"/>
    <mergeCell ref="M6:M7"/>
    <mergeCell ref="N6:N7"/>
    <mergeCell ref="O6:O7"/>
    <mergeCell ref="P6:P7"/>
    <mergeCell ref="Q6:Q7"/>
    <mergeCell ref="V6:V7"/>
    <mergeCell ref="W5:W7"/>
    <mergeCell ref="AD2:AL2"/>
    <mergeCell ref="A4:B7"/>
    <mergeCell ref="D4:J4"/>
    <mergeCell ref="K4:Q4"/>
    <mergeCell ref="R4:S7"/>
    <mergeCell ref="T4:U7"/>
    <mergeCell ref="W4:AC4"/>
    <mergeCell ref="AD4:AJ4"/>
    <mergeCell ref="AK4:AL7"/>
    <mergeCell ref="C5:C7"/>
    <mergeCell ref="D5:D7"/>
    <mergeCell ref="E5:H5"/>
    <mergeCell ref="I5:I6"/>
    <mergeCell ref="J5:J6"/>
    <mergeCell ref="K5:K7"/>
    <mergeCell ref="AE6:AE7"/>
    <mergeCell ref="A1:J1"/>
    <mergeCell ref="K1:S1"/>
    <mergeCell ref="T1:AC1"/>
    <mergeCell ref="A2:J2"/>
    <mergeCell ref="K2:S2"/>
    <mergeCell ref="T2:AC2"/>
  </mergeCells>
  <hyperlinks>
    <hyperlink ref="A1:E1" location="Inhaltsverzeichnis!B10" display="1. Realer Umsatzindex im Land Berlin nach Wirtschaftsbereichen" xr:uid="{A8003C32-326F-414A-9FB0-A93BBB7442D1}"/>
    <hyperlink ref="K2:M2" location="Inhaltsverzeichnis!B12" display="1.2 Wirtschaftszweig J" xr:uid="{BE155CF6-7046-4E46-9723-5E8BA7C106AF}"/>
    <hyperlink ref="AD2:AF2" location="Inhaltsverzeichnis!B15" display="1.4 Wirtschaftszweig N" xr:uid="{FE126157-04BB-4E42-A57F-2108A381561C}"/>
    <hyperlink ref="A2:C2" location="Inhaltsverzeichnis!B11" display="    Wirtschaftszweig H" xr:uid="{1889CE11-00CB-4F68-85B7-63035A4C14A0}"/>
    <hyperlink ref="T2:AC2" location="Inhaltsverzeichnis!B11" display="    Wirtschaftszweig L und M" xr:uid="{37A75E22-8A60-43E0-AC72-0B2CDB4635CD}"/>
    <hyperlink ref="A1:J1" location="Inhaltsverzeichnis!B8" display="1.  Realer Umsatzindex im Land Berlin nach Wirtschaftsbereichen (vorläufige Ergebnisse)" xr:uid="{0644342F-C6CB-4A23-BA6B-97AC5D55CA33}"/>
    <hyperlink ref="A2:J2" location="Inhaltsverzeichnis!B9" display="     Wirtschaftszweig H" xr:uid="{71EB92D1-0D63-4616-9BE2-BD2C4C43598A}"/>
    <hyperlink ref="K2:S2" location="Inhaltsverzeichnis!B10" display="Wirtschaftszweig J" xr:uid="{A42CA751-CFB4-48DE-A2B1-EB8D9DA19564}"/>
    <hyperlink ref="AD2:AL2" location="Inhaltsverzeichnis!B13" display="Wirtschaftszweig N" xr:uid="{C12E8E40-03F7-41B0-9ED0-5F7816838454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79455-D8DD-4753-82DA-5035D3DAFDC3}">
  <dimension ref="A1:AL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8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4" t="s">
        <v>129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8"/>
      <c r="M1" s="88"/>
      <c r="N1" s="89"/>
      <c r="O1" s="89"/>
      <c r="P1" s="89"/>
      <c r="Q1" s="89"/>
      <c r="R1" s="90"/>
      <c r="S1" s="89"/>
      <c r="T1" s="116" t="s">
        <v>130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4" t="s">
        <v>131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65</v>
      </c>
      <c r="L2" s="114"/>
      <c r="M2" s="114"/>
      <c r="N2" s="114"/>
      <c r="O2" s="114"/>
      <c r="P2" s="114"/>
      <c r="Q2" s="114"/>
      <c r="R2" s="114"/>
      <c r="S2" s="114"/>
      <c r="T2" s="114" t="s">
        <v>66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67</v>
      </c>
      <c r="AE2" s="114"/>
      <c r="AF2" s="114"/>
      <c r="AG2" s="114"/>
      <c r="AH2" s="114"/>
      <c r="AI2" s="114"/>
      <c r="AJ2" s="114"/>
      <c r="AK2" s="114"/>
      <c r="AL2" s="114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7" t="s">
        <v>68</v>
      </c>
      <c r="B4" s="118"/>
      <c r="C4" s="61" t="s">
        <v>69</v>
      </c>
      <c r="D4" s="123" t="s">
        <v>70</v>
      </c>
      <c r="E4" s="124"/>
      <c r="F4" s="124"/>
      <c r="G4" s="124"/>
      <c r="H4" s="124"/>
      <c r="I4" s="124"/>
      <c r="J4" s="124"/>
      <c r="K4" s="125" t="s">
        <v>71</v>
      </c>
      <c r="L4" s="125"/>
      <c r="M4" s="125"/>
      <c r="N4" s="125"/>
      <c r="O4" s="125"/>
      <c r="P4" s="125"/>
      <c r="Q4" s="125"/>
      <c r="R4" s="126" t="s">
        <v>68</v>
      </c>
      <c r="S4" s="117"/>
      <c r="T4" s="117" t="s">
        <v>68</v>
      </c>
      <c r="U4" s="118"/>
      <c r="V4" s="91" t="s">
        <v>72</v>
      </c>
      <c r="W4" s="129" t="s">
        <v>73</v>
      </c>
      <c r="X4" s="125"/>
      <c r="Y4" s="125"/>
      <c r="Z4" s="125"/>
      <c r="AA4" s="125"/>
      <c r="AB4" s="125"/>
      <c r="AC4" s="125"/>
      <c r="AD4" s="125" t="s">
        <v>74</v>
      </c>
      <c r="AE4" s="125"/>
      <c r="AF4" s="125"/>
      <c r="AG4" s="125"/>
      <c r="AH4" s="125"/>
      <c r="AI4" s="125"/>
      <c r="AJ4" s="125"/>
      <c r="AK4" s="126" t="s">
        <v>68</v>
      </c>
      <c r="AL4" s="117"/>
    </row>
    <row r="5" spans="1:38" s="56" customFormat="1" ht="12" customHeight="1" x14ac:dyDescent="0.2">
      <c r="A5" s="119"/>
      <c r="B5" s="120"/>
      <c r="C5" s="130" t="s">
        <v>39</v>
      </c>
      <c r="D5" s="133" t="s">
        <v>75</v>
      </c>
      <c r="E5" s="129" t="s">
        <v>76</v>
      </c>
      <c r="F5" s="125"/>
      <c r="G5" s="125"/>
      <c r="H5" s="136"/>
      <c r="I5" s="137">
        <v>52</v>
      </c>
      <c r="J5" s="139">
        <v>53</v>
      </c>
      <c r="K5" s="118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7"/>
      <c r="S5" s="119"/>
      <c r="T5" s="119"/>
      <c r="U5" s="120"/>
      <c r="V5" s="91" t="s">
        <v>78</v>
      </c>
      <c r="W5" s="133" t="s">
        <v>79</v>
      </c>
      <c r="X5" s="129" t="s">
        <v>80</v>
      </c>
      <c r="Y5" s="125"/>
      <c r="Z5" s="136"/>
      <c r="AA5" s="21">
        <v>71</v>
      </c>
      <c r="AB5" s="21">
        <v>73</v>
      </c>
      <c r="AC5" s="64">
        <v>74</v>
      </c>
      <c r="AD5" s="118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7"/>
      <c r="AL5" s="119"/>
    </row>
    <row r="6" spans="1:38" s="56" customFormat="1" ht="12" customHeight="1" x14ac:dyDescent="0.2">
      <c r="A6" s="119"/>
      <c r="B6" s="120"/>
      <c r="C6" s="131"/>
      <c r="D6" s="134"/>
      <c r="E6" s="133" t="s">
        <v>86</v>
      </c>
      <c r="F6" s="65">
        <v>49</v>
      </c>
      <c r="G6" s="21">
        <v>50</v>
      </c>
      <c r="H6" s="21">
        <v>51</v>
      </c>
      <c r="I6" s="138"/>
      <c r="J6" s="140"/>
      <c r="K6" s="120"/>
      <c r="L6" s="133" t="s">
        <v>87</v>
      </c>
      <c r="M6" s="143" t="s">
        <v>88</v>
      </c>
      <c r="N6" s="133" t="s">
        <v>89</v>
      </c>
      <c r="O6" s="133" t="s">
        <v>90</v>
      </c>
      <c r="P6" s="133" t="s">
        <v>91</v>
      </c>
      <c r="Q6" s="126" t="s">
        <v>92</v>
      </c>
      <c r="R6" s="127"/>
      <c r="S6" s="119"/>
      <c r="T6" s="119"/>
      <c r="U6" s="120"/>
      <c r="V6" s="154" t="s">
        <v>93</v>
      </c>
      <c r="W6" s="134"/>
      <c r="X6" s="152" t="s">
        <v>94</v>
      </c>
      <c r="Y6" s="21">
        <v>69</v>
      </c>
      <c r="Z6" s="66" t="s">
        <v>95</v>
      </c>
      <c r="AA6" s="153" t="s">
        <v>96</v>
      </c>
      <c r="AB6" s="133" t="s">
        <v>97</v>
      </c>
      <c r="AC6" s="126" t="s">
        <v>98</v>
      </c>
      <c r="AD6" s="120"/>
      <c r="AE6" s="141" t="s">
        <v>99</v>
      </c>
      <c r="AF6" s="141" t="s">
        <v>100</v>
      </c>
      <c r="AG6" s="141" t="s">
        <v>101</v>
      </c>
      <c r="AH6" s="141" t="s">
        <v>102</v>
      </c>
      <c r="AI6" s="141" t="s">
        <v>103</v>
      </c>
      <c r="AJ6" s="148" t="s">
        <v>104</v>
      </c>
      <c r="AK6" s="127"/>
      <c r="AL6" s="119"/>
    </row>
    <row r="7" spans="1:38" s="56" customFormat="1" ht="42.6" customHeight="1" x14ac:dyDescent="0.2">
      <c r="A7" s="121"/>
      <c r="B7" s="122"/>
      <c r="C7" s="132"/>
      <c r="D7" s="135"/>
      <c r="E7" s="135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55"/>
      <c r="W7" s="135"/>
      <c r="X7" s="132"/>
      <c r="Y7" s="69" t="s">
        <v>109</v>
      </c>
      <c r="Z7" s="67" t="s">
        <v>110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0" customFormat="1" ht="13.9" customHeight="1" x14ac:dyDescent="0.2">
      <c r="B8" s="71"/>
      <c r="C8" s="151" t="s">
        <v>143</v>
      </c>
      <c r="D8" s="151"/>
      <c r="E8" s="151"/>
      <c r="F8" s="151"/>
      <c r="G8" s="151"/>
      <c r="H8" s="151"/>
      <c r="I8" s="151"/>
      <c r="J8" s="151"/>
      <c r="K8" s="151" t="s">
        <v>143</v>
      </c>
      <c r="L8" s="151"/>
      <c r="M8" s="151"/>
      <c r="N8" s="151"/>
      <c r="O8" s="151"/>
      <c r="P8" s="151"/>
      <c r="Q8" s="151"/>
      <c r="R8" s="72"/>
      <c r="S8" s="20"/>
      <c r="T8" s="20"/>
      <c r="U8" s="71"/>
      <c r="V8" s="150" t="s">
        <v>143</v>
      </c>
      <c r="W8" s="150"/>
      <c r="X8" s="150"/>
      <c r="Y8" s="150"/>
      <c r="Z8" s="150"/>
      <c r="AA8" s="150"/>
      <c r="AB8" s="150"/>
      <c r="AC8" s="150"/>
      <c r="AD8" s="151" t="s">
        <v>143</v>
      </c>
      <c r="AE8" s="151"/>
      <c r="AF8" s="151"/>
      <c r="AG8" s="151"/>
      <c r="AH8" s="151"/>
      <c r="AI8" s="151"/>
      <c r="AJ8" s="151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117.64</v>
      </c>
      <c r="D9" s="75">
        <v>88.22</v>
      </c>
      <c r="E9" s="75">
        <v>60.29</v>
      </c>
      <c r="F9" s="75">
        <v>106.26</v>
      </c>
      <c r="G9" s="75">
        <v>128.97999999999999</v>
      </c>
      <c r="H9" s="75">
        <v>18.899999999999999</v>
      </c>
      <c r="I9" s="75">
        <v>149.18</v>
      </c>
      <c r="J9" s="75">
        <v>156.18</v>
      </c>
      <c r="K9" s="75">
        <v>151.74</v>
      </c>
      <c r="L9" s="75">
        <v>111.43</v>
      </c>
      <c r="M9" s="75">
        <v>167.37</v>
      </c>
      <c r="N9" s="75">
        <v>231.96</v>
      </c>
      <c r="O9" s="75">
        <v>51.53</v>
      </c>
      <c r="P9" s="75">
        <v>195.72</v>
      </c>
      <c r="Q9" s="75">
        <v>217.11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84.82</v>
      </c>
      <c r="W9" s="75">
        <v>125.38</v>
      </c>
      <c r="X9" s="75">
        <v>149.13</v>
      </c>
      <c r="Y9" s="75">
        <v>131.13999999999999</v>
      </c>
      <c r="Z9" s="75">
        <v>177.56</v>
      </c>
      <c r="AA9" s="75">
        <v>96.38</v>
      </c>
      <c r="AB9" s="75">
        <v>118.11</v>
      </c>
      <c r="AC9" s="75">
        <v>123.34</v>
      </c>
      <c r="AD9" s="75">
        <v>123.94</v>
      </c>
      <c r="AE9" s="75">
        <v>224.97</v>
      </c>
      <c r="AF9" s="75">
        <v>128.53</v>
      </c>
      <c r="AG9" s="75">
        <v>33.869999999999997</v>
      </c>
      <c r="AH9" s="75">
        <v>166.6</v>
      </c>
      <c r="AI9" s="75">
        <v>109.11</v>
      </c>
      <c r="AJ9" s="75">
        <v>112.92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114.47</v>
      </c>
      <c r="D10" s="75">
        <v>90.66</v>
      </c>
      <c r="E10" s="75">
        <v>62.94</v>
      </c>
      <c r="F10" s="75">
        <v>111.19</v>
      </c>
      <c r="G10" s="75">
        <v>144.59</v>
      </c>
      <c r="H10" s="75">
        <v>19.3</v>
      </c>
      <c r="I10" s="75">
        <v>153.80000000000001</v>
      </c>
      <c r="J10" s="75">
        <v>151.30000000000001</v>
      </c>
      <c r="K10" s="75">
        <v>139.21</v>
      </c>
      <c r="L10" s="75">
        <v>99.97</v>
      </c>
      <c r="M10" s="75">
        <v>149.72999999999999</v>
      </c>
      <c r="N10" s="75">
        <v>104.6</v>
      </c>
      <c r="O10" s="75">
        <v>53.7</v>
      </c>
      <c r="P10" s="75">
        <v>186.34</v>
      </c>
      <c r="Q10" s="75">
        <v>199.02</v>
      </c>
      <c r="R10" s="83"/>
      <c r="S10" s="74" t="s">
        <v>112</v>
      </c>
      <c r="T10" s="75"/>
      <c r="U10" s="74" t="s">
        <v>112</v>
      </c>
      <c r="V10" s="75">
        <v>81.72</v>
      </c>
      <c r="W10" s="75">
        <v>125.22</v>
      </c>
      <c r="X10" s="75">
        <v>146.94999999999999</v>
      </c>
      <c r="Y10" s="75">
        <v>134.19999999999999</v>
      </c>
      <c r="Z10" s="75">
        <v>167.1</v>
      </c>
      <c r="AA10" s="75">
        <v>104.5</v>
      </c>
      <c r="AB10" s="75">
        <v>113.93</v>
      </c>
      <c r="AC10" s="75">
        <v>113.63</v>
      </c>
      <c r="AD10" s="75">
        <v>125.15</v>
      </c>
      <c r="AE10" s="75">
        <v>190.32</v>
      </c>
      <c r="AF10" s="75">
        <v>136.12</v>
      </c>
      <c r="AG10" s="75">
        <v>40.96</v>
      </c>
      <c r="AH10" s="75">
        <v>156.49</v>
      </c>
      <c r="AI10" s="75">
        <v>116.69</v>
      </c>
      <c r="AJ10" s="75">
        <v>120.44</v>
      </c>
      <c r="AK10" s="83"/>
      <c r="AL10" s="74" t="s">
        <v>112</v>
      </c>
    </row>
    <row r="11" spans="1:38" s="78" customFormat="1" ht="12" customHeight="1" x14ac:dyDescent="0.2">
      <c r="B11" s="74" t="s">
        <v>113</v>
      </c>
      <c r="C11" s="75">
        <v>135.58000000000001</v>
      </c>
      <c r="D11" s="75">
        <v>134.79</v>
      </c>
      <c r="E11" s="75">
        <v>118.81</v>
      </c>
      <c r="F11" s="75">
        <v>140.16</v>
      </c>
      <c r="G11" s="75">
        <v>157.88999999999999</v>
      </c>
      <c r="H11" s="75">
        <v>99.44</v>
      </c>
      <c r="I11" s="75">
        <v>173.34</v>
      </c>
      <c r="J11" s="75">
        <v>164.23</v>
      </c>
      <c r="K11" s="75">
        <v>150.19999999999999</v>
      </c>
      <c r="L11" s="75">
        <v>102.42</v>
      </c>
      <c r="M11" s="75">
        <v>169.18</v>
      </c>
      <c r="N11" s="75">
        <v>127.31</v>
      </c>
      <c r="O11" s="75">
        <v>57.84</v>
      </c>
      <c r="P11" s="75">
        <v>204</v>
      </c>
      <c r="Q11" s="75">
        <v>193.43</v>
      </c>
      <c r="R11" s="83"/>
      <c r="S11" s="74" t="s">
        <v>113</v>
      </c>
      <c r="T11" s="75"/>
      <c r="U11" s="74" t="s">
        <v>113</v>
      </c>
      <c r="V11" s="75">
        <v>83.37</v>
      </c>
      <c r="W11" s="75">
        <v>146.76</v>
      </c>
      <c r="X11" s="75">
        <v>157.74</v>
      </c>
      <c r="Y11" s="75">
        <v>144.13999999999999</v>
      </c>
      <c r="Z11" s="75">
        <v>179.23</v>
      </c>
      <c r="AA11" s="75">
        <v>134.19</v>
      </c>
      <c r="AB11" s="75">
        <v>133.88999999999999</v>
      </c>
      <c r="AC11" s="75">
        <v>156.49</v>
      </c>
      <c r="AD11" s="75">
        <v>156.33000000000001</v>
      </c>
      <c r="AE11" s="75">
        <v>243.3</v>
      </c>
      <c r="AF11" s="75">
        <v>163.91</v>
      </c>
      <c r="AG11" s="75">
        <v>125.84</v>
      </c>
      <c r="AH11" s="75">
        <v>173.55</v>
      </c>
      <c r="AI11" s="75">
        <v>135.63</v>
      </c>
      <c r="AJ11" s="75">
        <v>142.41999999999999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125.71</v>
      </c>
      <c r="D12" s="75">
        <v>103.98</v>
      </c>
      <c r="E12" s="75">
        <v>89.02</v>
      </c>
      <c r="F12" s="75">
        <v>127.66</v>
      </c>
      <c r="G12" s="75">
        <v>166.8</v>
      </c>
      <c r="H12" s="75">
        <v>53.79</v>
      </c>
      <c r="I12" s="75">
        <v>135.91</v>
      </c>
      <c r="J12" s="75">
        <v>142.19999999999999</v>
      </c>
      <c r="K12" s="75">
        <v>141.74</v>
      </c>
      <c r="L12" s="75">
        <v>112.74</v>
      </c>
      <c r="M12" s="75">
        <v>153.82</v>
      </c>
      <c r="N12" s="75">
        <v>97.39</v>
      </c>
      <c r="O12" s="75">
        <v>54.43</v>
      </c>
      <c r="P12" s="75">
        <v>181.77</v>
      </c>
      <c r="Q12" s="75">
        <v>222</v>
      </c>
      <c r="R12" s="83"/>
      <c r="S12" s="74" t="s">
        <v>114</v>
      </c>
      <c r="T12" s="75"/>
      <c r="U12" s="74" t="s">
        <v>114</v>
      </c>
      <c r="V12" s="75">
        <v>105.01</v>
      </c>
      <c r="W12" s="75">
        <v>138.5</v>
      </c>
      <c r="X12" s="75">
        <v>147.15</v>
      </c>
      <c r="Y12" s="75">
        <v>133.96</v>
      </c>
      <c r="Z12" s="75">
        <v>168</v>
      </c>
      <c r="AA12" s="75">
        <v>128.01</v>
      </c>
      <c r="AB12" s="75">
        <v>124.68</v>
      </c>
      <c r="AC12" s="75">
        <v>152.75</v>
      </c>
      <c r="AD12" s="75">
        <v>132.07</v>
      </c>
      <c r="AE12" s="75">
        <v>206.78</v>
      </c>
      <c r="AF12" s="75">
        <v>160.80000000000001</v>
      </c>
      <c r="AG12" s="75">
        <v>74.540000000000006</v>
      </c>
      <c r="AH12" s="75">
        <v>169.34</v>
      </c>
      <c r="AI12" s="75">
        <v>128.01</v>
      </c>
      <c r="AJ12" s="75">
        <v>105.6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133.36000000000001</v>
      </c>
      <c r="D13" s="75">
        <v>116.05</v>
      </c>
      <c r="E13" s="75">
        <v>101.96</v>
      </c>
      <c r="F13" s="75">
        <v>124.74</v>
      </c>
      <c r="G13" s="75">
        <v>234.03</v>
      </c>
      <c r="H13" s="75">
        <v>79.37</v>
      </c>
      <c r="I13" s="75">
        <v>147.27000000000001</v>
      </c>
      <c r="J13" s="75">
        <v>149.18</v>
      </c>
      <c r="K13" s="75">
        <v>141.97</v>
      </c>
      <c r="L13" s="75">
        <v>101.51</v>
      </c>
      <c r="M13" s="75">
        <v>148.47</v>
      </c>
      <c r="N13" s="75">
        <v>249.54</v>
      </c>
      <c r="O13" s="75">
        <v>60.51</v>
      </c>
      <c r="P13" s="75">
        <v>176.61</v>
      </c>
      <c r="Q13" s="75">
        <v>209.29</v>
      </c>
      <c r="R13" s="83"/>
      <c r="S13" s="74" t="s">
        <v>115</v>
      </c>
      <c r="T13" s="75"/>
      <c r="U13" s="74" t="s">
        <v>115</v>
      </c>
      <c r="V13" s="75">
        <v>73.89</v>
      </c>
      <c r="W13" s="75">
        <v>154.78</v>
      </c>
      <c r="X13" s="75">
        <v>170.36</v>
      </c>
      <c r="Y13" s="75">
        <v>153.43</v>
      </c>
      <c r="Z13" s="75">
        <v>197.11</v>
      </c>
      <c r="AA13" s="75">
        <v>132.86000000000001</v>
      </c>
      <c r="AB13" s="75">
        <v>145.19999999999999</v>
      </c>
      <c r="AC13" s="75">
        <v>167.98</v>
      </c>
      <c r="AD13" s="75">
        <v>177.64</v>
      </c>
      <c r="AE13" s="75">
        <v>369.43</v>
      </c>
      <c r="AF13" s="75">
        <v>170.45</v>
      </c>
      <c r="AG13" s="75">
        <v>76.34</v>
      </c>
      <c r="AH13" s="75">
        <v>187.9</v>
      </c>
      <c r="AI13" s="75">
        <v>132.08000000000001</v>
      </c>
      <c r="AJ13" s="75">
        <v>170.49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142.19</v>
      </c>
      <c r="D14" s="75">
        <v>104.48</v>
      </c>
      <c r="E14" s="75">
        <v>90.55</v>
      </c>
      <c r="F14" s="75">
        <v>113.46</v>
      </c>
      <c r="G14" s="75">
        <v>287.77</v>
      </c>
      <c r="H14" s="75">
        <v>66.47</v>
      </c>
      <c r="I14" s="75">
        <v>133.88</v>
      </c>
      <c r="J14" s="75">
        <v>140.96</v>
      </c>
      <c r="K14" s="75">
        <v>173.87</v>
      </c>
      <c r="L14" s="75">
        <v>123.04</v>
      </c>
      <c r="M14" s="75">
        <v>209.89</v>
      </c>
      <c r="N14" s="75">
        <v>142.04</v>
      </c>
      <c r="O14" s="75">
        <v>57.6</v>
      </c>
      <c r="P14" s="75">
        <v>231.34</v>
      </c>
      <c r="Q14" s="75">
        <v>240.78</v>
      </c>
      <c r="R14" s="83"/>
      <c r="S14" s="74" t="s">
        <v>116</v>
      </c>
      <c r="T14" s="75"/>
      <c r="U14" s="74" t="s">
        <v>116</v>
      </c>
      <c r="V14" s="75">
        <v>91.51</v>
      </c>
      <c r="W14" s="75">
        <v>163.87</v>
      </c>
      <c r="X14" s="75">
        <v>176.14</v>
      </c>
      <c r="Y14" s="75">
        <v>167.14</v>
      </c>
      <c r="Z14" s="75">
        <v>190.36</v>
      </c>
      <c r="AA14" s="75">
        <v>152.05000000000001</v>
      </c>
      <c r="AB14" s="75">
        <v>146.85</v>
      </c>
      <c r="AC14" s="75">
        <v>172.19</v>
      </c>
      <c r="AD14" s="75">
        <v>163.80000000000001</v>
      </c>
      <c r="AE14" s="75">
        <v>333.23</v>
      </c>
      <c r="AF14" s="75">
        <v>169.17</v>
      </c>
      <c r="AG14" s="75">
        <v>80.7</v>
      </c>
      <c r="AH14" s="75">
        <v>182.79</v>
      </c>
      <c r="AI14" s="75">
        <v>122.2</v>
      </c>
      <c r="AJ14" s="75">
        <v>150.38999999999999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138.91999999999999</v>
      </c>
      <c r="D15" s="75">
        <v>118.53</v>
      </c>
      <c r="E15" s="75">
        <v>109.54</v>
      </c>
      <c r="F15" s="75">
        <v>113.91</v>
      </c>
      <c r="G15" s="75">
        <v>257.83</v>
      </c>
      <c r="H15" s="75">
        <v>102.61</v>
      </c>
      <c r="I15" s="75">
        <v>135.38</v>
      </c>
      <c r="J15" s="75">
        <v>147.44999999999999</v>
      </c>
      <c r="K15" s="75">
        <v>160.51</v>
      </c>
      <c r="L15" s="75">
        <v>128.19</v>
      </c>
      <c r="M15" s="75">
        <v>173.22</v>
      </c>
      <c r="N15" s="75">
        <v>208.39</v>
      </c>
      <c r="O15" s="75">
        <v>57.38</v>
      </c>
      <c r="P15" s="75">
        <v>207.56</v>
      </c>
      <c r="Q15" s="75">
        <v>220.92</v>
      </c>
      <c r="R15" s="83"/>
      <c r="S15" s="74" t="s">
        <v>117</v>
      </c>
      <c r="T15" s="75"/>
      <c r="U15" s="74" t="s">
        <v>117</v>
      </c>
      <c r="V15" s="75">
        <v>111.41</v>
      </c>
      <c r="W15" s="75">
        <v>149.11000000000001</v>
      </c>
      <c r="X15" s="75">
        <v>153.52000000000001</v>
      </c>
      <c r="Y15" s="75">
        <v>126.1</v>
      </c>
      <c r="Z15" s="75">
        <v>196.83</v>
      </c>
      <c r="AA15" s="75">
        <v>137.11000000000001</v>
      </c>
      <c r="AB15" s="75">
        <v>136.76</v>
      </c>
      <c r="AC15" s="75">
        <v>181.98</v>
      </c>
      <c r="AD15" s="75">
        <v>145.68</v>
      </c>
      <c r="AE15" s="75">
        <v>248.71</v>
      </c>
      <c r="AF15" s="75">
        <v>163.34</v>
      </c>
      <c r="AG15" s="75">
        <v>109.54</v>
      </c>
      <c r="AH15" s="75">
        <v>188.26</v>
      </c>
      <c r="AI15" s="75">
        <v>123.86</v>
      </c>
      <c r="AJ15" s="75">
        <v>119.63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147.63</v>
      </c>
      <c r="D16" s="75">
        <v>141.19999999999999</v>
      </c>
      <c r="E16" s="75">
        <v>134.78</v>
      </c>
      <c r="F16" s="75">
        <v>122.59</v>
      </c>
      <c r="G16" s="75">
        <v>272.67</v>
      </c>
      <c r="H16" s="75">
        <v>142.46</v>
      </c>
      <c r="I16" s="75">
        <v>159.41</v>
      </c>
      <c r="J16" s="75">
        <v>146.13</v>
      </c>
      <c r="K16" s="75">
        <v>166.58</v>
      </c>
      <c r="L16" s="75">
        <v>134.33000000000001</v>
      </c>
      <c r="M16" s="75">
        <v>208.73</v>
      </c>
      <c r="N16" s="75">
        <v>234.34</v>
      </c>
      <c r="O16" s="75">
        <v>55.53</v>
      </c>
      <c r="P16" s="75">
        <v>213.17</v>
      </c>
      <c r="Q16" s="75">
        <v>193.97</v>
      </c>
      <c r="R16" s="83"/>
      <c r="S16" s="74" t="s">
        <v>118</v>
      </c>
      <c r="T16" s="75"/>
      <c r="U16" s="74" t="s">
        <v>118</v>
      </c>
      <c r="V16" s="75">
        <v>99.21</v>
      </c>
      <c r="W16" s="75">
        <v>158.37</v>
      </c>
      <c r="X16" s="75">
        <v>173.8</v>
      </c>
      <c r="Y16" s="75">
        <v>144.08000000000001</v>
      </c>
      <c r="Z16" s="75">
        <v>220.75</v>
      </c>
      <c r="AA16" s="75">
        <v>136.36000000000001</v>
      </c>
      <c r="AB16" s="75">
        <v>149.72</v>
      </c>
      <c r="AC16" s="75">
        <v>171.06</v>
      </c>
      <c r="AD16" s="75">
        <v>164.47</v>
      </c>
      <c r="AE16" s="75">
        <v>337.9</v>
      </c>
      <c r="AF16" s="75">
        <v>166.99</v>
      </c>
      <c r="AG16" s="75">
        <v>140.57</v>
      </c>
      <c r="AH16" s="75">
        <v>190.15</v>
      </c>
      <c r="AI16" s="75">
        <v>133.29</v>
      </c>
      <c r="AJ16" s="75">
        <v>125.83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184.69</v>
      </c>
      <c r="D17" s="75">
        <v>294.25</v>
      </c>
      <c r="E17" s="75">
        <v>363.34</v>
      </c>
      <c r="F17" s="75">
        <v>152.69999999999999</v>
      </c>
      <c r="G17" s="75">
        <v>222.7</v>
      </c>
      <c r="H17" s="75">
        <v>549.36</v>
      </c>
      <c r="I17" s="75">
        <v>130.79</v>
      </c>
      <c r="J17" s="75">
        <v>158.63</v>
      </c>
      <c r="K17" s="75">
        <v>175.89</v>
      </c>
      <c r="L17" s="75">
        <v>144.53</v>
      </c>
      <c r="M17" s="75">
        <v>248.37</v>
      </c>
      <c r="N17" s="75">
        <v>140.53</v>
      </c>
      <c r="O17" s="75">
        <v>62.21</v>
      </c>
      <c r="P17" s="75">
        <v>217.78</v>
      </c>
      <c r="Q17" s="75">
        <v>216.21</v>
      </c>
      <c r="R17" s="83"/>
      <c r="S17" s="74" t="s">
        <v>119</v>
      </c>
      <c r="T17" s="75"/>
      <c r="U17" s="74" t="s">
        <v>119</v>
      </c>
      <c r="V17" s="75">
        <v>103.42</v>
      </c>
      <c r="W17" s="75">
        <v>168.04</v>
      </c>
      <c r="X17" s="75">
        <v>168.16</v>
      </c>
      <c r="Y17" s="75">
        <v>145.97</v>
      </c>
      <c r="Z17" s="75">
        <v>203.21</v>
      </c>
      <c r="AA17" s="75">
        <v>169.77</v>
      </c>
      <c r="AB17" s="75">
        <v>152.97999999999999</v>
      </c>
      <c r="AC17" s="75">
        <v>183.34</v>
      </c>
      <c r="AD17" s="75">
        <v>181.81</v>
      </c>
      <c r="AE17" s="75">
        <v>256.39</v>
      </c>
      <c r="AF17" s="75">
        <v>173.27</v>
      </c>
      <c r="AG17" s="75">
        <v>230.53</v>
      </c>
      <c r="AH17" s="75">
        <v>183</v>
      </c>
      <c r="AI17" s="75">
        <v>135.83000000000001</v>
      </c>
      <c r="AJ17" s="75">
        <v>178.99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155.80000000000001</v>
      </c>
      <c r="D18" s="75">
        <v>205.14</v>
      </c>
      <c r="E18" s="75">
        <v>235.89</v>
      </c>
      <c r="F18" s="75">
        <v>142.84</v>
      </c>
      <c r="G18" s="75">
        <v>252.94</v>
      </c>
      <c r="H18" s="75">
        <v>316.39</v>
      </c>
      <c r="I18" s="75">
        <v>126.75</v>
      </c>
      <c r="J18" s="75">
        <v>159.16999999999999</v>
      </c>
      <c r="K18" s="75">
        <v>165.27</v>
      </c>
      <c r="L18" s="75">
        <v>132.76</v>
      </c>
      <c r="M18" s="75">
        <v>203.46</v>
      </c>
      <c r="N18" s="75">
        <v>188.69</v>
      </c>
      <c r="O18" s="75">
        <v>54.96</v>
      </c>
      <c r="P18" s="75">
        <v>209.61</v>
      </c>
      <c r="Q18" s="75">
        <v>223.46</v>
      </c>
      <c r="R18" s="83"/>
      <c r="S18" s="74" t="s">
        <v>120</v>
      </c>
      <c r="T18" s="75"/>
      <c r="U18" s="74" t="s">
        <v>120</v>
      </c>
      <c r="V18" s="75">
        <v>84.4</v>
      </c>
      <c r="W18" s="75">
        <v>166.89</v>
      </c>
      <c r="X18" s="75">
        <v>166.8</v>
      </c>
      <c r="Y18" s="75">
        <v>132.94999999999999</v>
      </c>
      <c r="Z18" s="75">
        <v>220.29</v>
      </c>
      <c r="AA18" s="75">
        <v>144.19</v>
      </c>
      <c r="AB18" s="75">
        <v>158.72999999999999</v>
      </c>
      <c r="AC18" s="75">
        <v>241.02</v>
      </c>
      <c r="AD18" s="75">
        <v>148.07</v>
      </c>
      <c r="AE18" s="75">
        <v>253.94</v>
      </c>
      <c r="AF18" s="75">
        <v>161.54</v>
      </c>
      <c r="AG18" s="75">
        <v>146.28</v>
      </c>
      <c r="AH18" s="75">
        <v>189.93</v>
      </c>
      <c r="AI18" s="75">
        <v>137.85</v>
      </c>
      <c r="AJ18" s="75">
        <v>104.94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156.94</v>
      </c>
      <c r="D19" s="75">
        <v>159.53</v>
      </c>
      <c r="E19" s="75">
        <v>157.49</v>
      </c>
      <c r="F19" s="75">
        <v>135.79</v>
      </c>
      <c r="G19" s="75">
        <v>141.01</v>
      </c>
      <c r="H19" s="75">
        <v>176.7</v>
      </c>
      <c r="I19" s="75">
        <v>158.61000000000001</v>
      </c>
      <c r="J19" s="75">
        <v>178.19</v>
      </c>
      <c r="K19" s="75">
        <v>179.29</v>
      </c>
      <c r="L19" s="75">
        <v>131.32</v>
      </c>
      <c r="M19" s="75">
        <v>199.71</v>
      </c>
      <c r="N19" s="75">
        <v>179.01</v>
      </c>
      <c r="O19" s="75">
        <v>63.48</v>
      </c>
      <c r="P19" s="75">
        <v>238.8</v>
      </c>
      <c r="Q19" s="75">
        <v>245.24</v>
      </c>
      <c r="R19" s="83"/>
      <c r="S19" s="74" t="s">
        <v>121</v>
      </c>
      <c r="T19" s="75"/>
      <c r="U19" s="74" t="s">
        <v>121</v>
      </c>
      <c r="V19" s="75">
        <v>79.39</v>
      </c>
      <c r="W19" s="75">
        <v>188.83</v>
      </c>
      <c r="X19" s="75">
        <v>184.57</v>
      </c>
      <c r="Y19" s="75">
        <v>151.21</v>
      </c>
      <c r="Z19" s="75">
        <v>237.27</v>
      </c>
      <c r="AA19" s="75">
        <v>188.09</v>
      </c>
      <c r="AB19" s="75">
        <v>194.46</v>
      </c>
      <c r="AC19" s="75">
        <v>199.66</v>
      </c>
      <c r="AD19" s="75">
        <v>163.44</v>
      </c>
      <c r="AE19" s="75">
        <v>232.25</v>
      </c>
      <c r="AF19" s="75">
        <v>159.88999999999999</v>
      </c>
      <c r="AG19" s="75">
        <v>98.76</v>
      </c>
      <c r="AH19" s="75">
        <v>192.06</v>
      </c>
      <c r="AI19" s="75">
        <v>150.03</v>
      </c>
      <c r="AJ19" s="75">
        <v>161.91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183.61</v>
      </c>
      <c r="D20" s="75">
        <v>108.02</v>
      </c>
      <c r="E20" s="75">
        <v>93.49</v>
      </c>
      <c r="F20" s="75">
        <v>139.07</v>
      </c>
      <c r="G20" s="75">
        <v>98.29</v>
      </c>
      <c r="H20" s="75">
        <v>53.78</v>
      </c>
      <c r="I20" s="75">
        <v>130.16999999999999</v>
      </c>
      <c r="J20" s="75">
        <v>167.82</v>
      </c>
      <c r="K20" s="75">
        <v>238.58</v>
      </c>
      <c r="L20" s="75">
        <v>189.63</v>
      </c>
      <c r="M20" s="75">
        <v>280.92</v>
      </c>
      <c r="N20" s="75">
        <v>216.64</v>
      </c>
      <c r="O20" s="75">
        <v>61.2</v>
      </c>
      <c r="P20" s="75">
        <v>327.98</v>
      </c>
      <c r="Q20" s="75">
        <v>293.95999999999998</v>
      </c>
      <c r="R20" s="83"/>
      <c r="S20" s="74" t="s">
        <v>122</v>
      </c>
      <c r="T20" s="75"/>
      <c r="U20" s="74" t="s">
        <v>122</v>
      </c>
      <c r="V20" s="75">
        <v>130.94999999999999</v>
      </c>
      <c r="W20" s="75">
        <v>227.2</v>
      </c>
      <c r="X20" s="75">
        <v>210.69</v>
      </c>
      <c r="Y20" s="75">
        <v>183.59</v>
      </c>
      <c r="Z20" s="75">
        <v>253.5</v>
      </c>
      <c r="AA20" s="75">
        <v>253.51</v>
      </c>
      <c r="AB20" s="75">
        <v>210.46</v>
      </c>
      <c r="AC20" s="75">
        <v>241.39</v>
      </c>
      <c r="AD20" s="75">
        <v>187.01</v>
      </c>
      <c r="AE20" s="75">
        <v>276.58999999999997</v>
      </c>
      <c r="AF20" s="75">
        <v>161.88</v>
      </c>
      <c r="AG20" s="75">
        <v>201.66</v>
      </c>
      <c r="AH20" s="75">
        <v>210.58</v>
      </c>
      <c r="AI20" s="75">
        <v>178.23</v>
      </c>
      <c r="AJ20" s="75">
        <v>162.52000000000001</v>
      </c>
      <c r="AK20" s="75"/>
      <c r="AL20" s="74" t="s">
        <v>122</v>
      </c>
    </row>
    <row r="21" spans="1:38" s="102" customFormat="1" ht="12" customHeight="1" x14ac:dyDescent="0.2">
      <c r="B21" s="99" t="s">
        <v>140</v>
      </c>
      <c r="C21" s="75">
        <v>122.56333333333335</v>
      </c>
      <c r="D21" s="75">
        <v>104.55666666666666</v>
      </c>
      <c r="E21" s="75">
        <v>80.679999999999993</v>
      </c>
      <c r="F21" s="75">
        <v>119.20333333333333</v>
      </c>
      <c r="G21" s="75">
        <v>143.82</v>
      </c>
      <c r="H21" s="75">
        <v>45.879999999999995</v>
      </c>
      <c r="I21" s="75">
        <v>158.77333333333334</v>
      </c>
      <c r="J21" s="75">
        <v>157.23666666666668</v>
      </c>
      <c r="K21" s="75">
        <v>147.05000000000001</v>
      </c>
      <c r="L21" s="75">
        <v>104.60666666666667</v>
      </c>
      <c r="M21" s="75">
        <v>162.09333333333333</v>
      </c>
      <c r="N21" s="75">
        <v>154.62333333333333</v>
      </c>
      <c r="O21" s="75">
        <v>54.356666666666662</v>
      </c>
      <c r="P21" s="75">
        <v>195.35333333333332</v>
      </c>
      <c r="Q21" s="75">
        <v>203.18666666666664</v>
      </c>
      <c r="R21" s="101"/>
      <c r="S21" s="99" t="s">
        <v>140</v>
      </c>
      <c r="T21" s="75"/>
      <c r="U21" s="99" t="s">
        <v>140</v>
      </c>
      <c r="V21" s="75">
        <v>83.303333333333327</v>
      </c>
      <c r="W21" s="75">
        <v>132.45333333333335</v>
      </c>
      <c r="X21" s="75">
        <v>151.27333333333334</v>
      </c>
      <c r="Y21" s="75">
        <v>136.49333333333331</v>
      </c>
      <c r="Z21" s="75">
        <v>174.63</v>
      </c>
      <c r="AA21" s="75">
        <v>111.69</v>
      </c>
      <c r="AB21" s="75">
        <v>121.97666666666667</v>
      </c>
      <c r="AC21" s="75">
        <v>131.15333333333334</v>
      </c>
      <c r="AD21" s="75">
        <v>135.14000000000001</v>
      </c>
      <c r="AE21" s="75">
        <v>219.52999999999997</v>
      </c>
      <c r="AF21" s="75">
        <v>142.85333333333332</v>
      </c>
      <c r="AG21" s="75">
        <v>66.89</v>
      </c>
      <c r="AH21" s="75">
        <v>165.54666666666668</v>
      </c>
      <c r="AI21" s="75">
        <v>120.47666666666667</v>
      </c>
      <c r="AJ21" s="75">
        <v>125.25999999999999</v>
      </c>
      <c r="AK21" s="75"/>
      <c r="AL21" s="99" t="s">
        <v>140</v>
      </c>
    </row>
    <row r="22" spans="1:38" s="78" customFormat="1" ht="12" customHeight="1" x14ac:dyDescent="0.2">
      <c r="B22" s="79" t="s">
        <v>123</v>
      </c>
      <c r="C22" s="75">
        <v>144.71166666666667</v>
      </c>
      <c r="D22" s="75">
        <v>138.73749999999998</v>
      </c>
      <c r="E22" s="75">
        <v>134.84166666666667</v>
      </c>
      <c r="F22" s="75">
        <v>127.53083333333332</v>
      </c>
      <c r="G22" s="75">
        <v>197.125</v>
      </c>
      <c r="H22" s="75">
        <v>139.88083333333336</v>
      </c>
      <c r="I22" s="75">
        <v>144.54083333333335</v>
      </c>
      <c r="J22" s="75">
        <v>155.12000000000003</v>
      </c>
      <c r="K22" s="75">
        <v>165.40416666666667</v>
      </c>
      <c r="L22" s="75">
        <v>125.98916666666666</v>
      </c>
      <c r="M22" s="75">
        <v>192.7391666666667</v>
      </c>
      <c r="N22" s="75">
        <v>176.70333333333335</v>
      </c>
      <c r="O22" s="75">
        <v>57.530833333333334</v>
      </c>
      <c r="P22" s="75">
        <v>215.89000000000001</v>
      </c>
      <c r="Q22" s="75">
        <v>222.94916666666668</v>
      </c>
      <c r="R22" s="83"/>
      <c r="S22" s="79" t="s">
        <v>123</v>
      </c>
      <c r="T22" s="75"/>
      <c r="U22" s="79" t="s">
        <v>123</v>
      </c>
      <c r="V22" s="75">
        <v>94.091666666666654</v>
      </c>
      <c r="W22" s="75">
        <v>159.41249999999999</v>
      </c>
      <c r="X22" s="75">
        <v>167.08416666666668</v>
      </c>
      <c r="Y22" s="75">
        <v>145.65916666666666</v>
      </c>
      <c r="Z22" s="75">
        <v>200.93416666666667</v>
      </c>
      <c r="AA22" s="75">
        <v>148.08500000000001</v>
      </c>
      <c r="AB22" s="75">
        <v>148.81416666666667</v>
      </c>
      <c r="AC22" s="75">
        <v>175.4025</v>
      </c>
      <c r="AD22" s="75">
        <v>155.78416666666666</v>
      </c>
      <c r="AE22" s="75">
        <v>264.48416666666668</v>
      </c>
      <c r="AF22" s="75">
        <v>159.6575</v>
      </c>
      <c r="AG22" s="75">
        <v>113.29916666666668</v>
      </c>
      <c r="AH22" s="75">
        <v>182.55416666666667</v>
      </c>
      <c r="AI22" s="75">
        <v>133.5675</v>
      </c>
      <c r="AJ22" s="75">
        <v>138.00666666666669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122.56333333333335</v>
      </c>
      <c r="D23" s="75">
        <v>104.55666666666666</v>
      </c>
      <c r="E23" s="75">
        <v>80.679999999999993</v>
      </c>
      <c r="F23" s="75">
        <v>119.20333333333333</v>
      </c>
      <c r="G23" s="75">
        <v>143.82</v>
      </c>
      <c r="H23" s="75">
        <v>45.879999999999995</v>
      </c>
      <c r="I23" s="75">
        <v>158.77333333333334</v>
      </c>
      <c r="J23" s="75">
        <v>157.23666666666668</v>
      </c>
      <c r="K23" s="75">
        <v>147.05000000000001</v>
      </c>
      <c r="L23" s="75">
        <v>104.60666666666667</v>
      </c>
      <c r="M23" s="75">
        <v>162.09333333333333</v>
      </c>
      <c r="N23" s="75">
        <v>154.62333333333333</v>
      </c>
      <c r="O23" s="75">
        <v>54.356666666666662</v>
      </c>
      <c r="P23" s="75">
        <v>195.35333333333332</v>
      </c>
      <c r="Q23" s="75">
        <v>203.18666666666664</v>
      </c>
      <c r="R23" s="83"/>
      <c r="S23" s="73" t="s">
        <v>124</v>
      </c>
      <c r="T23" s="75"/>
      <c r="U23" s="73" t="s">
        <v>124</v>
      </c>
      <c r="V23" s="75">
        <v>83.303333333333327</v>
      </c>
      <c r="W23" s="75">
        <v>132.45333333333335</v>
      </c>
      <c r="X23" s="75">
        <v>151.27333333333334</v>
      </c>
      <c r="Y23" s="75">
        <v>136.49333333333331</v>
      </c>
      <c r="Z23" s="75">
        <v>174.63</v>
      </c>
      <c r="AA23" s="75">
        <v>111.69</v>
      </c>
      <c r="AB23" s="75">
        <v>121.97666666666667</v>
      </c>
      <c r="AC23" s="75">
        <v>131.15333333333334</v>
      </c>
      <c r="AD23" s="75">
        <v>135.14000000000001</v>
      </c>
      <c r="AE23" s="75">
        <v>219.52999999999997</v>
      </c>
      <c r="AF23" s="75">
        <v>142.85333333333332</v>
      </c>
      <c r="AG23" s="75">
        <v>66.89</v>
      </c>
      <c r="AH23" s="75">
        <v>165.54666666666668</v>
      </c>
      <c r="AI23" s="75">
        <v>120.47666666666667</v>
      </c>
      <c r="AJ23" s="75">
        <v>125.25999999999999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133.75333333333333</v>
      </c>
      <c r="D24" s="75">
        <v>108.17</v>
      </c>
      <c r="E24" s="75">
        <v>93.84333333333332</v>
      </c>
      <c r="F24" s="75">
        <v>121.95333333333332</v>
      </c>
      <c r="G24" s="75">
        <v>229.53333333333333</v>
      </c>
      <c r="H24" s="75">
        <v>66.543333333333337</v>
      </c>
      <c r="I24" s="75">
        <v>139.02000000000001</v>
      </c>
      <c r="J24" s="75">
        <v>144.11333333333334</v>
      </c>
      <c r="K24" s="75">
        <v>152.52666666666667</v>
      </c>
      <c r="L24" s="75">
        <v>112.43</v>
      </c>
      <c r="M24" s="75">
        <v>170.72666666666666</v>
      </c>
      <c r="N24" s="75">
        <v>162.99</v>
      </c>
      <c r="O24" s="75">
        <v>57.513333333333328</v>
      </c>
      <c r="P24" s="75">
        <v>196.57333333333335</v>
      </c>
      <c r="Q24" s="75">
        <v>224.02333333333331</v>
      </c>
      <c r="R24" s="83"/>
      <c r="S24" s="73" t="s">
        <v>125</v>
      </c>
      <c r="T24" s="75"/>
      <c r="U24" s="73" t="s">
        <v>125</v>
      </c>
      <c r="V24" s="75">
        <v>90.13666666666667</v>
      </c>
      <c r="W24" s="75">
        <v>152.38333333333333</v>
      </c>
      <c r="X24" s="75">
        <v>164.54999999999998</v>
      </c>
      <c r="Y24" s="75">
        <v>151.51</v>
      </c>
      <c r="Z24" s="75">
        <v>185.15666666666667</v>
      </c>
      <c r="AA24" s="75">
        <v>137.64000000000001</v>
      </c>
      <c r="AB24" s="75">
        <v>138.91</v>
      </c>
      <c r="AC24" s="75">
        <v>164.30666666666667</v>
      </c>
      <c r="AD24" s="75">
        <v>157.83666666666667</v>
      </c>
      <c r="AE24" s="75">
        <v>303.1466666666667</v>
      </c>
      <c r="AF24" s="75">
        <v>166.80666666666664</v>
      </c>
      <c r="AG24" s="75">
        <v>77.193333333333328</v>
      </c>
      <c r="AH24" s="75">
        <v>180.01</v>
      </c>
      <c r="AI24" s="75">
        <v>127.43</v>
      </c>
      <c r="AJ24" s="75">
        <v>142.16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157.07999999999998</v>
      </c>
      <c r="D25" s="75">
        <v>184.66</v>
      </c>
      <c r="E25" s="75">
        <v>202.55333333333331</v>
      </c>
      <c r="F25" s="75">
        <v>129.73333333333332</v>
      </c>
      <c r="G25" s="75">
        <v>251.06666666666669</v>
      </c>
      <c r="H25" s="75">
        <v>264.81</v>
      </c>
      <c r="I25" s="75">
        <v>141.85999999999999</v>
      </c>
      <c r="J25" s="75">
        <v>150.73666666666665</v>
      </c>
      <c r="K25" s="75">
        <v>167.66</v>
      </c>
      <c r="L25" s="75">
        <v>135.68333333333331</v>
      </c>
      <c r="M25" s="75">
        <v>210.10666666666665</v>
      </c>
      <c r="N25" s="75">
        <v>194.42</v>
      </c>
      <c r="O25" s="75">
        <v>58.373333333333335</v>
      </c>
      <c r="P25" s="75">
        <v>212.83666666666667</v>
      </c>
      <c r="Q25" s="75">
        <v>210.36666666666667</v>
      </c>
      <c r="R25" s="83"/>
      <c r="S25" s="73" t="s">
        <v>126</v>
      </c>
      <c r="T25" s="75"/>
      <c r="U25" s="73" t="s">
        <v>126</v>
      </c>
      <c r="V25" s="75">
        <v>104.68</v>
      </c>
      <c r="W25" s="75">
        <v>158.50666666666666</v>
      </c>
      <c r="X25" s="75">
        <v>165.16</v>
      </c>
      <c r="Y25" s="75">
        <v>138.71666666666667</v>
      </c>
      <c r="Z25" s="75">
        <v>206.93000000000004</v>
      </c>
      <c r="AA25" s="75">
        <v>147.74666666666667</v>
      </c>
      <c r="AB25" s="75">
        <v>146.48666666666668</v>
      </c>
      <c r="AC25" s="75">
        <v>178.79333333333332</v>
      </c>
      <c r="AD25" s="75">
        <v>163.98666666666665</v>
      </c>
      <c r="AE25" s="75">
        <v>281</v>
      </c>
      <c r="AF25" s="75">
        <v>167.86666666666667</v>
      </c>
      <c r="AG25" s="75">
        <v>160.21333333333334</v>
      </c>
      <c r="AH25" s="75">
        <v>187.13666666666666</v>
      </c>
      <c r="AI25" s="75">
        <v>130.99333333333334</v>
      </c>
      <c r="AJ25" s="75">
        <v>141.48333333333332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165.45000000000002</v>
      </c>
      <c r="D26" s="75">
        <v>157.5633333333333</v>
      </c>
      <c r="E26" s="75">
        <v>162.29</v>
      </c>
      <c r="F26" s="75">
        <v>139.23333333333332</v>
      </c>
      <c r="G26" s="75">
        <v>164.08</v>
      </c>
      <c r="H26" s="75">
        <v>182.29</v>
      </c>
      <c r="I26" s="75">
        <v>138.51</v>
      </c>
      <c r="J26" s="75">
        <v>168.39333333333335</v>
      </c>
      <c r="K26" s="75">
        <v>194.38</v>
      </c>
      <c r="L26" s="75">
        <v>151.23666666666665</v>
      </c>
      <c r="M26" s="75">
        <v>228.03</v>
      </c>
      <c r="N26" s="75">
        <v>194.77999999999997</v>
      </c>
      <c r="O26" s="75">
        <v>59.879999999999995</v>
      </c>
      <c r="P26" s="75">
        <v>258.79666666666668</v>
      </c>
      <c r="Q26" s="75">
        <v>254.22000000000003</v>
      </c>
      <c r="R26" s="83"/>
      <c r="S26" s="73" t="s">
        <v>127</v>
      </c>
      <c r="T26" s="75"/>
      <c r="U26" s="73" t="s">
        <v>127</v>
      </c>
      <c r="V26" s="75">
        <v>98.24666666666667</v>
      </c>
      <c r="W26" s="75">
        <v>194.3066666666667</v>
      </c>
      <c r="X26" s="75">
        <v>187.35333333333332</v>
      </c>
      <c r="Y26" s="75">
        <v>155.91666666666666</v>
      </c>
      <c r="Z26" s="75">
        <v>237.01999999999998</v>
      </c>
      <c r="AA26" s="75">
        <v>195.26333333333332</v>
      </c>
      <c r="AB26" s="75">
        <v>187.88333333333333</v>
      </c>
      <c r="AC26" s="75">
        <v>227.35666666666665</v>
      </c>
      <c r="AD26" s="75">
        <v>166.17333333333332</v>
      </c>
      <c r="AE26" s="75">
        <v>254.26</v>
      </c>
      <c r="AF26" s="75">
        <v>161.10333333333332</v>
      </c>
      <c r="AG26" s="75">
        <v>148.9</v>
      </c>
      <c r="AH26" s="75">
        <v>197.52333333333334</v>
      </c>
      <c r="AI26" s="75">
        <v>155.37</v>
      </c>
      <c r="AJ26" s="75">
        <v>143.12333333333333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137.77000000000001</v>
      </c>
      <c r="D28" s="75">
        <v>104.42</v>
      </c>
      <c r="E28" s="75">
        <v>81.55</v>
      </c>
      <c r="F28" s="75">
        <v>124.75</v>
      </c>
      <c r="G28" s="75">
        <v>151.16999999999999</v>
      </c>
      <c r="H28" s="75">
        <v>42.52</v>
      </c>
      <c r="I28" s="75">
        <v>154.93</v>
      </c>
      <c r="J28" s="75">
        <v>158.55000000000001</v>
      </c>
      <c r="K28" s="75">
        <v>179.35</v>
      </c>
      <c r="L28" s="75">
        <v>133.68</v>
      </c>
      <c r="M28" s="75">
        <v>207.29</v>
      </c>
      <c r="N28" s="75">
        <v>220.87</v>
      </c>
      <c r="O28" s="75">
        <v>57.54</v>
      </c>
      <c r="P28" s="75">
        <v>240.23</v>
      </c>
      <c r="Q28" s="75">
        <v>223.28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86.88</v>
      </c>
      <c r="W28" s="75">
        <v>141.97</v>
      </c>
      <c r="X28" s="75">
        <v>158.87</v>
      </c>
      <c r="Y28" s="75">
        <v>141.19999999999999</v>
      </c>
      <c r="Z28" s="75">
        <v>186.78</v>
      </c>
      <c r="AA28" s="75">
        <v>112.55</v>
      </c>
      <c r="AB28" s="75">
        <v>136.83000000000001</v>
      </c>
      <c r="AC28" s="75">
        <v>164.75</v>
      </c>
      <c r="AD28" s="75">
        <v>160.85</v>
      </c>
      <c r="AE28" s="75">
        <v>233.37</v>
      </c>
      <c r="AF28" s="75">
        <v>142.91</v>
      </c>
      <c r="AG28" s="75">
        <v>81.13</v>
      </c>
      <c r="AH28" s="75">
        <v>206.58</v>
      </c>
      <c r="AI28" s="75">
        <v>123.39</v>
      </c>
      <c r="AJ28" s="75">
        <v>182.04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127.55</v>
      </c>
      <c r="D29" s="75">
        <v>101.87</v>
      </c>
      <c r="E29" s="75">
        <v>72.52</v>
      </c>
      <c r="F29" s="75">
        <v>105.06</v>
      </c>
      <c r="G29" s="75">
        <v>230.95</v>
      </c>
      <c r="H29" s="75">
        <v>40.880000000000003</v>
      </c>
      <c r="I29" s="75">
        <v>172.6</v>
      </c>
      <c r="J29" s="75">
        <v>156.22</v>
      </c>
      <c r="K29" s="75">
        <v>157.59</v>
      </c>
      <c r="L29" s="75">
        <v>123.61</v>
      </c>
      <c r="M29" s="75">
        <v>186.9</v>
      </c>
      <c r="N29" s="75">
        <v>99.98</v>
      </c>
      <c r="O29" s="75">
        <v>56.12</v>
      </c>
      <c r="P29" s="75">
        <v>206.02</v>
      </c>
      <c r="Q29" s="75">
        <v>219.56</v>
      </c>
      <c r="R29" s="83"/>
      <c r="S29" s="74" t="s">
        <v>112</v>
      </c>
      <c r="T29" s="75"/>
      <c r="U29" s="74" t="s">
        <v>112</v>
      </c>
      <c r="V29" s="75">
        <v>82.63</v>
      </c>
      <c r="W29" s="75">
        <v>138.13999999999999</v>
      </c>
      <c r="X29" s="75">
        <v>161.13</v>
      </c>
      <c r="Y29" s="75">
        <v>145.52000000000001</v>
      </c>
      <c r="Z29" s="75">
        <v>185.78</v>
      </c>
      <c r="AA29" s="75">
        <v>109.41</v>
      </c>
      <c r="AB29" s="75">
        <v>117.15</v>
      </c>
      <c r="AC29" s="75">
        <v>156.94</v>
      </c>
      <c r="AD29" s="75">
        <v>145.54</v>
      </c>
      <c r="AE29" s="75">
        <v>213.8</v>
      </c>
      <c r="AF29" s="75">
        <v>146.66</v>
      </c>
      <c r="AG29" s="75">
        <v>90.6</v>
      </c>
      <c r="AH29" s="75">
        <v>205.5</v>
      </c>
      <c r="AI29" s="75">
        <v>126.41</v>
      </c>
      <c r="AJ29" s="75">
        <v>138.03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160.19999999999999</v>
      </c>
      <c r="D30" s="75">
        <v>164.34</v>
      </c>
      <c r="E30" s="75">
        <v>160.16</v>
      </c>
      <c r="F30" s="75">
        <v>161.91999999999999</v>
      </c>
      <c r="G30" s="75">
        <v>198.84</v>
      </c>
      <c r="H30" s="75">
        <v>157.81</v>
      </c>
      <c r="I30" s="75">
        <v>172.07</v>
      </c>
      <c r="J30" s="75">
        <v>178.03</v>
      </c>
      <c r="K30" s="75">
        <v>185.89</v>
      </c>
      <c r="L30" s="75">
        <v>143.58000000000001</v>
      </c>
      <c r="M30" s="75">
        <v>193.19</v>
      </c>
      <c r="N30" s="75">
        <v>147.87</v>
      </c>
      <c r="O30" s="75">
        <v>60.96</v>
      </c>
      <c r="P30" s="75">
        <v>262.2</v>
      </c>
      <c r="Q30" s="75">
        <v>221.22</v>
      </c>
      <c r="R30" s="83"/>
      <c r="S30" s="74" t="s">
        <v>113</v>
      </c>
      <c r="T30" s="75"/>
      <c r="U30" s="74" t="s">
        <v>113</v>
      </c>
      <c r="V30" s="75">
        <v>81.77</v>
      </c>
      <c r="W30" s="75">
        <v>164.23</v>
      </c>
      <c r="X30" s="75">
        <v>170.96</v>
      </c>
      <c r="Y30" s="75">
        <v>157.49</v>
      </c>
      <c r="Z30" s="75">
        <v>192.22</v>
      </c>
      <c r="AA30" s="75">
        <v>161.54</v>
      </c>
      <c r="AB30" s="75">
        <v>137.52000000000001</v>
      </c>
      <c r="AC30" s="75">
        <v>181.96</v>
      </c>
      <c r="AD30" s="75">
        <v>195.35</v>
      </c>
      <c r="AE30" s="75">
        <v>235.19</v>
      </c>
      <c r="AF30" s="75">
        <v>179.08</v>
      </c>
      <c r="AG30" s="75">
        <v>244.25</v>
      </c>
      <c r="AH30" s="75">
        <v>221.71</v>
      </c>
      <c r="AI30" s="75">
        <v>148.12</v>
      </c>
      <c r="AJ30" s="75">
        <v>204.01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8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8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8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8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8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8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8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8" s="78" customFormat="1" ht="12" customHeight="1" x14ac:dyDescent="0.2">
      <c r="B40" s="99" t="s">
        <v>140</v>
      </c>
      <c r="C40" s="75">
        <v>141.84</v>
      </c>
      <c r="D40" s="75">
        <v>123.54333333333334</v>
      </c>
      <c r="E40" s="75">
        <v>104.74333333333334</v>
      </c>
      <c r="F40" s="75">
        <v>130.57666666666668</v>
      </c>
      <c r="G40" s="75">
        <v>193.65333333333334</v>
      </c>
      <c r="H40" s="75">
        <v>80.403333333333336</v>
      </c>
      <c r="I40" s="75">
        <v>166.53333333333333</v>
      </c>
      <c r="J40" s="75">
        <v>164.26666666666665</v>
      </c>
      <c r="K40" s="75">
        <v>174.27666666666664</v>
      </c>
      <c r="L40" s="75">
        <v>133.62333333333333</v>
      </c>
      <c r="M40" s="75">
        <v>195.79333333333332</v>
      </c>
      <c r="N40" s="75">
        <v>156.24</v>
      </c>
      <c r="O40" s="75">
        <v>58.206666666666671</v>
      </c>
      <c r="P40" s="75">
        <v>236.15</v>
      </c>
      <c r="Q40" s="75">
        <v>221.35333333333335</v>
      </c>
      <c r="R40" s="101"/>
      <c r="S40" s="99" t="s">
        <v>140</v>
      </c>
      <c r="T40" s="75"/>
      <c r="U40" s="99" t="s">
        <v>140</v>
      </c>
      <c r="V40" s="75">
        <v>83.759999999999991</v>
      </c>
      <c r="W40" s="75">
        <v>148.11333333333334</v>
      </c>
      <c r="X40" s="75">
        <v>163.65333333333334</v>
      </c>
      <c r="Y40" s="75">
        <v>148.07000000000002</v>
      </c>
      <c r="Z40" s="75">
        <v>188.26</v>
      </c>
      <c r="AA40" s="75">
        <v>127.83333333333333</v>
      </c>
      <c r="AB40" s="75">
        <v>130.5</v>
      </c>
      <c r="AC40" s="75">
        <v>167.88333333333333</v>
      </c>
      <c r="AD40" s="75">
        <v>167.24666666666667</v>
      </c>
      <c r="AE40" s="75">
        <v>227.45333333333335</v>
      </c>
      <c r="AF40" s="75">
        <v>156.21666666666667</v>
      </c>
      <c r="AG40" s="75">
        <v>138.66</v>
      </c>
      <c r="AH40" s="75">
        <v>211.26333333333335</v>
      </c>
      <c r="AI40" s="75">
        <v>132.64000000000001</v>
      </c>
      <c r="AJ40" s="75">
        <v>174.6933333333333</v>
      </c>
      <c r="AK40" s="75"/>
      <c r="AL40" s="99" t="s">
        <v>140</v>
      </c>
    </row>
    <row r="41" spans="1:38" s="82" customFormat="1" ht="12" customHeight="1" x14ac:dyDescent="0.2">
      <c r="B41" s="73" t="s">
        <v>124</v>
      </c>
      <c r="C41" s="75">
        <v>141.84</v>
      </c>
      <c r="D41" s="75">
        <v>123.54333333333334</v>
      </c>
      <c r="E41" s="75">
        <v>104.74333333333334</v>
      </c>
      <c r="F41" s="75">
        <v>130.57666666666668</v>
      </c>
      <c r="G41" s="75">
        <v>193.65333333333334</v>
      </c>
      <c r="H41" s="75">
        <v>80.403333333333336</v>
      </c>
      <c r="I41" s="75">
        <v>166.53333333333333</v>
      </c>
      <c r="J41" s="75">
        <v>164.26666666666665</v>
      </c>
      <c r="K41" s="75">
        <v>174.27666666666664</v>
      </c>
      <c r="L41" s="75">
        <v>133.62333333333333</v>
      </c>
      <c r="M41" s="75">
        <v>195.79333333333332</v>
      </c>
      <c r="N41" s="75">
        <v>156.24</v>
      </c>
      <c r="O41" s="75">
        <v>58.206666666666671</v>
      </c>
      <c r="P41" s="75">
        <v>236.15</v>
      </c>
      <c r="Q41" s="75">
        <v>221.35333333333335</v>
      </c>
      <c r="R41" s="72"/>
      <c r="S41" s="73" t="s">
        <v>124</v>
      </c>
      <c r="T41" s="75"/>
      <c r="U41" s="73" t="s">
        <v>124</v>
      </c>
      <c r="V41" s="75">
        <v>83.759999999999991</v>
      </c>
      <c r="W41" s="75">
        <v>148.11333333333334</v>
      </c>
      <c r="X41" s="75">
        <v>163.65333333333334</v>
      </c>
      <c r="Y41" s="75">
        <v>148.07000000000002</v>
      </c>
      <c r="Z41" s="75">
        <v>188.26</v>
      </c>
      <c r="AA41" s="75">
        <v>127.83333333333333</v>
      </c>
      <c r="AB41" s="75">
        <v>130.5</v>
      </c>
      <c r="AC41" s="75">
        <v>167.88333333333333</v>
      </c>
      <c r="AD41" s="75">
        <v>167.24666666666667</v>
      </c>
      <c r="AE41" s="75">
        <v>227.45333333333335</v>
      </c>
      <c r="AF41" s="75">
        <v>156.21666666666667</v>
      </c>
      <c r="AG41" s="75">
        <v>138.66</v>
      </c>
      <c r="AH41" s="75">
        <v>211.26333333333335</v>
      </c>
      <c r="AI41" s="75">
        <v>132.64000000000001</v>
      </c>
      <c r="AJ41" s="75">
        <v>174.6933333333333</v>
      </c>
      <c r="AK41" s="75"/>
      <c r="AL41" s="73" t="s">
        <v>124</v>
      </c>
    </row>
    <row r="42" spans="1:38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8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8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8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8" s="78" customFormat="1" ht="12" customHeight="1" x14ac:dyDescent="0.2">
      <c r="C46" s="147" t="s">
        <v>128</v>
      </c>
      <c r="D46" s="147"/>
      <c r="E46" s="147"/>
      <c r="F46" s="147"/>
      <c r="G46" s="147"/>
      <c r="H46" s="147"/>
      <c r="I46" s="147"/>
      <c r="J46" s="147"/>
      <c r="K46" s="147" t="s">
        <v>128</v>
      </c>
      <c r="L46" s="147"/>
      <c r="M46" s="147"/>
      <c r="N46" s="147"/>
      <c r="O46" s="147"/>
      <c r="P46" s="147"/>
      <c r="Q46" s="147"/>
      <c r="R46" s="83"/>
      <c r="T46" s="84"/>
      <c r="V46" s="147" t="s">
        <v>128</v>
      </c>
      <c r="W46" s="147"/>
      <c r="X46" s="147"/>
      <c r="Y46" s="147"/>
      <c r="Z46" s="147"/>
      <c r="AA46" s="147"/>
      <c r="AB46" s="147"/>
      <c r="AC46" s="147"/>
      <c r="AD46" s="147" t="s">
        <v>128</v>
      </c>
      <c r="AE46" s="147"/>
      <c r="AF46" s="147"/>
      <c r="AG46" s="147"/>
      <c r="AH46" s="147"/>
      <c r="AI46" s="147"/>
      <c r="AJ46" s="147"/>
      <c r="AK46" s="83"/>
    </row>
    <row r="47" spans="1:38" s="78" customFormat="1" ht="12" customHeight="1" x14ac:dyDescent="0.2">
      <c r="A47" s="77">
        <f>A28</f>
        <v>2023</v>
      </c>
      <c r="B47" s="74" t="s">
        <v>111</v>
      </c>
      <c r="C47" s="85">
        <v>17.11</v>
      </c>
      <c r="D47" s="85">
        <v>18.36</v>
      </c>
      <c r="E47" s="85">
        <v>35.26</v>
      </c>
      <c r="F47" s="85">
        <v>17.399999999999999</v>
      </c>
      <c r="G47" s="85">
        <v>17.2</v>
      </c>
      <c r="H47" s="85">
        <v>124.97</v>
      </c>
      <c r="I47" s="85">
        <v>3.85</v>
      </c>
      <c r="J47" s="85">
        <v>1.52</v>
      </c>
      <c r="K47" s="85">
        <v>18.2</v>
      </c>
      <c r="L47" s="85">
        <v>19.97</v>
      </c>
      <c r="M47" s="85">
        <v>23.85</v>
      </c>
      <c r="N47" s="85">
        <v>-4.78</v>
      </c>
      <c r="O47" s="85">
        <v>11.66</v>
      </c>
      <c r="P47" s="85">
        <v>22.74</v>
      </c>
      <c r="Q47" s="85">
        <v>2.84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2.4300000000000002</v>
      </c>
      <c r="W47" s="85">
        <v>13.23</v>
      </c>
      <c r="X47" s="85">
        <v>6.53</v>
      </c>
      <c r="Y47" s="85">
        <v>7.67</v>
      </c>
      <c r="Z47" s="85">
        <v>5.19</v>
      </c>
      <c r="AA47" s="85">
        <v>16.78</v>
      </c>
      <c r="AB47" s="85">
        <v>15.85</v>
      </c>
      <c r="AC47" s="85">
        <v>33.57</v>
      </c>
      <c r="AD47" s="85">
        <v>29.78</v>
      </c>
      <c r="AE47" s="85">
        <v>3.73</v>
      </c>
      <c r="AF47" s="85">
        <v>11.19</v>
      </c>
      <c r="AG47" s="85">
        <v>139.53</v>
      </c>
      <c r="AH47" s="85">
        <v>24</v>
      </c>
      <c r="AI47" s="85">
        <v>13.09</v>
      </c>
      <c r="AJ47" s="85">
        <v>61.21</v>
      </c>
      <c r="AK47" s="76">
        <f>AK28</f>
        <v>2023</v>
      </c>
      <c r="AL47" s="74" t="s">
        <v>111</v>
      </c>
    </row>
    <row r="48" spans="1:38" s="78" customFormat="1" ht="12" customHeight="1" x14ac:dyDescent="0.2">
      <c r="B48" s="74" t="s">
        <v>112</v>
      </c>
      <c r="C48" s="85">
        <v>11.43</v>
      </c>
      <c r="D48" s="85">
        <v>12.36</v>
      </c>
      <c r="E48" s="85">
        <v>15.22</v>
      </c>
      <c r="F48" s="85">
        <v>-5.51</v>
      </c>
      <c r="G48" s="85">
        <v>59.73</v>
      </c>
      <c r="H48" s="85">
        <v>111.81</v>
      </c>
      <c r="I48" s="85">
        <v>12.22</v>
      </c>
      <c r="J48" s="85">
        <v>3.25</v>
      </c>
      <c r="K48" s="85">
        <v>13.2</v>
      </c>
      <c r="L48" s="85">
        <v>23.65</v>
      </c>
      <c r="M48" s="85">
        <v>24.82</v>
      </c>
      <c r="N48" s="85">
        <v>-4.42</v>
      </c>
      <c r="O48" s="85">
        <v>4.51</v>
      </c>
      <c r="P48" s="85">
        <v>10.56</v>
      </c>
      <c r="Q48" s="85">
        <v>10.32</v>
      </c>
      <c r="R48" s="83"/>
      <c r="S48" s="74" t="s">
        <v>112</v>
      </c>
      <c r="T48" s="85"/>
      <c r="U48" s="74" t="s">
        <v>112</v>
      </c>
      <c r="V48" s="85">
        <v>1.1100000000000001</v>
      </c>
      <c r="W48" s="85">
        <v>10.32</v>
      </c>
      <c r="X48" s="85">
        <v>9.65</v>
      </c>
      <c r="Y48" s="85">
        <v>8.44</v>
      </c>
      <c r="Z48" s="85">
        <v>11.18</v>
      </c>
      <c r="AA48" s="85">
        <v>4.7</v>
      </c>
      <c r="AB48" s="85">
        <v>2.83</v>
      </c>
      <c r="AC48" s="85">
        <v>38.11</v>
      </c>
      <c r="AD48" s="85">
        <v>16.29</v>
      </c>
      <c r="AE48" s="85">
        <v>12.34</v>
      </c>
      <c r="AF48" s="85">
        <v>7.74</v>
      </c>
      <c r="AG48" s="85">
        <v>121.19</v>
      </c>
      <c r="AH48" s="85">
        <v>31.32</v>
      </c>
      <c r="AI48" s="85">
        <v>8.33</v>
      </c>
      <c r="AJ48" s="85">
        <v>14.6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18.16</v>
      </c>
      <c r="D49" s="85">
        <v>21.92</v>
      </c>
      <c r="E49" s="85">
        <v>34.799999999999997</v>
      </c>
      <c r="F49" s="85">
        <v>15.53</v>
      </c>
      <c r="G49" s="85">
        <v>25.94</v>
      </c>
      <c r="H49" s="85">
        <v>58.7</v>
      </c>
      <c r="I49" s="85">
        <v>-0.73</v>
      </c>
      <c r="J49" s="85">
        <v>8.4</v>
      </c>
      <c r="K49" s="85">
        <v>23.76</v>
      </c>
      <c r="L49" s="85">
        <v>40.19</v>
      </c>
      <c r="M49" s="85">
        <v>14.19</v>
      </c>
      <c r="N49" s="85">
        <v>16.149999999999999</v>
      </c>
      <c r="O49" s="85">
        <v>5.39</v>
      </c>
      <c r="P49" s="85">
        <v>28.53</v>
      </c>
      <c r="Q49" s="85">
        <v>14.37</v>
      </c>
      <c r="R49" s="83"/>
      <c r="S49" s="74" t="s">
        <v>113</v>
      </c>
      <c r="T49" s="85"/>
      <c r="U49" s="74" t="s">
        <v>113</v>
      </c>
      <c r="V49" s="85">
        <v>-1.92</v>
      </c>
      <c r="W49" s="85">
        <v>11.9</v>
      </c>
      <c r="X49" s="85">
        <v>8.3800000000000008</v>
      </c>
      <c r="Y49" s="85">
        <v>9.26</v>
      </c>
      <c r="Z49" s="85">
        <v>7.25</v>
      </c>
      <c r="AA49" s="85">
        <v>20.38</v>
      </c>
      <c r="AB49" s="85">
        <v>2.71</v>
      </c>
      <c r="AC49" s="85">
        <v>16.28</v>
      </c>
      <c r="AD49" s="85">
        <v>24.96</v>
      </c>
      <c r="AE49" s="85">
        <v>-3.33</v>
      </c>
      <c r="AF49" s="85">
        <v>9.26</v>
      </c>
      <c r="AG49" s="85">
        <v>94.1</v>
      </c>
      <c r="AH49" s="85">
        <v>27.75</v>
      </c>
      <c r="AI49" s="85">
        <v>9.2100000000000009</v>
      </c>
      <c r="AJ49" s="85">
        <v>43.25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99" t="s">
        <v>140</v>
      </c>
      <c r="C59" s="85">
        <v>15.727922978596084</v>
      </c>
      <c r="D59" s="85">
        <v>18.1592119106067</v>
      </c>
      <c r="E59" s="85">
        <v>29.825648653115223</v>
      </c>
      <c r="F59" s="85">
        <v>9.5411202147591041</v>
      </c>
      <c r="G59" s="85">
        <v>34.649793723636037</v>
      </c>
      <c r="H59" s="85">
        <v>75.247021214763151</v>
      </c>
      <c r="I59" s="85">
        <v>4.8874706079946151</v>
      </c>
      <c r="J59" s="85">
        <v>4.4709673316232283</v>
      </c>
      <c r="K59" s="85">
        <v>18.515244247988178</v>
      </c>
      <c r="L59" s="85">
        <v>27.738831177107897</v>
      </c>
      <c r="M59" s="85">
        <v>20.790491075100761</v>
      </c>
      <c r="N59" s="85">
        <v>1.0455515553926773</v>
      </c>
      <c r="O59" s="85">
        <v>7.0828478567486428</v>
      </c>
      <c r="P59" s="85">
        <v>20.883527283895859</v>
      </c>
      <c r="Q59" s="85">
        <v>8.9408753855240093</v>
      </c>
      <c r="R59" s="60"/>
      <c r="S59" s="99" t="s">
        <v>140</v>
      </c>
      <c r="T59" s="85"/>
      <c r="U59" s="99" t="s">
        <v>140</v>
      </c>
      <c r="V59" s="85">
        <v>0.54819735104636891</v>
      </c>
      <c r="W59" s="85">
        <v>11.823032011274421</v>
      </c>
      <c r="X59" s="85">
        <v>8.1838614428628063</v>
      </c>
      <c r="Y59" s="85">
        <v>8.4814887173977098</v>
      </c>
      <c r="Z59" s="85">
        <v>7.8050735841493406</v>
      </c>
      <c r="AA59" s="85">
        <v>14.453696242576171</v>
      </c>
      <c r="AB59" s="85">
        <v>6.9876752384335816</v>
      </c>
      <c r="AC59" s="85">
        <v>28.005388095359109</v>
      </c>
      <c r="AD59" s="85">
        <v>23.758078042523792</v>
      </c>
      <c r="AE59" s="85">
        <v>3.6092257702060522</v>
      </c>
      <c r="AF59" s="85">
        <v>9.3545827888743815</v>
      </c>
      <c r="AG59" s="85">
        <v>107.29555987442069</v>
      </c>
      <c r="AH59" s="85">
        <v>27.615576675257742</v>
      </c>
      <c r="AI59" s="85">
        <v>10.09600752566196</v>
      </c>
      <c r="AJ59" s="85">
        <v>39.464580339560371</v>
      </c>
      <c r="AK59" s="100"/>
      <c r="AL59" s="99" t="s">
        <v>140</v>
      </c>
    </row>
    <row r="60" spans="2:38" s="78" customFormat="1" ht="12" customHeight="1" x14ac:dyDescent="0.2">
      <c r="B60" s="73" t="s">
        <v>124</v>
      </c>
      <c r="C60" s="85">
        <v>15.727922978596084</v>
      </c>
      <c r="D60" s="85">
        <v>18.1592119106067</v>
      </c>
      <c r="E60" s="85">
        <v>29.825648653115223</v>
      </c>
      <c r="F60" s="85">
        <v>9.5411202147591041</v>
      </c>
      <c r="G60" s="85">
        <v>34.649793723636037</v>
      </c>
      <c r="H60" s="85">
        <v>75.247021214763151</v>
      </c>
      <c r="I60" s="85">
        <v>4.8874706079946151</v>
      </c>
      <c r="J60" s="85">
        <v>4.4709673316232283</v>
      </c>
      <c r="K60" s="85">
        <v>18.515244247988178</v>
      </c>
      <c r="L60" s="85">
        <v>27.738831177107897</v>
      </c>
      <c r="M60" s="85">
        <v>20.790491075100761</v>
      </c>
      <c r="N60" s="85">
        <v>1.0455515553926773</v>
      </c>
      <c r="O60" s="85">
        <v>7.0828478567486428</v>
      </c>
      <c r="P60" s="85">
        <v>20.883527283895859</v>
      </c>
      <c r="Q60" s="85">
        <v>8.9408753855240093</v>
      </c>
      <c r="R60" s="83"/>
      <c r="S60" s="73" t="s">
        <v>124</v>
      </c>
      <c r="T60" s="85"/>
      <c r="U60" s="73" t="s">
        <v>124</v>
      </c>
      <c r="V60" s="85">
        <v>0.54819735104636891</v>
      </c>
      <c r="W60" s="85">
        <v>11.823032011274421</v>
      </c>
      <c r="X60" s="85">
        <v>8.1838614428628063</v>
      </c>
      <c r="Y60" s="85">
        <v>8.4814887173977098</v>
      </c>
      <c r="Z60" s="85">
        <v>7.8050735841493406</v>
      </c>
      <c r="AA60" s="85">
        <v>14.453696242576171</v>
      </c>
      <c r="AB60" s="85">
        <v>6.9876752384335816</v>
      </c>
      <c r="AC60" s="85">
        <v>28.005388095359109</v>
      </c>
      <c r="AD60" s="85">
        <v>23.758078042523792</v>
      </c>
      <c r="AE60" s="85">
        <v>3.6092257702060522</v>
      </c>
      <c r="AF60" s="85">
        <v>9.3545827888743815</v>
      </c>
      <c r="AG60" s="85">
        <v>107.29555987442069</v>
      </c>
      <c r="AH60" s="85">
        <v>27.615576675257742</v>
      </c>
      <c r="AI60" s="85">
        <v>10.09600752566196</v>
      </c>
      <c r="AJ60" s="85">
        <v>39.464580339560371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:AF2" location="Inhaltsverzeichnis!B22" display="2.4 Wirtschaftszweig N" xr:uid="{5992C951-E564-43B3-947E-316EDE83B452}"/>
    <hyperlink ref="A1:F1" location="Inhaltsverzeichnis!B17" display="2. Nominaler Umsatzindex im Land Berlin nach Wirtschaftsbereichen" xr:uid="{CB6FC816-C2A5-449E-BFCB-E5C9BCFADE19}"/>
    <hyperlink ref="K2:M2" location="Inhaltsverzeichnis!B19" display="2.2 Wirtschaftszweig J" xr:uid="{C4FC2F76-2E94-417C-AA72-4680DB2AF3B3}"/>
    <hyperlink ref="A2:E2" location="Inhaltsverzeichnis!B18" display="2.1 Wirtschaftszweig H" xr:uid="{2D86F95E-C5C6-4D7F-8157-B34533D718BB}"/>
    <hyperlink ref="T2:X2" location="Inhaltsverzeichnis!B20" display="2.3 Wirtschaftszweig L und M" xr:uid="{50CF96D9-3274-4478-AEAA-A549417FD197}"/>
    <hyperlink ref="A2:J2" location="Inhaltsverzeichnis!B16" display="    Wirtschaftszweig H" xr:uid="{A35F9552-CC38-42ED-815F-5F8053F4309B}"/>
    <hyperlink ref="K2:S2" location="Inhaltsverzeichnis!B17" display="Wirtschaftszweig J" xr:uid="{1DA89450-57CD-4528-B755-BD276670A402}"/>
    <hyperlink ref="T2:AC2" location="Inhaltsverzeichnis!B18" display="    Wirtschaftszweig L und M" xr:uid="{AD0A280D-C10B-43F6-9655-B4A330A3B3CD}"/>
    <hyperlink ref="AD2:AL2" location="Inhaltsverzeichnis!B20" display="Wirtschaftszweig N" xr:uid="{0495FB56-4555-43AF-BFB7-36B3C7A3884C}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62DFA-F87A-4EDE-A9C5-AD66ACE9BC9A}">
  <dimension ref="A1:AM176"/>
  <sheetViews>
    <sheetView zoomScaleNormal="100" workbookViewId="0">
      <pane ySplit="7" topLeftCell="A8" activePane="bottomLeft" state="frozen"/>
      <selection pane="bottomLeft" sqref="A1:J1"/>
    </sheetView>
  </sheetViews>
  <sheetFormatPr baseColWidth="10" defaultColWidth="9.28515625" defaultRowHeight="12.75" x14ac:dyDescent="0.2"/>
  <cols>
    <col min="1" max="1" width="4" style="86" customWidth="1"/>
    <col min="2" max="2" width="7.7109375" style="86" customWidth="1"/>
    <col min="3" max="3" width="10.7109375" style="86" customWidth="1"/>
    <col min="4" max="4" width="5.85546875" style="86" customWidth="1"/>
    <col min="5" max="5" width="11.7109375" style="86" customWidth="1"/>
    <col min="6" max="6" width="8.85546875" style="86" customWidth="1"/>
    <col min="7" max="7" width="7.28515625" style="86" customWidth="1"/>
    <col min="8" max="8" width="6.28515625" style="86" customWidth="1"/>
    <col min="9" max="9" width="9.7109375" style="86" customWidth="1"/>
    <col min="10" max="10" width="10" style="86" customWidth="1"/>
    <col min="11" max="11" width="7.7109375" style="86" customWidth="1"/>
    <col min="12" max="12" width="6.28515625" style="86" customWidth="1"/>
    <col min="13" max="13" width="14.85546875" style="86" customWidth="1"/>
    <col min="14" max="14" width="6.140625" style="86" customWidth="1"/>
    <col min="15" max="15" width="5.85546875" style="86" customWidth="1"/>
    <col min="16" max="16" width="9.140625" style="86" customWidth="1"/>
    <col min="17" max="17" width="8.7109375" style="86" customWidth="1"/>
    <col min="18" max="18" width="6.7109375" style="87" customWidth="1"/>
    <col min="19" max="19" width="7.7109375" style="86" customWidth="1"/>
    <col min="20" max="20" width="4" style="86" customWidth="1"/>
    <col min="21" max="21" width="7.7109375" style="86" customWidth="1"/>
    <col min="22" max="22" width="6" style="86" customWidth="1"/>
    <col min="23" max="23" width="8" style="86" customWidth="1"/>
    <col min="24" max="24" width="12.140625" style="86" customWidth="1"/>
    <col min="25" max="25" width="8.42578125" style="86" customWidth="1"/>
    <col min="26" max="26" width="7.42578125" style="86" customWidth="1"/>
    <col min="27" max="27" width="9.85546875" style="86" customWidth="1"/>
    <col min="28" max="28" width="6" style="86" customWidth="1"/>
    <col min="29" max="29" width="6.28515625" style="86" customWidth="1"/>
    <col min="30" max="30" width="6.5703125" style="86" customWidth="1"/>
    <col min="31" max="31" width="6" style="86" customWidth="1"/>
    <col min="32" max="32" width="8.5703125" style="86" customWidth="1"/>
    <col min="33" max="33" width="10.7109375" style="86" customWidth="1"/>
    <col min="34" max="34" width="8.7109375" style="86" customWidth="1"/>
    <col min="35" max="35" width="9.42578125" style="86" customWidth="1"/>
    <col min="36" max="36" width="11.28515625" style="86" customWidth="1"/>
    <col min="37" max="37" width="6.7109375" style="87" customWidth="1"/>
    <col min="38" max="38" width="7.7109375" style="86" customWidth="1"/>
    <col min="39" max="16384" width="9.28515625" style="86"/>
  </cols>
  <sheetData>
    <row r="1" spans="1:38" s="58" customFormat="1" ht="12" customHeight="1" x14ac:dyDescent="0.2">
      <c r="A1" s="114" t="s">
        <v>132</v>
      </c>
      <c r="B1" s="114"/>
      <c r="C1" s="114"/>
      <c r="D1" s="114"/>
      <c r="E1" s="114"/>
      <c r="F1" s="114"/>
      <c r="G1" s="114"/>
      <c r="H1" s="114"/>
      <c r="I1" s="114"/>
      <c r="J1" s="114"/>
      <c r="K1" s="45"/>
      <c r="L1" s="88"/>
      <c r="M1" s="88"/>
      <c r="N1" s="89"/>
      <c r="O1" s="89"/>
      <c r="P1" s="89"/>
      <c r="Q1" s="89"/>
      <c r="R1" s="90"/>
      <c r="S1" s="89"/>
      <c r="T1" s="116" t="s">
        <v>132</v>
      </c>
      <c r="U1" s="116"/>
      <c r="V1" s="116"/>
      <c r="W1" s="116"/>
      <c r="X1" s="116"/>
      <c r="Y1" s="116"/>
      <c r="Z1" s="116"/>
      <c r="AA1" s="116"/>
      <c r="AB1" s="116"/>
      <c r="AC1" s="116"/>
      <c r="AD1" s="45"/>
      <c r="AE1" s="47"/>
      <c r="AF1" s="47"/>
      <c r="AG1" s="56"/>
      <c r="AH1" s="56"/>
      <c r="AI1" s="56"/>
      <c r="AJ1" s="56"/>
      <c r="AK1" s="60"/>
    </row>
    <row r="2" spans="1:38" s="56" customFormat="1" ht="12" customHeight="1" x14ac:dyDescent="0.2">
      <c r="A2" s="114" t="s">
        <v>131</v>
      </c>
      <c r="B2" s="114"/>
      <c r="C2" s="114"/>
      <c r="D2" s="114"/>
      <c r="E2" s="114"/>
      <c r="F2" s="114"/>
      <c r="G2" s="114"/>
      <c r="H2" s="114"/>
      <c r="I2" s="114"/>
      <c r="J2" s="114"/>
      <c r="K2" s="114" t="s">
        <v>65</v>
      </c>
      <c r="L2" s="114"/>
      <c r="M2" s="114"/>
      <c r="N2" s="114"/>
      <c r="O2" s="114"/>
      <c r="P2" s="114"/>
      <c r="Q2" s="114"/>
      <c r="R2" s="114"/>
      <c r="S2" s="114"/>
      <c r="T2" s="114" t="s">
        <v>66</v>
      </c>
      <c r="U2" s="114"/>
      <c r="V2" s="114"/>
      <c r="W2" s="114"/>
      <c r="X2" s="114"/>
      <c r="Y2" s="114"/>
      <c r="Z2" s="114"/>
      <c r="AA2" s="114"/>
      <c r="AB2" s="114"/>
      <c r="AC2" s="114"/>
      <c r="AD2" s="114" t="s">
        <v>67</v>
      </c>
      <c r="AE2" s="114"/>
      <c r="AF2" s="114"/>
      <c r="AG2" s="114"/>
      <c r="AH2" s="114"/>
      <c r="AI2" s="114"/>
      <c r="AJ2" s="114"/>
      <c r="AK2" s="114"/>
      <c r="AL2" s="114"/>
    </row>
    <row r="3" spans="1:38" s="56" customFormat="1" ht="7.9" customHeight="1" x14ac:dyDescent="0.2">
      <c r="K3" s="59"/>
      <c r="R3" s="60"/>
      <c r="AK3" s="60"/>
    </row>
    <row r="4" spans="1:38" s="56" customFormat="1" ht="12" customHeight="1" x14ac:dyDescent="0.2">
      <c r="A4" s="117" t="s">
        <v>68</v>
      </c>
      <c r="B4" s="118"/>
      <c r="C4" s="61" t="s">
        <v>69</v>
      </c>
      <c r="D4" s="123" t="s">
        <v>70</v>
      </c>
      <c r="E4" s="124"/>
      <c r="F4" s="124"/>
      <c r="G4" s="124"/>
      <c r="H4" s="124"/>
      <c r="I4" s="124"/>
      <c r="J4" s="124"/>
      <c r="K4" s="125" t="s">
        <v>71</v>
      </c>
      <c r="L4" s="125"/>
      <c r="M4" s="125"/>
      <c r="N4" s="125"/>
      <c r="O4" s="125"/>
      <c r="P4" s="125"/>
      <c r="Q4" s="125"/>
      <c r="R4" s="126" t="s">
        <v>68</v>
      </c>
      <c r="S4" s="117"/>
      <c r="T4" s="117" t="s">
        <v>68</v>
      </c>
      <c r="U4" s="118"/>
      <c r="V4" s="62" t="s">
        <v>72</v>
      </c>
      <c r="W4" s="129" t="s">
        <v>73</v>
      </c>
      <c r="X4" s="125"/>
      <c r="Y4" s="125"/>
      <c r="Z4" s="125"/>
      <c r="AA4" s="125"/>
      <c r="AB4" s="125"/>
      <c r="AC4" s="125"/>
      <c r="AD4" s="125" t="s">
        <v>74</v>
      </c>
      <c r="AE4" s="125"/>
      <c r="AF4" s="125"/>
      <c r="AG4" s="125"/>
      <c r="AH4" s="125"/>
      <c r="AI4" s="125"/>
      <c r="AJ4" s="125"/>
      <c r="AK4" s="126" t="s">
        <v>68</v>
      </c>
      <c r="AL4" s="117"/>
    </row>
    <row r="5" spans="1:38" s="56" customFormat="1" ht="12" customHeight="1" x14ac:dyDescent="0.2">
      <c r="A5" s="119"/>
      <c r="B5" s="120"/>
      <c r="C5" s="130" t="s">
        <v>39</v>
      </c>
      <c r="D5" s="133" t="s">
        <v>75</v>
      </c>
      <c r="E5" s="129" t="s">
        <v>76</v>
      </c>
      <c r="F5" s="125"/>
      <c r="G5" s="125"/>
      <c r="H5" s="136"/>
      <c r="I5" s="137">
        <v>52</v>
      </c>
      <c r="J5" s="139">
        <v>53</v>
      </c>
      <c r="K5" s="118" t="s">
        <v>77</v>
      </c>
      <c r="L5" s="21">
        <v>58</v>
      </c>
      <c r="M5" s="21">
        <v>59</v>
      </c>
      <c r="N5" s="21">
        <v>60</v>
      </c>
      <c r="O5" s="21">
        <v>61</v>
      </c>
      <c r="P5" s="21">
        <v>62</v>
      </c>
      <c r="Q5" s="63">
        <v>63</v>
      </c>
      <c r="R5" s="127"/>
      <c r="S5" s="119"/>
      <c r="T5" s="119"/>
      <c r="U5" s="120"/>
      <c r="V5" s="62" t="s">
        <v>78</v>
      </c>
      <c r="W5" s="133" t="s">
        <v>79</v>
      </c>
      <c r="X5" s="129" t="s">
        <v>80</v>
      </c>
      <c r="Y5" s="125"/>
      <c r="Z5" s="136"/>
      <c r="AA5" s="21">
        <v>71</v>
      </c>
      <c r="AB5" s="21">
        <v>73</v>
      </c>
      <c r="AC5" s="64">
        <v>74</v>
      </c>
      <c r="AD5" s="118" t="s">
        <v>81</v>
      </c>
      <c r="AE5" s="62" t="s">
        <v>82</v>
      </c>
      <c r="AF5" s="21">
        <v>78</v>
      </c>
      <c r="AG5" s="21" t="s">
        <v>83</v>
      </c>
      <c r="AH5" s="21" t="s">
        <v>84</v>
      </c>
      <c r="AI5" s="21" t="s">
        <v>85</v>
      </c>
      <c r="AJ5" s="64">
        <v>82</v>
      </c>
      <c r="AK5" s="127"/>
      <c r="AL5" s="119"/>
    </row>
    <row r="6" spans="1:38" s="56" customFormat="1" ht="12" customHeight="1" x14ac:dyDescent="0.2">
      <c r="A6" s="119"/>
      <c r="B6" s="120"/>
      <c r="C6" s="131"/>
      <c r="D6" s="134"/>
      <c r="E6" s="133" t="s">
        <v>86</v>
      </c>
      <c r="F6" s="65">
        <v>49</v>
      </c>
      <c r="G6" s="21">
        <v>50</v>
      </c>
      <c r="H6" s="21">
        <v>51</v>
      </c>
      <c r="I6" s="138"/>
      <c r="J6" s="140"/>
      <c r="K6" s="120"/>
      <c r="L6" s="133" t="s">
        <v>87</v>
      </c>
      <c r="M6" s="143" t="s">
        <v>88</v>
      </c>
      <c r="N6" s="133" t="s">
        <v>89</v>
      </c>
      <c r="O6" s="133" t="s">
        <v>90</v>
      </c>
      <c r="P6" s="133" t="s">
        <v>91</v>
      </c>
      <c r="Q6" s="126" t="s">
        <v>92</v>
      </c>
      <c r="R6" s="127"/>
      <c r="S6" s="119"/>
      <c r="T6" s="119"/>
      <c r="U6" s="120"/>
      <c r="V6" s="145" t="s">
        <v>93</v>
      </c>
      <c r="W6" s="134"/>
      <c r="X6" s="152" t="s">
        <v>94</v>
      </c>
      <c r="Y6" s="21">
        <v>69</v>
      </c>
      <c r="Z6" s="66" t="s">
        <v>95</v>
      </c>
      <c r="AA6" s="153" t="s">
        <v>96</v>
      </c>
      <c r="AB6" s="133" t="s">
        <v>97</v>
      </c>
      <c r="AC6" s="126" t="s">
        <v>98</v>
      </c>
      <c r="AD6" s="120"/>
      <c r="AE6" s="141" t="s">
        <v>99</v>
      </c>
      <c r="AF6" s="141" t="s">
        <v>100</v>
      </c>
      <c r="AG6" s="141" t="s">
        <v>101</v>
      </c>
      <c r="AH6" s="141" t="s">
        <v>102</v>
      </c>
      <c r="AI6" s="141" t="s">
        <v>103</v>
      </c>
      <c r="AJ6" s="148" t="s">
        <v>104</v>
      </c>
      <c r="AK6" s="127"/>
      <c r="AL6" s="119"/>
    </row>
    <row r="7" spans="1:38" s="56" customFormat="1" ht="42.6" customHeight="1" x14ac:dyDescent="0.2">
      <c r="A7" s="121"/>
      <c r="B7" s="122"/>
      <c r="C7" s="132"/>
      <c r="D7" s="135"/>
      <c r="E7" s="135"/>
      <c r="F7" s="67" t="s">
        <v>105</v>
      </c>
      <c r="G7" s="67" t="s">
        <v>106</v>
      </c>
      <c r="H7" s="67" t="s">
        <v>107</v>
      </c>
      <c r="I7" s="67" t="s">
        <v>108</v>
      </c>
      <c r="J7" s="68" t="s">
        <v>134</v>
      </c>
      <c r="K7" s="122"/>
      <c r="L7" s="135"/>
      <c r="M7" s="144"/>
      <c r="N7" s="135"/>
      <c r="O7" s="135"/>
      <c r="P7" s="135"/>
      <c r="Q7" s="128"/>
      <c r="R7" s="128"/>
      <c r="S7" s="121"/>
      <c r="T7" s="121"/>
      <c r="U7" s="122"/>
      <c r="V7" s="146"/>
      <c r="W7" s="135"/>
      <c r="X7" s="132"/>
      <c r="Y7" s="69" t="s">
        <v>109</v>
      </c>
      <c r="Z7" s="67" t="s">
        <v>110</v>
      </c>
      <c r="AA7" s="122"/>
      <c r="AB7" s="135"/>
      <c r="AC7" s="128"/>
      <c r="AD7" s="122"/>
      <c r="AE7" s="142"/>
      <c r="AF7" s="142"/>
      <c r="AG7" s="142"/>
      <c r="AH7" s="142"/>
      <c r="AI7" s="142"/>
      <c r="AJ7" s="149"/>
      <c r="AK7" s="128"/>
      <c r="AL7" s="121"/>
    </row>
    <row r="8" spans="1:38" s="70" customFormat="1" ht="13.9" customHeight="1" x14ac:dyDescent="0.2">
      <c r="B8" s="71"/>
      <c r="C8" s="150" t="s">
        <v>143</v>
      </c>
      <c r="D8" s="150"/>
      <c r="E8" s="150"/>
      <c r="F8" s="150"/>
      <c r="G8" s="150"/>
      <c r="H8" s="150"/>
      <c r="I8" s="150"/>
      <c r="J8" s="150"/>
      <c r="K8" s="151" t="s">
        <v>143</v>
      </c>
      <c r="L8" s="151"/>
      <c r="M8" s="151"/>
      <c r="N8" s="151"/>
      <c r="O8" s="151"/>
      <c r="P8" s="151"/>
      <c r="Q8" s="151"/>
      <c r="R8" s="93"/>
      <c r="S8" s="71"/>
      <c r="T8" s="20"/>
      <c r="U8" s="71"/>
      <c r="V8" s="150" t="s">
        <v>143</v>
      </c>
      <c r="W8" s="150"/>
      <c r="X8" s="150"/>
      <c r="Y8" s="150"/>
      <c r="Z8" s="150"/>
      <c r="AA8" s="150"/>
      <c r="AB8" s="150"/>
      <c r="AC8" s="150"/>
      <c r="AD8" s="151" t="s">
        <v>143</v>
      </c>
      <c r="AE8" s="151"/>
      <c r="AF8" s="151"/>
      <c r="AG8" s="151"/>
      <c r="AH8" s="151"/>
      <c r="AI8" s="151"/>
      <c r="AJ8" s="151"/>
      <c r="AK8" s="72"/>
      <c r="AL8" s="71"/>
    </row>
    <row r="9" spans="1:38" s="78" customFormat="1" ht="12" customHeight="1" x14ac:dyDescent="0.2">
      <c r="A9" s="77">
        <v>2022</v>
      </c>
      <c r="B9" s="74" t="s">
        <v>111</v>
      </c>
      <c r="C9" s="75">
        <v>118.2</v>
      </c>
      <c r="D9" s="75">
        <v>104.74</v>
      </c>
      <c r="E9" s="75">
        <v>87.63</v>
      </c>
      <c r="F9" s="75">
        <v>99.12</v>
      </c>
      <c r="G9" s="75">
        <v>59.44</v>
      </c>
      <c r="H9" s="75">
        <v>21.24</v>
      </c>
      <c r="I9" s="75">
        <v>114.88</v>
      </c>
      <c r="J9" s="75">
        <v>160.32</v>
      </c>
      <c r="K9" s="75">
        <v>154.09</v>
      </c>
      <c r="L9" s="75">
        <v>109.66</v>
      </c>
      <c r="M9" s="75">
        <v>125.27</v>
      </c>
      <c r="N9" s="75">
        <v>124.04</v>
      </c>
      <c r="O9" s="75">
        <v>67.22</v>
      </c>
      <c r="P9" s="75">
        <v>189.16</v>
      </c>
      <c r="Q9" s="75">
        <v>158.84</v>
      </c>
      <c r="R9" s="76">
        <v>2022</v>
      </c>
      <c r="S9" s="74" t="s">
        <v>111</v>
      </c>
      <c r="T9" s="77">
        <v>2022</v>
      </c>
      <c r="U9" s="74" t="s">
        <v>111</v>
      </c>
      <c r="V9" s="75">
        <v>99.39</v>
      </c>
      <c r="W9" s="75">
        <v>125.79</v>
      </c>
      <c r="X9" s="75">
        <v>124.52</v>
      </c>
      <c r="Y9" s="75">
        <v>112.49</v>
      </c>
      <c r="Z9" s="75">
        <v>149.05000000000001</v>
      </c>
      <c r="AA9" s="75">
        <v>130.74</v>
      </c>
      <c r="AB9" s="75">
        <v>115.39</v>
      </c>
      <c r="AC9" s="75">
        <v>130.84</v>
      </c>
      <c r="AD9" s="75">
        <v>106.72</v>
      </c>
      <c r="AE9" s="75">
        <v>129.82</v>
      </c>
      <c r="AF9" s="75">
        <v>93.88</v>
      </c>
      <c r="AG9" s="75">
        <v>94.16</v>
      </c>
      <c r="AH9" s="75">
        <v>129.16</v>
      </c>
      <c r="AI9" s="75">
        <v>103.36</v>
      </c>
      <c r="AJ9" s="75">
        <v>114.7</v>
      </c>
      <c r="AK9" s="76">
        <v>2022</v>
      </c>
      <c r="AL9" s="74" t="s">
        <v>111</v>
      </c>
    </row>
    <row r="10" spans="1:38" s="78" customFormat="1" ht="12" customHeight="1" x14ac:dyDescent="0.2">
      <c r="B10" s="74" t="s">
        <v>112</v>
      </c>
      <c r="C10" s="75">
        <v>118.53</v>
      </c>
      <c r="D10" s="75">
        <v>104.98</v>
      </c>
      <c r="E10" s="75">
        <v>88.33</v>
      </c>
      <c r="F10" s="75">
        <v>100.08</v>
      </c>
      <c r="G10" s="75">
        <v>62.83</v>
      </c>
      <c r="H10" s="75">
        <v>20.11</v>
      </c>
      <c r="I10" s="75">
        <v>115.9</v>
      </c>
      <c r="J10" s="75">
        <v>157.80000000000001</v>
      </c>
      <c r="K10" s="75">
        <v>155</v>
      </c>
      <c r="L10" s="75">
        <v>109.57</v>
      </c>
      <c r="M10" s="75">
        <v>125.24</v>
      </c>
      <c r="N10" s="75">
        <v>125.13</v>
      </c>
      <c r="O10" s="75">
        <v>67.66</v>
      </c>
      <c r="P10" s="75">
        <v>190.39</v>
      </c>
      <c r="Q10" s="75">
        <v>160.44999999999999</v>
      </c>
      <c r="R10" s="83"/>
      <c r="S10" s="74" t="s">
        <v>112</v>
      </c>
      <c r="T10" s="75"/>
      <c r="U10" s="74" t="s">
        <v>112</v>
      </c>
      <c r="V10" s="75">
        <v>99.08</v>
      </c>
      <c r="W10" s="75">
        <v>126.72</v>
      </c>
      <c r="X10" s="75">
        <v>125.81</v>
      </c>
      <c r="Y10" s="75">
        <v>113.34</v>
      </c>
      <c r="Z10" s="75">
        <v>151.22999999999999</v>
      </c>
      <c r="AA10" s="75">
        <v>131.27000000000001</v>
      </c>
      <c r="AB10" s="75">
        <v>115.95</v>
      </c>
      <c r="AC10" s="75">
        <v>131.85</v>
      </c>
      <c r="AD10" s="75">
        <v>106.59</v>
      </c>
      <c r="AE10" s="75">
        <v>125.83</v>
      </c>
      <c r="AF10" s="75">
        <v>95.08</v>
      </c>
      <c r="AG10" s="75">
        <v>93.22</v>
      </c>
      <c r="AH10" s="75">
        <v>126.01</v>
      </c>
      <c r="AI10" s="75">
        <v>103.97</v>
      </c>
      <c r="AJ10" s="75">
        <v>113.94</v>
      </c>
      <c r="AK10" s="75"/>
      <c r="AL10" s="74" t="s">
        <v>112</v>
      </c>
    </row>
    <row r="11" spans="1:38" s="78" customFormat="1" ht="12" customHeight="1" x14ac:dyDescent="0.2">
      <c r="B11" s="74" t="s">
        <v>113</v>
      </c>
      <c r="C11" s="75">
        <v>119.21</v>
      </c>
      <c r="D11" s="75">
        <v>104.98</v>
      </c>
      <c r="E11" s="75">
        <v>88.98</v>
      </c>
      <c r="F11" s="75">
        <v>101.19</v>
      </c>
      <c r="G11" s="75">
        <v>87.47</v>
      </c>
      <c r="H11" s="75">
        <v>16.14</v>
      </c>
      <c r="I11" s="75">
        <v>115.34</v>
      </c>
      <c r="J11" s="75">
        <v>155.82</v>
      </c>
      <c r="K11" s="75">
        <v>158.54</v>
      </c>
      <c r="L11" s="75">
        <v>110.14</v>
      </c>
      <c r="M11" s="75">
        <v>127.13</v>
      </c>
      <c r="N11" s="75">
        <v>124.65</v>
      </c>
      <c r="O11" s="75">
        <v>67.64</v>
      </c>
      <c r="P11" s="75">
        <v>194.24</v>
      </c>
      <c r="Q11" s="75">
        <v>169.81</v>
      </c>
      <c r="R11" s="83"/>
      <c r="S11" s="74" t="s">
        <v>113</v>
      </c>
      <c r="T11" s="75"/>
      <c r="U11" s="74" t="s">
        <v>113</v>
      </c>
      <c r="V11" s="75">
        <v>99.02</v>
      </c>
      <c r="W11" s="75">
        <v>126.56</v>
      </c>
      <c r="X11" s="75">
        <v>124.84</v>
      </c>
      <c r="Y11" s="75">
        <v>110.69</v>
      </c>
      <c r="Z11" s="75">
        <v>153.68</v>
      </c>
      <c r="AA11" s="75">
        <v>131.93</v>
      </c>
      <c r="AB11" s="75">
        <v>116.09</v>
      </c>
      <c r="AC11" s="75">
        <v>132.94</v>
      </c>
      <c r="AD11" s="75">
        <v>106.81</v>
      </c>
      <c r="AE11" s="75">
        <v>123.95</v>
      </c>
      <c r="AF11" s="75">
        <v>97.82</v>
      </c>
      <c r="AG11" s="75">
        <v>92.89</v>
      </c>
      <c r="AH11" s="75">
        <v>127.13</v>
      </c>
      <c r="AI11" s="75">
        <v>103.96</v>
      </c>
      <c r="AJ11" s="75">
        <v>111.67</v>
      </c>
      <c r="AK11" s="75"/>
      <c r="AL11" s="74" t="s">
        <v>113</v>
      </c>
    </row>
    <row r="12" spans="1:38" s="78" customFormat="1" ht="12" customHeight="1" x14ac:dyDescent="0.2">
      <c r="B12" s="74" t="s">
        <v>114</v>
      </c>
      <c r="C12" s="75">
        <v>120.11</v>
      </c>
      <c r="D12" s="75">
        <v>110.22</v>
      </c>
      <c r="E12" s="75">
        <v>98.39</v>
      </c>
      <c r="F12" s="75">
        <v>113.01</v>
      </c>
      <c r="G12" s="75">
        <v>78.64</v>
      </c>
      <c r="H12" s="75">
        <v>12.61</v>
      </c>
      <c r="I12" s="75">
        <v>112.86</v>
      </c>
      <c r="J12" s="75">
        <v>154.19999999999999</v>
      </c>
      <c r="K12" s="75">
        <v>159.55000000000001</v>
      </c>
      <c r="L12" s="75">
        <v>108.5</v>
      </c>
      <c r="M12" s="75">
        <v>129.94</v>
      </c>
      <c r="N12" s="75">
        <v>121.28</v>
      </c>
      <c r="O12" s="75">
        <v>69.3</v>
      </c>
      <c r="P12" s="75">
        <v>196.52</v>
      </c>
      <c r="Q12" s="75">
        <v>168.56</v>
      </c>
      <c r="R12" s="83"/>
      <c r="S12" s="74" t="s">
        <v>114</v>
      </c>
      <c r="T12" s="75"/>
      <c r="U12" s="74" t="s">
        <v>114</v>
      </c>
      <c r="V12" s="75">
        <v>98.97</v>
      </c>
      <c r="W12" s="75">
        <v>128.18</v>
      </c>
      <c r="X12" s="75">
        <v>126.79</v>
      </c>
      <c r="Y12" s="75">
        <v>112.99</v>
      </c>
      <c r="Z12" s="75">
        <v>154.93</v>
      </c>
      <c r="AA12" s="75">
        <v>133.94</v>
      </c>
      <c r="AB12" s="75">
        <v>116.1</v>
      </c>
      <c r="AC12" s="75">
        <v>133.55000000000001</v>
      </c>
      <c r="AD12" s="75">
        <v>105.33</v>
      </c>
      <c r="AE12" s="75">
        <v>118.92</v>
      </c>
      <c r="AF12" s="75">
        <v>97.36</v>
      </c>
      <c r="AG12" s="75">
        <v>91.5</v>
      </c>
      <c r="AH12" s="75">
        <v>126.69</v>
      </c>
      <c r="AI12" s="75">
        <v>101.4</v>
      </c>
      <c r="AJ12" s="75">
        <v>110.91</v>
      </c>
      <c r="AK12" s="75"/>
      <c r="AL12" s="74" t="s">
        <v>114</v>
      </c>
    </row>
    <row r="13" spans="1:38" s="78" customFormat="1" ht="12" customHeight="1" x14ac:dyDescent="0.2">
      <c r="B13" s="74" t="s">
        <v>115</v>
      </c>
      <c r="C13" s="75">
        <v>120.85</v>
      </c>
      <c r="D13" s="75">
        <v>110.93</v>
      </c>
      <c r="E13" s="75">
        <v>99.64</v>
      </c>
      <c r="F13" s="75">
        <v>114.64</v>
      </c>
      <c r="G13" s="75">
        <v>81.94</v>
      </c>
      <c r="H13" s="75">
        <v>11.38</v>
      </c>
      <c r="I13" s="75">
        <v>111.96</v>
      </c>
      <c r="J13" s="75">
        <v>154.82</v>
      </c>
      <c r="K13" s="75">
        <v>161.58000000000001</v>
      </c>
      <c r="L13" s="75">
        <v>108.73</v>
      </c>
      <c r="M13" s="75">
        <v>135.18</v>
      </c>
      <c r="N13" s="75">
        <v>123.38</v>
      </c>
      <c r="O13" s="75">
        <v>69.11</v>
      </c>
      <c r="P13" s="75">
        <v>198.9</v>
      </c>
      <c r="Q13" s="75">
        <v>170.25</v>
      </c>
      <c r="R13" s="83"/>
      <c r="S13" s="74" t="s">
        <v>115</v>
      </c>
      <c r="T13" s="75"/>
      <c r="U13" s="74" t="s">
        <v>115</v>
      </c>
      <c r="V13" s="75">
        <v>99.14</v>
      </c>
      <c r="W13" s="75">
        <v>127.78</v>
      </c>
      <c r="X13" s="75">
        <v>127.18</v>
      </c>
      <c r="Y13" s="75">
        <v>112.88</v>
      </c>
      <c r="Z13" s="75">
        <v>156.35</v>
      </c>
      <c r="AA13" s="75">
        <v>131.66999999999999</v>
      </c>
      <c r="AB13" s="75">
        <v>116.3</v>
      </c>
      <c r="AC13" s="75">
        <v>135.1</v>
      </c>
      <c r="AD13" s="75">
        <v>106.21</v>
      </c>
      <c r="AE13" s="75">
        <v>118.82</v>
      </c>
      <c r="AF13" s="75">
        <v>98.6</v>
      </c>
      <c r="AG13" s="75">
        <v>92.53</v>
      </c>
      <c r="AH13" s="75">
        <v>126.38</v>
      </c>
      <c r="AI13" s="75">
        <v>102.94</v>
      </c>
      <c r="AJ13" s="75">
        <v>110.96</v>
      </c>
      <c r="AK13" s="75"/>
      <c r="AL13" s="74" t="s">
        <v>115</v>
      </c>
    </row>
    <row r="14" spans="1:38" s="78" customFormat="1" ht="12" customHeight="1" x14ac:dyDescent="0.2">
      <c r="B14" s="74" t="s">
        <v>116</v>
      </c>
      <c r="C14" s="75">
        <v>121.38</v>
      </c>
      <c r="D14" s="75">
        <v>110.96</v>
      </c>
      <c r="E14" s="75">
        <v>99.91</v>
      </c>
      <c r="F14" s="75">
        <v>115.22</v>
      </c>
      <c r="G14" s="75">
        <v>82.73</v>
      </c>
      <c r="H14" s="75">
        <v>9.76</v>
      </c>
      <c r="I14" s="75">
        <v>111.44</v>
      </c>
      <c r="J14" s="75">
        <v>154.58000000000001</v>
      </c>
      <c r="K14" s="75">
        <v>163.9</v>
      </c>
      <c r="L14" s="75">
        <v>108.77</v>
      </c>
      <c r="M14" s="75">
        <v>137.58000000000001</v>
      </c>
      <c r="N14" s="75">
        <v>120.62</v>
      </c>
      <c r="O14" s="75">
        <v>69.61</v>
      </c>
      <c r="P14" s="75">
        <v>206.01</v>
      </c>
      <c r="Q14" s="75">
        <v>161.32</v>
      </c>
      <c r="R14" s="83"/>
      <c r="S14" s="74" t="s">
        <v>116</v>
      </c>
      <c r="T14" s="75"/>
      <c r="U14" s="74" t="s">
        <v>116</v>
      </c>
      <c r="V14" s="75">
        <v>99.14</v>
      </c>
      <c r="W14" s="75">
        <v>128.87</v>
      </c>
      <c r="X14" s="75">
        <v>128.08000000000001</v>
      </c>
      <c r="Y14" s="75">
        <v>113.46</v>
      </c>
      <c r="Z14" s="75">
        <v>157.88999999999999</v>
      </c>
      <c r="AA14" s="75">
        <v>133.86000000000001</v>
      </c>
      <c r="AB14" s="75">
        <v>115.07</v>
      </c>
      <c r="AC14" s="75">
        <v>136.6</v>
      </c>
      <c r="AD14" s="75">
        <v>105.88</v>
      </c>
      <c r="AE14" s="75">
        <v>118.71</v>
      </c>
      <c r="AF14" s="75">
        <v>96.73</v>
      </c>
      <c r="AG14" s="75">
        <v>94.02</v>
      </c>
      <c r="AH14" s="75">
        <v>126.71</v>
      </c>
      <c r="AI14" s="75">
        <v>103.71</v>
      </c>
      <c r="AJ14" s="75">
        <v>109.89</v>
      </c>
      <c r="AK14" s="75"/>
      <c r="AL14" s="74" t="s">
        <v>116</v>
      </c>
    </row>
    <row r="15" spans="1:38" s="78" customFormat="1" ht="12" customHeight="1" x14ac:dyDescent="0.2">
      <c r="B15" s="74" t="s">
        <v>117</v>
      </c>
      <c r="C15" s="75">
        <v>121.97</v>
      </c>
      <c r="D15" s="75">
        <v>108.63</v>
      </c>
      <c r="E15" s="75">
        <v>95.9</v>
      </c>
      <c r="F15" s="75">
        <v>109.62</v>
      </c>
      <c r="G15" s="75">
        <v>83.83</v>
      </c>
      <c r="H15" s="75">
        <v>14.91</v>
      </c>
      <c r="I15" s="75">
        <v>114.09</v>
      </c>
      <c r="J15" s="75">
        <v>152.66</v>
      </c>
      <c r="K15" s="75">
        <v>169.3</v>
      </c>
      <c r="L15" s="75">
        <v>109.58</v>
      </c>
      <c r="M15" s="75">
        <v>124.92</v>
      </c>
      <c r="N15" s="75">
        <v>120.1</v>
      </c>
      <c r="O15" s="75">
        <v>68.459999999999994</v>
      </c>
      <c r="P15" s="75">
        <v>220.15</v>
      </c>
      <c r="Q15" s="75">
        <v>159.66999999999999</v>
      </c>
      <c r="R15" s="83"/>
      <c r="S15" s="74" t="s">
        <v>117</v>
      </c>
      <c r="T15" s="75"/>
      <c r="U15" s="74" t="s">
        <v>117</v>
      </c>
      <c r="V15" s="75">
        <v>97.71</v>
      </c>
      <c r="W15" s="75">
        <v>129</v>
      </c>
      <c r="X15" s="75">
        <v>128.83000000000001</v>
      </c>
      <c r="Y15" s="75">
        <v>114.3</v>
      </c>
      <c r="Z15" s="75">
        <v>158.46</v>
      </c>
      <c r="AA15" s="75">
        <v>132.80000000000001</v>
      </c>
      <c r="AB15" s="75">
        <v>115.64</v>
      </c>
      <c r="AC15" s="75">
        <v>137.13999999999999</v>
      </c>
      <c r="AD15" s="75">
        <v>106.21</v>
      </c>
      <c r="AE15" s="75">
        <v>115.72</v>
      </c>
      <c r="AF15" s="75">
        <v>94.4</v>
      </c>
      <c r="AG15" s="75">
        <v>96.72</v>
      </c>
      <c r="AH15" s="75">
        <v>127.48</v>
      </c>
      <c r="AI15" s="75">
        <v>105.85</v>
      </c>
      <c r="AJ15" s="75">
        <v>110.13</v>
      </c>
      <c r="AK15" s="75"/>
      <c r="AL15" s="74" t="s">
        <v>117</v>
      </c>
    </row>
    <row r="16" spans="1:38" s="78" customFormat="1" ht="12" customHeight="1" x14ac:dyDescent="0.2">
      <c r="B16" s="74" t="s">
        <v>118</v>
      </c>
      <c r="C16" s="75">
        <v>121.7</v>
      </c>
      <c r="D16" s="75">
        <v>108.99</v>
      </c>
      <c r="E16" s="75">
        <v>96.14</v>
      </c>
      <c r="F16" s="75">
        <v>109.96</v>
      </c>
      <c r="G16" s="75">
        <v>83.36</v>
      </c>
      <c r="H16" s="75">
        <v>14.54</v>
      </c>
      <c r="I16" s="75">
        <v>115.51</v>
      </c>
      <c r="J16" s="75">
        <v>152.13</v>
      </c>
      <c r="K16" s="75">
        <v>168.43</v>
      </c>
      <c r="L16" s="75">
        <v>109.65</v>
      </c>
      <c r="M16" s="75">
        <v>132.81</v>
      </c>
      <c r="N16" s="75">
        <v>122.18</v>
      </c>
      <c r="O16" s="75">
        <v>67.540000000000006</v>
      </c>
      <c r="P16" s="75">
        <v>217.43</v>
      </c>
      <c r="Q16" s="75">
        <v>157.53</v>
      </c>
      <c r="R16" s="83"/>
      <c r="S16" s="74" t="s">
        <v>118</v>
      </c>
      <c r="T16" s="75"/>
      <c r="U16" s="74" t="s">
        <v>118</v>
      </c>
      <c r="V16" s="75">
        <v>97.95</v>
      </c>
      <c r="W16" s="75">
        <v>129.51</v>
      </c>
      <c r="X16" s="75">
        <v>129.84</v>
      </c>
      <c r="Y16" s="75">
        <v>115.18</v>
      </c>
      <c r="Z16" s="75">
        <v>159.72</v>
      </c>
      <c r="AA16" s="75">
        <v>132.63999999999999</v>
      </c>
      <c r="AB16" s="75">
        <v>115.62</v>
      </c>
      <c r="AC16" s="75">
        <v>138.25</v>
      </c>
      <c r="AD16" s="75">
        <v>105.36</v>
      </c>
      <c r="AE16" s="75">
        <v>114.28</v>
      </c>
      <c r="AF16" s="75">
        <v>95.05</v>
      </c>
      <c r="AG16" s="75">
        <v>96.73</v>
      </c>
      <c r="AH16" s="75">
        <v>128.28</v>
      </c>
      <c r="AI16" s="75">
        <v>103.26</v>
      </c>
      <c r="AJ16" s="75">
        <v>109.7</v>
      </c>
      <c r="AK16" s="75"/>
      <c r="AL16" s="74" t="s">
        <v>118</v>
      </c>
    </row>
    <row r="17" spans="1:38" s="78" customFormat="1" ht="12" customHeight="1" x14ac:dyDescent="0.2">
      <c r="B17" s="74" t="s">
        <v>119</v>
      </c>
      <c r="C17" s="75">
        <v>122.81</v>
      </c>
      <c r="D17" s="75">
        <v>110.61</v>
      </c>
      <c r="E17" s="75">
        <v>97.58</v>
      </c>
      <c r="F17" s="75">
        <v>111.82</v>
      </c>
      <c r="G17" s="75">
        <v>83.44</v>
      </c>
      <c r="H17" s="75">
        <v>13.6</v>
      </c>
      <c r="I17" s="75">
        <v>116.68</v>
      </c>
      <c r="J17" s="75">
        <v>155.04</v>
      </c>
      <c r="K17" s="75">
        <v>170.67</v>
      </c>
      <c r="L17" s="75">
        <v>110.75</v>
      </c>
      <c r="M17" s="75">
        <v>137.84</v>
      </c>
      <c r="N17" s="75">
        <v>126.24</v>
      </c>
      <c r="O17" s="75">
        <v>68.5</v>
      </c>
      <c r="P17" s="75">
        <v>220.36</v>
      </c>
      <c r="Q17" s="75">
        <v>157.12</v>
      </c>
      <c r="R17" s="83"/>
      <c r="S17" s="74" t="s">
        <v>119</v>
      </c>
      <c r="T17" s="75"/>
      <c r="U17" s="74" t="s">
        <v>119</v>
      </c>
      <c r="V17" s="75">
        <v>98.11</v>
      </c>
      <c r="W17" s="75">
        <v>131.02000000000001</v>
      </c>
      <c r="X17" s="75">
        <v>131.93</v>
      </c>
      <c r="Y17" s="75">
        <v>115.83</v>
      </c>
      <c r="Z17" s="75">
        <v>164.76</v>
      </c>
      <c r="AA17" s="75">
        <v>134.09</v>
      </c>
      <c r="AB17" s="75">
        <v>115.29</v>
      </c>
      <c r="AC17" s="75">
        <v>139.34</v>
      </c>
      <c r="AD17" s="75">
        <v>105.63</v>
      </c>
      <c r="AE17" s="75">
        <v>116.65</v>
      </c>
      <c r="AF17" s="75">
        <v>95.55</v>
      </c>
      <c r="AG17" s="75">
        <v>98.79</v>
      </c>
      <c r="AH17" s="75">
        <v>128.97</v>
      </c>
      <c r="AI17" s="75">
        <v>103.09</v>
      </c>
      <c r="AJ17" s="75">
        <v>109.67</v>
      </c>
      <c r="AK17" s="75"/>
      <c r="AL17" s="74" t="s">
        <v>119</v>
      </c>
    </row>
    <row r="18" spans="1:38" s="78" customFormat="1" ht="12" customHeight="1" x14ac:dyDescent="0.2">
      <c r="B18" s="74" t="s">
        <v>120</v>
      </c>
      <c r="C18" s="75">
        <v>123.97</v>
      </c>
      <c r="D18" s="75">
        <v>114.04</v>
      </c>
      <c r="E18" s="75">
        <v>96.56</v>
      </c>
      <c r="F18" s="75">
        <v>110.81</v>
      </c>
      <c r="G18" s="75">
        <v>88.91</v>
      </c>
      <c r="H18" s="75">
        <v>12.01</v>
      </c>
      <c r="I18" s="75">
        <v>119.6</v>
      </c>
      <c r="J18" s="75">
        <v>176.95</v>
      </c>
      <c r="K18" s="75">
        <v>171.09</v>
      </c>
      <c r="L18" s="75">
        <v>110.5</v>
      </c>
      <c r="M18" s="75">
        <v>138.15</v>
      </c>
      <c r="N18" s="75">
        <v>125.58</v>
      </c>
      <c r="O18" s="75">
        <v>70.25</v>
      </c>
      <c r="P18" s="75">
        <v>221.54</v>
      </c>
      <c r="Q18" s="75">
        <v>155.18</v>
      </c>
      <c r="R18" s="83"/>
      <c r="S18" s="74" t="s">
        <v>120</v>
      </c>
      <c r="T18" s="75"/>
      <c r="U18" s="74" t="s">
        <v>120</v>
      </c>
      <c r="V18" s="75">
        <v>97.83</v>
      </c>
      <c r="W18" s="75">
        <v>132.65</v>
      </c>
      <c r="X18" s="75">
        <v>133.59</v>
      </c>
      <c r="Y18" s="75">
        <v>118.3</v>
      </c>
      <c r="Z18" s="75">
        <v>164.76</v>
      </c>
      <c r="AA18" s="75">
        <v>135.47999999999999</v>
      </c>
      <c r="AB18" s="75">
        <v>117.21</v>
      </c>
      <c r="AC18" s="75">
        <v>141.41999999999999</v>
      </c>
      <c r="AD18" s="75">
        <v>106.13</v>
      </c>
      <c r="AE18" s="75">
        <v>118.68</v>
      </c>
      <c r="AF18" s="75">
        <v>92.68</v>
      </c>
      <c r="AG18" s="75">
        <v>102.85</v>
      </c>
      <c r="AH18" s="75">
        <v>131.81</v>
      </c>
      <c r="AI18" s="75">
        <v>104.91</v>
      </c>
      <c r="AJ18" s="75">
        <v>109.82</v>
      </c>
      <c r="AK18" s="75"/>
      <c r="AL18" s="74" t="s">
        <v>120</v>
      </c>
    </row>
    <row r="19" spans="1:38" s="78" customFormat="1" ht="12" customHeight="1" x14ac:dyDescent="0.2">
      <c r="B19" s="74" t="s">
        <v>121</v>
      </c>
      <c r="C19" s="75">
        <v>122.86</v>
      </c>
      <c r="D19" s="75">
        <v>107.14</v>
      </c>
      <c r="E19" s="75">
        <v>96.55</v>
      </c>
      <c r="F19" s="75">
        <v>111.11</v>
      </c>
      <c r="G19" s="75">
        <v>79.11</v>
      </c>
      <c r="H19" s="75">
        <v>10.94</v>
      </c>
      <c r="I19" s="75">
        <v>111.92</v>
      </c>
      <c r="J19" s="75">
        <v>143.47</v>
      </c>
      <c r="K19" s="75">
        <v>170.61</v>
      </c>
      <c r="L19" s="75">
        <v>110.83</v>
      </c>
      <c r="M19" s="75">
        <v>135.16</v>
      </c>
      <c r="N19" s="75">
        <v>128</v>
      </c>
      <c r="O19" s="75">
        <v>70.239999999999995</v>
      </c>
      <c r="P19" s="75">
        <v>220.6</v>
      </c>
      <c r="Q19" s="75">
        <v>156.11000000000001</v>
      </c>
      <c r="R19" s="83"/>
      <c r="S19" s="74" t="s">
        <v>121</v>
      </c>
      <c r="T19" s="75"/>
      <c r="U19" s="74" t="s">
        <v>121</v>
      </c>
      <c r="V19" s="75">
        <v>98.01</v>
      </c>
      <c r="W19" s="75">
        <v>133</v>
      </c>
      <c r="X19" s="75">
        <v>133.28</v>
      </c>
      <c r="Y19" s="75">
        <v>116.31</v>
      </c>
      <c r="Z19" s="75">
        <v>167.87</v>
      </c>
      <c r="AA19" s="75">
        <v>136.58000000000001</v>
      </c>
      <c r="AB19" s="75">
        <v>117.8</v>
      </c>
      <c r="AC19" s="75">
        <v>142.41999999999999</v>
      </c>
      <c r="AD19" s="75">
        <v>106.43</v>
      </c>
      <c r="AE19" s="75">
        <v>117.11</v>
      </c>
      <c r="AF19" s="75">
        <v>92.09</v>
      </c>
      <c r="AG19" s="75">
        <v>102.71</v>
      </c>
      <c r="AH19" s="75">
        <v>130.34</v>
      </c>
      <c r="AI19" s="75">
        <v>105.97</v>
      </c>
      <c r="AJ19" s="75">
        <v>111.11</v>
      </c>
      <c r="AK19" s="75"/>
      <c r="AL19" s="74" t="s">
        <v>121</v>
      </c>
    </row>
    <row r="20" spans="1:38" s="78" customFormat="1" ht="12" customHeight="1" x14ac:dyDescent="0.2">
      <c r="B20" s="74" t="s">
        <v>122</v>
      </c>
      <c r="C20" s="75">
        <v>122.02</v>
      </c>
      <c r="D20" s="75">
        <v>107.56</v>
      </c>
      <c r="E20" s="75">
        <v>96.65</v>
      </c>
      <c r="F20" s="75">
        <v>111.2</v>
      </c>
      <c r="G20" s="75">
        <v>64.52</v>
      </c>
      <c r="H20" s="75">
        <v>12.29</v>
      </c>
      <c r="I20" s="75">
        <v>109.98</v>
      </c>
      <c r="J20" s="75">
        <v>148.13</v>
      </c>
      <c r="K20" s="75">
        <v>169.27</v>
      </c>
      <c r="L20" s="75">
        <v>110.36</v>
      </c>
      <c r="M20" s="75">
        <v>130.44</v>
      </c>
      <c r="N20" s="75">
        <v>128.38</v>
      </c>
      <c r="O20" s="75">
        <v>70.69</v>
      </c>
      <c r="P20" s="75">
        <v>219.78</v>
      </c>
      <c r="Q20" s="75">
        <v>153.07</v>
      </c>
      <c r="R20" s="83"/>
      <c r="S20" s="74" t="s">
        <v>122</v>
      </c>
      <c r="T20" s="75"/>
      <c r="U20" s="74" t="s">
        <v>122</v>
      </c>
      <c r="V20" s="75">
        <v>97.38</v>
      </c>
      <c r="W20" s="75">
        <v>132.79</v>
      </c>
      <c r="X20" s="75">
        <v>133.22999999999999</v>
      </c>
      <c r="Y20" s="75">
        <v>116.38</v>
      </c>
      <c r="Z20" s="75">
        <v>167.58</v>
      </c>
      <c r="AA20" s="75">
        <v>136.44</v>
      </c>
      <c r="AB20" s="75">
        <v>117.11</v>
      </c>
      <c r="AC20" s="75">
        <v>141.58000000000001</v>
      </c>
      <c r="AD20" s="75">
        <v>104.82</v>
      </c>
      <c r="AE20" s="75">
        <v>114.33</v>
      </c>
      <c r="AF20" s="75">
        <v>88.73</v>
      </c>
      <c r="AG20" s="75">
        <v>98.11</v>
      </c>
      <c r="AH20" s="75">
        <v>130.91999999999999</v>
      </c>
      <c r="AI20" s="75">
        <v>105.43</v>
      </c>
      <c r="AJ20" s="75">
        <v>109.26</v>
      </c>
      <c r="AK20" s="75"/>
      <c r="AL20" s="74" t="s">
        <v>122</v>
      </c>
    </row>
    <row r="21" spans="1:38" s="102" customFormat="1" ht="12" customHeight="1" x14ac:dyDescent="0.2">
      <c r="B21" s="99" t="s">
        <v>140</v>
      </c>
      <c r="C21" s="75">
        <v>118.64666666666666</v>
      </c>
      <c r="D21" s="75">
        <v>104.89999999999999</v>
      </c>
      <c r="E21" s="75">
        <v>88.313333333333333</v>
      </c>
      <c r="F21" s="75">
        <v>100.13</v>
      </c>
      <c r="G21" s="75">
        <v>69.913333333333341</v>
      </c>
      <c r="H21" s="75">
        <v>19.16333333333333</v>
      </c>
      <c r="I21" s="75">
        <v>115.37333333333333</v>
      </c>
      <c r="J21" s="75">
        <v>157.97999999999999</v>
      </c>
      <c r="K21" s="75">
        <v>155.87666666666667</v>
      </c>
      <c r="L21" s="75">
        <v>109.79</v>
      </c>
      <c r="M21" s="75">
        <v>125.88</v>
      </c>
      <c r="N21" s="75">
        <v>124.60666666666668</v>
      </c>
      <c r="O21" s="75">
        <v>67.506666666666661</v>
      </c>
      <c r="P21" s="75">
        <v>191.26333333333332</v>
      </c>
      <c r="Q21" s="75">
        <v>163.03333333333333</v>
      </c>
      <c r="R21" s="101"/>
      <c r="S21" s="99" t="s">
        <v>140</v>
      </c>
      <c r="T21" s="75"/>
      <c r="U21" s="99" t="s">
        <v>140</v>
      </c>
      <c r="V21" s="75">
        <v>99.163333333333341</v>
      </c>
      <c r="W21" s="75">
        <v>126.35666666666667</v>
      </c>
      <c r="X21" s="75">
        <v>125.05666666666666</v>
      </c>
      <c r="Y21" s="75">
        <v>112.17333333333333</v>
      </c>
      <c r="Z21" s="75">
        <v>151.32</v>
      </c>
      <c r="AA21" s="75">
        <v>131.31333333333333</v>
      </c>
      <c r="AB21" s="75">
        <v>115.81</v>
      </c>
      <c r="AC21" s="75">
        <v>131.87666666666667</v>
      </c>
      <c r="AD21" s="75">
        <v>106.70666666666666</v>
      </c>
      <c r="AE21" s="75">
        <v>126.53333333333332</v>
      </c>
      <c r="AF21" s="75">
        <v>95.59333333333332</v>
      </c>
      <c r="AG21" s="75">
        <v>93.423333333333332</v>
      </c>
      <c r="AH21" s="75">
        <v>127.43333333333334</v>
      </c>
      <c r="AI21" s="75">
        <v>103.76333333333332</v>
      </c>
      <c r="AJ21" s="75">
        <v>113.43666666666667</v>
      </c>
      <c r="AK21" s="75"/>
      <c r="AL21" s="99" t="s">
        <v>140</v>
      </c>
    </row>
    <row r="22" spans="1:38" s="78" customFormat="1" ht="12" customHeight="1" x14ac:dyDescent="0.2">
      <c r="B22" s="79" t="s">
        <v>123</v>
      </c>
      <c r="C22" s="75">
        <v>121.13416666666666</v>
      </c>
      <c r="D22" s="75">
        <v>108.64833333333333</v>
      </c>
      <c r="E22" s="75">
        <v>95.188333333333333</v>
      </c>
      <c r="F22" s="75">
        <v>108.98166666666667</v>
      </c>
      <c r="G22" s="75">
        <v>78.018333333333331</v>
      </c>
      <c r="H22" s="75">
        <v>14.127499999999998</v>
      </c>
      <c r="I22" s="75">
        <v>114.18</v>
      </c>
      <c r="J22" s="75">
        <v>155.49333333333334</v>
      </c>
      <c r="K22" s="75">
        <v>164.33583333333334</v>
      </c>
      <c r="L22" s="75">
        <v>109.75333333333332</v>
      </c>
      <c r="M22" s="75">
        <v>131.63833333333335</v>
      </c>
      <c r="N22" s="75">
        <v>124.13166666666666</v>
      </c>
      <c r="O22" s="75">
        <v>68.851666666666674</v>
      </c>
      <c r="P22" s="75">
        <v>207.92333333333332</v>
      </c>
      <c r="Q22" s="75">
        <v>160.65916666666666</v>
      </c>
      <c r="R22" s="83"/>
      <c r="S22" s="79" t="s">
        <v>123</v>
      </c>
      <c r="T22" s="75"/>
      <c r="U22" s="79" t="s">
        <v>123</v>
      </c>
      <c r="V22" s="75">
        <v>98.477500000000006</v>
      </c>
      <c r="W22" s="75">
        <v>129.32250000000002</v>
      </c>
      <c r="X22" s="75">
        <v>128.99333333333334</v>
      </c>
      <c r="Y22" s="75">
        <v>114.34583333333335</v>
      </c>
      <c r="Z22" s="75">
        <v>158.85666666666665</v>
      </c>
      <c r="AA22" s="75">
        <v>133.45333333333332</v>
      </c>
      <c r="AB22" s="75">
        <v>116.13083333333331</v>
      </c>
      <c r="AC22" s="75">
        <v>136.7525</v>
      </c>
      <c r="AD22" s="75">
        <v>106.00999999999999</v>
      </c>
      <c r="AE22" s="75">
        <v>119.40166666666666</v>
      </c>
      <c r="AF22" s="75">
        <v>94.830833333333317</v>
      </c>
      <c r="AG22" s="75">
        <v>96.185833333333321</v>
      </c>
      <c r="AH22" s="75">
        <v>128.32333333333332</v>
      </c>
      <c r="AI22" s="75">
        <v>103.98750000000001</v>
      </c>
      <c r="AJ22" s="75">
        <v>110.98</v>
      </c>
      <c r="AK22" s="75"/>
      <c r="AL22" s="79" t="s">
        <v>123</v>
      </c>
    </row>
    <row r="23" spans="1:38" s="78" customFormat="1" ht="12" customHeight="1" x14ac:dyDescent="0.2">
      <c r="B23" s="73" t="s">
        <v>124</v>
      </c>
      <c r="C23" s="75">
        <v>118.64666666666666</v>
      </c>
      <c r="D23" s="75">
        <v>104.89999999999999</v>
      </c>
      <c r="E23" s="75">
        <v>88.313333333333333</v>
      </c>
      <c r="F23" s="75">
        <v>100.13</v>
      </c>
      <c r="G23" s="75">
        <v>69.913333333333341</v>
      </c>
      <c r="H23" s="75">
        <v>19.16333333333333</v>
      </c>
      <c r="I23" s="75">
        <v>115.37333333333333</v>
      </c>
      <c r="J23" s="75">
        <v>157.97999999999999</v>
      </c>
      <c r="K23" s="75">
        <v>155.87666666666667</v>
      </c>
      <c r="L23" s="75">
        <v>109.79</v>
      </c>
      <c r="M23" s="75">
        <v>125.88</v>
      </c>
      <c r="N23" s="75">
        <v>124.60666666666668</v>
      </c>
      <c r="O23" s="75">
        <v>67.506666666666661</v>
      </c>
      <c r="P23" s="75">
        <v>191.26333333333332</v>
      </c>
      <c r="Q23" s="75">
        <v>163.03333333333333</v>
      </c>
      <c r="R23" s="83"/>
      <c r="S23" s="73" t="s">
        <v>124</v>
      </c>
      <c r="T23" s="75"/>
      <c r="U23" s="73" t="s">
        <v>124</v>
      </c>
      <c r="V23" s="75">
        <v>99.163333333333341</v>
      </c>
      <c r="W23" s="75">
        <v>126.35666666666667</v>
      </c>
      <c r="X23" s="75">
        <v>125.05666666666666</v>
      </c>
      <c r="Y23" s="75">
        <v>112.17333333333333</v>
      </c>
      <c r="Z23" s="75">
        <v>151.32</v>
      </c>
      <c r="AA23" s="75">
        <v>131.31333333333333</v>
      </c>
      <c r="AB23" s="75">
        <v>115.81</v>
      </c>
      <c r="AC23" s="75">
        <v>131.87666666666667</v>
      </c>
      <c r="AD23" s="75">
        <v>106.70666666666666</v>
      </c>
      <c r="AE23" s="75">
        <v>126.53333333333332</v>
      </c>
      <c r="AF23" s="75">
        <v>95.59333333333332</v>
      </c>
      <c r="AG23" s="75">
        <v>93.423333333333332</v>
      </c>
      <c r="AH23" s="75">
        <v>127.43333333333334</v>
      </c>
      <c r="AI23" s="75">
        <v>103.76333333333332</v>
      </c>
      <c r="AJ23" s="75">
        <v>113.43666666666667</v>
      </c>
      <c r="AK23" s="75"/>
      <c r="AL23" s="73" t="s">
        <v>124</v>
      </c>
    </row>
    <row r="24" spans="1:38" s="78" customFormat="1" ht="12" customHeight="1" x14ac:dyDescent="0.2">
      <c r="B24" s="73" t="s">
        <v>125</v>
      </c>
      <c r="C24" s="75">
        <v>120.77999999999999</v>
      </c>
      <c r="D24" s="75">
        <v>110.70333333333333</v>
      </c>
      <c r="E24" s="75">
        <v>99.313333333333333</v>
      </c>
      <c r="F24" s="75">
        <v>114.29</v>
      </c>
      <c r="G24" s="75">
        <v>81.103333333333339</v>
      </c>
      <c r="H24" s="75">
        <v>11.25</v>
      </c>
      <c r="I24" s="75">
        <v>112.08666666666666</v>
      </c>
      <c r="J24" s="75">
        <v>154.53333333333333</v>
      </c>
      <c r="K24" s="75">
        <v>161.67666666666665</v>
      </c>
      <c r="L24" s="75">
        <v>108.66666666666667</v>
      </c>
      <c r="M24" s="75">
        <v>134.23333333333335</v>
      </c>
      <c r="N24" s="75">
        <v>121.75999999999999</v>
      </c>
      <c r="O24" s="75">
        <v>69.339999999999989</v>
      </c>
      <c r="P24" s="75">
        <v>200.47666666666669</v>
      </c>
      <c r="Q24" s="75">
        <v>166.71</v>
      </c>
      <c r="R24" s="83"/>
      <c r="S24" s="73" t="s">
        <v>125</v>
      </c>
      <c r="T24" s="75"/>
      <c r="U24" s="73" t="s">
        <v>125</v>
      </c>
      <c r="V24" s="75">
        <v>99.083333333333329</v>
      </c>
      <c r="W24" s="75">
        <v>128.27666666666667</v>
      </c>
      <c r="X24" s="75">
        <v>127.35000000000002</v>
      </c>
      <c r="Y24" s="75">
        <v>113.11</v>
      </c>
      <c r="Z24" s="75">
        <v>156.38999999999999</v>
      </c>
      <c r="AA24" s="75">
        <v>133.15666666666667</v>
      </c>
      <c r="AB24" s="75">
        <v>115.82333333333332</v>
      </c>
      <c r="AC24" s="75">
        <v>135.08333333333334</v>
      </c>
      <c r="AD24" s="75">
        <v>105.80666666666666</v>
      </c>
      <c r="AE24" s="75">
        <v>118.81666666666666</v>
      </c>
      <c r="AF24" s="75">
        <v>97.563333333333333</v>
      </c>
      <c r="AG24" s="75">
        <v>92.683333333333337</v>
      </c>
      <c r="AH24" s="75">
        <v>126.59333333333332</v>
      </c>
      <c r="AI24" s="75">
        <v>102.68333333333334</v>
      </c>
      <c r="AJ24" s="75">
        <v>110.58666666666666</v>
      </c>
      <c r="AK24" s="75"/>
      <c r="AL24" s="73" t="s">
        <v>125</v>
      </c>
    </row>
    <row r="25" spans="1:38" s="78" customFormat="1" ht="12" customHeight="1" x14ac:dyDescent="0.2">
      <c r="B25" s="73" t="s">
        <v>126</v>
      </c>
      <c r="C25" s="75">
        <v>122.16000000000001</v>
      </c>
      <c r="D25" s="75">
        <v>109.41000000000001</v>
      </c>
      <c r="E25" s="75">
        <v>96.54</v>
      </c>
      <c r="F25" s="75">
        <v>110.46666666666665</v>
      </c>
      <c r="G25" s="75">
        <v>83.543333333333337</v>
      </c>
      <c r="H25" s="75">
        <v>14.35</v>
      </c>
      <c r="I25" s="75">
        <v>115.42666666666668</v>
      </c>
      <c r="J25" s="75">
        <v>153.27666666666664</v>
      </c>
      <c r="K25" s="75">
        <v>169.46666666666667</v>
      </c>
      <c r="L25" s="75">
        <v>109.99333333333334</v>
      </c>
      <c r="M25" s="75">
        <v>131.85666666666668</v>
      </c>
      <c r="N25" s="75">
        <v>122.83999999999999</v>
      </c>
      <c r="O25" s="75">
        <v>68.166666666666671</v>
      </c>
      <c r="P25" s="75">
        <v>219.31333333333336</v>
      </c>
      <c r="Q25" s="75">
        <v>158.10666666666665</v>
      </c>
      <c r="R25" s="83"/>
      <c r="S25" s="73" t="s">
        <v>126</v>
      </c>
      <c r="T25" s="75"/>
      <c r="U25" s="73" t="s">
        <v>126</v>
      </c>
      <c r="V25" s="75">
        <v>97.923333333333332</v>
      </c>
      <c r="W25" s="75">
        <v>129.84333333333333</v>
      </c>
      <c r="X25" s="75">
        <v>130.20000000000002</v>
      </c>
      <c r="Y25" s="75">
        <v>115.10333333333334</v>
      </c>
      <c r="Z25" s="75">
        <v>160.97999999999999</v>
      </c>
      <c r="AA25" s="75">
        <v>133.17666666666665</v>
      </c>
      <c r="AB25" s="75">
        <v>115.51666666666667</v>
      </c>
      <c r="AC25" s="75">
        <v>138.24333333333334</v>
      </c>
      <c r="AD25" s="75">
        <v>105.73333333333333</v>
      </c>
      <c r="AE25" s="75">
        <v>115.55</v>
      </c>
      <c r="AF25" s="75">
        <v>95</v>
      </c>
      <c r="AG25" s="75">
        <v>97.413333333333341</v>
      </c>
      <c r="AH25" s="75">
        <v>128.24333333333334</v>
      </c>
      <c r="AI25" s="75">
        <v>104.06666666666668</v>
      </c>
      <c r="AJ25" s="75">
        <v>109.83333333333333</v>
      </c>
      <c r="AK25" s="75"/>
      <c r="AL25" s="73" t="s">
        <v>126</v>
      </c>
    </row>
    <row r="26" spans="1:38" s="78" customFormat="1" ht="12" customHeight="1" x14ac:dyDescent="0.2">
      <c r="B26" s="73" t="s">
        <v>127</v>
      </c>
      <c r="C26" s="75">
        <v>122.94999999999999</v>
      </c>
      <c r="D26" s="75">
        <v>109.58</v>
      </c>
      <c r="E26" s="75">
        <v>96.586666666666659</v>
      </c>
      <c r="F26" s="75">
        <v>111.04</v>
      </c>
      <c r="G26" s="75">
        <v>77.513333333333321</v>
      </c>
      <c r="H26" s="75">
        <v>11.746666666666664</v>
      </c>
      <c r="I26" s="75">
        <v>113.83333333333333</v>
      </c>
      <c r="J26" s="75">
        <v>156.18333333333331</v>
      </c>
      <c r="K26" s="75">
        <v>170.32333333333335</v>
      </c>
      <c r="L26" s="75">
        <v>110.56333333333333</v>
      </c>
      <c r="M26" s="75">
        <v>134.58333333333334</v>
      </c>
      <c r="N26" s="75">
        <v>127.32</v>
      </c>
      <c r="O26" s="75">
        <v>70.393333333333331</v>
      </c>
      <c r="P26" s="75">
        <v>220.64</v>
      </c>
      <c r="Q26" s="75">
        <v>154.78666666666666</v>
      </c>
      <c r="R26" s="83"/>
      <c r="S26" s="73" t="s">
        <v>127</v>
      </c>
      <c r="T26" s="75"/>
      <c r="U26" s="73" t="s">
        <v>127</v>
      </c>
      <c r="V26" s="75">
        <v>97.740000000000009</v>
      </c>
      <c r="W26" s="75">
        <v>132.8133333333333</v>
      </c>
      <c r="X26" s="75">
        <v>133.36666666666667</v>
      </c>
      <c r="Y26" s="75">
        <v>116.99666666666667</v>
      </c>
      <c r="Z26" s="75">
        <v>166.73666666666668</v>
      </c>
      <c r="AA26" s="75">
        <v>136.16666666666666</v>
      </c>
      <c r="AB26" s="75">
        <v>117.37333333333333</v>
      </c>
      <c r="AC26" s="75">
        <v>141.80666666666664</v>
      </c>
      <c r="AD26" s="75">
        <v>105.79333333333334</v>
      </c>
      <c r="AE26" s="75">
        <v>116.70666666666666</v>
      </c>
      <c r="AF26" s="75">
        <v>91.166666666666671</v>
      </c>
      <c r="AG26" s="75">
        <v>101.22333333333334</v>
      </c>
      <c r="AH26" s="75">
        <v>131.02333333333331</v>
      </c>
      <c r="AI26" s="75">
        <v>105.43666666666667</v>
      </c>
      <c r="AJ26" s="75">
        <v>110.06333333333333</v>
      </c>
      <c r="AK26" s="75"/>
      <c r="AL26" s="73" t="s">
        <v>127</v>
      </c>
    </row>
    <row r="27" spans="1:38" s="78" customFormat="1" ht="6" customHeight="1" x14ac:dyDescent="0.2"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83"/>
      <c r="T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  <c r="AF27" s="75"/>
      <c r="AG27" s="75"/>
      <c r="AH27" s="75"/>
      <c r="AI27" s="75"/>
      <c r="AJ27" s="75"/>
      <c r="AK27" s="75"/>
    </row>
    <row r="28" spans="1:38" s="78" customFormat="1" ht="12" customHeight="1" x14ac:dyDescent="0.2">
      <c r="A28" s="77">
        <f>A9 +1</f>
        <v>2023</v>
      </c>
      <c r="B28" s="74" t="s">
        <v>111</v>
      </c>
      <c r="C28" s="75">
        <v>123.14</v>
      </c>
      <c r="D28" s="75">
        <v>103.76</v>
      </c>
      <c r="E28" s="75">
        <v>87.59</v>
      </c>
      <c r="F28" s="75">
        <v>100.64</v>
      </c>
      <c r="G28" s="75">
        <v>60.57</v>
      </c>
      <c r="H28" s="75">
        <v>11.78</v>
      </c>
      <c r="I28" s="75">
        <v>116.06</v>
      </c>
      <c r="J28" s="75">
        <v>152.82</v>
      </c>
      <c r="K28" s="75">
        <v>170.04</v>
      </c>
      <c r="L28" s="75">
        <v>111.08</v>
      </c>
      <c r="M28" s="75">
        <v>136.85</v>
      </c>
      <c r="N28" s="75">
        <v>125.71</v>
      </c>
      <c r="O28" s="75">
        <v>72</v>
      </c>
      <c r="P28" s="75">
        <v>217.52</v>
      </c>
      <c r="Q28" s="75">
        <v>160.5</v>
      </c>
      <c r="R28" s="76">
        <f>R9 +1</f>
        <v>2023</v>
      </c>
      <c r="S28" s="74" t="s">
        <v>111</v>
      </c>
      <c r="T28" s="77">
        <f>T9 +1</f>
        <v>2023</v>
      </c>
      <c r="U28" s="74" t="s">
        <v>111</v>
      </c>
      <c r="V28" s="75">
        <v>100.04</v>
      </c>
      <c r="W28" s="75">
        <v>131.87</v>
      </c>
      <c r="X28" s="75">
        <v>132.02000000000001</v>
      </c>
      <c r="Y28" s="75">
        <v>114.11</v>
      </c>
      <c r="Z28" s="75">
        <v>168.53</v>
      </c>
      <c r="AA28" s="75">
        <v>134.32</v>
      </c>
      <c r="AB28" s="75">
        <v>118.98</v>
      </c>
      <c r="AC28" s="75">
        <v>142.99</v>
      </c>
      <c r="AD28" s="75">
        <v>109.31</v>
      </c>
      <c r="AE28" s="75">
        <v>135.88</v>
      </c>
      <c r="AF28" s="75">
        <v>95.48</v>
      </c>
      <c r="AG28" s="75">
        <v>101.3</v>
      </c>
      <c r="AH28" s="75">
        <v>132.33000000000001</v>
      </c>
      <c r="AI28" s="75">
        <v>107.35</v>
      </c>
      <c r="AJ28" s="75">
        <v>114.48</v>
      </c>
      <c r="AK28" s="76">
        <f>AK9 +1</f>
        <v>2023</v>
      </c>
      <c r="AL28" s="74" t="s">
        <v>111</v>
      </c>
    </row>
    <row r="29" spans="1:38" s="78" customFormat="1" ht="12" customHeight="1" x14ac:dyDescent="0.2">
      <c r="B29" s="74" t="s">
        <v>112</v>
      </c>
      <c r="C29" s="75">
        <v>123.51</v>
      </c>
      <c r="D29" s="75">
        <v>104.71</v>
      </c>
      <c r="E29" s="75">
        <v>88.43</v>
      </c>
      <c r="F29" s="75">
        <v>101.63</v>
      </c>
      <c r="G29" s="75">
        <v>67.12</v>
      </c>
      <c r="H29" s="75">
        <v>11.21</v>
      </c>
      <c r="I29" s="75">
        <v>118.4</v>
      </c>
      <c r="J29" s="75">
        <v>152.51</v>
      </c>
      <c r="K29" s="75">
        <v>169.7</v>
      </c>
      <c r="L29" s="75">
        <v>112.24</v>
      </c>
      <c r="M29" s="75">
        <v>138.33000000000001</v>
      </c>
      <c r="N29" s="75">
        <v>127.42</v>
      </c>
      <c r="O29" s="75">
        <v>72.239999999999995</v>
      </c>
      <c r="P29" s="75">
        <v>216.17</v>
      </c>
      <c r="Q29" s="75">
        <v>160.03</v>
      </c>
      <c r="R29" s="83"/>
      <c r="S29" s="74" t="s">
        <v>112</v>
      </c>
      <c r="T29" s="75"/>
      <c r="U29" s="74" t="s">
        <v>112</v>
      </c>
      <c r="V29" s="75">
        <v>99.93</v>
      </c>
      <c r="W29" s="75">
        <v>133.01</v>
      </c>
      <c r="X29" s="75">
        <v>132.97</v>
      </c>
      <c r="Y29" s="75">
        <v>114.8</v>
      </c>
      <c r="Z29" s="75">
        <v>170.03</v>
      </c>
      <c r="AA29" s="75">
        <v>136.13999999999999</v>
      </c>
      <c r="AB29" s="75">
        <v>119.15</v>
      </c>
      <c r="AC29" s="75">
        <v>144.13999999999999</v>
      </c>
      <c r="AD29" s="75">
        <v>109.44</v>
      </c>
      <c r="AE29" s="75">
        <v>131.75</v>
      </c>
      <c r="AF29" s="75">
        <v>94.95</v>
      </c>
      <c r="AG29" s="75">
        <v>102.68</v>
      </c>
      <c r="AH29" s="75">
        <v>133.22</v>
      </c>
      <c r="AI29" s="75">
        <v>108.57</v>
      </c>
      <c r="AJ29" s="75">
        <v>113.63</v>
      </c>
      <c r="AK29" s="75"/>
      <c r="AL29" s="74" t="s">
        <v>112</v>
      </c>
    </row>
    <row r="30" spans="1:38" s="78" customFormat="1" ht="12" customHeight="1" x14ac:dyDescent="0.2">
      <c r="B30" s="74" t="s">
        <v>113</v>
      </c>
      <c r="C30" s="75">
        <v>123.34</v>
      </c>
      <c r="D30" s="75">
        <v>105.1</v>
      </c>
      <c r="E30" s="75">
        <v>89.3</v>
      </c>
      <c r="F30" s="75">
        <v>102.53</v>
      </c>
      <c r="G30" s="75">
        <v>91.86</v>
      </c>
      <c r="H30" s="75">
        <v>10.039999999999999</v>
      </c>
      <c r="I30" s="75">
        <v>118.93</v>
      </c>
      <c r="J30" s="75">
        <v>150.74</v>
      </c>
      <c r="K30" s="75">
        <v>171.24</v>
      </c>
      <c r="L30" s="75">
        <v>112.46</v>
      </c>
      <c r="M30" s="75">
        <v>137.27000000000001</v>
      </c>
      <c r="N30" s="75">
        <v>126.87</v>
      </c>
      <c r="O30" s="75">
        <v>73.239999999999995</v>
      </c>
      <c r="P30" s="75">
        <v>216.74</v>
      </c>
      <c r="Q30" s="75">
        <v>168.4</v>
      </c>
      <c r="R30" s="83"/>
      <c r="S30" s="74" t="s">
        <v>113</v>
      </c>
      <c r="T30" s="75"/>
      <c r="U30" s="74" t="s">
        <v>113</v>
      </c>
      <c r="V30" s="75">
        <v>99.42</v>
      </c>
      <c r="W30" s="75">
        <v>132.18</v>
      </c>
      <c r="X30" s="75">
        <v>131.33000000000001</v>
      </c>
      <c r="Y30" s="75">
        <v>112.04</v>
      </c>
      <c r="Z30" s="75">
        <v>170.65</v>
      </c>
      <c r="AA30" s="75">
        <v>136.03</v>
      </c>
      <c r="AB30" s="75">
        <v>118.57</v>
      </c>
      <c r="AC30" s="75">
        <v>145.19999999999999</v>
      </c>
      <c r="AD30" s="75">
        <v>108.58</v>
      </c>
      <c r="AE30" s="75">
        <v>127.63</v>
      </c>
      <c r="AF30" s="75">
        <v>96.64</v>
      </c>
      <c r="AG30" s="75">
        <v>102.96</v>
      </c>
      <c r="AH30" s="75">
        <v>130.38999999999999</v>
      </c>
      <c r="AI30" s="75">
        <v>107.88</v>
      </c>
      <c r="AJ30" s="75">
        <v>110.85</v>
      </c>
      <c r="AK30" s="75"/>
      <c r="AL30" s="74" t="s">
        <v>113</v>
      </c>
    </row>
    <row r="31" spans="1:38" s="78" customFormat="1" ht="12" customHeight="1" x14ac:dyDescent="0.2">
      <c r="B31" s="74" t="s">
        <v>114</v>
      </c>
      <c r="C31" s="75">
        <v>0</v>
      </c>
      <c r="D31" s="75">
        <v>0</v>
      </c>
      <c r="E31" s="75">
        <v>0</v>
      </c>
      <c r="F31" s="75">
        <v>0</v>
      </c>
      <c r="G31" s="75">
        <v>0</v>
      </c>
      <c r="H31" s="75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75">
        <v>0</v>
      </c>
      <c r="R31" s="83"/>
      <c r="S31" s="74" t="s">
        <v>114</v>
      </c>
      <c r="T31" s="75"/>
      <c r="U31" s="74" t="s">
        <v>114</v>
      </c>
      <c r="V31" s="75">
        <v>0</v>
      </c>
      <c r="W31" s="75">
        <v>0</v>
      </c>
      <c r="X31" s="75">
        <v>0</v>
      </c>
      <c r="Y31" s="75">
        <v>0</v>
      </c>
      <c r="Z31" s="75">
        <v>0</v>
      </c>
      <c r="AA31" s="75">
        <v>0</v>
      </c>
      <c r="AB31" s="75">
        <v>0</v>
      </c>
      <c r="AC31" s="75">
        <v>0</v>
      </c>
      <c r="AD31" s="75">
        <v>0</v>
      </c>
      <c r="AE31" s="75">
        <v>0</v>
      </c>
      <c r="AF31" s="75">
        <v>0</v>
      </c>
      <c r="AG31" s="75">
        <v>0</v>
      </c>
      <c r="AH31" s="75">
        <v>0</v>
      </c>
      <c r="AI31" s="75">
        <v>0</v>
      </c>
      <c r="AJ31" s="75">
        <v>0</v>
      </c>
      <c r="AK31" s="80"/>
      <c r="AL31" s="74" t="s">
        <v>114</v>
      </c>
    </row>
    <row r="32" spans="1:38" s="78" customFormat="1" ht="12" customHeight="1" x14ac:dyDescent="0.2">
      <c r="B32" s="74" t="s">
        <v>115</v>
      </c>
      <c r="C32" s="75">
        <v>0</v>
      </c>
      <c r="D32" s="75">
        <v>0</v>
      </c>
      <c r="E32" s="75">
        <v>0</v>
      </c>
      <c r="F32" s="75">
        <v>0</v>
      </c>
      <c r="G32" s="75">
        <v>0</v>
      </c>
      <c r="H32" s="75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75">
        <v>0</v>
      </c>
      <c r="R32" s="83"/>
      <c r="S32" s="74" t="s">
        <v>115</v>
      </c>
      <c r="T32" s="75"/>
      <c r="U32" s="74" t="s">
        <v>115</v>
      </c>
      <c r="V32" s="75">
        <v>0</v>
      </c>
      <c r="W32" s="75">
        <v>0</v>
      </c>
      <c r="X32" s="75">
        <v>0</v>
      </c>
      <c r="Y32" s="75">
        <v>0</v>
      </c>
      <c r="Z32" s="75">
        <v>0</v>
      </c>
      <c r="AA32" s="75">
        <v>0</v>
      </c>
      <c r="AB32" s="75">
        <v>0</v>
      </c>
      <c r="AC32" s="75">
        <v>0</v>
      </c>
      <c r="AD32" s="75">
        <v>0</v>
      </c>
      <c r="AE32" s="75">
        <v>0</v>
      </c>
      <c r="AF32" s="75">
        <v>0</v>
      </c>
      <c r="AG32" s="75">
        <v>0</v>
      </c>
      <c r="AH32" s="75">
        <v>0</v>
      </c>
      <c r="AI32" s="75">
        <v>0</v>
      </c>
      <c r="AJ32" s="75">
        <v>0</v>
      </c>
      <c r="AK32" s="80"/>
      <c r="AL32" s="74" t="s">
        <v>115</v>
      </c>
    </row>
    <row r="33" spans="1:39" s="81" customFormat="1" ht="12" customHeight="1" x14ac:dyDescent="0.2">
      <c r="B33" s="74" t="s">
        <v>116</v>
      </c>
      <c r="C33" s="75">
        <v>0</v>
      </c>
      <c r="D33" s="75">
        <v>0</v>
      </c>
      <c r="E33" s="75">
        <v>0</v>
      </c>
      <c r="F33" s="75">
        <v>0</v>
      </c>
      <c r="G33" s="75">
        <v>0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75">
        <v>0</v>
      </c>
      <c r="R33" s="92"/>
      <c r="S33" s="74" t="s">
        <v>116</v>
      </c>
      <c r="T33" s="75"/>
      <c r="U33" s="74" t="s">
        <v>116</v>
      </c>
      <c r="V33" s="75">
        <v>0</v>
      </c>
      <c r="W33" s="75">
        <v>0</v>
      </c>
      <c r="X33" s="75">
        <v>0</v>
      </c>
      <c r="Y33" s="75">
        <v>0</v>
      </c>
      <c r="Z33" s="75">
        <v>0</v>
      </c>
      <c r="AA33" s="75">
        <v>0</v>
      </c>
      <c r="AB33" s="75">
        <v>0</v>
      </c>
      <c r="AC33" s="75">
        <v>0</v>
      </c>
      <c r="AD33" s="75">
        <v>0</v>
      </c>
      <c r="AE33" s="75">
        <v>0</v>
      </c>
      <c r="AF33" s="75">
        <v>0</v>
      </c>
      <c r="AG33" s="75">
        <v>0</v>
      </c>
      <c r="AH33" s="75">
        <v>0</v>
      </c>
      <c r="AI33" s="75">
        <v>0</v>
      </c>
      <c r="AJ33" s="75">
        <v>0</v>
      </c>
      <c r="AK33" s="80"/>
      <c r="AL33" s="74" t="s">
        <v>116</v>
      </c>
    </row>
    <row r="34" spans="1:39" s="82" customFormat="1" ht="12" customHeight="1" x14ac:dyDescent="0.2">
      <c r="B34" s="74" t="s">
        <v>117</v>
      </c>
      <c r="C34" s="75">
        <v>0</v>
      </c>
      <c r="D34" s="75">
        <v>0</v>
      </c>
      <c r="E34" s="75">
        <v>0</v>
      </c>
      <c r="F34" s="75">
        <v>0</v>
      </c>
      <c r="G34" s="75">
        <v>0</v>
      </c>
      <c r="H34" s="75">
        <v>0</v>
      </c>
      <c r="I34" s="75">
        <v>0</v>
      </c>
      <c r="J34" s="75">
        <v>0</v>
      </c>
      <c r="K34" s="75">
        <v>0</v>
      </c>
      <c r="L34" s="75">
        <v>0</v>
      </c>
      <c r="M34" s="75">
        <v>0</v>
      </c>
      <c r="N34" s="75">
        <v>0</v>
      </c>
      <c r="O34" s="75">
        <v>0</v>
      </c>
      <c r="P34" s="75">
        <v>0</v>
      </c>
      <c r="Q34" s="75">
        <v>0</v>
      </c>
      <c r="R34" s="72"/>
      <c r="S34" s="74" t="s">
        <v>117</v>
      </c>
      <c r="T34" s="80"/>
      <c r="U34" s="74" t="s">
        <v>117</v>
      </c>
      <c r="V34" s="75">
        <v>0</v>
      </c>
      <c r="W34" s="75">
        <v>0</v>
      </c>
      <c r="X34" s="75">
        <v>0</v>
      </c>
      <c r="Y34" s="75">
        <v>0</v>
      </c>
      <c r="Z34" s="75">
        <v>0</v>
      </c>
      <c r="AA34" s="75">
        <v>0</v>
      </c>
      <c r="AB34" s="75">
        <v>0</v>
      </c>
      <c r="AC34" s="75">
        <v>0</v>
      </c>
      <c r="AD34" s="75">
        <v>0</v>
      </c>
      <c r="AE34" s="75">
        <v>0</v>
      </c>
      <c r="AF34" s="75">
        <v>0</v>
      </c>
      <c r="AG34" s="75">
        <v>0</v>
      </c>
      <c r="AH34" s="75">
        <v>0</v>
      </c>
      <c r="AI34" s="75">
        <v>0</v>
      </c>
      <c r="AJ34" s="75">
        <v>0</v>
      </c>
      <c r="AK34" s="80"/>
      <c r="AL34" s="74" t="s">
        <v>117</v>
      </c>
    </row>
    <row r="35" spans="1:39" s="82" customFormat="1" ht="12" customHeight="1" x14ac:dyDescent="0.2">
      <c r="B35" s="74" t="s">
        <v>118</v>
      </c>
      <c r="C35" s="75">
        <v>0</v>
      </c>
      <c r="D35" s="75">
        <v>0</v>
      </c>
      <c r="E35" s="75">
        <v>0</v>
      </c>
      <c r="F35" s="75">
        <v>0</v>
      </c>
      <c r="G35" s="75">
        <v>0</v>
      </c>
      <c r="H35" s="75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75">
        <v>0</v>
      </c>
      <c r="R35" s="72"/>
      <c r="S35" s="74" t="s">
        <v>118</v>
      </c>
      <c r="T35" s="80"/>
      <c r="U35" s="74" t="s">
        <v>118</v>
      </c>
      <c r="V35" s="75">
        <v>0</v>
      </c>
      <c r="W35" s="75">
        <v>0</v>
      </c>
      <c r="X35" s="75">
        <v>0</v>
      </c>
      <c r="Y35" s="75">
        <v>0</v>
      </c>
      <c r="Z35" s="75">
        <v>0</v>
      </c>
      <c r="AA35" s="75">
        <v>0</v>
      </c>
      <c r="AB35" s="75">
        <v>0</v>
      </c>
      <c r="AC35" s="75">
        <v>0</v>
      </c>
      <c r="AD35" s="75">
        <v>0</v>
      </c>
      <c r="AE35" s="75">
        <v>0</v>
      </c>
      <c r="AF35" s="75">
        <v>0</v>
      </c>
      <c r="AG35" s="75">
        <v>0</v>
      </c>
      <c r="AH35" s="75">
        <v>0</v>
      </c>
      <c r="AI35" s="75">
        <v>0</v>
      </c>
      <c r="AJ35" s="75">
        <v>0</v>
      </c>
      <c r="AK35" s="80"/>
      <c r="AL35" s="74" t="s">
        <v>118</v>
      </c>
    </row>
    <row r="36" spans="1:39" s="82" customFormat="1" ht="12" customHeight="1" x14ac:dyDescent="0.2">
      <c r="B36" s="74" t="s">
        <v>119</v>
      </c>
      <c r="C36" s="75">
        <v>0</v>
      </c>
      <c r="D36" s="75">
        <v>0</v>
      </c>
      <c r="E36" s="75">
        <v>0</v>
      </c>
      <c r="F36" s="75">
        <v>0</v>
      </c>
      <c r="G36" s="75">
        <v>0</v>
      </c>
      <c r="H36" s="75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75">
        <v>0</v>
      </c>
      <c r="R36" s="72"/>
      <c r="S36" s="74" t="s">
        <v>119</v>
      </c>
      <c r="T36" s="80"/>
      <c r="U36" s="74" t="s">
        <v>119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80"/>
      <c r="AL36" s="74" t="s">
        <v>119</v>
      </c>
    </row>
    <row r="37" spans="1:39" s="82" customFormat="1" ht="12" customHeight="1" x14ac:dyDescent="0.2">
      <c r="B37" s="74" t="s">
        <v>120</v>
      </c>
      <c r="C37" s="75">
        <v>0</v>
      </c>
      <c r="D37" s="75">
        <v>0</v>
      </c>
      <c r="E37" s="75">
        <v>0</v>
      </c>
      <c r="F37" s="75">
        <v>0</v>
      </c>
      <c r="G37" s="75">
        <v>0</v>
      </c>
      <c r="H37" s="75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75">
        <v>0</v>
      </c>
      <c r="R37" s="72"/>
      <c r="S37" s="74" t="s">
        <v>120</v>
      </c>
      <c r="T37" s="80"/>
      <c r="U37" s="74" t="s">
        <v>120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80"/>
      <c r="AL37" s="74" t="s">
        <v>120</v>
      </c>
    </row>
    <row r="38" spans="1:39" s="82" customFormat="1" ht="12" customHeight="1" x14ac:dyDescent="0.2">
      <c r="B38" s="74" t="s">
        <v>121</v>
      </c>
      <c r="C38" s="75">
        <v>0</v>
      </c>
      <c r="D38" s="75">
        <v>0</v>
      </c>
      <c r="E38" s="75">
        <v>0</v>
      </c>
      <c r="F38" s="75">
        <v>0</v>
      </c>
      <c r="G38" s="75">
        <v>0</v>
      </c>
      <c r="H38" s="75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75">
        <v>0</v>
      </c>
      <c r="R38" s="72"/>
      <c r="S38" s="74" t="s">
        <v>121</v>
      </c>
      <c r="T38" s="80"/>
      <c r="U38" s="74" t="s">
        <v>121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80"/>
      <c r="AL38" s="74" t="s">
        <v>121</v>
      </c>
    </row>
    <row r="39" spans="1:39" s="82" customFormat="1" ht="12" customHeight="1" x14ac:dyDescent="0.2">
      <c r="B39" s="74" t="s">
        <v>122</v>
      </c>
      <c r="C39" s="75">
        <v>0</v>
      </c>
      <c r="D39" s="75">
        <v>0</v>
      </c>
      <c r="E39" s="75">
        <v>0</v>
      </c>
      <c r="F39" s="75">
        <v>0</v>
      </c>
      <c r="G39" s="75">
        <v>0</v>
      </c>
      <c r="H39" s="75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75">
        <v>0</v>
      </c>
      <c r="R39" s="72"/>
      <c r="S39" s="74" t="s">
        <v>122</v>
      </c>
      <c r="T39" s="80"/>
      <c r="U39" s="74" t="s">
        <v>122</v>
      </c>
      <c r="V39" s="75">
        <v>0</v>
      </c>
      <c r="W39" s="75">
        <v>0</v>
      </c>
      <c r="X39" s="75">
        <v>0</v>
      </c>
      <c r="Y39" s="75">
        <v>0</v>
      </c>
      <c r="Z39" s="75">
        <v>0</v>
      </c>
      <c r="AA39" s="75">
        <v>0</v>
      </c>
      <c r="AB39" s="75">
        <v>0</v>
      </c>
      <c r="AC39" s="75">
        <v>0</v>
      </c>
      <c r="AD39" s="75">
        <v>0</v>
      </c>
      <c r="AE39" s="75">
        <v>0</v>
      </c>
      <c r="AF39" s="75">
        <v>0</v>
      </c>
      <c r="AG39" s="75">
        <v>0</v>
      </c>
      <c r="AH39" s="75">
        <v>0</v>
      </c>
      <c r="AI39" s="75">
        <v>0</v>
      </c>
      <c r="AJ39" s="75">
        <v>0</v>
      </c>
      <c r="AK39" s="80"/>
      <c r="AL39" s="74" t="s">
        <v>122</v>
      </c>
    </row>
    <row r="40" spans="1:39" s="78" customFormat="1" ht="12" customHeight="1" x14ac:dyDescent="0.2">
      <c r="B40" s="99" t="s">
        <v>140</v>
      </c>
      <c r="C40" s="75">
        <v>123.33</v>
      </c>
      <c r="D40" s="75">
        <v>104.52333333333333</v>
      </c>
      <c r="E40" s="75">
        <v>88.44</v>
      </c>
      <c r="F40" s="75">
        <v>101.59999999999998</v>
      </c>
      <c r="G40" s="75">
        <v>73.183333333333337</v>
      </c>
      <c r="H40" s="75">
        <v>11.01</v>
      </c>
      <c r="I40" s="75">
        <v>117.79666666666667</v>
      </c>
      <c r="J40" s="75">
        <v>152.02333333333334</v>
      </c>
      <c r="K40" s="75">
        <v>170.32666666666668</v>
      </c>
      <c r="L40" s="75">
        <v>111.92666666666666</v>
      </c>
      <c r="M40" s="75">
        <v>137.48333333333335</v>
      </c>
      <c r="N40" s="75">
        <v>126.66666666666667</v>
      </c>
      <c r="O40" s="75">
        <v>72.493333333333339</v>
      </c>
      <c r="P40" s="75">
        <v>216.81000000000003</v>
      </c>
      <c r="Q40" s="75">
        <v>162.97666666666666</v>
      </c>
      <c r="R40" s="101"/>
      <c r="S40" s="99" t="s">
        <v>140</v>
      </c>
      <c r="T40" s="75"/>
      <c r="U40" s="99" t="s">
        <v>140</v>
      </c>
      <c r="V40" s="75">
        <v>99.796666666666681</v>
      </c>
      <c r="W40" s="75">
        <v>132.35333333333332</v>
      </c>
      <c r="X40" s="75">
        <v>132.10666666666668</v>
      </c>
      <c r="Y40" s="75">
        <v>113.64999999999999</v>
      </c>
      <c r="Z40" s="75">
        <v>169.73666666666668</v>
      </c>
      <c r="AA40" s="75">
        <v>135.49666666666667</v>
      </c>
      <c r="AB40" s="75">
        <v>118.89999999999999</v>
      </c>
      <c r="AC40" s="75">
        <v>144.10999999999999</v>
      </c>
      <c r="AD40" s="75">
        <v>109.11</v>
      </c>
      <c r="AE40" s="75">
        <v>131.75333333333333</v>
      </c>
      <c r="AF40" s="75">
        <v>95.69</v>
      </c>
      <c r="AG40" s="75">
        <v>102.31333333333333</v>
      </c>
      <c r="AH40" s="75">
        <v>131.97999999999999</v>
      </c>
      <c r="AI40" s="75">
        <v>107.93333333333332</v>
      </c>
      <c r="AJ40" s="75">
        <v>112.98666666666668</v>
      </c>
      <c r="AK40" s="75"/>
      <c r="AL40" s="99" t="s">
        <v>140</v>
      </c>
      <c r="AM40" s="102"/>
    </row>
    <row r="41" spans="1:39" s="82" customFormat="1" ht="12" customHeight="1" x14ac:dyDescent="0.2">
      <c r="B41" s="73" t="s">
        <v>124</v>
      </c>
      <c r="C41" s="75">
        <v>123.33</v>
      </c>
      <c r="D41" s="75">
        <v>104.52333333333333</v>
      </c>
      <c r="E41" s="75">
        <v>88.44</v>
      </c>
      <c r="F41" s="75">
        <v>101.59999999999998</v>
      </c>
      <c r="G41" s="75">
        <v>73.183333333333337</v>
      </c>
      <c r="H41" s="75">
        <v>11.01</v>
      </c>
      <c r="I41" s="75">
        <v>117.79666666666667</v>
      </c>
      <c r="J41" s="75">
        <v>152.02333333333334</v>
      </c>
      <c r="K41" s="75">
        <v>170.32666666666668</v>
      </c>
      <c r="L41" s="75">
        <v>111.92666666666666</v>
      </c>
      <c r="M41" s="75">
        <v>137.48333333333335</v>
      </c>
      <c r="N41" s="75">
        <v>126.66666666666667</v>
      </c>
      <c r="O41" s="75">
        <v>72.493333333333339</v>
      </c>
      <c r="P41" s="75">
        <v>216.81000000000003</v>
      </c>
      <c r="Q41" s="75">
        <v>162.97666666666666</v>
      </c>
      <c r="R41" s="72"/>
      <c r="S41" s="73" t="s">
        <v>124</v>
      </c>
      <c r="T41" s="75"/>
      <c r="U41" s="73" t="s">
        <v>124</v>
      </c>
      <c r="V41" s="75">
        <v>99.796666666666681</v>
      </c>
      <c r="W41" s="75">
        <v>132.35333333333332</v>
      </c>
      <c r="X41" s="75">
        <v>132.10666666666668</v>
      </c>
      <c r="Y41" s="75">
        <v>113.64999999999999</v>
      </c>
      <c r="Z41" s="75">
        <v>169.73666666666668</v>
      </c>
      <c r="AA41" s="75">
        <v>135.49666666666667</v>
      </c>
      <c r="AB41" s="75">
        <v>118.89999999999999</v>
      </c>
      <c r="AC41" s="75">
        <v>144.10999999999999</v>
      </c>
      <c r="AD41" s="75">
        <v>109.11</v>
      </c>
      <c r="AE41" s="75">
        <v>131.75333333333333</v>
      </c>
      <c r="AF41" s="75">
        <v>95.69</v>
      </c>
      <c r="AG41" s="75">
        <v>102.31333333333333</v>
      </c>
      <c r="AH41" s="75">
        <v>131.97999999999999</v>
      </c>
      <c r="AI41" s="75">
        <v>107.93333333333332</v>
      </c>
      <c r="AJ41" s="75">
        <v>112.98666666666668</v>
      </c>
      <c r="AK41" s="75"/>
      <c r="AL41" s="103" t="s">
        <v>124</v>
      </c>
      <c r="AM41" s="19"/>
    </row>
    <row r="42" spans="1:39" s="78" customFormat="1" ht="12" customHeight="1" x14ac:dyDescent="0.2">
      <c r="B42" s="73" t="s">
        <v>125</v>
      </c>
      <c r="C42" s="75">
        <v>0</v>
      </c>
      <c r="D42" s="75">
        <v>0</v>
      </c>
      <c r="E42" s="75">
        <v>0</v>
      </c>
      <c r="F42" s="75">
        <v>0</v>
      </c>
      <c r="G42" s="75">
        <v>0</v>
      </c>
      <c r="H42" s="75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75">
        <v>0</v>
      </c>
      <c r="R42" s="83"/>
      <c r="S42" s="73" t="s">
        <v>125</v>
      </c>
      <c r="T42" s="75"/>
      <c r="U42" s="73" t="s">
        <v>125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/>
      <c r="AL42" s="73" t="s">
        <v>125</v>
      </c>
    </row>
    <row r="43" spans="1:39" s="78" customFormat="1" ht="12" customHeight="1" x14ac:dyDescent="0.2">
      <c r="B43" s="73" t="s">
        <v>126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  <c r="R43" s="83"/>
      <c r="S43" s="73" t="s">
        <v>126</v>
      </c>
      <c r="T43" s="75"/>
      <c r="U43" s="73" t="s">
        <v>126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/>
      <c r="AL43" s="73" t="s">
        <v>126</v>
      </c>
    </row>
    <row r="44" spans="1:39" s="78" customFormat="1" ht="12" customHeight="1" x14ac:dyDescent="0.2">
      <c r="B44" s="73" t="s">
        <v>127</v>
      </c>
      <c r="C44" s="75">
        <v>0</v>
      </c>
      <c r="D44" s="75">
        <v>0</v>
      </c>
      <c r="E44" s="75">
        <v>0</v>
      </c>
      <c r="F44" s="75">
        <v>0</v>
      </c>
      <c r="G44" s="75">
        <v>0</v>
      </c>
      <c r="H44" s="75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  <c r="R44" s="83"/>
      <c r="S44" s="73" t="s">
        <v>127</v>
      </c>
      <c r="T44" s="75"/>
      <c r="U44" s="73" t="s">
        <v>127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/>
      <c r="AL44" s="73" t="s">
        <v>127</v>
      </c>
    </row>
    <row r="45" spans="1:39" s="78" customFormat="1" ht="6" customHeight="1" x14ac:dyDescent="0.2">
      <c r="B45" s="73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83"/>
      <c r="S45" s="73"/>
      <c r="T45" s="75"/>
      <c r="U45" s="73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75"/>
      <c r="AI45" s="75"/>
      <c r="AJ45" s="75"/>
      <c r="AK45" s="75"/>
      <c r="AL45" s="73"/>
    </row>
    <row r="46" spans="1:39" s="78" customFormat="1" ht="12" customHeight="1" x14ac:dyDescent="0.2">
      <c r="C46" s="147" t="s">
        <v>128</v>
      </c>
      <c r="D46" s="147"/>
      <c r="E46" s="147"/>
      <c r="F46" s="147"/>
      <c r="G46" s="147"/>
      <c r="H46" s="147"/>
      <c r="I46" s="147"/>
      <c r="J46" s="147"/>
      <c r="K46" s="147" t="s">
        <v>128</v>
      </c>
      <c r="L46" s="147"/>
      <c r="M46" s="147"/>
      <c r="N46" s="147"/>
      <c r="O46" s="147"/>
      <c r="P46" s="147"/>
      <c r="Q46" s="147"/>
      <c r="R46" s="83"/>
      <c r="T46" s="84"/>
      <c r="V46" s="147" t="s">
        <v>128</v>
      </c>
      <c r="W46" s="147"/>
      <c r="X46" s="147"/>
      <c r="Y46" s="147"/>
      <c r="Z46" s="147"/>
      <c r="AA46" s="147"/>
      <c r="AB46" s="147"/>
      <c r="AC46" s="147"/>
      <c r="AD46" s="147" t="s">
        <v>128</v>
      </c>
      <c r="AE46" s="147"/>
      <c r="AF46" s="147"/>
      <c r="AG46" s="147"/>
      <c r="AH46" s="147"/>
      <c r="AI46" s="147"/>
      <c r="AJ46" s="147"/>
      <c r="AK46" s="83"/>
    </row>
    <row r="47" spans="1:39" s="78" customFormat="1" ht="12" customHeight="1" x14ac:dyDescent="0.2">
      <c r="A47" s="77">
        <f>A28</f>
        <v>2023</v>
      </c>
      <c r="B47" s="74" t="s">
        <v>111</v>
      </c>
      <c r="C47" s="85">
        <v>4.18</v>
      </c>
      <c r="D47" s="85">
        <v>-0.94</v>
      </c>
      <c r="E47" s="85">
        <v>-0.05</v>
      </c>
      <c r="F47" s="85">
        <v>1.53</v>
      </c>
      <c r="G47" s="85">
        <v>1.9</v>
      </c>
      <c r="H47" s="85">
        <v>-44.54</v>
      </c>
      <c r="I47" s="85">
        <v>1.03</v>
      </c>
      <c r="J47" s="85">
        <v>-4.68</v>
      </c>
      <c r="K47" s="85">
        <v>10.35</v>
      </c>
      <c r="L47" s="85">
        <v>1.29</v>
      </c>
      <c r="M47" s="85">
        <v>9.24</v>
      </c>
      <c r="N47" s="85">
        <v>1.35</v>
      </c>
      <c r="O47" s="85">
        <v>7.11</v>
      </c>
      <c r="P47" s="85">
        <v>14.99</v>
      </c>
      <c r="Q47" s="85">
        <v>1.05</v>
      </c>
      <c r="R47" s="76">
        <f>R28</f>
        <v>2023</v>
      </c>
      <c r="S47" s="74" t="s">
        <v>111</v>
      </c>
      <c r="T47" s="77">
        <f>T28</f>
        <v>2023</v>
      </c>
      <c r="U47" s="74" t="s">
        <v>111</v>
      </c>
      <c r="V47" s="85">
        <v>0.65</v>
      </c>
      <c r="W47" s="85">
        <v>4.83</v>
      </c>
      <c r="X47" s="85">
        <v>6.02</v>
      </c>
      <c r="Y47" s="85">
        <v>1.44</v>
      </c>
      <c r="Z47" s="85">
        <v>13.07</v>
      </c>
      <c r="AA47" s="85">
        <v>2.74</v>
      </c>
      <c r="AB47" s="85">
        <v>3.11</v>
      </c>
      <c r="AC47" s="85">
        <v>9.2899999999999991</v>
      </c>
      <c r="AD47" s="85">
        <v>2.4300000000000002</v>
      </c>
      <c r="AE47" s="85">
        <v>4.67</v>
      </c>
      <c r="AF47" s="85">
        <v>1.7</v>
      </c>
      <c r="AG47" s="85">
        <v>7.58</v>
      </c>
      <c r="AH47" s="85">
        <v>2.4500000000000002</v>
      </c>
      <c r="AI47" s="85">
        <v>3.86</v>
      </c>
      <c r="AJ47" s="85">
        <v>-0.19</v>
      </c>
      <c r="AK47" s="76">
        <f>AK28</f>
        <v>2023</v>
      </c>
      <c r="AL47" s="74" t="s">
        <v>111</v>
      </c>
    </row>
    <row r="48" spans="1:39" s="78" customFormat="1" ht="12" customHeight="1" x14ac:dyDescent="0.2">
      <c r="B48" s="74" t="s">
        <v>112</v>
      </c>
      <c r="C48" s="85">
        <v>4.2</v>
      </c>
      <c r="D48" s="85">
        <v>-0.26</v>
      </c>
      <c r="E48" s="85">
        <v>0.11</v>
      </c>
      <c r="F48" s="85">
        <v>1.55</v>
      </c>
      <c r="G48" s="85">
        <v>6.83</v>
      </c>
      <c r="H48" s="85">
        <v>-44.26</v>
      </c>
      <c r="I48" s="85">
        <v>2.16</v>
      </c>
      <c r="J48" s="85">
        <v>-3.35</v>
      </c>
      <c r="K48" s="85">
        <v>9.48</v>
      </c>
      <c r="L48" s="85">
        <v>2.44</v>
      </c>
      <c r="M48" s="85">
        <v>10.45</v>
      </c>
      <c r="N48" s="85">
        <v>1.83</v>
      </c>
      <c r="O48" s="85">
        <v>6.77</v>
      </c>
      <c r="P48" s="85">
        <v>13.54</v>
      </c>
      <c r="Q48" s="85">
        <v>-0.26</v>
      </c>
      <c r="R48" s="83"/>
      <c r="S48" s="74" t="s">
        <v>112</v>
      </c>
      <c r="T48" s="85"/>
      <c r="U48" s="74" t="s">
        <v>112</v>
      </c>
      <c r="V48" s="85">
        <v>0.86</v>
      </c>
      <c r="W48" s="85">
        <v>4.96</v>
      </c>
      <c r="X48" s="85">
        <v>5.69</v>
      </c>
      <c r="Y48" s="85">
        <v>1.29</v>
      </c>
      <c r="Z48" s="85">
        <v>12.43</v>
      </c>
      <c r="AA48" s="85">
        <v>3.71</v>
      </c>
      <c r="AB48" s="85">
        <v>2.76</v>
      </c>
      <c r="AC48" s="85">
        <v>9.32</v>
      </c>
      <c r="AD48" s="85">
        <v>2.67</v>
      </c>
      <c r="AE48" s="85">
        <v>4.7</v>
      </c>
      <c r="AF48" s="85">
        <v>-0.14000000000000001</v>
      </c>
      <c r="AG48" s="85">
        <v>10.15</v>
      </c>
      <c r="AH48" s="85">
        <v>5.72</v>
      </c>
      <c r="AI48" s="85">
        <v>4.42</v>
      </c>
      <c r="AJ48" s="85">
        <v>-0.27</v>
      </c>
      <c r="AK48" s="85"/>
      <c r="AL48" s="74" t="s">
        <v>112</v>
      </c>
    </row>
    <row r="49" spans="2:38" s="78" customFormat="1" ht="12" customHeight="1" x14ac:dyDescent="0.2">
      <c r="B49" s="74" t="s">
        <v>113</v>
      </c>
      <c r="C49" s="85">
        <v>3.46</v>
      </c>
      <c r="D49" s="85">
        <v>0.11</v>
      </c>
      <c r="E49" s="85">
        <v>0.36</v>
      </c>
      <c r="F49" s="85">
        <v>1.32</v>
      </c>
      <c r="G49" s="85">
        <v>5.0199999999999996</v>
      </c>
      <c r="H49" s="85">
        <v>-37.79</v>
      </c>
      <c r="I49" s="85">
        <v>3.11</v>
      </c>
      <c r="J49" s="85">
        <v>-3.26</v>
      </c>
      <c r="K49" s="85">
        <v>8.01</v>
      </c>
      <c r="L49" s="85">
        <v>2.11</v>
      </c>
      <c r="M49" s="85">
        <v>7.98</v>
      </c>
      <c r="N49" s="85">
        <v>1.78</v>
      </c>
      <c r="O49" s="85">
        <v>8.2799999999999994</v>
      </c>
      <c r="P49" s="85">
        <v>11.58</v>
      </c>
      <c r="Q49" s="85">
        <v>-0.83</v>
      </c>
      <c r="R49" s="83"/>
      <c r="S49" s="74" t="s">
        <v>113</v>
      </c>
      <c r="T49" s="85"/>
      <c r="U49" s="74" t="s">
        <v>113</v>
      </c>
      <c r="V49" s="85">
        <v>0.4</v>
      </c>
      <c r="W49" s="85">
        <v>4.4400000000000004</v>
      </c>
      <c r="X49" s="85">
        <v>5.2</v>
      </c>
      <c r="Y49" s="85">
        <v>1.22</v>
      </c>
      <c r="Z49" s="85">
        <v>11.04</v>
      </c>
      <c r="AA49" s="85">
        <v>3.11</v>
      </c>
      <c r="AB49" s="85">
        <v>2.14</v>
      </c>
      <c r="AC49" s="85">
        <v>9.2200000000000006</v>
      </c>
      <c r="AD49" s="85">
        <v>1.66</v>
      </c>
      <c r="AE49" s="85">
        <v>2.97</v>
      </c>
      <c r="AF49" s="85">
        <v>-1.21</v>
      </c>
      <c r="AG49" s="85">
        <v>10.84</v>
      </c>
      <c r="AH49" s="85">
        <v>2.56</v>
      </c>
      <c r="AI49" s="85">
        <v>3.77</v>
      </c>
      <c r="AJ49" s="85">
        <v>-0.73</v>
      </c>
      <c r="AK49" s="85"/>
      <c r="AL49" s="74" t="s">
        <v>113</v>
      </c>
    </row>
    <row r="50" spans="2:38" s="78" customFormat="1" ht="12" customHeight="1" x14ac:dyDescent="0.2">
      <c r="B50" s="74" t="s">
        <v>114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3"/>
      <c r="S50" s="74" t="s">
        <v>114</v>
      </c>
      <c r="T50" s="85"/>
      <c r="U50" s="74" t="s">
        <v>114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  <c r="AG50" s="85">
        <v>0</v>
      </c>
      <c r="AH50" s="85">
        <v>0</v>
      </c>
      <c r="AI50" s="85">
        <v>0</v>
      </c>
      <c r="AJ50" s="85">
        <v>0</v>
      </c>
      <c r="AK50" s="80"/>
      <c r="AL50" s="74" t="s">
        <v>114</v>
      </c>
    </row>
    <row r="51" spans="2:38" s="78" customFormat="1" ht="12" customHeight="1" x14ac:dyDescent="0.2">
      <c r="B51" s="74" t="s">
        <v>115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3"/>
      <c r="S51" s="74" t="s">
        <v>115</v>
      </c>
      <c r="T51" s="85"/>
      <c r="U51" s="74" t="s">
        <v>115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  <c r="AG51" s="85">
        <v>0</v>
      </c>
      <c r="AH51" s="85">
        <v>0</v>
      </c>
      <c r="AI51" s="85">
        <v>0</v>
      </c>
      <c r="AJ51" s="85">
        <v>0</v>
      </c>
      <c r="AK51" s="80"/>
      <c r="AL51" s="74" t="s">
        <v>115</v>
      </c>
    </row>
    <row r="52" spans="2:38" s="78" customFormat="1" ht="12" customHeight="1" x14ac:dyDescent="0.2">
      <c r="B52" s="74" t="s">
        <v>116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3"/>
      <c r="S52" s="74" t="s">
        <v>116</v>
      </c>
      <c r="T52" s="85"/>
      <c r="U52" s="74" t="s">
        <v>116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  <c r="AG52" s="85">
        <v>0</v>
      </c>
      <c r="AH52" s="85">
        <v>0</v>
      </c>
      <c r="AI52" s="85">
        <v>0</v>
      </c>
      <c r="AJ52" s="85">
        <v>0</v>
      </c>
      <c r="AK52" s="80"/>
      <c r="AL52" s="74" t="s">
        <v>116</v>
      </c>
    </row>
    <row r="53" spans="2:38" s="78" customFormat="1" ht="12" customHeight="1" x14ac:dyDescent="0.2">
      <c r="B53" s="74" t="s">
        <v>117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3"/>
      <c r="S53" s="74" t="s">
        <v>117</v>
      </c>
      <c r="T53" s="80"/>
      <c r="U53" s="74" t="s">
        <v>117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  <c r="AG53" s="85">
        <v>0</v>
      </c>
      <c r="AH53" s="85">
        <v>0</v>
      </c>
      <c r="AI53" s="85">
        <v>0</v>
      </c>
      <c r="AJ53" s="85">
        <v>0</v>
      </c>
      <c r="AK53" s="80"/>
      <c r="AL53" s="74" t="s">
        <v>117</v>
      </c>
    </row>
    <row r="54" spans="2:38" s="78" customFormat="1" ht="12" customHeight="1" x14ac:dyDescent="0.2">
      <c r="B54" s="74" t="s">
        <v>118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3"/>
      <c r="S54" s="74" t="s">
        <v>118</v>
      </c>
      <c r="T54" s="80"/>
      <c r="U54" s="74" t="s">
        <v>118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  <c r="AG54" s="85">
        <v>0</v>
      </c>
      <c r="AH54" s="85">
        <v>0</v>
      </c>
      <c r="AI54" s="85">
        <v>0</v>
      </c>
      <c r="AJ54" s="85">
        <v>0</v>
      </c>
      <c r="AK54" s="80"/>
      <c r="AL54" s="74" t="s">
        <v>118</v>
      </c>
    </row>
    <row r="55" spans="2:38" s="78" customFormat="1" ht="12" customHeight="1" x14ac:dyDescent="0.2">
      <c r="B55" s="74" t="s">
        <v>119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3"/>
      <c r="S55" s="74" t="s">
        <v>119</v>
      </c>
      <c r="T55" s="80"/>
      <c r="U55" s="74" t="s">
        <v>119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  <c r="AG55" s="85">
        <v>0</v>
      </c>
      <c r="AH55" s="85">
        <v>0</v>
      </c>
      <c r="AI55" s="85">
        <v>0</v>
      </c>
      <c r="AJ55" s="85">
        <v>0</v>
      </c>
      <c r="AK55" s="80"/>
      <c r="AL55" s="74" t="s">
        <v>119</v>
      </c>
    </row>
    <row r="56" spans="2:38" s="78" customFormat="1" ht="12" customHeight="1" x14ac:dyDescent="0.2">
      <c r="B56" s="74" t="s">
        <v>120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3"/>
      <c r="S56" s="74" t="s">
        <v>120</v>
      </c>
      <c r="T56" s="80"/>
      <c r="U56" s="74" t="s">
        <v>120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  <c r="AG56" s="85">
        <v>0</v>
      </c>
      <c r="AH56" s="85">
        <v>0</v>
      </c>
      <c r="AI56" s="85">
        <v>0</v>
      </c>
      <c r="AJ56" s="85">
        <v>0</v>
      </c>
      <c r="AK56" s="80"/>
      <c r="AL56" s="74" t="s">
        <v>120</v>
      </c>
    </row>
    <row r="57" spans="2:38" s="78" customFormat="1" ht="12" customHeight="1" x14ac:dyDescent="0.2">
      <c r="B57" s="74" t="s">
        <v>121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3"/>
      <c r="S57" s="74" t="s">
        <v>121</v>
      </c>
      <c r="T57" s="80"/>
      <c r="U57" s="74" t="s">
        <v>121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  <c r="AG57" s="85">
        <v>0</v>
      </c>
      <c r="AH57" s="85">
        <v>0</v>
      </c>
      <c r="AI57" s="85">
        <v>0</v>
      </c>
      <c r="AJ57" s="85">
        <v>0</v>
      </c>
      <c r="AK57" s="80"/>
      <c r="AL57" s="74" t="s">
        <v>121</v>
      </c>
    </row>
    <row r="58" spans="2:38" s="56" customFormat="1" ht="12" customHeight="1" x14ac:dyDescent="0.2">
      <c r="B58" s="74" t="s">
        <v>122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60"/>
      <c r="S58" s="74" t="s">
        <v>122</v>
      </c>
      <c r="T58" s="80"/>
      <c r="U58" s="74" t="s">
        <v>122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  <c r="AG58" s="85">
        <v>0</v>
      </c>
      <c r="AH58" s="85">
        <v>0</v>
      </c>
      <c r="AI58" s="85">
        <v>0</v>
      </c>
      <c r="AJ58" s="85">
        <v>0</v>
      </c>
      <c r="AK58" s="80"/>
      <c r="AL58" s="74" t="s">
        <v>122</v>
      </c>
    </row>
    <row r="59" spans="2:38" s="56" customFormat="1" ht="12" customHeight="1" x14ac:dyDescent="0.2">
      <c r="B59" s="99" t="s">
        <v>140</v>
      </c>
      <c r="C59" s="85">
        <v>3.9472944878350376</v>
      </c>
      <c r="D59" s="85">
        <v>-0.35907213218938239</v>
      </c>
      <c r="E59" s="85">
        <v>0.14342870083791581</v>
      </c>
      <c r="F59" s="85">
        <v>1.4680914810745804</v>
      </c>
      <c r="G59" s="85">
        <v>4.6772194145132033</v>
      </c>
      <c r="H59" s="85">
        <v>-42.546529831274995</v>
      </c>
      <c r="I59" s="85">
        <v>2.1004275973650834</v>
      </c>
      <c r="J59" s="85">
        <v>-3.7705194750390234</v>
      </c>
      <c r="K59" s="85">
        <v>9.2701494771507527</v>
      </c>
      <c r="L59" s="85">
        <v>1.9461395998421125</v>
      </c>
      <c r="M59" s="85">
        <v>9.2177735409384667</v>
      </c>
      <c r="N59" s="85">
        <v>1.6532020758653942</v>
      </c>
      <c r="O59" s="85">
        <v>7.386924748173044</v>
      </c>
      <c r="P59" s="85">
        <v>13.356803011554774</v>
      </c>
      <c r="Q59" s="85">
        <v>-3.4757718258020986E-2</v>
      </c>
      <c r="R59" s="60"/>
      <c r="S59" s="99" t="s">
        <v>140</v>
      </c>
      <c r="T59" s="85"/>
      <c r="U59" s="99" t="s">
        <v>140</v>
      </c>
      <c r="V59" s="85">
        <v>0.63867693031698991</v>
      </c>
      <c r="W59" s="85">
        <v>4.7458253093096232</v>
      </c>
      <c r="X59" s="85">
        <v>5.6374443585574596</v>
      </c>
      <c r="Y59" s="85">
        <v>1.3164150719125161</v>
      </c>
      <c r="Z59" s="85">
        <v>12.170675830469662</v>
      </c>
      <c r="AA59" s="85">
        <v>3.18576432959334</v>
      </c>
      <c r="AB59" s="85">
        <v>2.6681633710387729</v>
      </c>
      <c r="AC59" s="85">
        <v>9.2763440588428523</v>
      </c>
      <c r="AD59" s="85">
        <v>2.2522803948519226</v>
      </c>
      <c r="AE59" s="85">
        <v>4.1253951527924215</v>
      </c>
      <c r="AF59" s="85">
        <v>0.10112281191159411</v>
      </c>
      <c r="AG59" s="85">
        <v>9.5158240268312682</v>
      </c>
      <c r="AH59" s="85">
        <v>3.5678786293486695</v>
      </c>
      <c r="AI59" s="85">
        <v>4.0187606412027463</v>
      </c>
      <c r="AJ59" s="85">
        <v>-0.39669712908818155</v>
      </c>
      <c r="AK59" s="100"/>
      <c r="AL59" s="99" t="s">
        <v>140</v>
      </c>
    </row>
    <row r="60" spans="2:38" s="78" customFormat="1" ht="12" customHeight="1" x14ac:dyDescent="0.2">
      <c r="B60" s="73" t="s">
        <v>124</v>
      </c>
      <c r="C60" s="85">
        <v>3.9472944878350376</v>
      </c>
      <c r="D60" s="85">
        <v>-0.35907213218938239</v>
      </c>
      <c r="E60" s="85">
        <v>0.14342870083791581</v>
      </c>
      <c r="F60" s="85">
        <v>1.4680914810745804</v>
      </c>
      <c r="G60" s="85">
        <v>4.6772194145132033</v>
      </c>
      <c r="H60" s="85">
        <v>-42.546529831274995</v>
      </c>
      <c r="I60" s="85">
        <v>2.1004275973650834</v>
      </c>
      <c r="J60" s="85">
        <v>-3.7705194750390234</v>
      </c>
      <c r="K60" s="85">
        <v>9.2701494771507527</v>
      </c>
      <c r="L60" s="85">
        <v>1.9461395998421125</v>
      </c>
      <c r="M60" s="85">
        <v>9.2177735409384667</v>
      </c>
      <c r="N60" s="85">
        <v>1.6532020758653942</v>
      </c>
      <c r="O60" s="85">
        <v>7.386924748173044</v>
      </c>
      <c r="P60" s="85">
        <v>13.356803011554774</v>
      </c>
      <c r="Q60" s="85">
        <v>-3.4757718258020986E-2</v>
      </c>
      <c r="R60" s="83"/>
      <c r="S60" s="73" t="s">
        <v>124</v>
      </c>
      <c r="T60" s="85"/>
      <c r="U60" s="73" t="s">
        <v>124</v>
      </c>
      <c r="V60" s="85">
        <v>0.63867693031698991</v>
      </c>
      <c r="W60" s="85">
        <v>4.7458253093096232</v>
      </c>
      <c r="X60" s="85">
        <v>5.6374443585574596</v>
      </c>
      <c r="Y60" s="85">
        <v>1.3164150719125161</v>
      </c>
      <c r="Z60" s="85">
        <v>12.170675830469662</v>
      </c>
      <c r="AA60" s="85">
        <v>3.18576432959334</v>
      </c>
      <c r="AB60" s="85">
        <v>2.6681633710387729</v>
      </c>
      <c r="AC60" s="85">
        <v>9.2763440588428523</v>
      </c>
      <c r="AD60" s="85">
        <v>2.2522803948519226</v>
      </c>
      <c r="AE60" s="85">
        <v>4.1253951527924215</v>
      </c>
      <c r="AF60" s="85">
        <v>0.10112281191159411</v>
      </c>
      <c r="AG60" s="85">
        <v>9.5158240268312682</v>
      </c>
      <c r="AH60" s="85">
        <v>3.5678786293486695</v>
      </c>
      <c r="AI60" s="85">
        <v>4.0187606412027463</v>
      </c>
      <c r="AJ60" s="85">
        <v>-0.39669712908818155</v>
      </c>
      <c r="AK60" s="85"/>
      <c r="AL60" s="73" t="s">
        <v>124</v>
      </c>
    </row>
    <row r="61" spans="2:38" s="78" customFormat="1" ht="12" customHeight="1" x14ac:dyDescent="0.2">
      <c r="B61" s="73" t="s">
        <v>125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3"/>
      <c r="S61" s="73" t="s">
        <v>125</v>
      </c>
      <c r="T61" s="85"/>
      <c r="U61" s="73" t="s">
        <v>125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  <c r="AG61" s="85">
        <v>0</v>
      </c>
      <c r="AH61" s="85">
        <v>0</v>
      </c>
      <c r="AI61" s="85">
        <v>0</v>
      </c>
      <c r="AJ61" s="85">
        <v>0</v>
      </c>
      <c r="AK61" s="85"/>
      <c r="AL61" s="73" t="s">
        <v>125</v>
      </c>
    </row>
    <row r="62" spans="2:38" s="78" customFormat="1" ht="12" customHeight="1" x14ac:dyDescent="0.2">
      <c r="B62" s="73" t="s">
        <v>126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3"/>
      <c r="S62" s="73" t="s">
        <v>126</v>
      </c>
      <c r="T62" s="80"/>
      <c r="U62" s="73" t="s">
        <v>126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  <c r="AG62" s="85">
        <v>0</v>
      </c>
      <c r="AH62" s="85">
        <v>0</v>
      </c>
      <c r="AI62" s="85">
        <v>0</v>
      </c>
      <c r="AJ62" s="85">
        <v>0</v>
      </c>
      <c r="AK62" s="85"/>
      <c r="AL62" s="73" t="s">
        <v>126</v>
      </c>
    </row>
    <row r="63" spans="2:38" s="78" customFormat="1" ht="12" customHeight="1" x14ac:dyDescent="0.2">
      <c r="B63" s="73" t="s">
        <v>127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3"/>
      <c r="S63" s="73" t="s">
        <v>127</v>
      </c>
      <c r="T63" s="80"/>
      <c r="U63" s="73" t="s">
        <v>127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  <c r="AG63" s="85">
        <v>0</v>
      </c>
      <c r="AH63" s="85">
        <v>0</v>
      </c>
      <c r="AI63" s="85">
        <v>0</v>
      </c>
      <c r="AJ63" s="85">
        <v>0</v>
      </c>
      <c r="AK63" s="85"/>
      <c r="AL63" s="73" t="s">
        <v>127</v>
      </c>
    </row>
    <row r="64" spans="2:38" s="56" customFormat="1" x14ac:dyDescent="0.2">
      <c r="B64" s="19"/>
      <c r="K64" s="19"/>
      <c r="R64" s="60"/>
      <c r="U64" s="19"/>
      <c r="X64" s="86"/>
      <c r="Y64" s="86"/>
      <c r="Z64" s="86"/>
      <c r="AA64" s="86"/>
      <c r="AB64" s="86"/>
      <c r="AC64" s="86"/>
      <c r="AD64" s="86"/>
      <c r="AK64" s="60"/>
    </row>
    <row r="65" spans="2:37" s="56" customFormat="1" x14ac:dyDescent="0.2">
      <c r="B65" s="19"/>
      <c r="K65" s="19"/>
      <c r="R65" s="60"/>
      <c r="U65" s="19"/>
      <c r="X65" s="86"/>
      <c r="Y65" s="86"/>
      <c r="Z65" s="86"/>
      <c r="AA65" s="86"/>
      <c r="AB65" s="86"/>
      <c r="AC65" s="86"/>
      <c r="AD65" s="86"/>
      <c r="AK65" s="60"/>
    </row>
    <row r="66" spans="2:37" s="56" customFormat="1" x14ac:dyDescent="0.2">
      <c r="B66" s="19"/>
      <c r="K66" s="19"/>
      <c r="R66" s="60"/>
      <c r="U66" s="19"/>
      <c r="X66" s="86"/>
      <c r="Y66" s="86"/>
      <c r="Z66" s="86"/>
      <c r="AA66" s="86"/>
      <c r="AB66" s="86"/>
      <c r="AC66" s="86"/>
      <c r="AD66" s="86"/>
      <c r="AK66" s="60"/>
    </row>
    <row r="67" spans="2:37" s="56" customFormat="1" x14ac:dyDescent="0.2">
      <c r="B67" s="19"/>
      <c r="K67" s="19"/>
      <c r="R67" s="60"/>
      <c r="U67" s="19"/>
      <c r="X67" s="86"/>
      <c r="Y67" s="86"/>
      <c r="Z67" s="86"/>
      <c r="AA67" s="86"/>
      <c r="AB67" s="86"/>
      <c r="AC67" s="86"/>
      <c r="AD67" s="86"/>
      <c r="AK67" s="60"/>
    </row>
    <row r="68" spans="2:37" s="56" customFormat="1" x14ac:dyDescent="0.2">
      <c r="B68" s="19"/>
      <c r="K68" s="19"/>
      <c r="R68" s="60"/>
      <c r="U68" s="19"/>
      <c r="X68" s="86"/>
      <c r="Y68" s="86"/>
      <c r="Z68" s="86"/>
      <c r="AA68" s="86"/>
      <c r="AB68" s="86"/>
      <c r="AC68" s="86"/>
      <c r="AD68" s="86"/>
      <c r="AK68" s="60"/>
    </row>
    <row r="69" spans="2:37" s="56" customFormat="1" x14ac:dyDescent="0.2">
      <c r="B69" s="19"/>
      <c r="K69" s="19"/>
      <c r="R69" s="60"/>
      <c r="U69" s="19"/>
      <c r="X69" s="86"/>
      <c r="Y69" s="86"/>
      <c r="Z69" s="86"/>
      <c r="AA69" s="86"/>
      <c r="AB69" s="86"/>
      <c r="AC69" s="86"/>
      <c r="AD69" s="86"/>
      <c r="AK69" s="60"/>
    </row>
    <row r="70" spans="2:37" s="56" customFormat="1" x14ac:dyDescent="0.2">
      <c r="B70" s="19"/>
      <c r="K70" s="19"/>
      <c r="R70" s="60"/>
      <c r="U70" s="19"/>
      <c r="X70" s="86"/>
      <c r="Y70" s="86"/>
      <c r="Z70" s="86"/>
      <c r="AA70" s="86"/>
      <c r="AB70" s="86"/>
      <c r="AC70" s="86"/>
      <c r="AD70" s="86"/>
      <c r="AK70" s="60"/>
    </row>
    <row r="71" spans="2:37" s="56" customFormat="1" x14ac:dyDescent="0.2">
      <c r="B71" s="19"/>
      <c r="K71" s="19"/>
      <c r="R71" s="60"/>
      <c r="U71" s="19"/>
      <c r="X71" s="86"/>
      <c r="Y71" s="86"/>
      <c r="Z71" s="86"/>
      <c r="AA71" s="86"/>
      <c r="AB71" s="86"/>
      <c r="AC71" s="86"/>
      <c r="AD71" s="86"/>
      <c r="AK71" s="60"/>
    </row>
    <row r="72" spans="2:37" s="56" customFormat="1" x14ac:dyDescent="0.2">
      <c r="B72" s="19"/>
      <c r="K72" s="19"/>
      <c r="R72" s="60"/>
      <c r="U72" s="19"/>
      <c r="X72" s="86"/>
      <c r="Y72" s="86"/>
      <c r="Z72" s="86"/>
      <c r="AA72" s="86"/>
      <c r="AB72" s="86"/>
      <c r="AC72" s="86"/>
      <c r="AD72" s="86"/>
      <c r="AK72" s="60"/>
    </row>
    <row r="73" spans="2:37" s="56" customFormat="1" x14ac:dyDescent="0.2">
      <c r="B73" s="19"/>
      <c r="K73" s="19"/>
      <c r="R73" s="60"/>
      <c r="U73" s="19"/>
      <c r="X73" s="86"/>
      <c r="Y73" s="86"/>
      <c r="Z73" s="86"/>
      <c r="AA73" s="86"/>
      <c r="AB73" s="86"/>
      <c r="AC73" s="86"/>
      <c r="AD73" s="86"/>
      <c r="AK73" s="60"/>
    </row>
    <row r="74" spans="2:37" s="56" customFormat="1" x14ac:dyDescent="0.2">
      <c r="B74" s="19"/>
      <c r="L74" s="86"/>
      <c r="M74" s="86"/>
      <c r="N74" s="86"/>
      <c r="O74" s="86"/>
      <c r="P74" s="86"/>
      <c r="Q74" s="86"/>
      <c r="R74" s="87"/>
      <c r="S74" s="86"/>
      <c r="T74" s="86"/>
      <c r="U74" s="19"/>
      <c r="V74" s="86"/>
      <c r="W74" s="86"/>
      <c r="X74" s="86"/>
      <c r="Y74" s="86"/>
      <c r="Z74" s="86"/>
      <c r="AA74" s="86"/>
      <c r="AB74" s="86"/>
      <c r="AC74" s="86"/>
      <c r="AD74" s="86"/>
      <c r="AK74" s="60"/>
    </row>
    <row r="75" spans="2:37" s="56" customFormat="1" x14ac:dyDescent="0.2">
      <c r="B75" s="19"/>
      <c r="L75" s="86"/>
      <c r="M75" s="86"/>
      <c r="N75" s="86"/>
      <c r="O75" s="86"/>
      <c r="P75" s="86"/>
      <c r="Q75" s="86"/>
      <c r="R75" s="87"/>
      <c r="S75" s="86"/>
      <c r="T75" s="86"/>
      <c r="U75" s="19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60"/>
    </row>
    <row r="76" spans="2:37" s="56" customFormat="1" x14ac:dyDescent="0.2">
      <c r="B76" s="19"/>
      <c r="L76" s="86"/>
      <c r="M76" s="86"/>
      <c r="N76" s="86"/>
      <c r="O76" s="86"/>
      <c r="P76" s="86"/>
      <c r="Q76" s="86"/>
      <c r="R76" s="87"/>
      <c r="S76" s="86"/>
      <c r="T76" s="86"/>
      <c r="U76" s="19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60"/>
    </row>
    <row r="77" spans="2:37" s="56" customFormat="1" x14ac:dyDescent="0.2">
      <c r="B77" s="19"/>
      <c r="L77" s="86"/>
      <c r="M77" s="86"/>
      <c r="N77" s="86"/>
      <c r="O77" s="86"/>
      <c r="P77" s="86"/>
      <c r="Q77" s="86"/>
      <c r="R77" s="87"/>
      <c r="S77" s="86"/>
      <c r="T77" s="86"/>
      <c r="U77" s="19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60"/>
    </row>
    <row r="78" spans="2:37" s="56" customFormat="1" x14ac:dyDescent="0.2">
      <c r="B78" s="19"/>
      <c r="L78" s="86"/>
      <c r="M78" s="86"/>
      <c r="N78" s="86"/>
      <c r="O78" s="86"/>
      <c r="P78" s="86"/>
      <c r="Q78" s="86"/>
      <c r="R78" s="87"/>
      <c r="S78" s="86"/>
      <c r="T78" s="86"/>
      <c r="U78" s="19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60"/>
    </row>
    <row r="79" spans="2:37" s="56" customFormat="1" x14ac:dyDescent="0.2">
      <c r="B79" s="19"/>
      <c r="L79" s="86"/>
      <c r="M79" s="86"/>
      <c r="N79" s="86"/>
      <c r="O79" s="86"/>
      <c r="P79" s="86"/>
      <c r="Q79" s="86"/>
      <c r="R79" s="87"/>
      <c r="S79" s="86"/>
      <c r="T79" s="86"/>
      <c r="U79" s="19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60"/>
    </row>
    <row r="80" spans="2:37" s="56" customFormat="1" x14ac:dyDescent="0.2">
      <c r="B80" s="19"/>
      <c r="L80" s="86"/>
      <c r="M80" s="86"/>
      <c r="N80" s="86"/>
      <c r="O80" s="86"/>
      <c r="P80" s="86"/>
      <c r="Q80" s="86"/>
      <c r="R80" s="87"/>
      <c r="S80" s="86"/>
      <c r="T80" s="86"/>
      <c r="U80" s="19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60"/>
    </row>
    <row r="81" spans="2:37" s="56" customFormat="1" x14ac:dyDescent="0.2">
      <c r="B81" s="19"/>
      <c r="L81" s="86"/>
      <c r="M81" s="86"/>
      <c r="N81" s="86"/>
      <c r="O81" s="86"/>
      <c r="P81" s="86"/>
      <c r="Q81" s="86"/>
      <c r="R81" s="87"/>
      <c r="S81" s="86"/>
      <c r="T81" s="86"/>
      <c r="U81" s="19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60"/>
    </row>
    <row r="82" spans="2:37" s="56" customFormat="1" x14ac:dyDescent="0.2">
      <c r="B82" s="19"/>
      <c r="L82" s="86"/>
      <c r="M82" s="86"/>
      <c r="N82" s="86"/>
      <c r="O82" s="86"/>
      <c r="P82" s="86"/>
      <c r="Q82" s="86"/>
      <c r="R82" s="87"/>
      <c r="S82" s="86"/>
      <c r="T82" s="86"/>
      <c r="U82" s="19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60"/>
    </row>
    <row r="83" spans="2:37" s="56" customFormat="1" x14ac:dyDescent="0.2">
      <c r="B83" s="19"/>
      <c r="L83" s="86"/>
      <c r="M83" s="86"/>
      <c r="N83" s="86"/>
      <c r="O83" s="86"/>
      <c r="P83" s="86"/>
      <c r="Q83" s="86"/>
      <c r="R83" s="87"/>
      <c r="S83" s="86"/>
      <c r="T83" s="86"/>
      <c r="U83" s="19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60"/>
    </row>
    <row r="84" spans="2:37" s="56" customFormat="1" x14ac:dyDescent="0.2">
      <c r="B84" s="19"/>
      <c r="L84" s="86"/>
      <c r="M84" s="86"/>
      <c r="N84" s="86"/>
      <c r="O84" s="86"/>
      <c r="P84" s="86"/>
      <c r="Q84" s="86"/>
      <c r="R84" s="87"/>
      <c r="S84" s="86"/>
      <c r="T84" s="86"/>
      <c r="U84" s="19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60"/>
    </row>
    <row r="85" spans="2:37" s="56" customFormat="1" x14ac:dyDescent="0.2">
      <c r="B85" s="19"/>
      <c r="L85" s="86"/>
      <c r="M85" s="86"/>
      <c r="N85" s="86"/>
      <c r="O85" s="86"/>
      <c r="P85" s="86"/>
      <c r="Q85" s="86"/>
      <c r="R85" s="87"/>
      <c r="S85" s="86"/>
      <c r="T85" s="86"/>
      <c r="U85" s="19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60"/>
    </row>
    <row r="86" spans="2:37" s="56" customFormat="1" x14ac:dyDescent="0.2">
      <c r="B86" s="19"/>
      <c r="L86" s="86"/>
      <c r="M86" s="86"/>
      <c r="N86" s="86"/>
      <c r="O86" s="86"/>
      <c r="P86" s="86"/>
      <c r="Q86" s="86"/>
      <c r="R86" s="87"/>
      <c r="S86" s="86"/>
      <c r="T86" s="86"/>
      <c r="U86" s="19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60"/>
    </row>
    <row r="87" spans="2:37" s="56" customFormat="1" x14ac:dyDescent="0.2">
      <c r="B87" s="19"/>
      <c r="L87" s="86"/>
      <c r="M87" s="86"/>
      <c r="N87" s="86"/>
      <c r="O87" s="86"/>
      <c r="P87" s="86"/>
      <c r="Q87" s="86"/>
      <c r="R87" s="87"/>
      <c r="S87" s="86"/>
      <c r="T87" s="86"/>
      <c r="U87" s="19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60"/>
    </row>
    <row r="88" spans="2:37" s="56" customFormat="1" x14ac:dyDescent="0.2">
      <c r="B88" s="19"/>
      <c r="K88" s="86"/>
      <c r="L88" s="86"/>
      <c r="M88" s="86"/>
      <c r="N88" s="86"/>
      <c r="O88" s="86"/>
      <c r="P88" s="86"/>
      <c r="Q88" s="86"/>
      <c r="R88" s="87"/>
      <c r="S88" s="86"/>
      <c r="T88" s="86"/>
      <c r="U88" s="19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60"/>
    </row>
    <row r="89" spans="2:37" s="56" customFormat="1" x14ac:dyDescent="0.2">
      <c r="B89" s="19"/>
      <c r="K89" s="86"/>
      <c r="L89" s="86"/>
      <c r="M89" s="86"/>
      <c r="N89" s="86"/>
      <c r="O89" s="86"/>
      <c r="P89" s="86"/>
      <c r="Q89" s="86"/>
      <c r="R89" s="87"/>
      <c r="S89" s="86"/>
      <c r="T89" s="86"/>
      <c r="U89" s="19"/>
      <c r="V89" s="86"/>
      <c r="W89" s="86"/>
      <c r="X89" s="86"/>
      <c r="Y89" s="86"/>
      <c r="Z89" s="86"/>
      <c r="AA89" s="86"/>
      <c r="AB89" s="86"/>
      <c r="AC89" s="86"/>
      <c r="AD89" s="86"/>
      <c r="AE89" s="86"/>
      <c r="AF89" s="86"/>
      <c r="AG89" s="86"/>
      <c r="AH89" s="86"/>
      <c r="AI89" s="86"/>
      <c r="AJ89" s="86"/>
      <c r="AK89" s="60"/>
    </row>
    <row r="90" spans="2:37" s="56" customFormat="1" x14ac:dyDescent="0.2">
      <c r="B90" s="19"/>
      <c r="K90" s="86"/>
      <c r="L90" s="86"/>
      <c r="M90" s="86"/>
      <c r="N90" s="86"/>
      <c r="O90" s="86"/>
      <c r="P90" s="86"/>
      <c r="Q90" s="86"/>
      <c r="R90" s="87"/>
      <c r="S90" s="86"/>
      <c r="T90" s="86"/>
      <c r="U90" s="19"/>
      <c r="V90" s="86"/>
      <c r="W90" s="86"/>
      <c r="X90" s="86"/>
      <c r="Y90" s="86"/>
      <c r="Z90" s="86"/>
      <c r="AA90" s="86"/>
      <c r="AB90" s="86"/>
      <c r="AC90" s="86"/>
      <c r="AD90" s="86"/>
      <c r="AE90" s="86"/>
      <c r="AF90" s="86"/>
      <c r="AG90" s="86"/>
      <c r="AH90" s="86"/>
      <c r="AI90" s="86"/>
      <c r="AJ90" s="86"/>
      <c r="AK90" s="60"/>
    </row>
    <row r="91" spans="2:37" s="56" customFormat="1" x14ac:dyDescent="0.2">
      <c r="B91" s="19"/>
      <c r="K91" s="86"/>
      <c r="L91" s="86"/>
      <c r="M91" s="86"/>
      <c r="N91" s="86"/>
      <c r="O91" s="86"/>
      <c r="P91" s="86"/>
      <c r="Q91" s="86"/>
      <c r="R91" s="87"/>
      <c r="S91" s="86"/>
      <c r="T91" s="86"/>
      <c r="U91" s="19"/>
      <c r="V91" s="86"/>
      <c r="W91" s="86"/>
      <c r="X91" s="86"/>
      <c r="Y91" s="86"/>
      <c r="Z91" s="86"/>
      <c r="AA91" s="86"/>
      <c r="AB91" s="86"/>
      <c r="AC91" s="86"/>
      <c r="AD91" s="86"/>
      <c r="AE91" s="86"/>
      <c r="AF91" s="86"/>
      <c r="AG91" s="86"/>
      <c r="AH91" s="86"/>
      <c r="AI91" s="86"/>
      <c r="AJ91" s="86"/>
      <c r="AK91" s="60"/>
    </row>
    <row r="92" spans="2:37" s="56" customFormat="1" x14ac:dyDescent="0.2">
      <c r="B92" s="19"/>
      <c r="K92" s="86"/>
      <c r="L92" s="86"/>
      <c r="M92" s="86"/>
      <c r="N92" s="86"/>
      <c r="O92" s="86"/>
      <c r="P92" s="86"/>
      <c r="Q92" s="86"/>
      <c r="R92" s="87"/>
      <c r="S92" s="86"/>
      <c r="T92" s="86"/>
      <c r="U92" s="19"/>
      <c r="V92" s="86"/>
      <c r="W92" s="86"/>
      <c r="X92" s="86"/>
      <c r="Y92" s="86"/>
      <c r="Z92" s="86"/>
      <c r="AA92" s="86"/>
      <c r="AB92" s="86"/>
      <c r="AC92" s="86"/>
      <c r="AD92" s="86"/>
      <c r="AE92" s="86"/>
      <c r="AF92" s="86"/>
      <c r="AG92" s="86"/>
      <c r="AH92" s="86"/>
      <c r="AI92" s="86"/>
      <c r="AJ92" s="86"/>
      <c r="AK92" s="60"/>
    </row>
    <row r="93" spans="2:37" s="56" customFormat="1" x14ac:dyDescent="0.2">
      <c r="B93" s="19"/>
      <c r="K93" s="86"/>
      <c r="L93" s="86"/>
      <c r="M93" s="86"/>
      <c r="N93" s="86"/>
      <c r="O93" s="86"/>
      <c r="P93" s="86"/>
      <c r="Q93" s="86"/>
      <c r="R93" s="87"/>
      <c r="S93" s="86"/>
      <c r="T93" s="86"/>
      <c r="U93" s="19"/>
      <c r="V93" s="86"/>
      <c r="W93" s="86"/>
      <c r="X93" s="86"/>
      <c r="Y93" s="86"/>
      <c r="Z93" s="86"/>
      <c r="AA93" s="86"/>
      <c r="AB93" s="86"/>
      <c r="AC93" s="86"/>
      <c r="AD93" s="86"/>
      <c r="AE93" s="86"/>
      <c r="AF93" s="86"/>
      <c r="AG93" s="86"/>
      <c r="AH93" s="86"/>
      <c r="AI93" s="86"/>
      <c r="AJ93" s="86"/>
      <c r="AK93" s="60"/>
    </row>
    <row r="94" spans="2:37" s="56" customFormat="1" x14ac:dyDescent="0.2">
      <c r="B94" s="19"/>
      <c r="K94" s="86"/>
      <c r="L94" s="86"/>
      <c r="M94" s="86"/>
      <c r="N94" s="86"/>
      <c r="O94" s="86"/>
      <c r="P94" s="86"/>
      <c r="Q94" s="86"/>
      <c r="R94" s="87"/>
      <c r="S94" s="86"/>
      <c r="T94" s="86"/>
      <c r="U94" s="19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6"/>
      <c r="AH94" s="86"/>
      <c r="AI94" s="86"/>
      <c r="AJ94" s="86"/>
      <c r="AK94" s="60"/>
    </row>
    <row r="95" spans="2:37" s="56" customFormat="1" x14ac:dyDescent="0.2">
      <c r="B95" s="19"/>
      <c r="K95" s="86"/>
      <c r="L95" s="86"/>
      <c r="M95" s="86"/>
      <c r="N95" s="86"/>
      <c r="O95" s="86"/>
      <c r="P95" s="86"/>
      <c r="Q95" s="86"/>
      <c r="R95" s="87"/>
      <c r="S95" s="86"/>
      <c r="T95" s="86"/>
      <c r="U95" s="19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6"/>
      <c r="AH95" s="86"/>
      <c r="AI95" s="86"/>
      <c r="AJ95" s="86"/>
      <c r="AK95" s="60"/>
    </row>
    <row r="96" spans="2:37" s="56" customFormat="1" x14ac:dyDescent="0.2">
      <c r="B96" s="19"/>
      <c r="K96" s="86"/>
      <c r="L96" s="86"/>
      <c r="M96" s="86"/>
      <c r="N96" s="86"/>
      <c r="O96" s="86"/>
      <c r="P96" s="86"/>
      <c r="Q96" s="86"/>
      <c r="R96" s="87"/>
      <c r="S96" s="86"/>
      <c r="T96" s="86"/>
      <c r="U96" s="19"/>
      <c r="V96" s="86"/>
      <c r="W96" s="86"/>
      <c r="X96" s="86"/>
      <c r="Y96" s="86"/>
      <c r="Z96" s="86"/>
      <c r="AA96" s="86"/>
      <c r="AB96" s="86"/>
      <c r="AC96" s="86"/>
      <c r="AD96" s="86"/>
      <c r="AE96" s="86"/>
      <c r="AF96" s="86"/>
      <c r="AG96" s="86"/>
      <c r="AH96" s="86"/>
      <c r="AI96" s="86"/>
      <c r="AJ96" s="86"/>
      <c r="AK96" s="60"/>
    </row>
    <row r="97" spans="2:37" s="56" customFormat="1" x14ac:dyDescent="0.2">
      <c r="B97" s="19"/>
      <c r="K97" s="86"/>
      <c r="L97" s="86"/>
      <c r="M97" s="86"/>
      <c r="N97" s="86"/>
      <c r="O97" s="86"/>
      <c r="P97" s="86"/>
      <c r="Q97" s="86"/>
      <c r="R97" s="87"/>
      <c r="S97" s="86"/>
      <c r="T97" s="86"/>
      <c r="U97" s="19"/>
      <c r="V97" s="86"/>
      <c r="W97" s="86"/>
      <c r="X97" s="86"/>
      <c r="Y97" s="86"/>
      <c r="Z97" s="86"/>
      <c r="AA97" s="86"/>
      <c r="AB97" s="86"/>
      <c r="AC97" s="86"/>
      <c r="AD97" s="86"/>
      <c r="AE97" s="86"/>
      <c r="AF97" s="86"/>
      <c r="AG97" s="86"/>
      <c r="AH97" s="86"/>
      <c r="AI97" s="86"/>
      <c r="AJ97" s="86"/>
      <c r="AK97" s="60"/>
    </row>
    <row r="98" spans="2:37" s="56" customFormat="1" x14ac:dyDescent="0.2">
      <c r="B98" s="19"/>
      <c r="K98" s="86"/>
      <c r="L98" s="86"/>
      <c r="M98" s="86"/>
      <c r="N98" s="86"/>
      <c r="O98" s="86"/>
      <c r="P98" s="86"/>
      <c r="Q98" s="86"/>
      <c r="R98" s="87"/>
      <c r="S98" s="86"/>
      <c r="T98" s="86"/>
      <c r="U98" s="19"/>
      <c r="V98" s="86"/>
      <c r="W98" s="86"/>
      <c r="X98" s="86"/>
      <c r="Y98" s="86"/>
      <c r="Z98" s="86"/>
      <c r="AA98" s="86"/>
      <c r="AB98" s="86"/>
      <c r="AC98" s="86"/>
      <c r="AD98" s="86"/>
      <c r="AE98" s="86"/>
      <c r="AF98" s="86"/>
      <c r="AG98" s="86"/>
      <c r="AH98" s="86"/>
      <c r="AI98" s="86"/>
      <c r="AJ98" s="86"/>
      <c r="AK98" s="60"/>
    </row>
    <row r="99" spans="2:37" s="56" customFormat="1" x14ac:dyDescent="0.2">
      <c r="B99" s="19"/>
      <c r="K99" s="86"/>
      <c r="L99" s="86"/>
      <c r="M99" s="86"/>
      <c r="N99" s="86"/>
      <c r="O99" s="86"/>
      <c r="P99" s="86"/>
      <c r="Q99" s="86"/>
      <c r="R99" s="87"/>
      <c r="S99" s="86"/>
      <c r="T99" s="86"/>
      <c r="U99" s="19"/>
      <c r="V99" s="86"/>
      <c r="W99" s="86"/>
      <c r="X99" s="86"/>
      <c r="Y99" s="86"/>
      <c r="Z99" s="86"/>
      <c r="AA99" s="86"/>
      <c r="AB99" s="86"/>
      <c r="AC99" s="86"/>
      <c r="AD99" s="86"/>
      <c r="AE99" s="86"/>
      <c r="AF99" s="86"/>
      <c r="AG99" s="86"/>
      <c r="AH99" s="86"/>
      <c r="AI99" s="86"/>
      <c r="AJ99" s="86"/>
      <c r="AK99" s="60"/>
    </row>
    <row r="100" spans="2:37" s="56" customFormat="1" x14ac:dyDescent="0.2">
      <c r="B100" s="19"/>
      <c r="K100" s="86"/>
      <c r="L100" s="86"/>
      <c r="M100" s="86"/>
      <c r="N100" s="86"/>
      <c r="O100" s="86"/>
      <c r="P100" s="86"/>
      <c r="Q100" s="86"/>
      <c r="R100" s="87"/>
      <c r="S100" s="86"/>
      <c r="T100" s="86"/>
      <c r="U100" s="19"/>
      <c r="V100" s="86"/>
      <c r="W100" s="86"/>
      <c r="X100" s="86"/>
      <c r="Y100" s="86"/>
      <c r="Z100" s="86"/>
      <c r="AA100" s="86"/>
      <c r="AB100" s="86"/>
      <c r="AC100" s="86"/>
      <c r="AD100" s="86"/>
      <c r="AE100" s="86"/>
      <c r="AF100" s="86"/>
      <c r="AG100" s="86"/>
      <c r="AH100" s="86"/>
      <c r="AI100" s="86"/>
      <c r="AJ100" s="86"/>
      <c r="AK100" s="60"/>
    </row>
    <row r="101" spans="2:37" s="56" customFormat="1" x14ac:dyDescent="0.2">
      <c r="B101" s="19"/>
      <c r="K101" s="86"/>
      <c r="L101" s="86"/>
      <c r="M101" s="86"/>
      <c r="N101" s="86"/>
      <c r="O101" s="86"/>
      <c r="P101" s="86"/>
      <c r="Q101" s="86"/>
      <c r="R101" s="87"/>
      <c r="S101" s="86"/>
      <c r="T101" s="86"/>
      <c r="U101" s="19"/>
      <c r="V101" s="86"/>
      <c r="W101" s="86"/>
      <c r="X101" s="86"/>
      <c r="Y101" s="86"/>
      <c r="Z101" s="86"/>
      <c r="AA101" s="86"/>
      <c r="AB101" s="86"/>
      <c r="AC101" s="86"/>
      <c r="AD101" s="86"/>
      <c r="AE101" s="86"/>
      <c r="AF101" s="86"/>
      <c r="AG101" s="86"/>
      <c r="AH101" s="86"/>
      <c r="AI101" s="86"/>
      <c r="AJ101" s="86"/>
      <c r="AK101" s="60"/>
    </row>
    <row r="102" spans="2:37" s="56" customFormat="1" x14ac:dyDescent="0.2">
      <c r="B102" s="19"/>
      <c r="K102" s="86"/>
      <c r="L102" s="86"/>
      <c r="M102" s="86"/>
      <c r="N102" s="86"/>
      <c r="O102" s="86"/>
      <c r="P102" s="86"/>
      <c r="Q102" s="86"/>
      <c r="R102" s="87"/>
      <c r="S102" s="86"/>
      <c r="T102" s="86"/>
      <c r="U102" s="19"/>
      <c r="V102" s="86"/>
      <c r="W102" s="86"/>
      <c r="X102" s="86"/>
      <c r="Y102" s="86"/>
      <c r="Z102" s="86"/>
      <c r="AA102" s="86"/>
      <c r="AB102" s="86"/>
      <c r="AC102" s="86"/>
      <c r="AD102" s="86"/>
      <c r="AE102" s="86"/>
      <c r="AF102" s="86"/>
      <c r="AG102" s="86"/>
      <c r="AH102" s="86"/>
      <c r="AI102" s="86"/>
      <c r="AJ102" s="86"/>
      <c r="AK102" s="60"/>
    </row>
    <row r="103" spans="2:37" s="56" customFormat="1" x14ac:dyDescent="0.2">
      <c r="B103" s="19"/>
      <c r="K103" s="86"/>
      <c r="L103" s="86"/>
      <c r="M103" s="86"/>
      <c r="N103" s="86"/>
      <c r="O103" s="86"/>
      <c r="P103" s="86"/>
      <c r="Q103" s="86"/>
      <c r="R103" s="87"/>
      <c r="S103" s="86"/>
      <c r="T103" s="86"/>
      <c r="U103" s="19"/>
      <c r="V103" s="86"/>
      <c r="W103" s="86"/>
      <c r="X103" s="86"/>
      <c r="Y103" s="86"/>
      <c r="Z103" s="86"/>
      <c r="AA103" s="86"/>
      <c r="AB103" s="86"/>
      <c r="AC103" s="86"/>
      <c r="AD103" s="86"/>
      <c r="AE103" s="86"/>
      <c r="AF103" s="86"/>
      <c r="AG103" s="86"/>
      <c r="AH103" s="86"/>
      <c r="AI103" s="86"/>
      <c r="AJ103" s="86"/>
      <c r="AK103" s="60"/>
    </row>
    <row r="104" spans="2:37" s="56" customFormat="1" x14ac:dyDescent="0.2">
      <c r="B104" s="19"/>
      <c r="K104" s="86"/>
      <c r="L104" s="86"/>
      <c r="M104" s="86"/>
      <c r="N104" s="86"/>
      <c r="O104" s="86"/>
      <c r="P104" s="86"/>
      <c r="Q104" s="86"/>
      <c r="R104" s="87"/>
      <c r="S104" s="86"/>
      <c r="T104" s="86"/>
      <c r="U104" s="19"/>
      <c r="V104" s="86"/>
      <c r="W104" s="86"/>
      <c r="X104" s="86"/>
      <c r="Y104" s="86"/>
      <c r="Z104" s="86"/>
      <c r="AA104" s="86"/>
      <c r="AB104" s="86"/>
      <c r="AC104" s="86"/>
      <c r="AD104" s="86"/>
      <c r="AE104" s="86"/>
      <c r="AF104" s="86"/>
      <c r="AG104" s="86"/>
      <c r="AH104" s="86"/>
      <c r="AI104" s="86"/>
      <c r="AJ104" s="86"/>
      <c r="AK104" s="60"/>
    </row>
    <row r="105" spans="2:37" s="56" customFormat="1" x14ac:dyDescent="0.2">
      <c r="B105" s="19"/>
      <c r="K105" s="86"/>
      <c r="L105" s="86"/>
      <c r="M105" s="86"/>
      <c r="N105" s="86"/>
      <c r="O105" s="86"/>
      <c r="P105" s="86"/>
      <c r="Q105" s="86"/>
      <c r="R105" s="87"/>
      <c r="S105" s="86"/>
      <c r="T105" s="86"/>
      <c r="U105" s="19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60"/>
    </row>
    <row r="106" spans="2:37" s="56" customFormat="1" x14ac:dyDescent="0.2">
      <c r="B106" s="19"/>
      <c r="K106" s="86"/>
      <c r="L106" s="86"/>
      <c r="M106" s="86"/>
      <c r="N106" s="86"/>
      <c r="O106" s="86"/>
      <c r="P106" s="86"/>
      <c r="Q106" s="86"/>
      <c r="R106" s="87"/>
      <c r="S106" s="86"/>
      <c r="T106" s="86"/>
      <c r="U106" s="19"/>
      <c r="V106" s="86"/>
      <c r="W106" s="86"/>
      <c r="X106" s="86"/>
      <c r="Y106" s="86"/>
      <c r="Z106" s="86"/>
      <c r="AA106" s="86"/>
      <c r="AB106" s="86"/>
      <c r="AC106" s="86"/>
      <c r="AD106" s="86"/>
      <c r="AE106" s="86"/>
      <c r="AF106" s="86"/>
      <c r="AG106" s="86"/>
      <c r="AH106" s="86"/>
      <c r="AI106" s="86"/>
      <c r="AJ106" s="86"/>
      <c r="AK106" s="60"/>
    </row>
    <row r="107" spans="2:37" s="56" customFormat="1" x14ac:dyDescent="0.2">
      <c r="B107" s="19"/>
      <c r="K107" s="86"/>
      <c r="L107" s="86"/>
      <c r="M107" s="86"/>
      <c r="N107" s="86"/>
      <c r="O107" s="86"/>
      <c r="P107" s="86"/>
      <c r="Q107" s="86"/>
      <c r="R107" s="87"/>
      <c r="S107" s="86"/>
      <c r="T107" s="86"/>
      <c r="U107" s="19"/>
      <c r="V107" s="86"/>
      <c r="W107" s="86"/>
      <c r="X107" s="86"/>
      <c r="Y107" s="86"/>
      <c r="Z107" s="86"/>
      <c r="AA107" s="86"/>
      <c r="AB107" s="86"/>
      <c r="AC107" s="86"/>
      <c r="AD107" s="86"/>
      <c r="AE107" s="86"/>
      <c r="AF107" s="86"/>
      <c r="AG107" s="86"/>
      <c r="AH107" s="86"/>
      <c r="AI107" s="86"/>
      <c r="AJ107" s="86"/>
      <c r="AK107" s="60"/>
    </row>
    <row r="108" spans="2:37" s="56" customFormat="1" x14ac:dyDescent="0.2">
      <c r="B108" s="19"/>
      <c r="K108" s="86"/>
      <c r="L108" s="86"/>
      <c r="M108" s="86"/>
      <c r="N108" s="86"/>
      <c r="O108" s="86"/>
      <c r="P108" s="86"/>
      <c r="Q108" s="86"/>
      <c r="R108" s="87"/>
      <c r="S108" s="86"/>
      <c r="T108" s="86"/>
      <c r="U108" s="19"/>
      <c r="V108" s="86"/>
      <c r="W108" s="86"/>
      <c r="X108" s="86"/>
      <c r="Y108" s="86"/>
      <c r="Z108" s="86"/>
      <c r="AA108" s="86"/>
      <c r="AB108" s="86"/>
      <c r="AC108" s="86"/>
      <c r="AD108" s="86"/>
      <c r="AE108" s="86"/>
      <c r="AF108" s="86"/>
      <c r="AG108" s="86"/>
      <c r="AH108" s="86"/>
      <c r="AI108" s="86"/>
      <c r="AJ108" s="86"/>
      <c r="AK108" s="60"/>
    </row>
    <row r="109" spans="2:37" s="56" customFormat="1" x14ac:dyDescent="0.2">
      <c r="B109" s="19"/>
      <c r="K109" s="86"/>
      <c r="L109" s="86"/>
      <c r="M109" s="86"/>
      <c r="N109" s="86"/>
      <c r="O109" s="86"/>
      <c r="P109" s="86"/>
      <c r="Q109" s="86"/>
      <c r="R109" s="87"/>
      <c r="S109" s="86"/>
      <c r="T109" s="86"/>
      <c r="U109" s="19"/>
      <c r="V109" s="86"/>
      <c r="W109" s="86"/>
      <c r="X109" s="86"/>
      <c r="Y109" s="86"/>
      <c r="Z109" s="86"/>
      <c r="AA109" s="86"/>
      <c r="AB109" s="86"/>
      <c r="AC109" s="86"/>
      <c r="AD109" s="86"/>
      <c r="AE109" s="86"/>
      <c r="AF109" s="86"/>
      <c r="AG109" s="86"/>
      <c r="AH109" s="86"/>
      <c r="AI109" s="86"/>
      <c r="AJ109" s="86"/>
      <c r="AK109" s="60"/>
    </row>
    <row r="110" spans="2:37" s="56" customFormat="1" x14ac:dyDescent="0.2">
      <c r="B110" s="19"/>
      <c r="K110" s="86"/>
      <c r="L110" s="86"/>
      <c r="M110" s="86"/>
      <c r="N110" s="86"/>
      <c r="O110" s="86"/>
      <c r="P110" s="86"/>
      <c r="Q110" s="86"/>
      <c r="R110" s="87"/>
      <c r="S110" s="86"/>
      <c r="T110" s="86"/>
      <c r="U110" s="19"/>
      <c r="V110" s="86"/>
      <c r="W110" s="86"/>
      <c r="X110" s="86"/>
      <c r="Y110" s="86"/>
      <c r="Z110" s="86"/>
      <c r="AA110" s="86"/>
      <c r="AB110" s="86"/>
      <c r="AC110" s="86"/>
      <c r="AD110" s="86"/>
      <c r="AE110" s="86"/>
      <c r="AF110" s="86"/>
      <c r="AG110" s="86"/>
      <c r="AH110" s="86"/>
      <c r="AI110" s="86"/>
      <c r="AJ110" s="86"/>
      <c r="AK110" s="60"/>
    </row>
    <row r="111" spans="2:37" s="56" customFormat="1" x14ac:dyDescent="0.2">
      <c r="B111" s="19"/>
      <c r="K111" s="86"/>
      <c r="L111" s="86"/>
      <c r="M111" s="86"/>
      <c r="N111" s="86"/>
      <c r="O111" s="86"/>
      <c r="P111" s="86"/>
      <c r="Q111" s="86"/>
      <c r="R111" s="87"/>
      <c r="S111" s="86"/>
      <c r="T111" s="86"/>
      <c r="U111" s="19"/>
      <c r="V111" s="86"/>
      <c r="W111" s="86"/>
      <c r="X111" s="86"/>
      <c r="Y111" s="86"/>
      <c r="Z111" s="86"/>
      <c r="AA111" s="86"/>
      <c r="AB111" s="86"/>
      <c r="AC111" s="86"/>
      <c r="AD111" s="86"/>
      <c r="AE111" s="86"/>
      <c r="AF111" s="86"/>
      <c r="AG111" s="86"/>
      <c r="AH111" s="86"/>
      <c r="AI111" s="86"/>
      <c r="AJ111" s="86"/>
      <c r="AK111" s="60"/>
    </row>
    <row r="112" spans="2:37" s="56" customFormat="1" x14ac:dyDescent="0.2">
      <c r="B112" s="19"/>
      <c r="K112" s="86"/>
      <c r="L112" s="86"/>
      <c r="M112" s="86"/>
      <c r="N112" s="86"/>
      <c r="O112" s="86"/>
      <c r="P112" s="86"/>
      <c r="Q112" s="86"/>
      <c r="R112" s="87"/>
      <c r="S112" s="86"/>
      <c r="T112" s="86"/>
      <c r="U112" s="19"/>
      <c r="V112" s="86"/>
      <c r="W112" s="86"/>
      <c r="X112" s="86"/>
      <c r="Y112" s="86"/>
      <c r="Z112" s="86"/>
      <c r="AA112" s="86"/>
      <c r="AB112" s="86"/>
      <c r="AC112" s="86"/>
      <c r="AD112" s="86"/>
      <c r="AE112" s="86"/>
      <c r="AF112" s="86"/>
      <c r="AG112" s="86"/>
      <c r="AH112" s="86"/>
      <c r="AI112" s="86"/>
      <c r="AJ112" s="86"/>
      <c r="AK112" s="60"/>
    </row>
    <row r="113" spans="2:37" s="56" customFormat="1" x14ac:dyDescent="0.2">
      <c r="B113" s="19"/>
      <c r="K113" s="86"/>
      <c r="L113" s="86"/>
      <c r="M113" s="86"/>
      <c r="N113" s="86"/>
      <c r="O113" s="86"/>
      <c r="P113" s="86"/>
      <c r="Q113" s="86"/>
      <c r="R113" s="87"/>
      <c r="S113" s="86"/>
      <c r="T113" s="86"/>
      <c r="U113" s="19"/>
      <c r="V113" s="86"/>
      <c r="W113" s="86"/>
      <c r="X113" s="86"/>
      <c r="Y113" s="86"/>
      <c r="Z113" s="86"/>
      <c r="AA113" s="86"/>
      <c r="AB113" s="86"/>
      <c r="AC113" s="86"/>
      <c r="AD113" s="86"/>
      <c r="AE113" s="86"/>
      <c r="AF113" s="86"/>
      <c r="AG113" s="86"/>
      <c r="AH113" s="86"/>
      <c r="AI113" s="86"/>
      <c r="AJ113" s="86"/>
      <c r="AK113" s="60"/>
    </row>
    <row r="114" spans="2:37" s="56" customFormat="1" x14ac:dyDescent="0.2">
      <c r="B114" s="19"/>
      <c r="K114" s="86"/>
      <c r="L114" s="86"/>
      <c r="M114" s="86"/>
      <c r="N114" s="86"/>
      <c r="O114" s="86"/>
      <c r="P114" s="86"/>
      <c r="Q114" s="86"/>
      <c r="R114" s="87"/>
      <c r="S114" s="86"/>
      <c r="T114" s="86"/>
      <c r="U114" s="19"/>
      <c r="V114" s="86"/>
      <c r="W114" s="86"/>
      <c r="X114" s="86"/>
      <c r="Y114" s="86"/>
      <c r="Z114" s="86"/>
      <c r="AA114" s="86"/>
      <c r="AB114" s="86"/>
      <c r="AC114" s="86"/>
      <c r="AD114" s="86"/>
      <c r="AE114" s="86"/>
      <c r="AF114" s="86"/>
      <c r="AG114" s="86"/>
      <c r="AH114" s="86"/>
      <c r="AI114" s="86"/>
      <c r="AJ114" s="86"/>
      <c r="AK114" s="60"/>
    </row>
    <row r="115" spans="2:37" s="56" customFormat="1" x14ac:dyDescent="0.2">
      <c r="B115" s="19"/>
      <c r="K115" s="86"/>
      <c r="L115" s="86"/>
      <c r="M115" s="86"/>
      <c r="N115" s="86"/>
      <c r="O115" s="86"/>
      <c r="P115" s="86"/>
      <c r="Q115" s="86"/>
      <c r="R115" s="87"/>
      <c r="S115" s="86"/>
      <c r="T115" s="86"/>
      <c r="U115" s="19"/>
      <c r="V115" s="86"/>
      <c r="W115" s="86"/>
      <c r="X115" s="86"/>
      <c r="Y115" s="86"/>
      <c r="Z115" s="86"/>
      <c r="AA115" s="86"/>
      <c r="AB115" s="86"/>
      <c r="AC115" s="86"/>
      <c r="AD115" s="86"/>
      <c r="AE115" s="86"/>
      <c r="AF115" s="86"/>
      <c r="AG115" s="86"/>
      <c r="AH115" s="86"/>
      <c r="AI115" s="86"/>
      <c r="AJ115" s="86"/>
      <c r="AK115" s="60"/>
    </row>
    <row r="116" spans="2:37" s="56" customFormat="1" x14ac:dyDescent="0.2">
      <c r="B116" s="19"/>
      <c r="K116" s="86"/>
      <c r="L116" s="86"/>
      <c r="M116" s="86"/>
      <c r="N116" s="86"/>
      <c r="O116" s="86"/>
      <c r="P116" s="86"/>
      <c r="Q116" s="86"/>
      <c r="R116" s="87"/>
      <c r="S116" s="86"/>
      <c r="T116" s="86"/>
      <c r="U116" s="19"/>
      <c r="V116" s="86"/>
      <c r="W116" s="86"/>
      <c r="X116" s="86"/>
      <c r="Y116" s="86"/>
      <c r="Z116" s="86"/>
      <c r="AA116" s="86"/>
      <c r="AB116" s="86"/>
      <c r="AC116" s="86"/>
      <c r="AD116" s="86"/>
      <c r="AE116" s="86"/>
      <c r="AF116" s="86"/>
      <c r="AG116" s="86"/>
      <c r="AH116" s="86"/>
      <c r="AI116" s="86"/>
      <c r="AJ116" s="86"/>
      <c r="AK116" s="60"/>
    </row>
    <row r="117" spans="2:37" s="56" customFormat="1" x14ac:dyDescent="0.2">
      <c r="B117" s="19"/>
      <c r="K117" s="86"/>
      <c r="L117" s="86"/>
      <c r="M117" s="86"/>
      <c r="N117" s="86"/>
      <c r="O117" s="86"/>
      <c r="P117" s="86"/>
      <c r="Q117" s="86"/>
      <c r="R117" s="87"/>
      <c r="S117" s="86"/>
      <c r="T117" s="86"/>
      <c r="U117" s="19"/>
      <c r="V117" s="86"/>
      <c r="W117" s="86"/>
      <c r="X117" s="86"/>
      <c r="Y117" s="86"/>
      <c r="Z117" s="86"/>
      <c r="AA117" s="86"/>
      <c r="AB117" s="86"/>
      <c r="AC117" s="86"/>
      <c r="AD117" s="86"/>
      <c r="AE117" s="86"/>
      <c r="AF117" s="86"/>
      <c r="AG117" s="86"/>
      <c r="AH117" s="86"/>
      <c r="AI117" s="86"/>
      <c r="AJ117" s="86"/>
      <c r="AK117" s="60"/>
    </row>
    <row r="118" spans="2:37" s="56" customFormat="1" x14ac:dyDescent="0.2">
      <c r="B118" s="19"/>
      <c r="K118" s="86"/>
      <c r="L118" s="86"/>
      <c r="M118" s="86"/>
      <c r="N118" s="86"/>
      <c r="O118" s="86"/>
      <c r="P118" s="86"/>
      <c r="Q118" s="86"/>
      <c r="R118" s="87"/>
      <c r="S118" s="86"/>
      <c r="T118" s="86"/>
      <c r="U118" s="19"/>
      <c r="V118" s="86"/>
      <c r="W118" s="86"/>
      <c r="X118" s="86"/>
      <c r="Y118" s="86"/>
      <c r="Z118" s="86"/>
      <c r="AA118" s="86"/>
      <c r="AB118" s="86"/>
      <c r="AC118" s="86"/>
      <c r="AD118" s="86"/>
      <c r="AE118" s="86"/>
      <c r="AF118" s="86"/>
      <c r="AG118" s="86"/>
      <c r="AH118" s="86"/>
      <c r="AI118" s="86"/>
      <c r="AJ118" s="86"/>
      <c r="AK118" s="60"/>
    </row>
    <row r="119" spans="2:37" s="56" customFormat="1" x14ac:dyDescent="0.2">
      <c r="B119" s="19"/>
      <c r="K119" s="86"/>
      <c r="L119" s="86"/>
      <c r="M119" s="86"/>
      <c r="N119" s="86"/>
      <c r="O119" s="86"/>
      <c r="P119" s="86"/>
      <c r="Q119" s="86"/>
      <c r="R119" s="87"/>
      <c r="S119" s="86"/>
      <c r="T119" s="86"/>
      <c r="U119" s="19"/>
      <c r="V119" s="86"/>
      <c r="W119" s="86"/>
      <c r="X119" s="86"/>
      <c r="Y119" s="86"/>
      <c r="Z119" s="86"/>
      <c r="AA119" s="86"/>
      <c r="AB119" s="86"/>
      <c r="AC119" s="86"/>
      <c r="AD119" s="86"/>
      <c r="AE119" s="86"/>
      <c r="AF119" s="86"/>
      <c r="AG119" s="86"/>
      <c r="AH119" s="86"/>
      <c r="AI119" s="86"/>
      <c r="AJ119" s="86"/>
      <c r="AK119" s="60"/>
    </row>
    <row r="120" spans="2:37" s="56" customFormat="1" x14ac:dyDescent="0.2">
      <c r="B120" s="19"/>
      <c r="K120" s="86"/>
      <c r="L120" s="86"/>
      <c r="M120" s="86"/>
      <c r="N120" s="86"/>
      <c r="O120" s="86"/>
      <c r="P120" s="86"/>
      <c r="Q120" s="86"/>
      <c r="R120" s="87"/>
      <c r="S120" s="86"/>
      <c r="T120" s="86"/>
      <c r="U120" s="19"/>
      <c r="V120" s="86"/>
      <c r="W120" s="86"/>
      <c r="X120" s="86"/>
      <c r="Y120" s="86"/>
      <c r="Z120" s="86"/>
      <c r="AA120" s="86"/>
      <c r="AB120" s="86"/>
      <c r="AC120" s="86"/>
      <c r="AD120" s="86"/>
      <c r="AE120" s="86"/>
      <c r="AF120" s="86"/>
      <c r="AG120" s="86"/>
      <c r="AH120" s="86"/>
      <c r="AI120" s="86"/>
      <c r="AJ120" s="86"/>
      <c r="AK120" s="60"/>
    </row>
    <row r="121" spans="2:37" s="56" customFormat="1" x14ac:dyDescent="0.2">
      <c r="B121" s="19"/>
      <c r="K121" s="86"/>
      <c r="L121" s="86"/>
      <c r="M121" s="86"/>
      <c r="N121" s="86"/>
      <c r="O121" s="86"/>
      <c r="P121" s="86"/>
      <c r="Q121" s="86"/>
      <c r="R121" s="87"/>
      <c r="S121" s="86"/>
      <c r="T121" s="86"/>
      <c r="U121" s="19"/>
      <c r="V121" s="86"/>
      <c r="W121" s="86"/>
      <c r="X121" s="86"/>
      <c r="Y121" s="86"/>
      <c r="Z121" s="86"/>
      <c r="AA121" s="86"/>
      <c r="AB121" s="86"/>
      <c r="AC121" s="86"/>
      <c r="AD121" s="86"/>
      <c r="AE121" s="86"/>
      <c r="AF121" s="86"/>
      <c r="AG121" s="86"/>
      <c r="AH121" s="86"/>
      <c r="AI121" s="86"/>
      <c r="AJ121" s="86"/>
      <c r="AK121" s="60"/>
    </row>
    <row r="122" spans="2:37" s="56" customFormat="1" x14ac:dyDescent="0.2">
      <c r="B122" s="19"/>
      <c r="K122" s="86"/>
      <c r="L122" s="86"/>
      <c r="M122" s="86"/>
      <c r="N122" s="86"/>
      <c r="O122" s="86"/>
      <c r="P122" s="86"/>
      <c r="Q122" s="86"/>
      <c r="R122" s="87"/>
      <c r="S122" s="86"/>
      <c r="T122" s="86"/>
      <c r="U122" s="19"/>
      <c r="V122" s="86"/>
      <c r="W122" s="86"/>
      <c r="X122" s="86"/>
      <c r="Y122" s="86"/>
      <c r="Z122" s="86"/>
      <c r="AA122" s="86"/>
      <c r="AB122" s="86"/>
      <c r="AC122" s="86"/>
      <c r="AD122" s="86"/>
      <c r="AE122" s="86"/>
      <c r="AF122" s="86"/>
      <c r="AG122" s="86"/>
      <c r="AH122" s="86"/>
      <c r="AI122" s="86"/>
      <c r="AJ122" s="86"/>
      <c r="AK122" s="60"/>
    </row>
    <row r="123" spans="2:37" s="56" customFormat="1" x14ac:dyDescent="0.2">
      <c r="B123" s="19"/>
      <c r="K123" s="86"/>
      <c r="L123" s="86"/>
      <c r="M123" s="86"/>
      <c r="N123" s="86"/>
      <c r="O123" s="86"/>
      <c r="P123" s="86"/>
      <c r="Q123" s="86"/>
      <c r="R123" s="87"/>
      <c r="S123" s="86"/>
      <c r="T123" s="86"/>
      <c r="U123" s="19"/>
      <c r="V123" s="86"/>
      <c r="W123" s="86"/>
      <c r="X123" s="86"/>
      <c r="Y123" s="86"/>
      <c r="Z123" s="86"/>
      <c r="AA123" s="86"/>
      <c r="AB123" s="86"/>
      <c r="AC123" s="86"/>
      <c r="AD123" s="86"/>
      <c r="AE123" s="86"/>
      <c r="AF123" s="86"/>
      <c r="AG123" s="86"/>
      <c r="AH123" s="86"/>
      <c r="AI123" s="86"/>
      <c r="AJ123" s="86"/>
      <c r="AK123" s="60"/>
    </row>
    <row r="124" spans="2:37" s="56" customFormat="1" x14ac:dyDescent="0.2">
      <c r="B124" s="19"/>
      <c r="K124" s="86"/>
      <c r="L124" s="86"/>
      <c r="M124" s="86"/>
      <c r="N124" s="86"/>
      <c r="O124" s="86"/>
      <c r="P124" s="86"/>
      <c r="Q124" s="86"/>
      <c r="R124" s="87"/>
      <c r="S124" s="86"/>
      <c r="T124" s="86"/>
      <c r="U124" s="19"/>
      <c r="V124" s="86"/>
      <c r="W124" s="86"/>
      <c r="X124" s="86"/>
      <c r="Y124" s="86"/>
      <c r="Z124" s="86"/>
      <c r="AA124" s="86"/>
      <c r="AB124" s="86"/>
      <c r="AC124" s="86"/>
      <c r="AD124" s="86"/>
      <c r="AE124" s="86"/>
      <c r="AF124" s="86"/>
      <c r="AG124" s="86"/>
      <c r="AH124" s="86"/>
      <c r="AI124" s="86"/>
      <c r="AJ124" s="86"/>
      <c r="AK124" s="60"/>
    </row>
    <row r="125" spans="2:37" s="56" customFormat="1" x14ac:dyDescent="0.2">
      <c r="B125" s="19"/>
      <c r="K125" s="86"/>
      <c r="L125" s="86"/>
      <c r="M125" s="86"/>
      <c r="N125" s="86"/>
      <c r="O125" s="86"/>
      <c r="P125" s="86"/>
      <c r="Q125" s="86"/>
      <c r="R125" s="87"/>
      <c r="S125" s="86"/>
      <c r="T125" s="86"/>
      <c r="U125" s="19"/>
      <c r="V125" s="86"/>
      <c r="W125" s="86"/>
      <c r="X125" s="86"/>
      <c r="Y125" s="86"/>
      <c r="Z125" s="86"/>
      <c r="AA125" s="86"/>
      <c r="AB125" s="86"/>
      <c r="AC125" s="86"/>
      <c r="AD125" s="86"/>
      <c r="AE125" s="86"/>
      <c r="AF125" s="86"/>
      <c r="AG125" s="86"/>
      <c r="AH125" s="86"/>
      <c r="AI125" s="86"/>
      <c r="AJ125" s="86"/>
      <c r="AK125" s="60"/>
    </row>
    <row r="126" spans="2:37" s="56" customFormat="1" x14ac:dyDescent="0.2">
      <c r="B126" s="19"/>
      <c r="K126" s="86"/>
      <c r="L126" s="86"/>
      <c r="M126" s="86"/>
      <c r="N126" s="86"/>
      <c r="O126" s="86"/>
      <c r="P126" s="86"/>
      <c r="Q126" s="86"/>
      <c r="R126" s="87"/>
      <c r="S126" s="86"/>
      <c r="T126" s="86"/>
      <c r="U126" s="19"/>
      <c r="V126" s="86"/>
      <c r="W126" s="86"/>
      <c r="X126" s="86"/>
      <c r="Y126" s="86"/>
      <c r="Z126" s="86"/>
      <c r="AA126" s="86"/>
      <c r="AB126" s="86"/>
      <c r="AC126" s="86"/>
      <c r="AD126" s="86"/>
      <c r="AE126" s="86"/>
      <c r="AF126" s="86"/>
      <c r="AG126" s="86"/>
      <c r="AH126" s="86"/>
      <c r="AI126" s="86"/>
      <c r="AJ126" s="86"/>
      <c r="AK126" s="60"/>
    </row>
    <row r="127" spans="2:37" s="56" customFormat="1" x14ac:dyDescent="0.2">
      <c r="B127" s="19"/>
      <c r="K127" s="86"/>
      <c r="L127" s="86"/>
      <c r="M127" s="86"/>
      <c r="N127" s="86"/>
      <c r="O127" s="86"/>
      <c r="P127" s="86"/>
      <c r="Q127" s="86"/>
      <c r="R127" s="87"/>
      <c r="S127" s="86"/>
      <c r="T127" s="86"/>
      <c r="U127" s="19"/>
      <c r="V127" s="86"/>
      <c r="W127" s="86"/>
      <c r="X127" s="86"/>
      <c r="Y127" s="86"/>
      <c r="Z127" s="86"/>
      <c r="AA127" s="86"/>
      <c r="AB127" s="86"/>
      <c r="AC127" s="86"/>
      <c r="AD127" s="86"/>
      <c r="AE127" s="86"/>
      <c r="AF127" s="86"/>
      <c r="AG127" s="86"/>
      <c r="AH127" s="86"/>
      <c r="AI127" s="86"/>
      <c r="AJ127" s="86"/>
      <c r="AK127" s="60"/>
    </row>
    <row r="128" spans="2:37" s="56" customFormat="1" x14ac:dyDescent="0.2">
      <c r="B128" s="19"/>
      <c r="K128" s="86"/>
      <c r="L128" s="86"/>
      <c r="M128" s="86"/>
      <c r="N128" s="86"/>
      <c r="O128" s="86"/>
      <c r="P128" s="86"/>
      <c r="Q128" s="86"/>
      <c r="R128" s="87"/>
      <c r="S128" s="86"/>
      <c r="T128" s="86"/>
      <c r="U128" s="19"/>
      <c r="V128" s="86"/>
      <c r="W128" s="86"/>
      <c r="X128" s="86"/>
      <c r="Y128" s="86"/>
      <c r="Z128" s="86"/>
      <c r="AA128" s="86"/>
      <c r="AB128" s="86"/>
      <c r="AC128" s="86"/>
      <c r="AD128" s="86"/>
      <c r="AE128" s="86"/>
      <c r="AF128" s="86"/>
      <c r="AG128" s="86"/>
      <c r="AH128" s="86"/>
      <c r="AI128" s="86"/>
      <c r="AJ128" s="86"/>
      <c r="AK128" s="60"/>
    </row>
    <row r="129" spans="2:37" s="56" customFormat="1" x14ac:dyDescent="0.2">
      <c r="B129" s="19"/>
      <c r="K129" s="86"/>
      <c r="L129" s="86"/>
      <c r="M129" s="86"/>
      <c r="N129" s="86"/>
      <c r="O129" s="86"/>
      <c r="P129" s="86"/>
      <c r="Q129" s="86"/>
      <c r="R129" s="87"/>
      <c r="S129" s="86"/>
      <c r="T129" s="86"/>
      <c r="U129" s="19"/>
      <c r="V129" s="86"/>
      <c r="W129" s="86"/>
      <c r="X129" s="86"/>
      <c r="Y129" s="86"/>
      <c r="Z129" s="86"/>
      <c r="AA129" s="86"/>
      <c r="AB129" s="86"/>
      <c r="AC129" s="86"/>
      <c r="AD129" s="86"/>
      <c r="AE129" s="86"/>
      <c r="AF129" s="86"/>
      <c r="AG129" s="86"/>
      <c r="AH129" s="86"/>
      <c r="AI129" s="86"/>
      <c r="AJ129" s="86"/>
      <c r="AK129" s="60"/>
    </row>
    <row r="130" spans="2:37" s="56" customFormat="1" x14ac:dyDescent="0.2">
      <c r="B130" s="19"/>
      <c r="K130" s="86"/>
      <c r="L130" s="86"/>
      <c r="M130" s="86"/>
      <c r="N130" s="86"/>
      <c r="O130" s="86"/>
      <c r="P130" s="86"/>
      <c r="Q130" s="86"/>
      <c r="R130" s="87"/>
      <c r="S130" s="86"/>
      <c r="T130" s="86"/>
      <c r="U130" s="19"/>
      <c r="V130" s="86"/>
      <c r="W130" s="86"/>
      <c r="X130" s="86"/>
      <c r="Y130" s="86"/>
      <c r="Z130" s="86"/>
      <c r="AA130" s="86"/>
      <c r="AB130" s="86"/>
      <c r="AC130" s="86"/>
      <c r="AD130" s="86"/>
      <c r="AE130" s="86"/>
      <c r="AF130" s="86"/>
      <c r="AG130" s="86"/>
      <c r="AH130" s="86"/>
      <c r="AI130" s="86"/>
      <c r="AJ130" s="86"/>
      <c r="AK130" s="60"/>
    </row>
    <row r="131" spans="2:37" s="56" customFormat="1" x14ac:dyDescent="0.2">
      <c r="B131" s="19"/>
      <c r="K131" s="86"/>
      <c r="L131" s="86"/>
      <c r="M131" s="86"/>
      <c r="N131" s="86"/>
      <c r="O131" s="86"/>
      <c r="P131" s="86"/>
      <c r="Q131" s="86"/>
      <c r="R131" s="87"/>
      <c r="S131" s="86"/>
      <c r="T131" s="86"/>
      <c r="U131" s="19"/>
      <c r="V131" s="86"/>
      <c r="W131" s="86"/>
      <c r="X131" s="86"/>
      <c r="Y131" s="86"/>
      <c r="Z131" s="86"/>
      <c r="AA131" s="86"/>
      <c r="AB131" s="86"/>
      <c r="AC131" s="86"/>
      <c r="AD131" s="86"/>
      <c r="AE131" s="86"/>
      <c r="AF131" s="86"/>
      <c r="AG131" s="86"/>
      <c r="AH131" s="86"/>
      <c r="AI131" s="86"/>
      <c r="AJ131" s="86"/>
      <c r="AK131" s="60"/>
    </row>
    <row r="132" spans="2:37" s="56" customFormat="1" x14ac:dyDescent="0.2">
      <c r="B132" s="19"/>
      <c r="K132" s="86"/>
      <c r="L132" s="86"/>
      <c r="M132" s="86"/>
      <c r="N132" s="86"/>
      <c r="O132" s="86"/>
      <c r="P132" s="86"/>
      <c r="Q132" s="86"/>
      <c r="R132" s="87"/>
      <c r="S132" s="86"/>
      <c r="T132" s="86"/>
      <c r="U132" s="19"/>
      <c r="V132" s="86"/>
      <c r="W132" s="86"/>
      <c r="X132" s="86"/>
      <c r="Y132" s="86"/>
      <c r="Z132" s="86"/>
      <c r="AA132" s="86"/>
      <c r="AB132" s="86"/>
      <c r="AC132" s="86"/>
      <c r="AD132" s="86"/>
      <c r="AE132" s="86"/>
      <c r="AF132" s="86"/>
      <c r="AG132" s="86"/>
      <c r="AH132" s="86"/>
      <c r="AI132" s="86"/>
      <c r="AJ132" s="86"/>
      <c r="AK132" s="60"/>
    </row>
    <row r="133" spans="2:37" s="56" customFormat="1" x14ac:dyDescent="0.2">
      <c r="B133" s="19"/>
      <c r="K133" s="86"/>
      <c r="L133" s="86"/>
      <c r="M133" s="86"/>
      <c r="N133" s="86"/>
      <c r="O133" s="86"/>
      <c r="P133" s="86"/>
      <c r="Q133" s="86"/>
      <c r="R133" s="87"/>
      <c r="S133" s="86"/>
      <c r="T133" s="86"/>
      <c r="U133" s="19"/>
      <c r="V133" s="86"/>
      <c r="W133" s="86"/>
      <c r="X133" s="86"/>
      <c r="Y133" s="86"/>
      <c r="Z133" s="86"/>
      <c r="AA133" s="86"/>
      <c r="AB133" s="86"/>
      <c r="AC133" s="86"/>
      <c r="AD133" s="86"/>
      <c r="AE133" s="86"/>
      <c r="AF133" s="86"/>
      <c r="AG133" s="86"/>
      <c r="AH133" s="86"/>
      <c r="AI133" s="86"/>
      <c r="AJ133" s="86"/>
      <c r="AK133" s="60"/>
    </row>
    <row r="134" spans="2:37" s="56" customFormat="1" x14ac:dyDescent="0.2">
      <c r="B134" s="19"/>
      <c r="K134" s="86"/>
      <c r="L134" s="86"/>
      <c r="M134" s="86"/>
      <c r="N134" s="86"/>
      <c r="O134" s="86"/>
      <c r="P134" s="86"/>
      <c r="Q134" s="86"/>
      <c r="R134" s="87"/>
      <c r="S134" s="86"/>
      <c r="T134" s="86"/>
      <c r="U134" s="19"/>
      <c r="V134" s="86"/>
      <c r="W134" s="86"/>
      <c r="X134" s="86"/>
      <c r="Y134" s="86"/>
      <c r="Z134" s="86"/>
      <c r="AA134" s="86"/>
      <c r="AB134" s="86"/>
      <c r="AC134" s="86"/>
      <c r="AD134" s="86"/>
      <c r="AE134" s="86"/>
      <c r="AF134" s="86"/>
      <c r="AG134" s="86"/>
      <c r="AH134" s="86"/>
      <c r="AI134" s="86"/>
      <c r="AJ134" s="86"/>
      <c r="AK134" s="60"/>
    </row>
    <row r="135" spans="2:37" s="56" customFormat="1" x14ac:dyDescent="0.2">
      <c r="B135" s="19"/>
      <c r="K135" s="86"/>
      <c r="L135" s="86"/>
      <c r="M135" s="86"/>
      <c r="N135" s="86"/>
      <c r="O135" s="86"/>
      <c r="P135" s="86"/>
      <c r="Q135" s="86"/>
      <c r="R135" s="87"/>
      <c r="S135" s="86"/>
      <c r="T135" s="86"/>
      <c r="U135" s="19"/>
      <c r="V135" s="86"/>
      <c r="W135" s="86"/>
      <c r="X135" s="86"/>
      <c r="Y135" s="86"/>
      <c r="Z135" s="86"/>
      <c r="AA135" s="86"/>
      <c r="AB135" s="86"/>
      <c r="AC135" s="86"/>
      <c r="AD135" s="86"/>
      <c r="AE135" s="86"/>
      <c r="AF135" s="86"/>
      <c r="AG135" s="86"/>
      <c r="AH135" s="86"/>
      <c r="AI135" s="86"/>
      <c r="AJ135" s="86"/>
      <c r="AK135" s="60"/>
    </row>
    <row r="136" spans="2:37" s="56" customFormat="1" x14ac:dyDescent="0.2">
      <c r="B136" s="19"/>
      <c r="K136" s="86"/>
      <c r="L136" s="86"/>
      <c r="M136" s="86"/>
      <c r="N136" s="86"/>
      <c r="O136" s="86"/>
      <c r="P136" s="86"/>
      <c r="Q136" s="86"/>
      <c r="R136" s="87"/>
      <c r="S136" s="86"/>
      <c r="T136" s="86"/>
      <c r="U136" s="19"/>
      <c r="V136" s="86"/>
      <c r="W136" s="86"/>
      <c r="X136" s="86"/>
      <c r="Y136" s="86"/>
      <c r="Z136" s="86"/>
      <c r="AA136" s="86"/>
      <c r="AB136" s="86"/>
      <c r="AC136" s="86"/>
      <c r="AD136" s="86"/>
      <c r="AE136" s="86"/>
      <c r="AF136" s="86"/>
      <c r="AG136" s="86"/>
      <c r="AH136" s="86"/>
      <c r="AI136" s="86"/>
      <c r="AJ136" s="86"/>
      <c r="AK136" s="60"/>
    </row>
    <row r="137" spans="2:37" s="56" customFormat="1" x14ac:dyDescent="0.2">
      <c r="B137" s="19"/>
      <c r="K137" s="86"/>
      <c r="L137" s="86"/>
      <c r="M137" s="86"/>
      <c r="N137" s="86"/>
      <c r="O137" s="86"/>
      <c r="P137" s="86"/>
      <c r="Q137" s="86"/>
      <c r="R137" s="87"/>
      <c r="S137" s="86"/>
      <c r="T137" s="86"/>
      <c r="U137" s="19"/>
      <c r="V137" s="86"/>
      <c r="W137" s="86"/>
      <c r="X137" s="86"/>
      <c r="Y137" s="86"/>
      <c r="Z137" s="86"/>
      <c r="AA137" s="86"/>
      <c r="AB137" s="86"/>
      <c r="AC137" s="86"/>
      <c r="AD137" s="86"/>
      <c r="AE137" s="86"/>
      <c r="AF137" s="86"/>
      <c r="AG137" s="86"/>
      <c r="AH137" s="86"/>
      <c r="AI137" s="86"/>
      <c r="AJ137" s="86"/>
      <c r="AK137" s="60"/>
    </row>
    <row r="138" spans="2:37" s="56" customFormat="1" x14ac:dyDescent="0.2">
      <c r="B138" s="19"/>
      <c r="K138" s="86"/>
      <c r="L138" s="86"/>
      <c r="M138" s="86"/>
      <c r="N138" s="86"/>
      <c r="O138" s="86"/>
      <c r="P138" s="86"/>
      <c r="Q138" s="86"/>
      <c r="R138" s="87"/>
      <c r="S138" s="86"/>
      <c r="T138" s="86"/>
      <c r="U138" s="19"/>
      <c r="V138" s="86"/>
      <c r="W138" s="86"/>
      <c r="X138" s="86"/>
      <c r="Y138" s="86"/>
      <c r="Z138" s="86"/>
      <c r="AA138" s="86"/>
      <c r="AB138" s="86"/>
      <c r="AC138" s="86"/>
      <c r="AD138" s="86"/>
      <c r="AE138" s="86"/>
      <c r="AF138" s="86"/>
      <c r="AG138" s="86"/>
      <c r="AH138" s="86"/>
      <c r="AI138" s="86"/>
      <c r="AJ138" s="86"/>
      <c r="AK138" s="60"/>
    </row>
    <row r="139" spans="2:37" s="56" customFormat="1" x14ac:dyDescent="0.2">
      <c r="B139" s="19"/>
      <c r="K139" s="86"/>
      <c r="L139" s="86"/>
      <c r="M139" s="86"/>
      <c r="N139" s="86"/>
      <c r="O139" s="86"/>
      <c r="P139" s="86"/>
      <c r="Q139" s="86"/>
      <c r="R139" s="87"/>
      <c r="S139" s="86"/>
      <c r="T139" s="86"/>
      <c r="U139" s="19"/>
      <c r="V139" s="86"/>
      <c r="W139" s="86"/>
      <c r="X139" s="86"/>
      <c r="Y139" s="86"/>
      <c r="Z139" s="86"/>
      <c r="AA139" s="86"/>
      <c r="AB139" s="86"/>
      <c r="AC139" s="86"/>
      <c r="AD139" s="86"/>
      <c r="AE139" s="86"/>
      <c r="AF139" s="86"/>
      <c r="AG139" s="86"/>
      <c r="AH139" s="86"/>
      <c r="AI139" s="86"/>
      <c r="AJ139" s="86"/>
      <c r="AK139" s="60"/>
    </row>
    <row r="140" spans="2:37" s="56" customFormat="1" x14ac:dyDescent="0.2">
      <c r="B140" s="19"/>
      <c r="K140" s="86"/>
      <c r="L140" s="86"/>
      <c r="M140" s="86"/>
      <c r="N140" s="86"/>
      <c r="O140" s="86"/>
      <c r="P140" s="86"/>
      <c r="Q140" s="86"/>
      <c r="R140" s="87"/>
      <c r="S140" s="86"/>
      <c r="T140" s="86"/>
      <c r="U140" s="19"/>
      <c r="V140" s="86"/>
      <c r="W140" s="86"/>
      <c r="X140" s="86"/>
      <c r="Y140" s="86"/>
      <c r="Z140" s="86"/>
      <c r="AA140" s="86"/>
      <c r="AB140" s="86"/>
      <c r="AC140" s="86"/>
      <c r="AD140" s="86"/>
      <c r="AE140" s="86"/>
      <c r="AF140" s="86"/>
      <c r="AG140" s="86"/>
      <c r="AH140" s="86"/>
      <c r="AI140" s="86"/>
      <c r="AJ140" s="86"/>
      <c r="AK140" s="60"/>
    </row>
    <row r="141" spans="2:37" s="56" customFormat="1" x14ac:dyDescent="0.2">
      <c r="B141" s="19"/>
      <c r="K141" s="86"/>
      <c r="L141" s="86"/>
      <c r="M141" s="86"/>
      <c r="N141" s="86"/>
      <c r="O141" s="86"/>
      <c r="P141" s="86"/>
      <c r="Q141" s="86"/>
      <c r="R141" s="87"/>
      <c r="S141" s="86"/>
      <c r="T141" s="86"/>
      <c r="U141" s="19"/>
      <c r="V141" s="86"/>
      <c r="W141" s="86"/>
      <c r="X141" s="86"/>
      <c r="Y141" s="86"/>
      <c r="Z141" s="86"/>
      <c r="AA141" s="86"/>
      <c r="AB141" s="86"/>
      <c r="AC141" s="86"/>
      <c r="AD141" s="86"/>
      <c r="AE141" s="86"/>
      <c r="AF141" s="86"/>
      <c r="AG141" s="86"/>
      <c r="AH141" s="86"/>
      <c r="AI141" s="86"/>
      <c r="AJ141" s="86"/>
      <c r="AK141" s="60"/>
    </row>
    <row r="142" spans="2:37" s="56" customFormat="1" x14ac:dyDescent="0.2">
      <c r="B142" s="19"/>
      <c r="K142" s="86"/>
      <c r="L142" s="86"/>
      <c r="M142" s="86"/>
      <c r="N142" s="86"/>
      <c r="O142" s="86"/>
      <c r="P142" s="86"/>
      <c r="Q142" s="86"/>
      <c r="R142" s="87"/>
      <c r="S142" s="86"/>
      <c r="T142" s="86"/>
      <c r="U142" s="19"/>
      <c r="V142" s="86"/>
      <c r="W142" s="86"/>
      <c r="X142" s="86"/>
      <c r="Y142" s="86"/>
      <c r="Z142" s="86"/>
      <c r="AA142" s="86"/>
      <c r="AB142" s="86"/>
      <c r="AC142" s="86"/>
      <c r="AD142" s="86"/>
      <c r="AE142" s="86"/>
      <c r="AF142" s="86"/>
      <c r="AG142" s="86"/>
      <c r="AH142" s="86"/>
      <c r="AI142" s="86"/>
      <c r="AJ142" s="86"/>
      <c r="AK142" s="60"/>
    </row>
    <row r="143" spans="2:37" s="56" customFormat="1" x14ac:dyDescent="0.2">
      <c r="B143" s="19"/>
      <c r="K143" s="86"/>
      <c r="L143" s="86"/>
      <c r="M143" s="86"/>
      <c r="N143" s="86"/>
      <c r="O143" s="86"/>
      <c r="P143" s="86"/>
      <c r="Q143" s="86"/>
      <c r="R143" s="87"/>
      <c r="S143" s="86"/>
      <c r="T143" s="86"/>
      <c r="U143" s="19"/>
      <c r="V143" s="86"/>
      <c r="W143" s="86"/>
      <c r="X143" s="86"/>
      <c r="Y143" s="86"/>
      <c r="Z143" s="86"/>
      <c r="AA143" s="86"/>
      <c r="AB143" s="86"/>
      <c r="AC143" s="86"/>
      <c r="AD143" s="86"/>
      <c r="AE143" s="86"/>
      <c r="AF143" s="86"/>
      <c r="AG143" s="86"/>
      <c r="AH143" s="86"/>
      <c r="AI143" s="86"/>
      <c r="AJ143" s="86"/>
      <c r="AK143" s="60"/>
    </row>
    <row r="144" spans="2:37" s="56" customFormat="1" x14ac:dyDescent="0.2">
      <c r="B144" s="19"/>
      <c r="K144" s="86"/>
      <c r="L144" s="86"/>
      <c r="M144" s="86"/>
      <c r="N144" s="86"/>
      <c r="O144" s="86"/>
      <c r="P144" s="86"/>
      <c r="Q144" s="86"/>
      <c r="R144" s="87"/>
      <c r="S144" s="86"/>
      <c r="T144" s="86"/>
      <c r="U144" s="19"/>
      <c r="V144" s="86"/>
      <c r="W144" s="86"/>
      <c r="X144" s="86"/>
      <c r="Y144" s="86"/>
      <c r="Z144" s="86"/>
      <c r="AA144" s="86"/>
      <c r="AB144" s="86"/>
      <c r="AC144" s="86"/>
      <c r="AD144" s="86"/>
      <c r="AE144" s="86"/>
      <c r="AF144" s="86"/>
      <c r="AG144" s="86"/>
      <c r="AH144" s="86"/>
      <c r="AI144" s="86"/>
      <c r="AJ144" s="86"/>
      <c r="AK144" s="60"/>
    </row>
    <row r="145" spans="2:37" s="56" customFormat="1" x14ac:dyDescent="0.2">
      <c r="B145" s="19"/>
      <c r="K145" s="86"/>
      <c r="L145" s="86"/>
      <c r="M145" s="86"/>
      <c r="N145" s="86"/>
      <c r="O145" s="86"/>
      <c r="P145" s="86"/>
      <c r="Q145" s="86"/>
      <c r="R145" s="87"/>
      <c r="S145" s="86"/>
      <c r="T145" s="86"/>
      <c r="U145" s="19"/>
      <c r="V145" s="86"/>
      <c r="W145" s="86"/>
      <c r="X145" s="86"/>
      <c r="Y145" s="86"/>
      <c r="Z145" s="86"/>
      <c r="AA145" s="86"/>
      <c r="AB145" s="86"/>
      <c r="AC145" s="86"/>
      <c r="AD145" s="86"/>
      <c r="AE145" s="86"/>
      <c r="AF145" s="86"/>
      <c r="AG145" s="86"/>
      <c r="AH145" s="86"/>
      <c r="AI145" s="86"/>
      <c r="AJ145" s="86"/>
      <c r="AK145" s="60"/>
    </row>
    <row r="146" spans="2:37" s="56" customFormat="1" x14ac:dyDescent="0.2">
      <c r="B146" s="19"/>
      <c r="K146" s="86"/>
      <c r="L146" s="86"/>
      <c r="M146" s="86"/>
      <c r="N146" s="86"/>
      <c r="O146" s="86"/>
      <c r="P146" s="86"/>
      <c r="Q146" s="86"/>
      <c r="R146" s="87"/>
      <c r="S146" s="86"/>
      <c r="T146" s="86"/>
      <c r="U146" s="19"/>
      <c r="V146" s="86"/>
      <c r="W146" s="86"/>
      <c r="X146" s="86"/>
      <c r="Y146" s="86"/>
      <c r="Z146" s="86"/>
      <c r="AA146" s="86"/>
      <c r="AB146" s="86"/>
      <c r="AC146" s="86"/>
      <c r="AD146" s="86"/>
      <c r="AE146" s="86"/>
      <c r="AF146" s="86"/>
      <c r="AG146" s="86"/>
      <c r="AH146" s="86"/>
      <c r="AI146" s="86"/>
      <c r="AJ146" s="86"/>
      <c r="AK146" s="60"/>
    </row>
    <row r="147" spans="2:37" s="56" customFormat="1" x14ac:dyDescent="0.2">
      <c r="B147" s="19"/>
      <c r="K147" s="86"/>
      <c r="L147" s="86"/>
      <c r="M147" s="86"/>
      <c r="N147" s="86"/>
      <c r="O147" s="86"/>
      <c r="P147" s="86"/>
      <c r="Q147" s="86"/>
      <c r="R147" s="87"/>
      <c r="S147" s="86"/>
      <c r="T147" s="86"/>
      <c r="U147" s="19"/>
      <c r="V147" s="86"/>
      <c r="W147" s="86"/>
      <c r="X147" s="86"/>
      <c r="Y147" s="86"/>
      <c r="Z147" s="86"/>
      <c r="AA147" s="86"/>
      <c r="AB147" s="86"/>
      <c r="AC147" s="86"/>
      <c r="AD147" s="86"/>
      <c r="AE147" s="86"/>
      <c r="AF147" s="86"/>
      <c r="AG147" s="86"/>
      <c r="AH147" s="86"/>
      <c r="AI147" s="86"/>
      <c r="AJ147" s="86"/>
      <c r="AK147" s="60"/>
    </row>
    <row r="148" spans="2:37" s="56" customFormat="1" x14ac:dyDescent="0.2">
      <c r="B148" s="19"/>
      <c r="K148" s="86"/>
      <c r="L148" s="86"/>
      <c r="M148" s="86"/>
      <c r="N148" s="86"/>
      <c r="O148" s="86"/>
      <c r="P148" s="86"/>
      <c r="Q148" s="86"/>
      <c r="R148" s="87"/>
      <c r="S148" s="86"/>
      <c r="T148" s="86"/>
      <c r="U148" s="19"/>
      <c r="V148" s="86"/>
      <c r="W148" s="86"/>
      <c r="X148" s="86"/>
      <c r="Y148" s="86"/>
      <c r="Z148" s="86"/>
      <c r="AA148" s="86"/>
      <c r="AB148" s="86"/>
      <c r="AC148" s="86"/>
      <c r="AD148" s="86"/>
      <c r="AE148" s="86"/>
      <c r="AF148" s="86"/>
      <c r="AG148" s="86"/>
      <c r="AH148" s="86"/>
      <c r="AI148" s="86"/>
      <c r="AJ148" s="86"/>
      <c r="AK148" s="60"/>
    </row>
    <row r="149" spans="2:37" s="56" customFormat="1" x14ac:dyDescent="0.2">
      <c r="B149" s="19"/>
      <c r="K149" s="86"/>
      <c r="L149" s="86"/>
      <c r="M149" s="86"/>
      <c r="N149" s="86"/>
      <c r="O149" s="86"/>
      <c r="P149" s="86"/>
      <c r="Q149" s="86"/>
      <c r="R149" s="87"/>
      <c r="S149" s="86"/>
      <c r="T149" s="86"/>
      <c r="U149" s="19"/>
      <c r="V149" s="86"/>
      <c r="W149" s="86"/>
      <c r="X149" s="86"/>
      <c r="Y149" s="86"/>
      <c r="Z149" s="86"/>
      <c r="AA149" s="86"/>
      <c r="AB149" s="86"/>
      <c r="AC149" s="86"/>
      <c r="AD149" s="86"/>
      <c r="AE149" s="86"/>
      <c r="AF149" s="86"/>
      <c r="AG149" s="86"/>
      <c r="AH149" s="86"/>
      <c r="AI149" s="86"/>
      <c r="AJ149" s="86"/>
      <c r="AK149" s="60"/>
    </row>
    <row r="150" spans="2:37" s="56" customFormat="1" x14ac:dyDescent="0.2">
      <c r="B150" s="19"/>
      <c r="K150" s="86"/>
      <c r="L150" s="86"/>
      <c r="M150" s="86"/>
      <c r="N150" s="86"/>
      <c r="O150" s="86"/>
      <c r="P150" s="86"/>
      <c r="Q150" s="86"/>
      <c r="R150" s="87"/>
      <c r="S150" s="86"/>
      <c r="T150" s="86"/>
      <c r="U150" s="19"/>
      <c r="V150" s="86"/>
      <c r="W150" s="86"/>
      <c r="X150" s="86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6"/>
      <c r="AK150" s="60"/>
    </row>
    <row r="151" spans="2:37" s="56" customFormat="1" x14ac:dyDescent="0.2">
      <c r="B151" s="19"/>
      <c r="K151" s="86"/>
      <c r="L151" s="86"/>
      <c r="M151" s="86"/>
      <c r="N151" s="86"/>
      <c r="O151" s="86"/>
      <c r="P151" s="86"/>
      <c r="Q151" s="86"/>
      <c r="R151" s="87"/>
      <c r="S151" s="86"/>
      <c r="T151" s="86"/>
      <c r="U151" s="19"/>
      <c r="V151" s="86"/>
      <c r="W151" s="86"/>
      <c r="X151" s="86"/>
      <c r="Y151" s="86"/>
      <c r="Z151" s="86"/>
      <c r="AA151" s="86"/>
      <c r="AB151" s="86"/>
      <c r="AC151" s="86"/>
      <c r="AD151" s="86"/>
      <c r="AE151" s="86"/>
      <c r="AF151" s="86"/>
      <c r="AG151" s="86"/>
      <c r="AH151" s="86"/>
      <c r="AI151" s="86"/>
      <c r="AJ151" s="86"/>
      <c r="AK151" s="60"/>
    </row>
    <row r="152" spans="2:37" s="56" customFormat="1" x14ac:dyDescent="0.2">
      <c r="B152" s="19"/>
      <c r="K152" s="86"/>
      <c r="L152" s="86"/>
      <c r="M152" s="86"/>
      <c r="N152" s="86"/>
      <c r="O152" s="86"/>
      <c r="P152" s="86"/>
      <c r="Q152" s="86"/>
      <c r="R152" s="87"/>
      <c r="S152" s="86"/>
      <c r="T152" s="86"/>
      <c r="U152" s="19"/>
      <c r="V152" s="86"/>
      <c r="W152" s="86"/>
      <c r="X152" s="86"/>
      <c r="Y152" s="86"/>
      <c r="Z152" s="86"/>
      <c r="AA152" s="86"/>
      <c r="AB152" s="86"/>
      <c r="AC152" s="86"/>
      <c r="AD152" s="86"/>
      <c r="AE152" s="86"/>
      <c r="AF152" s="86"/>
      <c r="AG152" s="86"/>
      <c r="AH152" s="86"/>
      <c r="AI152" s="86"/>
      <c r="AJ152" s="86"/>
      <c r="AK152" s="60"/>
    </row>
    <row r="153" spans="2:37" s="56" customFormat="1" x14ac:dyDescent="0.2">
      <c r="B153" s="19"/>
      <c r="K153" s="86"/>
      <c r="L153" s="86"/>
      <c r="M153" s="86"/>
      <c r="N153" s="86"/>
      <c r="O153" s="86"/>
      <c r="P153" s="86"/>
      <c r="Q153" s="86"/>
      <c r="R153" s="87"/>
      <c r="S153" s="86"/>
      <c r="T153" s="86"/>
      <c r="U153" s="19"/>
      <c r="V153" s="86"/>
      <c r="W153" s="86"/>
      <c r="X153" s="86"/>
      <c r="Y153" s="86"/>
      <c r="Z153" s="86"/>
      <c r="AA153" s="86"/>
      <c r="AB153" s="86"/>
      <c r="AC153" s="86"/>
      <c r="AD153" s="86"/>
      <c r="AE153" s="86"/>
      <c r="AF153" s="86"/>
      <c r="AG153" s="86"/>
      <c r="AH153" s="86"/>
      <c r="AI153" s="86"/>
      <c r="AJ153" s="86"/>
      <c r="AK153" s="60"/>
    </row>
    <row r="154" spans="2:37" s="56" customFormat="1" x14ac:dyDescent="0.2">
      <c r="B154" s="19"/>
      <c r="K154" s="86"/>
      <c r="L154" s="86"/>
      <c r="M154" s="86"/>
      <c r="N154" s="86"/>
      <c r="O154" s="86"/>
      <c r="P154" s="86"/>
      <c r="Q154" s="86"/>
      <c r="R154" s="87"/>
      <c r="S154" s="86"/>
      <c r="T154" s="86"/>
      <c r="U154" s="19"/>
      <c r="V154" s="86"/>
      <c r="W154" s="86"/>
      <c r="X154" s="86"/>
      <c r="Y154" s="86"/>
      <c r="Z154" s="86"/>
      <c r="AA154" s="86"/>
      <c r="AB154" s="86"/>
      <c r="AC154" s="86"/>
      <c r="AD154" s="86"/>
      <c r="AE154" s="86"/>
      <c r="AF154" s="86"/>
      <c r="AG154" s="86"/>
      <c r="AH154" s="86"/>
      <c r="AI154" s="86"/>
      <c r="AJ154" s="86"/>
      <c r="AK154" s="60"/>
    </row>
    <row r="155" spans="2:37" s="56" customFormat="1" x14ac:dyDescent="0.2">
      <c r="B155" s="19"/>
      <c r="K155" s="86"/>
      <c r="L155" s="86"/>
      <c r="M155" s="86"/>
      <c r="N155" s="86"/>
      <c r="O155" s="86"/>
      <c r="P155" s="86"/>
      <c r="Q155" s="86"/>
      <c r="R155" s="87"/>
      <c r="S155" s="86"/>
      <c r="T155" s="86"/>
      <c r="U155" s="19"/>
      <c r="V155" s="86"/>
      <c r="W155" s="86"/>
      <c r="X155" s="86"/>
      <c r="Y155" s="86"/>
      <c r="Z155" s="86"/>
      <c r="AA155" s="86"/>
      <c r="AB155" s="86"/>
      <c r="AC155" s="86"/>
      <c r="AD155" s="86"/>
      <c r="AE155" s="86"/>
      <c r="AF155" s="86"/>
      <c r="AG155" s="86"/>
      <c r="AH155" s="86"/>
      <c r="AI155" s="86"/>
      <c r="AJ155" s="86"/>
      <c r="AK155" s="60"/>
    </row>
    <row r="156" spans="2:37" s="56" customFormat="1" x14ac:dyDescent="0.2">
      <c r="B156" s="19"/>
      <c r="K156" s="86"/>
      <c r="L156" s="86"/>
      <c r="M156" s="86"/>
      <c r="N156" s="86"/>
      <c r="O156" s="86"/>
      <c r="P156" s="86"/>
      <c r="Q156" s="86"/>
      <c r="R156" s="87"/>
      <c r="S156" s="86"/>
      <c r="T156" s="86"/>
      <c r="U156" s="19"/>
      <c r="V156" s="86"/>
      <c r="W156" s="86"/>
      <c r="X156" s="86"/>
      <c r="Y156" s="86"/>
      <c r="Z156" s="86"/>
      <c r="AA156" s="86"/>
      <c r="AB156" s="86"/>
      <c r="AC156" s="86"/>
      <c r="AD156" s="86"/>
      <c r="AE156" s="86"/>
      <c r="AF156" s="86"/>
      <c r="AG156" s="86"/>
      <c r="AH156" s="86"/>
      <c r="AI156" s="86"/>
      <c r="AJ156" s="86"/>
      <c r="AK156" s="60"/>
    </row>
    <row r="157" spans="2:37" s="56" customFormat="1" x14ac:dyDescent="0.2">
      <c r="B157" s="19"/>
      <c r="K157" s="86"/>
      <c r="L157" s="86"/>
      <c r="M157" s="86"/>
      <c r="N157" s="86"/>
      <c r="O157" s="86"/>
      <c r="P157" s="86"/>
      <c r="Q157" s="86"/>
      <c r="R157" s="87"/>
      <c r="S157" s="86"/>
      <c r="T157" s="86"/>
      <c r="U157" s="19"/>
      <c r="V157" s="86"/>
      <c r="W157" s="86"/>
      <c r="X157" s="86"/>
      <c r="Y157" s="86"/>
      <c r="Z157" s="86"/>
      <c r="AA157" s="86"/>
      <c r="AB157" s="86"/>
      <c r="AC157" s="86"/>
      <c r="AD157" s="86"/>
      <c r="AE157" s="86"/>
      <c r="AF157" s="86"/>
      <c r="AG157" s="86"/>
      <c r="AH157" s="86"/>
      <c r="AI157" s="86"/>
      <c r="AJ157" s="86"/>
      <c r="AK157" s="60"/>
    </row>
    <row r="158" spans="2:37" s="56" customFormat="1" x14ac:dyDescent="0.2">
      <c r="B158" s="19"/>
      <c r="K158" s="86"/>
      <c r="L158" s="86"/>
      <c r="M158" s="86"/>
      <c r="N158" s="86"/>
      <c r="O158" s="86"/>
      <c r="P158" s="86"/>
      <c r="Q158" s="86"/>
      <c r="R158" s="87"/>
      <c r="S158" s="86"/>
      <c r="T158" s="86"/>
      <c r="U158" s="19"/>
      <c r="V158" s="86"/>
      <c r="W158" s="86"/>
      <c r="X158" s="86"/>
      <c r="Y158" s="86"/>
      <c r="Z158" s="86"/>
      <c r="AA158" s="86"/>
      <c r="AB158" s="86"/>
      <c r="AC158" s="86"/>
      <c r="AD158" s="86"/>
      <c r="AE158" s="86"/>
      <c r="AF158" s="86"/>
      <c r="AG158" s="86"/>
      <c r="AH158" s="86"/>
      <c r="AI158" s="86"/>
      <c r="AJ158" s="86"/>
      <c r="AK158" s="60"/>
    </row>
    <row r="159" spans="2:37" s="56" customFormat="1" x14ac:dyDescent="0.2">
      <c r="B159" s="19"/>
      <c r="K159" s="86"/>
      <c r="L159" s="86"/>
      <c r="M159" s="86"/>
      <c r="N159" s="86"/>
      <c r="O159" s="86"/>
      <c r="P159" s="86"/>
      <c r="Q159" s="86"/>
      <c r="R159" s="87"/>
      <c r="S159" s="86"/>
      <c r="T159" s="86"/>
      <c r="U159" s="19"/>
      <c r="V159" s="86"/>
      <c r="W159" s="86"/>
      <c r="X159" s="86"/>
      <c r="Y159" s="86"/>
      <c r="Z159" s="86"/>
      <c r="AA159" s="86"/>
      <c r="AB159" s="86"/>
      <c r="AC159" s="86"/>
      <c r="AD159" s="86"/>
      <c r="AE159" s="86"/>
      <c r="AF159" s="86"/>
      <c r="AG159" s="86"/>
      <c r="AH159" s="86"/>
      <c r="AI159" s="86"/>
      <c r="AJ159" s="86"/>
      <c r="AK159" s="60"/>
    </row>
    <row r="160" spans="2:37" s="56" customFormat="1" x14ac:dyDescent="0.2">
      <c r="B160" s="19"/>
      <c r="K160" s="86"/>
      <c r="L160" s="86"/>
      <c r="M160" s="86"/>
      <c r="N160" s="86"/>
      <c r="O160" s="86"/>
      <c r="P160" s="86"/>
      <c r="Q160" s="86"/>
      <c r="R160" s="87"/>
      <c r="S160" s="86"/>
      <c r="T160" s="86"/>
      <c r="U160" s="19"/>
      <c r="V160" s="86"/>
      <c r="W160" s="86"/>
      <c r="X160" s="86"/>
      <c r="Y160" s="86"/>
      <c r="Z160" s="86"/>
      <c r="AA160" s="86"/>
      <c r="AB160" s="86"/>
      <c r="AC160" s="86"/>
      <c r="AD160" s="86"/>
      <c r="AE160" s="86"/>
      <c r="AF160" s="86"/>
      <c r="AG160" s="86"/>
      <c r="AH160" s="86"/>
      <c r="AI160" s="86"/>
      <c r="AJ160" s="86"/>
      <c r="AK160" s="60"/>
    </row>
    <row r="161" spans="2:37" s="56" customFormat="1" x14ac:dyDescent="0.2">
      <c r="B161" s="19"/>
      <c r="K161" s="86"/>
      <c r="L161" s="86"/>
      <c r="M161" s="86"/>
      <c r="N161" s="86"/>
      <c r="O161" s="86"/>
      <c r="P161" s="86"/>
      <c r="Q161" s="86"/>
      <c r="R161" s="87"/>
      <c r="S161" s="86"/>
      <c r="T161" s="86"/>
      <c r="U161" s="19"/>
      <c r="V161" s="86"/>
      <c r="W161" s="86"/>
      <c r="X161" s="86"/>
      <c r="Y161" s="86"/>
      <c r="Z161" s="86"/>
      <c r="AA161" s="86"/>
      <c r="AB161" s="86"/>
      <c r="AC161" s="86"/>
      <c r="AD161" s="86"/>
      <c r="AE161" s="86"/>
      <c r="AF161" s="86"/>
      <c r="AG161" s="86"/>
      <c r="AH161" s="86"/>
      <c r="AI161" s="86"/>
      <c r="AJ161" s="86"/>
      <c r="AK161" s="60"/>
    </row>
    <row r="162" spans="2:37" s="56" customFormat="1" x14ac:dyDescent="0.2">
      <c r="B162" s="19"/>
      <c r="K162" s="86"/>
      <c r="L162" s="86"/>
      <c r="M162" s="86"/>
      <c r="N162" s="86"/>
      <c r="O162" s="86"/>
      <c r="P162" s="86"/>
      <c r="Q162" s="86"/>
      <c r="R162" s="87"/>
      <c r="S162" s="86"/>
      <c r="T162" s="86"/>
      <c r="U162" s="19"/>
      <c r="V162" s="86"/>
      <c r="W162" s="86"/>
      <c r="X162" s="86"/>
      <c r="Y162" s="86"/>
      <c r="Z162" s="86"/>
      <c r="AA162" s="86"/>
      <c r="AB162" s="86"/>
      <c r="AC162" s="86"/>
      <c r="AD162" s="86"/>
      <c r="AE162" s="86"/>
      <c r="AF162" s="86"/>
      <c r="AG162" s="86"/>
      <c r="AH162" s="86"/>
      <c r="AI162" s="86"/>
      <c r="AJ162" s="86"/>
      <c r="AK162" s="60"/>
    </row>
    <row r="163" spans="2:37" s="56" customFormat="1" x14ac:dyDescent="0.2">
      <c r="K163" s="86"/>
      <c r="L163" s="86"/>
      <c r="M163" s="86"/>
      <c r="N163" s="86"/>
      <c r="O163" s="86"/>
      <c r="P163" s="86"/>
      <c r="Q163" s="86"/>
      <c r="R163" s="87"/>
      <c r="S163" s="86"/>
      <c r="T163" s="86"/>
      <c r="V163" s="86"/>
      <c r="W163" s="86"/>
      <c r="X163" s="86"/>
      <c r="Y163" s="86"/>
      <c r="Z163" s="86"/>
      <c r="AA163" s="86"/>
      <c r="AB163" s="86"/>
      <c r="AC163" s="86"/>
      <c r="AD163" s="86"/>
      <c r="AE163" s="86"/>
      <c r="AF163" s="86"/>
      <c r="AG163" s="86"/>
      <c r="AH163" s="86"/>
      <c r="AI163" s="86"/>
      <c r="AJ163" s="86"/>
      <c r="AK163" s="60"/>
    </row>
    <row r="164" spans="2:37" s="56" customFormat="1" x14ac:dyDescent="0.2">
      <c r="K164" s="86"/>
      <c r="L164" s="86"/>
      <c r="M164" s="86"/>
      <c r="N164" s="86"/>
      <c r="O164" s="86"/>
      <c r="P164" s="86"/>
      <c r="Q164" s="86"/>
      <c r="R164" s="87"/>
      <c r="S164" s="86"/>
      <c r="T164" s="86"/>
      <c r="V164" s="86"/>
      <c r="W164" s="86"/>
      <c r="X164" s="86"/>
      <c r="Y164" s="86"/>
      <c r="Z164" s="86"/>
      <c r="AA164" s="86"/>
      <c r="AB164" s="86"/>
      <c r="AC164" s="86"/>
      <c r="AD164" s="86"/>
      <c r="AE164" s="86"/>
      <c r="AF164" s="86"/>
      <c r="AG164" s="86"/>
      <c r="AH164" s="86"/>
      <c r="AI164" s="86"/>
      <c r="AJ164" s="86"/>
      <c r="AK164" s="60"/>
    </row>
    <row r="165" spans="2:37" s="56" customFormat="1" x14ac:dyDescent="0.2">
      <c r="K165" s="86"/>
      <c r="L165" s="86"/>
      <c r="M165" s="86"/>
      <c r="N165" s="86"/>
      <c r="O165" s="86"/>
      <c r="P165" s="86"/>
      <c r="Q165" s="86"/>
      <c r="R165" s="87"/>
      <c r="S165" s="86"/>
      <c r="T165" s="86"/>
      <c r="V165" s="86"/>
      <c r="W165" s="86"/>
      <c r="X165" s="86"/>
      <c r="Y165" s="86"/>
      <c r="Z165" s="86"/>
      <c r="AA165" s="86"/>
      <c r="AB165" s="86"/>
      <c r="AC165" s="86"/>
      <c r="AD165" s="86"/>
      <c r="AE165" s="86"/>
      <c r="AF165" s="86"/>
      <c r="AG165" s="86"/>
      <c r="AH165" s="86"/>
      <c r="AI165" s="86"/>
      <c r="AJ165" s="86"/>
      <c r="AK165" s="60"/>
    </row>
    <row r="166" spans="2:37" s="56" customFormat="1" x14ac:dyDescent="0.2">
      <c r="K166" s="86"/>
      <c r="L166" s="86"/>
      <c r="M166" s="86"/>
      <c r="N166" s="86"/>
      <c r="O166" s="86"/>
      <c r="P166" s="86"/>
      <c r="Q166" s="86"/>
      <c r="R166" s="87"/>
      <c r="S166" s="86"/>
      <c r="T166" s="86"/>
      <c r="V166" s="86"/>
      <c r="W166" s="86"/>
      <c r="X166" s="86"/>
      <c r="Y166" s="86"/>
      <c r="Z166" s="86"/>
      <c r="AA166" s="86"/>
      <c r="AB166" s="86"/>
      <c r="AC166" s="86"/>
      <c r="AD166" s="86"/>
      <c r="AE166" s="86"/>
      <c r="AF166" s="86"/>
      <c r="AG166" s="86"/>
      <c r="AH166" s="86"/>
      <c r="AI166" s="86"/>
      <c r="AJ166" s="86"/>
      <c r="AK166" s="60"/>
    </row>
    <row r="167" spans="2:37" s="56" customFormat="1" x14ac:dyDescent="0.2">
      <c r="K167" s="86"/>
      <c r="L167" s="86"/>
      <c r="M167" s="86"/>
      <c r="N167" s="86"/>
      <c r="O167" s="86"/>
      <c r="P167" s="86"/>
      <c r="Q167" s="86"/>
      <c r="R167" s="87"/>
      <c r="S167" s="86"/>
      <c r="T167" s="86"/>
      <c r="V167" s="86"/>
      <c r="W167" s="86"/>
      <c r="X167" s="86"/>
      <c r="Y167" s="86"/>
      <c r="Z167" s="86"/>
      <c r="AA167" s="86"/>
      <c r="AB167" s="86"/>
      <c r="AC167" s="86"/>
      <c r="AD167" s="86"/>
      <c r="AE167" s="86"/>
      <c r="AF167" s="86"/>
      <c r="AG167" s="86"/>
      <c r="AH167" s="86"/>
      <c r="AI167" s="86"/>
      <c r="AJ167" s="86"/>
      <c r="AK167" s="60"/>
    </row>
    <row r="168" spans="2:37" s="56" customFormat="1" x14ac:dyDescent="0.2">
      <c r="K168" s="86"/>
      <c r="L168" s="86"/>
      <c r="M168" s="86"/>
      <c r="N168" s="86"/>
      <c r="O168" s="86"/>
      <c r="P168" s="86"/>
      <c r="Q168" s="86"/>
      <c r="R168" s="87"/>
      <c r="S168" s="86"/>
      <c r="T168" s="86"/>
      <c r="V168" s="86"/>
      <c r="W168" s="86"/>
      <c r="X168" s="86"/>
      <c r="Y168" s="86"/>
      <c r="Z168" s="86"/>
      <c r="AA168" s="86"/>
      <c r="AB168" s="86"/>
      <c r="AC168" s="86"/>
      <c r="AD168" s="86"/>
      <c r="AE168" s="86"/>
      <c r="AF168" s="86"/>
      <c r="AG168" s="86"/>
      <c r="AH168" s="86"/>
      <c r="AI168" s="86"/>
      <c r="AJ168" s="86"/>
      <c r="AK168" s="60"/>
    </row>
    <row r="169" spans="2:37" s="56" customFormat="1" x14ac:dyDescent="0.2">
      <c r="K169" s="86"/>
      <c r="L169" s="86"/>
      <c r="M169" s="86"/>
      <c r="N169" s="86"/>
      <c r="O169" s="86"/>
      <c r="P169" s="86"/>
      <c r="Q169" s="86"/>
      <c r="R169" s="87"/>
      <c r="S169" s="86"/>
      <c r="T169" s="86"/>
      <c r="V169" s="86"/>
      <c r="W169" s="86"/>
      <c r="X169" s="86"/>
      <c r="Y169" s="86"/>
      <c r="Z169" s="86"/>
      <c r="AA169" s="86"/>
      <c r="AB169" s="86"/>
      <c r="AC169" s="86"/>
      <c r="AD169" s="86"/>
      <c r="AE169" s="86"/>
      <c r="AF169" s="86"/>
      <c r="AG169" s="86"/>
      <c r="AH169" s="86"/>
      <c r="AI169" s="86"/>
      <c r="AJ169" s="86"/>
      <c r="AK169" s="60"/>
    </row>
    <row r="170" spans="2:37" s="56" customFormat="1" x14ac:dyDescent="0.2">
      <c r="K170" s="86"/>
      <c r="L170" s="86"/>
      <c r="M170" s="86"/>
      <c r="N170" s="86"/>
      <c r="O170" s="86"/>
      <c r="P170" s="86"/>
      <c r="Q170" s="86"/>
      <c r="R170" s="87"/>
      <c r="S170" s="86"/>
      <c r="T170" s="86"/>
      <c r="V170" s="86"/>
      <c r="W170" s="86"/>
      <c r="X170" s="86"/>
      <c r="Y170" s="86"/>
      <c r="Z170" s="86"/>
      <c r="AA170" s="86"/>
      <c r="AB170" s="86"/>
      <c r="AC170" s="86"/>
      <c r="AD170" s="86"/>
      <c r="AE170" s="86"/>
      <c r="AF170" s="86"/>
      <c r="AG170" s="86"/>
      <c r="AH170" s="86"/>
      <c r="AI170" s="86"/>
      <c r="AJ170" s="86"/>
      <c r="AK170" s="60"/>
    </row>
    <row r="171" spans="2:37" s="56" customFormat="1" x14ac:dyDescent="0.2">
      <c r="K171" s="86"/>
      <c r="L171" s="86"/>
      <c r="M171" s="86"/>
      <c r="N171" s="86"/>
      <c r="O171" s="86"/>
      <c r="P171" s="86"/>
      <c r="Q171" s="86"/>
      <c r="R171" s="87"/>
      <c r="S171" s="86"/>
      <c r="T171" s="86"/>
      <c r="V171" s="86"/>
      <c r="W171" s="86"/>
      <c r="X171" s="86"/>
      <c r="Y171" s="86"/>
      <c r="Z171" s="86"/>
      <c r="AA171" s="86"/>
      <c r="AB171" s="86"/>
      <c r="AC171" s="86"/>
      <c r="AD171" s="86"/>
      <c r="AE171" s="86"/>
      <c r="AF171" s="86"/>
      <c r="AG171" s="86"/>
      <c r="AH171" s="86"/>
      <c r="AI171" s="86"/>
      <c r="AJ171" s="86"/>
      <c r="AK171" s="60"/>
    </row>
    <row r="172" spans="2:37" s="56" customFormat="1" x14ac:dyDescent="0.2">
      <c r="K172" s="86"/>
      <c r="L172" s="86"/>
      <c r="M172" s="86"/>
      <c r="N172" s="86"/>
      <c r="O172" s="86"/>
      <c r="P172" s="86"/>
      <c r="Q172" s="86"/>
      <c r="R172" s="87"/>
      <c r="S172" s="86"/>
      <c r="T172" s="86"/>
      <c r="V172" s="86"/>
      <c r="W172" s="86"/>
      <c r="X172" s="86"/>
      <c r="Y172" s="86"/>
      <c r="Z172" s="86"/>
      <c r="AA172" s="86"/>
      <c r="AB172" s="86"/>
      <c r="AC172" s="86"/>
      <c r="AD172" s="86"/>
      <c r="AE172" s="86"/>
      <c r="AF172" s="86"/>
      <c r="AG172" s="86"/>
      <c r="AH172" s="86"/>
      <c r="AI172" s="86"/>
      <c r="AJ172" s="86"/>
      <c r="AK172" s="60"/>
    </row>
    <row r="173" spans="2:37" s="56" customFormat="1" x14ac:dyDescent="0.2">
      <c r="K173" s="86"/>
      <c r="L173" s="86"/>
      <c r="M173" s="86"/>
      <c r="N173" s="86"/>
      <c r="O173" s="86"/>
      <c r="P173" s="86"/>
      <c r="Q173" s="86"/>
      <c r="R173" s="87"/>
      <c r="S173" s="86"/>
      <c r="T173" s="86"/>
      <c r="V173" s="86"/>
      <c r="W173" s="86"/>
      <c r="X173" s="86"/>
      <c r="Y173" s="86"/>
      <c r="Z173" s="86"/>
      <c r="AA173" s="86"/>
      <c r="AB173" s="86"/>
      <c r="AC173" s="86"/>
      <c r="AD173" s="86"/>
      <c r="AE173" s="86"/>
      <c r="AF173" s="86"/>
      <c r="AG173" s="86"/>
      <c r="AH173" s="86"/>
      <c r="AI173" s="86"/>
      <c r="AJ173" s="86"/>
      <c r="AK173" s="60"/>
    </row>
    <row r="174" spans="2:37" s="56" customFormat="1" x14ac:dyDescent="0.2">
      <c r="K174" s="86"/>
      <c r="L174" s="86"/>
      <c r="M174" s="86"/>
      <c r="N174" s="86"/>
      <c r="O174" s="86"/>
      <c r="P174" s="86"/>
      <c r="Q174" s="86"/>
      <c r="R174" s="87"/>
      <c r="S174" s="86"/>
      <c r="T174" s="86"/>
      <c r="V174" s="86"/>
      <c r="W174" s="86"/>
      <c r="X174" s="86"/>
      <c r="Y174" s="86"/>
      <c r="Z174" s="86"/>
      <c r="AA174" s="86"/>
      <c r="AB174" s="86"/>
      <c r="AC174" s="86"/>
      <c r="AD174" s="86"/>
      <c r="AE174" s="86"/>
      <c r="AF174" s="86"/>
      <c r="AG174" s="86"/>
      <c r="AH174" s="86"/>
      <c r="AI174" s="86"/>
      <c r="AJ174" s="86"/>
      <c r="AK174" s="60"/>
    </row>
    <row r="175" spans="2:37" s="56" customFormat="1" x14ac:dyDescent="0.2">
      <c r="K175" s="86"/>
      <c r="L175" s="86"/>
      <c r="M175" s="86"/>
      <c r="N175" s="86"/>
      <c r="O175" s="86"/>
      <c r="P175" s="86"/>
      <c r="Q175" s="86"/>
      <c r="R175" s="87"/>
      <c r="S175" s="86"/>
      <c r="T175" s="86"/>
      <c r="V175" s="86"/>
      <c r="W175" s="86"/>
      <c r="X175" s="86"/>
      <c r="Y175" s="86"/>
      <c r="Z175" s="86"/>
      <c r="AA175" s="86"/>
      <c r="AB175" s="86"/>
      <c r="AC175" s="86"/>
      <c r="AD175" s="86"/>
      <c r="AE175" s="86"/>
      <c r="AF175" s="86"/>
      <c r="AG175" s="86"/>
      <c r="AH175" s="86"/>
      <c r="AI175" s="86"/>
      <c r="AJ175" s="86"/>
      <c r="AK175" s="60"/>
    </row>
    <row r="176" spans="2:37" s="56" customFormat="1" x14ac:dyDescent="0.2">
      <c r="K176" s="86"/>
      <c r="L176" s="86"/>
      <c r="M176" s="86"/>
      <c r="N176" s="86"/>
      <c r="O176" s="86"/>
      <c r="P176" s="86"/>
      <c r="Q176" s="86"/>
      <c r="R176" s="87"/>
      <c r="S176" s="86"/>
      <c r="T176" s="86"/>
      <c r="V176" s="86"/>
      <c r="W176" s="86"/>
      <c r="X176" s="86"/>
      <c r="Y176" s="86"/>
      <c r="Z176" s="86"/>
      <c r="AA176" s="86"/>
      <c r="AB176" s="86"/>
      <c r="AC176" s="86"/>
      <c r="AD176" s="86"/>
      <c r="AE176" s="86"/>
      <c r="AF176" s="86"/>
      <c r="AG176" s="86"/>
      <c r="AH176" s="86"/>
      <c r="AI176" s="86"/>
      <c r="AJ176" s="86"/>
      <c r="AK176" s="60"/>
    </row>
  </sheetData>
  <mergeCells count="49">
    <mergeCell ref="C46:J46"/>
    <mergeCell ref="K46:Q46"/>
    <mergeCell ref="V46:AC46"/>
    <mergeCell ref="AD46:AJ46"/>
    <mergeCell ref="AH6:AH7"/>
    <mergeCell ref="AI6:AI7"/>
    <mergeCell ref="C8:J8"/>
    <mergeCell ref="K8:Q8"/>
    <mergeCell ref="V8:AC8"/>
    <mergeCell ref="AD8:AJ8"/>
    <mergeCell ref="V6:V7"/>
    <mergeCell ref="X6:X7"/>
    <mergeCell ref="AE6:AE7"/>
    <mergeCell ref="AF6:AF7"/>
    <mergeCell ref="AG6:AG7"/>
    <mergeCell ref="AD4:AJ4"/>
    <mergeCell ref="AK4:AL7"/>
    <mergeCell ref="C5:C7"/>
    <mergeCell ref="D5:D7"/>
    <mergeCell ref="E5:H5"/>
    <mergeCell ref="I5:I6"/>
    <mergeCell ref="J5:J6"/>
    <mergeCell ref="K5:K7"/>
    <mergeCell ref="W5:W7"/>
    <mergeCell ref="X5:Z5"/>
    <mergeCell ref="W4:AC4"/>
    <mergeCell ref="AA6:AA7"/>
    <mergeCell ref="AB6:AB7"/>
    <mergeCell ref="AC6:AC7"/>
    <mergeCell ref="AJ6:AJ7"/>
    <mergeCell ref="AD5:AD7"/>
    <mergeCell ref="A4:B7"/>
    <mergeCell ref="D4:J4"/>
    <mergeCell ref="K4:Q4"/>
    <mergeCell ref="R4:S7"/>
    <mergeCell ref="T4:U7"/>
    <mergeCell ref="E6:E7"/>
    <mergeCell ref="L6:L7"/>
    <mergeCell ref="M6:M7"/>
    <mergeCell ref="N6:N7"/>
    <mergeCell ref="O6:O7"/>
    <mergeCell ref="P6:P7"/>
    <mergeCell ref="Q6:Q7"/>
    <mergeCell ref="AD2:AL2"/>
    <mergeCell ref="A1:J1"/>
    <mergeCell ref="T1:AC1"/>
    <mergeCell ref="A2:J2"/>
    <mergeCell ref="K2:S2"/>
    <mergeCell ref="T2:AC2"/>
  </mergeCells>
  <hyperlinks>
    <hyperlink ref="AD2" location="Inhaltsverzeichnis!B28" display="2.4 Wirtschaftszweig N" xr:uid="{C18D4EA2-12C3-492E-B192-A21DEB4C22E7}"/>
    <hyperlink ref="A1:F1" location="Inhaltsverzeichnis!B24" display="3. Index der tätigen Personen im Land Berlin nach Wirtschaftsbereichen" xr:uid="{10EC1E1C-662E-4768-82FD-FD3A17CB9BCC}"/>
    <hyperlink ref="A2:E2" location="Inhaltsverzeichnis!B25" display="2.1 Wirtschaftszweig H" xr:uid="{6F92E1EA-91BF-4F51-A770-61F619B75495}"/>
    <hyperlink ref="K2:M2" location="Inhaltsverzeichnis!B26" display="2.2 Wirtschaftszweig J" xr:uid="{37BA348F-0742-4870-8005-9053A8A19323}"/>
    <hyperlink ref="T2:X2" location="Inhaltsverzeichnis!B27" display="2.3 Wirtschaftszweig L und M" xr:uid="{54068AB6-2FA4-4D38-9658-2B8853802316}"/>
    <hyperlink ref="AD2:AF2" location="Inhaltsverzeichnis!B29" display="2.4 Wirtschaftszweig N" xr:uid="{7AE3FBD7-E9B8-414C-B5FC-2ED256977214}"/>
    <hyperlink ref="A1:J1" location="Inhaltsverzeichnis!B22" display="3. Index der tätigen Personen im Land Berlin nach Wirtschaftsbereichen (vorläufige Ergebnisse)" xr:uid="{86EA9B57-D64A-4642-9ADE-22A8179E91DD}"/>
    <hyperlink ref="A2:J2" location="Inhaltsverzeichnis!B23" display="    Wirtschaftszweig H" xr:uid="{15F39C98-D7A3-42D6-B806-4FDFF94FF5F8}"/>
    <hyperlink ref="K2:S2" location="Inhaltsverzeichnis!B24" display="Wirtschaftszweig J" xr:uid="{1F096183-2373-4248-9877-3E252BA1A2DC}"/>
    <hyperlink ref="T2:AC2" location="Inhaltsverzeichnis!B25" display="    Wirtschaftszweig L und M" xr:uid="{BACF9C76-A656-48CB-AC9B-8C4E66C48E79}"/>
    <hyperlink ref="AD2:AL2" location="Inhaltsverzeichnis!B27" display="Wirtschaftszweig N" xr:uid="{8ED79425-C5C7-46E3-A6A2-43F23474DB07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&amp;C&amp;"Arial,Standard"&amp;08– &amp;P –</oddHeader>
    <oddFooter>&amp;C&amp;"Arial,Standard"&amp;08Amt für Statistik Berlin-Brandenburg  —  SB  J I 3 – m 03/23  —  Berlin    &amp;G</oddFooter>
  </headerFooter>
  <colBreaks count="3" manualBreakCount="3">
    <brk id="10" max="63" man="1"/>
    <brk id="19" max="63" man="1"/>
    <brk id="29" max="63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1943100</xdr:colOff>
                <xdr:row>40</xdr:row>
                <xdr:rowOff>85725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9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'T1'!Druckbereich</vt:lpstr>
      <vt:lpstr>'T2'!Druckbereich</vt:lpstr>
      <vt:lpstr>'T3'!Druckbereich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Dienstleistungen im Land Berlin - vorläufige Ergebnisse</dc:title>
  <dc:subject/>
  <dc:creator>Amt für Statistik Berlin-Brandenburg</dc:creator>
  <cp:keywords>Entwicklung und Indizes von Umsatz und Tätigen Personen</cp:keywords>
  <cp:lastModifiedBy>Wilke, Gabriela</cp:lastModifiedBy>
  <cp:lastPrinted>2023-07-14T12:23:41Z</cp:lastPrinted>
  <dcterms:created xsi:type="dcterms:W3CDTF">2015-06-30T10:30:59Z</dcterms:created>
  <dcterms:modified xsi:type="dcterms:W3CDTF">2023-07-18T09:21:49Z</dcterms:modified>
  <cp:category>Statistischer Bericht J I 3 - m</cp:category>
</cp:coreProperties>
</file>