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96B6B821-7B72-4A5A-B043-DC6199D8A9A6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J53" i="20" l="1"/>
  <c r="J64" i="20" l="1"/>
  <c r="J63" i="20"/>
  <c r="J62" i="20"/>
  <c r="J61" i="20"/>
  <c r="J60" i="20"/>
  <c r="J59" i="20"/>
  <c r="J58" i="20"/>
  <c r="J57" i="20"/>
  <c r="J56" i="20"/>
  <c r="J55" i="20"/>
  <c r="J54" i="20"/>
  <c r="I64" i="20"/>
  <c r="I63" i="20"/>
  <c r="I62" i="20"/>
  <c r="I61" i="20"/>
  <c r="I60" i="20"/>
  <c r="I59" i="20"/>
  <c r="I58" i="20"/>
  <c r="I57" i="20"/>
  <c r="I56" i="20"/>
  <c r="I55" i="20"/>
  <c r="I54" i="20"/>
  <c r="I53" i="20"/>
  <c r="L16" i="16" l="1"/>
  <c r="L17" i="16" l="1"/>
  <c r="J52" i="20" l="1"/>
  <c r="J51" i="20"/>
  <c r="J50" i="20"/>
  <c r="J49" i="20"/>
  <c r="J48" i="20"/>
  <c r="J47" i="20"/>
  <c r="J46" i="20"/>
  <c r="J45" i="20"/>
  <c r="J44" i="20"/>
  <c r="J43" i="20"/>
  <c r="J42" i="20"/>
  <c r="J41" i="20"/>
  <c r="I52" i="20"/>
  <c r="I51" i="20"/>
  <c r="I50" i="20"/>
  <c r="I49" i="20"/>
  <c r="I48" i="20"/>
  <c r="I47" i="20"/>
  <c r="I46" i="20"/>
  <c r="I45" i="20"/>
  <c r="I44" i="20"/>
  <c r="I43" i="20"/>
  <c r="I42" i="20"/>
  <c r="I41" i="20"/>
  <c r="I67" i="20" l="1"/>
  <c r="I66" i="20"/>
</calcChain>
</file>

<file path=xl/sharedStrings.xml><?xml version="1.0" encoding="utf-8"?>
<sst xmlns="http://schemas.openxmlformats.org/spreadsheetml/2006/main" count="1263" uniqueCount="336">
  <si>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</si>
  <si>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</si>
  <si>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</si>
  <si>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</si>
  <si>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</si>
  <si>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</si>
  <si>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</si>
  <si>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</si>
  <si>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</si>
  <si>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</si>
  <si>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</si>
  <si>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</si>
  <si>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</si>
  <si>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</si>
  <si>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</si>
  <si>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</si>
  <si>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</si>
  <si>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</si>
  <si>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</si>
  <si>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</si>
  <si>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</si>
  <si>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</si>
  <si>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</si>
  <si>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</si>
  <si>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</si>
  <si>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</si>
  <si>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</si>
  <si>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</si>
  <si>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</si>
  <si>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</si>
  <si>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</si>
  <si>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</si>
  <si>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</si>
  <si>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</si>
  <si>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</si>
  <si>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</si>
  <si>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</si>
  <si>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</si>
  <si>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</si>
  <si>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</si>
  <si>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</si>
  <si>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</si>
  <si>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</si>
  <si>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</si>
  <si>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</si>
  <si>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</si>
  <si>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</si>
  <si>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</si>
  <si>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</si>
  <si>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</si>
  <si>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</si>
  <si>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</si>
  <si>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</si>
  <si>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</si>
  <si>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</si>
  <si>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</si>
  <si>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</si>
  <si>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</si>
  <si>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</si>
  <si>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</si>
  <si>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</si>
  <si>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</si>
  <si>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</si>
  <si>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</si>
  <si>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</si>
  <si>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</si>
  <si>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</si>
  <si>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</si>
  <si>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</si>
  <si>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</si>
  <si>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</si>
  <si>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</si>
  <si>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</si>
  <si>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</si>
  <si>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</si>
  <si>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</si>
  <si>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</si>
  <si>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</si>
  <si>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</si>
  <si>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</si>
  <si>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</si>
  <si>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</si>
  <si>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</si>
  <si>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</si>
  <si>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</si>
  <si>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</si>
  <si>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</si>
  <si>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</si>
  <si>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</si>
  <si>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</si>
  <si>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</si>
  <si>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</si>
  <si>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</si>
  <si>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</si>
  <si>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</si>
  <si>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</si>
  <si>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</si>
  <si>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</si>
  <si>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</si>
  <si>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</si>
  <si>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</si>
  <si>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</si>
  <si>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</si>
  <si>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</si>
  <si>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</si>
  <si>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</si>
  <si>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</si>
  <si>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</si>
  <si>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</si>
  <si>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</si>
  <si>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</si>
  <si>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</si>
  <si>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</si>
  <si>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</si>
  <si>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</si>
  <si>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</si>
  <si>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</si>
  <si>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</si>
  <si>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</si>
  <si>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</si>
  <si>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</si>
  <si>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</si>
  <si>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</si>
  <si>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</si>
  <si>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</si>
  <si>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</si>
  <si>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</si>
  <si>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</si>
  <si>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</si>
  <si>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</si>
  <si>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</si>
  <si>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</si>
  <si>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</si>
  <si>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</si>
  <si>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</si>
  <si>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</si>
  <si>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</si>
  <si>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</si>
  <si>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</si>
  <si>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</si>
  <si>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</si>
  <si>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</si>
  <si>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</si>
  <si>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</si>
  <si>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</si>
  <si>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</si>
  <si>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</si>
  <si>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</si>
  <si>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</si>
  <si>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</si>
  <si>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</si>
  <si>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</si>
  <si>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</si>
  <si>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</si>
  <si>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</si>
  <si>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</si>
  <si>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</si>
  <si>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</si>
  <si>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</si>
  <si>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</si>
  <si>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</si>
  <si>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</si>
  <si>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</si>
  <si>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</si>
  <si>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</si>
  <si>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</si>
  <si>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</si>
  <si>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</si>
  <si>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</si>
  <si>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</si>
  <si>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</si>
  <si>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</si>
  <si>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</si>
  <si>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</si>
  <si>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</si>
  <si>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</si>
  <si>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</si>
  <si>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</si>
  <si>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</si>
  <si>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</si>
  <si>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</si>
  <si>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</si>
  <si>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</si>
  <si>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</si>
  <si>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</si>
  <si>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</si>
  <si>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</si>
  <si>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</si>
  <si>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</si>
  <si>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</si>
  <si>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</si>
  <si>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</si>
  <si>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</si>
  <si>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</si>
  <si>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</si>
  <si>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</si>
  <si>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</si>
  <si>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</si>
  <si>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</si>
  <si>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</si>
  <si>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</si>
  <si>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</si>
  <si>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</si>
  <si>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</si>
  <si>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</si>
  <si>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</si>
  <si>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</si>
  <si>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</si>
  <si>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</si>
  <si>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</si>
  <si>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</si>
  <si>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</si>
  <si>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</si>
  <si>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</si>
  <si>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</si>
  <si>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</si>
  <si>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</si>
  <si>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</si>
  <si>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</si>
  <si>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</si>
  <si>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</si>
  <si>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</si>
  <si>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</si>
  <si>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</si>
  <si>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</si>
  <si>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</si>
  <si>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</si>
  <si>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</si>
  <si>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</si>
  <si>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</si>
  <si>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</si>
  <si>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</si>
  <si>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</si>
  <si>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</si>
  <si>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</si>
  <si>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</si>
  <si>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</si>
  <si>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</si>
  <si>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</si>
  <si>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</si>
  <si>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</si>
  <si>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</si>
  <si>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</si>
  <si>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</si>
  <si>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</si>
  <si>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</si>
  <si>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</si>
  <si>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</si>
  <si>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</si>
  <si>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</si>
  <si>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</si>
  <si>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</si>
  <si>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</si>
  <si>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</si>
  <si>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</si>
  <si>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</si>
  <si>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</si>
  <si>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</si>
  <si>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</si>
  <si>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</si>
  <si>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</si>
  <si>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</si>
  <si>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</si>
  <si>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</si>
  <si>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</si>
  <si>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</si>
  <si>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</si>
  <si>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</si>
  <si>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</si>
  <si>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</si>
  <si>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</si>
  <si>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</si>
  <si>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</si>
  <si>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Feb.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</si>
  <si>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</si>
  <si>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</si>
  <si>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</si>
  <si>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</si>
  <si>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</si>
  <si>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</si>
  <si>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</si>
  <si>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</si>
  <si>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</si>
  <si>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</si>
  <si>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</si>
  <si>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</si>
  <si>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</si>
  <si>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</si>
  <si>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</si>
  <si>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</si>
  <si>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</si>
  <si>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</si>
  <si>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</si>
  <si>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</si>
  <si>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</si>
  <si>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</si>
  <si>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</si>
  <si>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</si>
  <si>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</si>
  <si>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</si>
  <si>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Veränderung zum gleichen Vorjahresmonat in Prozent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</si>
  <si>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</si>
  <si>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</si>
  <si>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</si>
  <si>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</si>
  <si>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</si>
  <si>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</si>
  <si>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</si>
  <si>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</si>
  <si>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</si>
  <si>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</si>
  <si>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</si>
  <si>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</si>
  <si>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</si>
  <si>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</si>
  <si>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Februar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</si>
  <si>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E I 2 – m 02 / 23</t>
  </si>
  <si>
    <t>Umsatz des Verarbeitenden Gewerbes in Berlin 
seit Februar 2021</t>
  </si>
  <si>
    <r>
      <t>Erschienen im</t>
    </r>
    <r>
      <rPr>
        <b/>
        <sz val="8"/>
        <rFont val="Arial"/>
        <family val="2"/>
      </rPr>
      <t xml:space="preserve"> April 2023</t>
    </r>
  </si>
  <si>
    <t xml:space="preserve">in Berlin im Februar 2023 nach Bezirken </t>
  </si>
  <si>
    <t>in Berlin im Februar 2023</t>
  </si>
  <si>
    <t>Februar 2023 nach Wirtschaftsabteilungen</t>
  </si>
  <si>
    <t>Gewerbe in Berlin seit Februar 2020</t>
  </si>
  <si>
    <t xml:space="preserve">in Berlin im Februar 2023 </t>
  </si>
  <si>
    <t xml:space="preserve"> Februar 2023 nach Wirtschaftsabteilungen</t>
  </si>
  <si>
    <t>1.2 Betriebe des Verarbeitenden Gewerbes (sowie Bergbau und Gewinnung von Steinen und Erden)
      in Berlin im Februar 2023 nach Bezirken</t>
  </si>
  <si>
    <t>1.3 Betriebe des Verarbeitenden Gewerbes (sowie Bergbau und Gewinnung von Steinen und Erden) in Berlin
      im Februar 2023 nach Wirtschaftabteilungen</t>
  </si>
  <si>
    <t xml:space="preserve">1.4 Betriebe des Verarbeitenden Gewerbes (sowie Bergbau und Gewinnung von Steinen und Erden) in Berlin
      im Februar 2023 nach Wirtschaftsabteilungen – Veränderung zum Vorjahresmonat </t>
  </si>
  <si>
    <t xml:space="preserve">2.2 Fachliche Betriebsteile der Betriebe des Verarbeitenden Gewerbes (sowie Bergbau und Gewinnung 
      von Steinen und Erden) in Berlin im Februar 2023 nach Wirtschaftsabteilungen </t>
  </si>
  <si>
    <t xml:space="preserve">2.3 Fachliche Betriebsteile der Betriebe des Verarbeitenden Gewerbes (sowie Bergbau und Gewinnung
       von Steinen und Erden) in Berlin im Februar 2023 nach Wirtschaftsabteilungen
       – Veränderung zum Vorjahresmonat </t>
  </si>
  <si>
    <t>3.2 Auftragseingangsindex Insgesamt für das Verarbeitende Gewerbe in Berlin von Januar bis Februar 2023
      nach Wirtschaftsabteilungen – Volumenindex –</t>
  </si>
  <si>
    <t>3.3 Auftragseingangsindex Inland für das Verarbeitende Gewerbe in Berlin von Januar bis Februar 2023
      nach Wirtschaftsabteilungen – Volumenindex –</t>
  </si>
  <si>
    <t>3.4 Auftragseingangsindex Ausland für das Verarbeitende Gewerbe in Berlin von Januar bis Februar 2023
      nach Wirtschaftsabteilungen – Volumenindex –</t>
  </si>
  <si>
    <t>Auftragseingangsindex für das Verarbeitende Gewerbe in Berlin seit Februar 2021</t>
  </si>
  <si>
    <t xml:space="preserve">H.v. Textilien 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</si>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</sst>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65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166" fontId="17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0" fontId="3" fillId="0" borderId="0" xfId="12" applyFont="1" applyBorder="1" applyAlignment="1">
      <alignment vertical="center"/>
    </xf>
    <xf numFmtId="0" fontId="19" fillId="0" borderId="11" xfId="0" applyFont="1" applyBorder="1" applyAlignment="1" applyProtection="1">
      <alignment vertical="center"/>
      <protection locked="0"/>
    </xf>
    <xf numFmtId="177" fontId="3" fillId="0" borderId="0" xfId="24" applyNumberFormat="1" applyFont="1" applyBorder="1" applyAlignment="1">
      <alignment horizontal="left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Titel!$G$2:$H$26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Titel!$I$2:$I$26</c:f>
              <c:numCache>
                <c:formatCode>General</c:formatCode>
                <c:ptCount val="25"/>
                <c:pt idx="0">
                  <c:v>-0.5</c:v>
                </c:pt>
                <c:pt idx="1">
                  <c:v>-3.9</c:v>
                </c:pt>
                <c:pt idx="2">
                  <c:v>22.2</c:v>
                </c:pt>
                <c:pt idx="3">
                  <c:v>17.600000000000001</c:v>
                </c:pt>
                <c:pt idx="4">
                  <c:v>7.5</c:v>
                </c:pt>
                <c:pt idx="5">
                  <c:v>0</c:v>
                </c:pt>
                <c:pt idx="6">
                  <c:v>5.0999999999999996</c:v>
                </c:pt>
                <c:pt idx="7">
                  <c:v>4.5</c:v>
                </c:pt>
                <c:pt idx="8">
                  <c:v>-10.6</c:v>
                </c:pt>
                <c:pt idx="9">
                  <c:v>-3.3</c:v>
                </c:pt>
                <c:pt idx="10">
                  <c:v>-2.1</c:v>
                </c:pt>
                <c:pt idx="11">
                  <c:v>39.700000000000003</c:v>
                </c:pt>
                <c:pt idx="12">
                  <c:v>36.700000000000003</c:v>
                </c:pt>
                <c:pt idx="13">
                  <c:v>22.5</c:v>
                </c:pt>
                <c:pt idx="14">
                  <c:v>43.4</c:v>
                </c:pt>
                <c:pt idx="15">
                  <c:v>68</c:v>
                </c:pt>
                <c:pt idx="16">
                  <c:v>48.5</c:v>
                </c:pt>
                <c:pt idx="17">
                  <c:v>63.9</c:v>
                </c:pt>
                <c:pt idx="18">
                  <c:v>76.099999999999994</c:v>
                </c:pt>
                <c:pt idx="19">
                  <c:v>46.2</c:v>
                </c:pt>
                <c:pt idx="20">
                  <c:v>61.8</c:v>
                </c:pt>
                <c:pt idx="21">
                  <c:v>52.9</c:v>
                </c:pt>
                <c:pt idx="22">
                  <c:v>38.6</c:v>
                </c:pt>
                <c:pt idx="23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'11'!$I$30:$I$54</c:f>
              <c:numCache>
                <c:formatCode>General</c:formatCode>
                <c:ptCount val="25"/>
                <c:pt idx="0">
                  <c:v>5.5</c:v>
                </c:pt>
                <c:pt idx="1">
                  <c:v>14.7</c:v>
                </c:pt>
                <c:pt idx="2">
                  <c:v>27.3</c:v>
                </c:pt>
                <c:pt idx="3">
                  <c:v>14.4</c:v>
                </c:pt>
                <c:pt idx="4">
                  <c:v>2.6</c:v>
                </c:pt>
                <c:pt idx="5">
                  <c:v>-2.2000000000000002</c:v>
                </c:pt>
                <c:pt idx="6">
                  <c:v>7.5</c:v>
                </c:pt>
                <c:pt idx="7">
                  <c:v>19.8</c:v>
                </c:pt>
                <c:pt idx="8">
                  <c:v>-4.8</c:v>
                </c:pt>
                <c:pt idx="9">
                  <c:v>-5</c:v>
                </c:pt>
                <c:pt idx="10">
                  <c:v>32.9</c:v>
                </c:pt>
                <c:pt idx="11">
                  <c:v>-5.8</c:v>
                </c:pt>
                <c:pt idx="12">
                  <c:v>5.3</c:v>
                </c:pt>
                <c:pt idx="13">
                  <c:v>3</c:v>
                </c:pt>
                <c:pt idx="14">
                  <c:v>-4.2</c:v>
                </c:pt>
                <c:pt idx="15">
                  <c:v>5.2</c:v>
                </c:pt>
                <c:pt idx="16">
                  <c:v>-12.2</c:v>
                </c:pt>
                <c:pt idx="17">
                  <c:v>11.6</c:v>
                </c:pt>
                <c:pt idx="18">
                  <c:v>14.2</c:v>
                </c:pt>
                <c:pt idx="19">
                  <c:v>-10.1</c:v>
                </c:pt>
                <c:pt idx="20">
                  <c:v>-4.5999999999999996</c:v>
                </c:pt>
                <c:pt idx="21">
                  <c:v>3.7</c:v>
                </c:pt>
                <c:pt idx="22">
                  <c:v>-6.7</c:v>
                </c:pt>
                <c:pt idx="23">
                  <c:v>0.5</c:v>
                </c:pt>
                <c:pt idx="24">
                  <c:v>41.6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'11'!$G$30:$H$54</c:f>
              <c:multiLvlStrCache>
                <c:ptCount val="25"/>
                <c:lvl>
                  <c:pt idx="0">
                    <c:v>F</c:v>
                  </c:pt>
                  <c:pt idx="1">
                    <c:v>M</c:v>
                  </c:pt>
                  <c:pt idx="2">
                    <c:v>A</c:v>
                  </c:pt>
                  <c:pt idx="3">
                    <c:v>M</c:v>
                  </c:pt>
                  <c:pt idx="4">
                    <c:v>J</c:v>
                  </c:pt>
                  <c:pt idx="5">
                    <c:v>J</c:v>
                  </c:pt>
                  <c:pt idx="6">
                    <c:v>A</c:v>
                  </c:pt>
                  <c:pt idx="7">
                    <c:v>S</c:v>
                  </c:pt>
                  <c:pt idx="8">
                    <c:v>O</c:v>
                  </c:pt>
                  <c:pt idx="9">
                    <c:v>N</c:v>
                  </c:pt>
                  <c:pt idx="10">
                    <c:v>D</c:v>
                  </c:pt>
                  <c:pt idx="11">
                    <c:v>J</c:v>
                  </c:pt>
                  <c:pt idx="12">
                    <c:v>F</c:v>
                  </c:pt>
                  <c:pt idx="13">
                    <c:v>M</c:v>
                  </c:pt>
                  <c:pt idx="14">
                    <c:v>A</c:v>
                  </c:pt>
                  <c:pt idx="15">
                    <c:v>M</c:v>
                  </c:pt>
                  <c:pt idx="16">
                    <c:v>J</c:v>
                  </c:pt>
                  <c:pt idx="17">
                    <c:v>J</c:v>
                  </c:pt>
                  <c:pt idx="18">
                    <c:v>A</c:v>
                  </c:pt>
                  <c:pt idx="19">
                    <c:v>S</c:v>
                  </c:pt>
                  <c:pt idx="20">
                    <c:v>O</c:v>
                  </c:pt>
                  <c:pt idx="21">
                    <c:v>N</c:v>
                  </c:pt>
                  <c:pt idx="22">
                    <c:v>D</c:v>
                  </c:pt>
                  <c:pt idx="23">
                    <c:v>J</c:v>
                  </c:pt>
                  <c:pt idx="24">
                    <c:v>F</c:v>
                  </c:pt>
                </c:lvl>
                <c:lvl>
                  <c:pt idx="0">
                    <c:v>2021</c:v>
                  </c:pt>
                  <c:pt idx="11">
                    <c:v>2022</c:v>
                  </c:pt>
                  <c:pt idx="23">
                    <c:v>2023</c:v>
                  </c:pt>
                </c:lvl>
              </c:multiLvlStrCache>
            </c:multiLvlStrRef>
          </c:cat>
          <c:val>
            <c:numRef>
              <c:f>'11'!$J$30:$J$54</c:f>
              <c:numCache>
                <c:formatCode>General</c:formatCode>
                <c:ptCount val="25"/>
                <c:pt idx="0">
                  <c:v>8.6</c:v>
                </c:pt>
                <c:pt idx="1">
                  <c:v>30.9</c:v>
                </c:pt>
                <c:pt idx="2">
                  <c:v>36.6</c:v>
                </c:pt>
                <c:pt idx="3">
                  <c:v>27.5</c:v>
                </c:pt>
                <c:pt idx="4">
                  <c:v>9.1</c:v>
                </c:pt>
                <c:pt idx="5">
                  <c:v>15.5</c:v>
                </c:pt>
                <c:pt idx="6">
                  <c:v>23.1</c:v>
                </c:pt>
                <c:pt idx="7">
                  <c:v>13.9</c:v>
                </c:pt>
                <c:pt idx="8">
                  <c:v>-4.8</c:v>
                </c:pt>
                <c:pt idx="9">
                  <c:v>9.8000000000000007</c:v>
                </c:pt>
                <c:pt idx="10">
                  <c:v>20.2</c:v>
                </c:pt>
                <c:pt idx="11">
                  <c:v>-6.2</c:v>
                </c:pt>
                <c:pt idx="12">
                  <c:v>7.7</c:v>
                </c:pt>
                <c:pt idx="13">
                  <c:v>-13.3</c:v>
                </c:pt>
                <c:pt idx="14">
                  <c:v>-12.5</c:v>
                </c:pt>
                <c:pt idx="15">
                  <c:v>9.6999999999999993</c:v>
                </c:pt>
                <c:pt idx="16">
                  <c:v>-3.7</c:v>
                </c:pt>
                <c:pt idx="17">
                  <c:v>-10</c:v>
                </c:pt>
                <c:pt idx="18">
                  <c:v>22.6</c:v>
                </c:pt>
                <c:pt idx="19">
                  <c:v>-0.9</c:v>
                </c:pt>
                <c:pt idx="20">
                  <c:v>5.0999999999999996</c:v>
                </c:pt>
                <c:pt idx="21">
                  <c:v>-7.6</c:v>
                </c:pt>
                <c:pt idx="22">
                  <c:v>-6.8</c:v>
                </c:pt>
                <c:pt idx="23">
                  <c:v>2.8</c:v>
                </c:pt>
                <c:pt idx="24">
                  <c:v>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6419393915710923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0</xdr:colOff>
      <xdr:row>0</xdr:row>
      <xdr:rowOff>0</xdr:rowOff>
    </xdr:from>
    <xdr:to>
      <xdr:col>4</xdr:col>
      <xdr:colOff>9525</xdr:colOff>
      <xdr:row>6</xdr:row>
      <xdr:rowOff>428244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43653" y="1261872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02 / 23</a:t>
          </a:r>
        </a:p>
      </xdr:txBody>
    </xdr:sp>
    <xdr:clientData/>
  </xdr:twoCellAnchor>
  <xdr:twoCellAnchor editAs="oneCell">
    <xdr:from>
      <xdr:col>7</xdr:col>
      <xdr:colOff>314325</xdr:colOff>
      <xdr:row>0</xdr:row>
      <xdr:rowOff>95250</xdr:rowOff>
    </xdr:from>
    <xdr:to>
      <xdr:col>7</xdr:col>
      <xdr:colOff>628649</xdr:colOff>
      <xdr:row>7</xdr:row>
      <xdr:rowOff>4962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2456" y="1035944"/>
          <a:ext cx="2195712" cy="314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>
      <selection activeCell="XFD1" sqref="XFD1"/>
    </sheetView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81"/>
      <c r="C1" s="3"/>
      <c r="D1" s="344"/>
      <c r="G1" s="342"/>
      <c r="H1" s="92" t="s">
        <v>42</v>
      </c>
      <c r="I1" s="93">
        <v>0.6</v>
      </c>
    </row>
    <row r="2" spans="1:12" ht="40.15" customHeight="1" x14ac:dyDescent="0.45">
      <c r="B2" s="208" t="s">
        <v>15</v>
      </c>
      <c r="D2" s="345"/>
      <c r="G2" s="346">
        <v>2021</v>
      </c>
      <c r="H2" s="92" t="s">
        <v>43</v>
      </c>
      <c r="I2" s="93">
        <v>-0.5</v>
      </c>
    </row>
    <row r="3" spans="1:12" ht="34.5" x14ac:dyDescent="0.45">
      <c r="B3" s="208" t="s">
        <v>16</v>
      </c>
      <c r="D3" s="345"/>
      <c r="G3" s="346"/>
      <c r="H3" s="92" t="s">
        <v>44</v>
      </c>
      <c r="I3" s="93">
        <v>-3.9</v>
      </c>
    </row>
    <row r="4" spans="1:12" ht="6.6" customHeight="1" x14ac:dyDescent="0.2">
      <c r="C4" s="3"/>
      <c r="D4" s="345"/>
      <c r="G4" s="346"/>
      <c r="H4" s="92" t="s">
        <v>45</v>
      </c>
      <c r="I4" s="93">
        <v>22.2</v>
      </c>
    </row>
    <row r="5" spans="1:12" ht="20.25" x14ac:dyDescent="0.3">
      <c r="C5" s="209" t="s">
        <v>316</v>
      </c>
      <c r="D5" s="345"/>
      <c r="G5" s="346"/>
      <c r="H5" s="92" t="s">
        <v>44</v>
      </c>
      <c r="I5" s="93">
        <v>17.600000000000001</v>
      </c>
    </row>
    <row r="6" spans="1:12" s="210" customFormat="1" ht="34.9" customHeight="1" x14ac:dyDescent="0.2">
      <c r="C6" s="211"/>
      <c r="D6" s="345"/>
      <c r="G6" s="346"/>
      <c r="H6" s="92" t="s">
        <v>42</v>
      </c>
      <c r="I6" s="93">
        <v>7.5</v>
      </c>
      <c r="J6" s="4"/>
    </row>
    <row r="7" spans="1:12" ht="84" customHeight="1" x14ac:dyDescent="0.2">
      <c r="C7" s="8" t="s">
        <v>315</v>
      </c>
      <c r="D7" s="345"/>
      <c r="G7" s="346"/>
      <c r="H7" s="92" t="s">
        <v>42</v>
      </c>
      <c r="I7" s="93">
        <v>0</v>
      </c>
    </row>
    <row r="8" spans="1:12" x14ac:dyDescent="0.2">
      <c r="C8" s="3"/>
      <c r="D8" s="345"/>
      <c r="G8" s="346"/>
      <c r="H8" s="92" t="s">
        <v>45</v>
      </c>
      <c r="I8" s="93">
        <v>5.0999999999999996</v>
      </c>
    </row>
    <row r="9" spans="1:12" ht="45" customHeight="1" x14ac:dyDescent="0.2">
      <c r="C9" s="251" t="s">
        <v>259</v>
      </c>
      <c r="D9" s="345"/>
      <c r="G9" s="346"/>
      <c r="H9" s="17" t="s">
        <v>46</v>
      </c>
      <c r="I9" s="93">
        <v>4.5</v>
      </c>
    </row>
    <row r="10" spans="1:12" ht="7.15" customHeight="1" x14ac:dyDescent="0.2">
      <c r="D10" s="345"/>
      <c r="G10" s="346"/>
      <c r="H10" s="17" t="s">
        <v>47</v>
      </c>
      <c r="I10" s="93">
        <v>-10.6</v>
      </c>
    </row>
    <row r="11" spans="1:12" ht="15" customHeight="1" x14ac:dyDescent="0.2">
      <c r="C11" s="275" t="s">
        <v>193</v>
      </c>
      <c r="D11" s="345"/>
      <c r="G11" s="346"/>
      <c r="H11" s="17" t="s">
        <v>48</v>
      </c>
      <c r="I11" s="93">
        <v>-3.3</v>
      </c>
    </row>
    <row r="12" spans="1:12" ht="66" customHeight="1" x14ac:dyDescent="0.2">
      <c r="G12" s="347"/>
      <c r="H12" s="17" t="s">
        <v>41</v>
      </c>
      <c r="I12" s="93">
        <v>-2.1</v>
      </c>
    </row>
    <row r="13" spans="1:12" ht="36" customHeight="1" x14ac:dyDescent="0.2">
      <c r="C13" s="91" t="s">
        <v>317</v>
      </c>
      <c r="G13" s="279">
        <v>2022</v>
      </c>
      <c r="H13" s="92" t="s">
        <v>42</v>
      </c>
      <c r="I13" s="93">
        <v>39.700000000000003</v>
      </c>
    </row>
    <row r="14" spans="1:12" x14ac:dyDescent="0.2">
      <c r="C14" s="16" t="s">
        <v>276</v>
      </c>
      <c r="G14" s="280"/>
      <c r="H14" s="92" t="s">
        <v>43</v>
      </c>
      <c r="I14" s="93">
        <v>36.700000000000003</v>
      </c>
    </row>
    <row r="15" spans="1:12" x14ac:dyDescent="0.2">
      <c r="G15" s="280"/>
      <c r="H15" s="92" t="s">
        <v>44</v>
      </c>
      <c r="I15" s="93">
        <v>22.5</v>
      </c>
    </row>
    <row r="16" spans="1:12" x14ac:dyDescent="0.2">
      <c r="G16" s="280"/>
      <c r="H16" s="92" t="s">
        <v>45</v>
      </c>
      <c r="I16" s="93">
        <v>43.4</v>
      </c>
      <c r="L16" s="182">
        <f>MAX(I1:I25)</f>
        <v>76.099999999999994</v>
      </c>
    </row>
    <row r="17" spans="7:12" x14ac:dyDescent="0.2">
      <c r="G17" s="280"/>
      <c r="H17" s="92" t="s">
        <v>44</v>
      </c>
      <c r="I17" s="93">
        <v>68</v>
      </c>
      <c r="L17" s="182">
        <f>MIN(I1:I24)</f>
        <v>-10.6</v>
      </c>
    </row>
    <row r="18" spans="7:12" x14ac:dyDescent="0.2">
      <c r="G18" s="280"/>
      <c r="H18" s="92" t="s">
        <v>42</v>
      </c>
      <c r="I18" s="93">
        <v>48.5</v>
      </c>
    </row>
    <row r="19" spans="7:12" x14ac:dyDescent="0.2">
      <c r="G19" s="280"/>
      <c r="H19" s="92" t="s">
        <v>42</v>
      </c>
      <c r="I19" s="93">
        <v>63.9</v>
      </c>
    </row>
    <row r="20" spans="7:12" x14ac:dyDescent="0.2">
      <c r="G20" s="280"/>
      <c r="H20" s="92" t="s">
        <v>45</v>
      </c>
      <c r="I20" s="93">
        <v>76.099999999999994</v>
      </c>
    </row>
    <row r="21" spans="7:12" x14ac:dyDescent="0.2">
      <c r="G21" s="280"/>
      <c r="H21" s="17" t="s">
        <v>46</v>
      </c>
      <c r="I21" s="93">
        <v>46.2</v>
      </c>
    </row>
    <row r="22" spans="7:12" x14ac:dyDescent="0.2">
      <c r="G22" s="280"/>
      <c r="H22" s="17" t="s">
        <v>47</v>
      </c>
      <c r="I22" s="93">
        <v>61.8</v>
      </c>
      <c r="J22" s="212"/>
    </row>
    <row r="23" spans="7:12" x14ac:dyDescent="0.2">
      <c r="G23" s="280"/>
      <c r="H23" s="17" t="s">
        <v>48</v>
      </c>
      <c r="I23" s="93">
        <v>52.9</v>
      </c>
      <c r="J23" s="212"/>
    </row>
    <row r="24" spans="7:12" x14ac:dyDescent="0.2">
      <c r="G24" s="281"/>
      <c r="H24" s="17" t="s">
        <v>41</v>
      </c>
      <c r="I24" s="93">
        <v>38.6</v>
      </c>
      <c r="J24" s="212"/>
    </row>
    <row r="25" spans="7:12" x14ac:dyDescent="0.2">
      <c r="G25" s="337">
        <v>2023</v>
      </c>
      <c r="H25" s="92" t="s">
        <v>42</v>
      </c>
      <c r="I25" s="93">
        <v>9</v>
      </c>
    </row>
    <row r="26" spans="7:12" x14ac:dyDescent="0.2">
      <c r="G26" s="338"/>
      <c r="H26" s="92" t="s">
        <v>43</v>
      </c>
    </row>
    <row r="27" spans="7:12" x14ac:dyDescent="0.2">
      <c r="G27" s="338"/>
      <c r="H27" s="92" t="s">
        <v>44</v>
      </c>
    </row>
    <row r="28" spans="7:12" x14ac:dyDescent="0.2">
      <c r="G28" s="338"/>
      <c r="H28" s="92" t="s">
        <v>45</v>
      </c>
    </row>
    <row r="29" spans="7:12" x14ac:dyDescent="0.2">
      <c r="G29" s="338"/>
      <c r="H29" s="92" t="s">
        <v>44</v>
      </c>
    </row>
    <row r="30" spans="7:12" x14ac:dyDescent="0.2">
      <c r="G30" s="338"/>
      <c r="H30" s="92" t="s">
        <v>42</v>
      </c>
    </row>
    <row r="31" spans="7:12" x14ac:dyDescent="0.2">
      <c r="G31" s="338"/>
      <c r="H31" s="92" t="s">
        <v>42</v>
      </c>
    </row>
    <row r="32" spans="7:12" ht="12" customHeight="1" x14ac:dyDescent="0.2">
      <c r="G32" s="338"/>
      <c r="H32" s="92" t="s">
        <v>45</v>
      </c>
    </row>
    <row r="33" spans="6:10" ht="12" customHeight="1" x14ac:dyDescent="0.2">
      <c r="G33" s="338"/>
      <c r="H33" s="17" t="s">
        <v>46</v>
      </c>
    </row>
    <row r="34" spans="6:10" s="212" customFormat="1" ht="12" customHeight="1" x14ac:dyDescent="0.2">
      <c r="G34" s="338"/>
      <c r="H34" s="17" t="s">
        <v>47</v>
      </c>
      <c r="I34" s="93"/>
      <c r="J34" s="4"/>
    </row>
    <row r="35" spans="6:10" s="212" customFormat="1" ht="12" customHeight="1" x14ac:dyDescent="0.2">
      <c r="G35" s="338"/>
      <c r="H35" s="17" t="s">
        <v>48</v>
      </c>
      <c r="I35" s="93"/>
      <c r="J35" s="4"/>
    </row>
    <row r="36" spans="6:10" s="212" customFormat="1" ht="12" customHeight="1" x14ac:dyDescent="0.2">
      <c r="G36" s="339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34"/>
    </row>
  </sheetData>
  <sheetProtection formatRows="0" deleteRows="0"/>
  <mergeCells count="2">
    <mergeCell ref="D1:D11"/>
    <mergeCell ref="G2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scale="5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activeCell="XFD1" sqref="XFD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7" t="s">
        <v>329</v>
      </c>
      <c r="B1" s="357"/>
      <c r="C1" s="357"/>
      <c r="D1" s="357"/>
      <c r="E1" s="357"/>
      <c r="F1" s="357"/>
      <c r="G1" s="357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1" t="s">
        <v>93</v>
      </c>
      <c r="B3" s="404" t="s">
        <v>222</v>
      </c>
      <c r="C3" s="407" t="s">
        <v>168</v>
      </c>
      <c r="D3" s="410" t="s">
        <v>257</v>
      </c>
      <c r="E3" s="441" t="s">
        <v>171</v>
      </c>
      <c r="F3" s="442"/>
      <c r="G3" s="166"/>
    </row>
    <row r="4" spans="1:9" ht="12" customHeight="1" x14ac:dyDescent="0.2">
      <c r="A4" s="402"/>
      <c r="B4" s="405"/>
      <c r="C4" s="408"/>
      <c r="D4" s="411"/>
      <c r="E4" s="410" t="s">
        <v>172</v>
      </c>
      <c r="F4" s="441" t="s">
        <v>6</v>
      </c>
      <c r="G4" s="166"/>
    </row>
    <row r="5" spans="1:9" ht="12" customHeight="1" x14ac:dyDescent="0.2">
      <c r="A5" s="402"/>
      <c r="B5" s="405"/>
      <c r="C5" s="409"/>
      <c r="D5" s="412"/>
      <c r="E5" s="412"/>
      <c r="F5" s="443"/>
      <c r="G5" s="166"/>
    </row>
    <row r="6" spans="1:9" ht="12" customHeight="1" x14ac:dyDescent="0.2">
      <c r="A6" s="403"/>
      <c r="B6" s="406"/>
      <c r="C6" s="420" t="s">
        <v>188</v>
      </c>
      <c r="D6" s="421"/>
      <c r="E6" s="440" t="s">
        <v>239</v>
      </c>
      <c r="F6" s="440"/>
      <c r="G6" s="250"/>
    </row>
    <row r="7" spans="1:9" s="9" customFormat="1" ht="12" customHeight="1" x14ac:dyDescent="0.2">
      <c r="A7" s="217"/>
      <c r="B7" s="198"/>
      <c r="C7" s="159"/>
      <c r="D7" s="159"/>
      <c r="E7" s="165"/>
      <c r="F7" s="165"/>
      <c r="G7" s="158"/>
    </row>
    <row r="8" spans="1:9" s="232" customFormat="1" ht="12" customHeight="1" x14ac:dyDescent="0.2">
      <c r="A8" s="153" t="s">
        <v>109</v>
      </c>
      <c r="B8" s="158" t="s">
        <v>164</v>
      </c>
      <c r="C8" s="247">
        <v>0</v>
      </c>
      <c r="D8" s="247">
        <v>-67</v>
      </c>
      <c r="E8" s="253">
        <v>10.6</v>
      </c>
      <c r="F8" s="253">
        <v>14.7</v>
      </c>
      <c r="G8" s="223"/>
      <c r="H8" s="223"/>
      <c r="I8" s="218"/>
    </row>
    <row r="9" spans="1:9" s="232" customFormat="1" ht="12" customHeight="1" x14ac:dyDescent="0.2">
      <c r="A9" s="219" t="s">
        <v>115</v>
      </c>
      <c r="B9" s="156" t="s">
        <v>116</v>
      </c>
      <c r="C9" s="247">
        <v>0</v>
      </c>
      <c r="D9" s="247">
        <v>-28</v>
      </c>
      <c r="E9" s="253" t="s">
        <v>13</v>
      </c>
      <c r="F9" s="253" t="s">
        <v>13</v>
      </c>
      <c r="G9" s="223"/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7">
        <v>0</v>
      </c>
      <c r="D10" s="247" t="s">
        <v>13</v>
      </c>
      <c r="E10" s="253" t="s">
        <v>13</v>
      </c>
      <c r="F10" s="253" t="s">
        <v>13</v>
      </c>
      <c r="G10" s="223"/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7">
        <v>0</v>
      </c>
      <c r="D11" s="247">
        <v>-3</v>
      </c>
      <c r="E11" s="253">
        <v>4.4000000000000004</v>
      </c>
      <c r="F11" s="253">
        <v>19</v>
      </c>
      <c r="G11" s="191"/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165"/>
    </row>
    <row r="13" spans="1:9" s="9" customFormat="1" ht="12" customHeight="1" x14ac:dyDescent="0.2">
      <c r="A13" s="153">
        <v>15</v>
      </c>
      <c r="B13" s="156" t="s">
        <v>274</v>
      </c>
      <c r="C13" s="247">
        <v>0</v>
      </c>
      <c r="D13" s="247">
        <v>0</v>
      </c>
      <c r="E13" s="253">
        <v>0</v>
      </c>
      <c r="F13" s="253">
        <v>0</v>
      </c>
      <c r="G13" s="165"/>
    </row>
    <row r="14" spans="1:9" s="9" customFormat="1" ht="12" customHeight="1" x14ac:dyDescent="0.2">
      <c r="A14" s="202" t="s">
        <v>125</v>
      </c>
      <c r="B14" s="156" t="s">
        <v>304</v>
      </c>
      <c r="C14" s="247">
        <v>0</v>
      </c>
      <c r="D14" s="247">
        <v>18</v>
      </c>
      <c r="E14" s="253">
        <v>-15.3</v>
      </c>
      <c r="F14" s="253" t="s">
        <v>13</v>
      </c>
      <c r="G14" s="165"/>
    </row>
    <row r="15" spans="1:9" s="9" customFormat="1" ht="12" customHeight="1" x14ac:dyDescent="0.2">
      <c r="A15" s="153" t="s">
        <v>80</v>
      </c>
      <c r="B15" s="156" t="s">
        <v>81</v>
      </c>
      <c r="C15" s="247">
        <v>-1</v>
      </c>
      <c r="D15" s="247">
        <v>-3</v>
      </c>
      <c r="E15" s="253">
        <v>-12.8</v>
      </c>
      <c r="F15" s="253">
        <v>-18.100000000000001</v>
      </c>
      <c r="G15" s="165"/>
    </row>
    <row r="16" spans="1:9" s="9" customFormat="1" ht="21.6" customHeight="1" x14ac:dyDescent="0.2">
      <c r="A16" s="202" t="s">
        <v>128</v>
      </c>
      <c r="B16" s="156" t="s">
        <v>265</v>
      </c>
      <c r="C16" s="247">
        <v>-2</v>
      </c>
      <c r="D16" s="247">
        <v>70</v>
      </c>
      <c r="E16" s="253">
        <v>15.4</v>
      </c>
      <c r="F16" s="253">
        <v>75.400000000000006</v>
      </c>
      <c r="G16" s="165"/>
    </row>
    <row r="17" spans="1:7" s="9" customFormat="1" ht="12" customHeight="1" x14ac:dyDescent="0.2">
      <c r="A17" s="202">
        <v>19</v>
      </c>
      <c r="B17" s="156" t="s">
        <v>131</v>
      </c>
      <c r="C17" s="247">
        <v>0</v>
      </c>
      <c r="D17" s="247" t="s">
        <v>13</v>
      </c>
      <c r="E17" s="253" t="s">
        <v>13</v>
      </c>
      <c r="F17" s="253" t="s">
        <v>13</v>
      </c>
      <c r="G17" s="165"/>
    </row>
    <row r="18" spans="1:7" s="9" customFormat="1" ht="12" customHeight="1" x14ac:dyDescent="0.2">
      <c r="A18" s="153" t="s">
        <v>82</v>
      </c>
      <c r="B18" s="156" t="s">
        <v>56</v>
      </c>
      <c r="C18" s="247">
        <v>2</v>
      </c>
      <c r="D18" s="247">
        <v>265</v>
      </c>
      <c r="E18" s="253">
        <v>0.9</v>
      </c>
      <c r="F18" s="253">
        <v>14</v>
      </c>
      <c r="G18" s="165"/>
    </row>
    <row r="19" spans="1:7" s="9" customFormat="1" ht="12" customHeight="1" x14ac:dyDescent="0.2">
      <c r="A19" s="202" t="s">
        <v>83</v>
      </c>
      <c r="B19" s="156" t="s">
        <v>84</v>
      </c>
      <c r="C19" s="247">
        <v>0</v>
      </c>
      <c r="D19" s="247">
        <v>-206</v>
      </c>
      <c r="E19" s="253">
        <v>13.3</v>
      </c>
      <c r="F19" s="253">
        <v>19.100000000000001</v>
      </c>
      <c r="G19" s="165"/>
    </row>
    <row r="20" spans="1:7" s="9" customFormat="1" ht="12" customHeight="1" x14ac:dyDescent="0.2">
      <c r="A20" s="153" t="s">
        <v>134</v>
      </c>
      <c r="B20" s="156" t="s">
        <v>2</v>
      </c>
      <c r="C20" s="247">
        <v>0</v>
      </c>
      <c r="D20" s="247">
        <v>-22</v>
      </c>
      <c r="E20" s="253">
        <v>-6.3</v>
      </c>
      <c r="F20" s="253">
        <v>-14.8</v>
      </c>
      <c r="G20" s="165"/>
    </row>
    <row r="21" spans="1:7" s="9" customFormat="1" ht="21.6" customHeight="1" x14ac:dyDescent="0.2">
      <c r="A21" s="202" t="s">
        <v>136</v>
      </c>
      <c r="B21" s="156" t="s">
        <v>226</v>
      </c>
      <c r="C21" s="247">
        <v>-3</v>
      </c>
      <c r="D21" s="247">
        <v>-138</v>
      </c>
      <c r="E21" s="253">
        <v>-30.3</v>
      </c>
      <c r="F21" s="253">
        <v>-47</v>
      </c>
      <c r="G21" s="165"/>
    </row>
    <row r="22" spans="1:7" s="9" customFormat="1" ht="12" customHeight="1" x14ac:dyDescent="0.2">
      <c r="A22" s="153" t="s">
        <v>85</v>
      </c>
      <c r="B22" s="156" t="s">
        <v>57</v>
      </c>
      <c r="C22" s="247">
        <v>0</v>
      </c>
      <c r="D22" s="247">
        <v>9</v>
      </c>
      <c r="E22" s="253">
        <v>24.1</v>
      </c>
      <c r="F22" s="253">
        <v>44.2</v>
      </c>
      <c r="G22" s="165"/>
    </row>
    <row r="23" spans="1:7" s="9" customFormat="1" ht="12" customHeight="1" x14ac:dyDescent="0.2">
      <c r="A23" s="153" t="s">
        <v>86</v>
      </c>
      <c r="B23" s="156" t="s">
        <v>58</v>
      </c>
      <c r="C23" s="247">
        <v>-3</v>
      </c>
      <c r="D23" s="247">
        <v>-400</v>
      </c>
      <c r="E23" s="253">
        <v>10.3</v>
      </c>
      <c r="F23" s="253">
        <v>20.3</v>
      </c>
      <c r="G23" s="165"/>
    </row>
    <row r="24" spans="1:7" s="9" customFormat="1" ht="21.6" customHeight="1" x14ac:dyDescent="0.2">
      <c r="A24" s="202" t="s">
        <v>87</v>
      </c>
      <c r="B24" s="156" t="s">
        <v>266</v>
      </c>
      <c r="C24" s="247">
        <v>5</v>
      </c>
      <c r="D24" s="247">
        <v>1156</v>
      </c>
      <c r="E24" s="253">
        <v>9.1</v>
      </c>
      <c r="F24" s="253">
        <v>19.399999999999999</v>
      </c>
      <c r="G24" s="165"/>
    </row>
    <row r="25" spans="1:7" s="9" customFormat="1" ht="12" customHeight="1" x14ac:dyDescent="0.2">
      <c r="A25" s="201" t="s">
        <v>88</v>
      </c>
      <c r="B25" s="156" t="s">
        <v>89</v>
      </c>
      <c r="C25" s="247">
        <v>3</v>
      </c>
      <c r="D25" s="247">
        <v>-112</v>
      </c>
      <c r="E25" s="253">
        <v>18.600000000000001</v>
      </c>
      <c r="F25" s="253">
        <v>-4.4000000000000004</v>
      </c>
      <c r="G25" s="165"/>
    </row>
    <row r="26" spans="1:7" s="9" customFormat="1" ht="12" customHeight="1" x14ac:dyDescent="0.2">
      <c r="A26" s="153" t="s">
        <v>90</v>
      </c>
      <c r="B26" s="156" t="s">
        <v>59</v>
      </c>
      <c r="C26" s="247">
        <v>0</v>
      </c>
      <c r="D26" s="247">
        <v>110</v>
      </c>
      <c r="E26" s="253">
        <v>0.9</v>
      </c>
      <c r="F26" s="253">
        <v>6.3</v>
      </c>
      <c r="G26" s="158"/>
    </row>
    <row r="27" spans="1:7" s="9" customFormat="1" ht="12" customHeight="1" x14ac:dyDescent="0.2">
      <c r="A27" s="153" t="s">
        <v>141</v>
      </c>
      <c r="B27" s="156" t="s">
        <v>169</v>
      </c>
      <c r="C27" s="247">
        <v>2</v>
      </c>
      <c r="D27" s="247">
        <v>38</v>
      </c>
      <c r="E27" s="253" t="s">
        <v>13</v>
      </c>
      <c r="F27" s="253" t="s">
        <v>13</v>
      </c>
      <c r="G27" s="165"/>
    </row>
    <row r="28" spans="1:7" s="9" customFormat="1" ht="12" customHeight="1" x14ac:dyDescent="0.2">
      <c r="A28" s="153" t="s">
        <v>143</v>
      </c>
      <c r="B28" s="156" t="s">
        <v>144</v>
      </c>
      <c r="C28" s="247">
        <v>1</v>
      </c>
      <c r="D28" s="247">
        <v>253</v>
      </c>
      <c r="E28" s="253" t="s">
        <v>13</v>
      </c>
      <c r="F28" s="253" t="s">
        <v>13</v>
      </c>
      <c r="G28" s="165"/>
    </row>
    <row r="29" spans="1:7" s="9" customFormat="1" ht="12" customHeight="1" x14ac:dyDescent="0.2">
      <c r="A29" s="153" t="s">
        <v>145</v>
      </c>
      <c r="B29" s="156" t="s">
        <v>244</v>
      </c>
      <c r="C29" s="247">
        <v>-1</v>
      </c>
      <c r="D29" s="247" t="s">
        <v>13</v>
      </c>
      <c r="E29" s="253" t="s">
        <v>13</v>
      </c>
      <c r="F29" s="253" t="s">
        <v>13</v>
      </c>
      <c r="G29" s="165"/>
    </row>
    <row r="30" spans="1:7" s="9" customFormat="1" ht="12" customHeight="1" x14ac:dyDescent="0.2">
      <c r="A30" s="153" t="s">
        <v>147</v>
      </c>
      <c r="B30" s="156" t="s">
        <v>165</v>
      </c>
      <c r="C30" s="247">
        <v>1</v>
      </c>
      <c r="D30" s="247">
        <v>232</v>
      </c>
      <c r="E30" s="253">
        <v>15.3</v>
      </c>
      <c r="F30" s="253">
        <v>9.6</v>
      </c>
      <c r="G30" s="165"/>
    </row>
    <row r="31" spans="1:7" s="9" customFormat="1" ht="21.6" customHeight="1" x14ac:dyDescent="0.2">
      <c r="A31" s="202" t="s">
        <v>149</v>
      </c>
      <c r="B31" s="156" t="s">
        <v>267</v>
      </c>
      <c r="C31" s="247">
        <v>1</v>
      </c>
      <c r="D31" s="247">
        <v>77</v>
      </c>
      <c r="E31" s="253">
        <v>1.5</v>
      </c>
      <c r="F31" s="253">
        <v>49.5</v>
      </c>
      <c r="G31" s="165"/>
    </row>
    <row r="32" spans="1:7" s="9" customFormat="1" ht="12" customHeight="1" x14ac:dyDescent="0.2">
      <c r="A32" s="271" t="s">
        <v>236</v>
      </c>
      <c r="B32" s="156" t="s">
        <v>3</v>
      </c>
      <c r="C32" s="247">
        <v>2</v>
      </c>
      <c r="D32" s="247">
        <v>-149</v>
      </c>
      <c r="E32" s="253">
        <v>11.4</v>
      </c>
      <c r="F32" s="253">
        <v>5.8</v>
      </c>
      <c r="G32" s="165"/>
    </row>
    <row r="33" spans="1:11" s="9" customFormat="1" ht="12" customHeight="1" x14ac:dyDescent="0.2">
      <c r="A33" s="271" t="s">
        <v>237</v>
      </c>
      <c r="B33" s="156" t="s">
        <v>4</v>
      </c>
      <c r="C33" s="247">
        <v>4</v>
      </c>
      <c r="D33" s="247">
        <v>977</v>
      </c>
      <c r="E33" s="253">
        <v>9</v>
      </c>
      <c r="F33" s="253">
        <v>17.399999999999999</v>
      </c>
      <c r="G33" s="165"/>
    </row>
    <row r="34" spans="1:11" s="2" customFormat="1" ht="12" customHeight="1" x14ac:dyDescent="0.2">
      <c r="A34" s="271" t="s">
        <v>223</v>
      </c>
      <c r="B34" s="156" t="s">
        <v>54</v>
      </c>
      <c r="C34" s="247">
        <v>1</v>
      </c>
      <c r="D34" s="247" t="s">
        <v>13</v>
      </c>
      <c r="E34" s="253" t="s">
        <v>13</v>
      </c>
      <c r="F34" s="253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71" t="s">
        <v>224</v>
      </c>
      <c r="B35" s="156" t="s">
        <v>55</v>
      </c>
      <c r="C35" s="247">
        <v>-2</v>
      </c>
      <c r="D35" s="247">
        <v>-186</v>
      </c>
      <c r="E35" s="253">
        <v>12.3</v>
      </c>
      <c r="F35" s="253">
        <v>18.7</v>
      </c>
      <c r="G35" s="165"/>
      <c r="H35" s="9"/>
      <c r="I35" s="9"/>
      <c r="J35" s="9"/>
      <c r="K35" s="9"/>
    </row>
    <row r="36" spans="1:11" s="102" customFormat="1" ht="12" customHeight="1" x14ac:dyDescent="0.2">
      <c r="A36" s="271" t="s">
        <v>225</v>
      </c>
      <c r="B36" s="156" t="s">
        <v>5</v>
      </c>
      <c r="C36" s="247">
        <v>0</v>
      </c>
      <c r="D36" s="247" t="s">
        <v>13</v>
      </c>
      <c r="E36" s="253" t="s">
        <v>13</v>
      </c>
      <c r="F36" s="253" t="s">
        <v>13</v>
      </c>
      <c r="G36" s="165"/>
      <c r="H36" s="9"/>
      <c r="I36" s="9"/>
      <c r="J36" s="9"/>
      <c r="K36" s="9"/>
    </row>
    <row r="37" spans="1:11" s="102" customFormat="1" ht="12" customHeight="1" x14ac:dyDescent="0.2">
      <c r="A37" s="200" t="s">
        <v>235</v>
      </c>
      <c r="B37" s="199" t="s">
        <v>11</v>
      </c>
      <c r="C37" s="248">
        <v>5</v>
      </c>
      <c r="D37" s="328">
        <v>1235</v>
      </c>
      <c r="E37" s="267">
        <v>3.3</v>
      </c>
      <c r="F37" s="267">
        <v>9.4</v>
      </c>
      <c r="G37" s="158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7"/>
  <sheetViews>
    <sheetView workbookViewId="0">
      <selection activeCell="XFD1" sqref="XFD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8" s="19" customFormat="1" ht="15" customHeight="1" x14ac:dyDescent="0.2">
      <c r="A1" s="357" t="s">
        <v>263</v>
      </c>
      <c r="B1" s="357"/>
      <c r="C1" s="357"/>
      <c r="D1" s="357"/>
      <c r="E1" s="357"/>
      <c r="F1" s="357"/>
    </row>
    <row r="2" spans="1:8" s="19" customFormat="1" ht="12" customHeight="1" x14ac:dyDescent="0.2">
      <c r="A2" s="20"/>
      <c r="B2" s="21"/>
      <c r="C2" s="22"/>
      <c r="D2" s="21"/>
      <c r="E2" s="21"/>
    </row>
    <row r="3" spans="1:8" s="18" customFormat="1" ht="12" customHeight="1" x14ac:dyDescent="0.2">
      <c r="A3" s="401" t="s">
        <v>93</v>
      </c>
      <c r="B3" s="447" t="s">
        <v>94</v>
      </c>
      <c r="C3" s="445" t="s">
        <v>241</v>
      </c>
      <c r="D3" s="446"/>
      <c r="E3" s="446"/>
    </row>
    <row r="4" spans="1:8" s="18" customFormat="1" ht="12" customHeight="1" x14ac:dyDescent="0.2">
      <c r="A4" s="402"/>
      <c r="B4" s="448"/>
      <c r="C4" s="445" t="s">
        <v>49</v>
      </c>
      <c r="D4" s="446"/>
      <c r="E4" s="446"/>
    </row>
    <row r="5" spans="1:8" s="18" customFormat="1" ht="12" customHeight="1" x14ac:dyDescent="0.2">
      <c r="A5" s="403"/>
      <c r="B5" s="449"/>
      <c r="C5" s="23" t="s">
        <v>11</v>
      </c>
      <c r="D5" s="23" t="s">
        <v>50</v>
      </c>
      <c r="E5" s="204" t="s">
        <v>40</v>
      </c>
    </row>
    <row r="6" spans="1:8" ht="12" customHeight="1" x14ac:dyDescent="0.2">
      <c r="A6" s="216"/>
      <c r="B6" s="27"/>
      <c r="C6" s="33"/>
      <c r="D6" s="24"/>
      <c r="E6" s="24"/>
    </row>
    <row r="7" spans="1:8" ht="12" customHeight="1" x14ac:dyDescent="0.2">
      <c r="A7" s="200" t="s">
        <v>92</v>
      </c>
      <c r="B7" s="55" t="s">
        <v>51</v>
      </c>
      <c r="C7" s="287">
        <v>100</v>
      </c>
      <c r="D7" s="287">
        <v>100</v>
      </c>
      <c r="E7" s="287">
        <v>100</v>
      </c>
    </row>
    <row r="8" spans="1:8" ht="12" customHeight="1" x14ac:dyDescent="0.2">
      <c r="A8" s="272" t="s">
        <v>236</v>
      </c>
      <c r="B8" s="56" t="s">
        <v>52</v>
      </c>
      <c r="C8" s="285">
        <v>25.08</v>
      </c>
      <c r="D8" s="285">
        <v>31.59</v>
      </c>
      <c r="E8" s="285">
        <v>20.77</v>
      </c>
    </row>
    <row r="9" spans="1:8" ht="12" customHeight="1" x14ac:dyDescent="0.2">
      <c r="A9" s="273" t="s">
        <v>237</v>
      </c>
      <c r="B9" s="56" t="s">
        <v>53</v>
      </c>
      <c r="C9" s="285">
        <v>33.369999999999997</v>
      </c>
      <c r="D9" s="285">
        <v>36.79</v>
      </c>
      <c r="E9" s="285">
        <v>31.1</v>
      </c>
    </row>
    <row r="10" spans="1:8" ht="12" customHeight="1" x14ac:dyDescent="0.2">
      <c r="A10" s="271" t="s">
        <v>223</v>
      </c>
      <c r="B10" s="56" t="s">
        <v>54</v>
      </c>
      <c r="C10" s="285">
        <v>13.53</v>
      </c>
      <c r="D10" s="285">
        <v>8.64</v>
      </c>
      <c r="E10" s="285">
        <v>16.78</v>
      </c>
    </row>
    <row r="11" spans="1:8" ht="12" customHeight="1" x14ac:dyDescent="0.2">
      <c r="A11" s="271" t="s">
        <v>224</v>
      </c>
      <c r="B11" s="56" t="s">
        <v>55</v>
      </c>
      <c r="C11" s="285">
        <v>28.02</v>
      </c>
      <c r="D11" s="285">
        <v>22.98</v>
      </c>
      <c r="E11" s="285">
        <v>31.35</v>
      </c>
    </row>
    <row r="12" spans="1:8" ht="12" customHeight="1" x14ac:dyDescent="0.2">
      <c r="A12" s="153">
        <v>13</v>
      </c>
      <c r="B12" s="57" t="s">
        <v>334</v>
      </c>
      <c r="C12" s="285">
        <v>0.74</v>
      </c>
      <c r="D12" s="285">
        <v>0.84</v>
      </c>
      <c r="E12" s="285">
        <v>0.67</v>
      </c>
    </row>
    <row r="13" spans="1:8" ht="12" customHeight="1" x14ac:dyDescent="0.2">
      <c r="A13" s="153">
        <v>14</v>
      </c>
      <c r="B13" s="57" t="s">
        <v>1</v>
      </c>
      <c r="C13" s="286">
        <v>0.1</v>
      </c>
      <c r="D13" s="286">
        <v>0.2</v>
      </c>
      <c r="E13" s="286">
        <v>0.03</v>
      </c>
      <c r="F13" s="286"/>
      <c r="G13" s="286"/>
      <c r="H13" s="286"/>
    </row>
    <row r="14" spans="1:8" ht="12" customHeight="1" x14ac:dyDescent="0.2">
      <c r="A14" s="153" t="s">
        <v>80</v>
      </c>
      <c r="B14" s="57" t="s">
        <v>81</v>
      </c>
      <c r="C14" s="286">
        <v>0.72</v>
      </c>
      <c r="D14" s="286">
        <v>1.29</v>
      </c>
      <c r="E14" s="286">
        <v>0.35</v>
      </c>
    </row>
    <row r="15" spans="1:8" ht="12" customHeight="1" x14ac:dyDescent="0.2">
      <c r="A15" s="153" t="s">
        <v>82</v>
      </c>
      <c r="B15" s="57" t="s">
        <v>56</v>
      </c>
      <c r="C15" s="286">
        <v>3.86</v>
      </c>
      <c r="D15" s="286">
        <v>5.18</v>
      </c>
      <c r="E15" s="286">
        <v>2.99</v>
      </c>
    </row>
    <row r="16" spans="1:8" ht="12" customHeight="1" x14ac:dyDescent="0.2">
      <c r="A16" s="153" t="s">
        <v>83</v>
      </c>
      <c r="B16" s="57" t="s">
        <v>84</v>
      </c>
      <c r="C16" s="286">
        <v>25.88</v>
      </c>
      <c r="D16" s="286">
        <v>19.28</v>
      </c>
      <c r="E16" s="286">
        <v>30.26</v>
      </c>
    </row>
    <row r="17" spans="1:14" ht="12" customHeight="1" x14ac:dyDescent="0.2">
      <c r="A17" s="201" t="s">
        <v>85</v>
      </c>
      <c r="B17" s="57" t="s">
        <v>57</v>
      </c>
      <c r="C17" s="286">
        <v>3.65</v>
      </c>
      <c r="D17" s="286">
        <v>5.47</v>
      </c>
      <c r="E17" s="286">
        <v>2.4300000000000002</v>
      </c>
    </row>
    <row r="18" spans="1:14" ht="12" customHeight="1" x14ac:dyDescent="0.2">
      <c r="A18" s="153" t="s">
        <v>86</v>
      </c>
      <c r="B18" s="57" t="s">
        <v>58</v>
      </c>
      <c r="C18" s="286">
        <v>6.14</v>
      </c>
      <c r="D18" s="286">
        <v>11.13</v>
      </c>
      <c r="E18" s="286">
        <v>2.84</v>
      </c>
    </row>
    <row r="19" spans="1:14" ht="21.6" customHeight="1" x14ac:dyDescent="0.2">
      <c r="A19" s="201" t="s">
        <v>227</v>
      </c>
      <c r="B19" s="57" t="s">
        <v>268</v>
      </c>
      <c r="C19" s="286">
        <v>12.73</v>
      </c>
      <c r="D19" s="286">
        <v>9.73</v>
      </c>
      <c r="E19" s="286">
        <v>14.72</v>
      </c>
    </row>
    <row r="20" spans="1:14" ht="12" customHeight="1" x14ac:dyDescent="0.2">
      <c r="A20" s="153" t="s">
        <v>88</v>
      </c>
      <c r="B20" s="57" t="s">
        <v>89</v>
      </c>
      <c r="C20" s="286">
        <v>11.22</v>
      </c>
      <c r="D20" s="286">
        <v>10.59</v>
      </c>
      <c r="E20" s="286">
        <v>11.64</v>
      </c>
    </row>
    <row r="21" spans="1:14" ht="12" customHeight="1" x14ac:dyDescent="0.2">
      <c r="A21" s="153" t="s">
        <v>90</v>
      </c>
      <c r="B21" s="57" t="s">
        <v>59</v>
      </c>
      <c r="C21" s="286">
        <v>14.58</v>
      </c>
      <c r="D21" s="286">
        <v>13.48</v>
      </c>
      <c r="E21" s="286">
        <v>15.31</v>
      </c>
    </row>
    <row r="22" spans="1:14" ht="12" customHeight="1" x14ac:dyDescent="0.2">
      <c r="A22" s="153" t="s">
        <v>91</v>
      </c>
      <c r="B22" s="57" t="s">
        <v>60</v>
      </c>
      <c r="C22" s="286">
        <v>20.37</v>
      </c>
      <c r="D22" s="286">
        <v>22.8</v>
      </c>
      <c r="E22" s="286">
        <v>18.760000000000002</v>
      </c>
    </row>
    <row r="23" spans="1:14" ht="12" customHeight="1" x14ac:dyDescent="0.2">
      <c r="A23" s="201"/>
      <c r="B23" s="31"/>
      <c r="C23" s="54"/>
      <c r="D23" s="54"/>
      <c r="E23" s="54"/>
    </row>
    <row r="24" spans="1:14" ht="12" customHeight="1" x14ac:dyDescent="0.2">
      <c r="A24" s="50"/>
      <c r="B24" s="32"/>
      <c r="C24" s="54"/>
      <c r="D24" s="54"/>
      <c r="E24" s="54"/>
    </row>
    <row r="25" spans="1:14" ht="12" customHeight="1" x14ac:dyDescent="0.2">
      <c r="A25" s="19"/>
      <c r="B25" s="29"/>
      <c r="C25" s="54"/>
      <c r="D25" s="54"/>
      <c r="E25" s="54"/>
    </row>
    <row r="26" spans="1:14" ht="12" x14ac:dyDescent="0.2">
      <c r="A26" s="357" t="s">
        <v>333</v>
      </c>
      <c r="B26" s="357"/>
      <c r="C26" s="357"/>
      <c r="D26" s="357"/>
      <c r="E26" s="357"/>
      <c r="F26" s="357"/>
    </row>
    <row r="27" spans="1:14" ht="12" customHeight="1" x14ac:dyDescent="0.2">
      <c r="A27" s="19" t="s">
        <v>276</v>
      </c>
      <c r="B27" s="29"/>
      <c r="C27" s="54"/>
      <c r="D27" s="54"/>
      <c r="E27" s="54"/>
      <c r="H27" s="4"/>
      <c r="J27" s="16"/>
    </row>
    <row r="28" spans="1:14" ht="12" customHeight="1" x14ac:dyDescent="0.2">
      <c r="A28" s="51"/>
      <c r="B28" s="30"/>
      <c r="C28" s="54"/>
      <c r="D28" s="54"/>
      <c r="E28" s="54"/>
      <c r="H28" s="2" t="s">
        <v>74</v>
      </c>
      <c r="I28" s="15" t="s">
        <v>11</v>
      </c>
      <c r="J28" s="15" t="s">
        <v>40</v>
      </c>
      <c r="K28" s="187"/>
      <c r="L28" s="187"/>
    </row>
    <row r="29" spans="1:14" ht="12" customHeight="1" x14ac:dyDescent="0.2">
      <c r="A29" s="51"/>
      <c r="B29" s="31"/>
      <c r="C29" s="54"/>
      <c r="D29" s="54"/>
      <c r="E29" s="54"/>
      <c r="G29" s="341"/>
      <c r="H29" s="271" t="s">
        <v>42</v>
      </c>
      <c r="I29" s="260">
        <v>4.0999999999999996</v>
      </c>
      <c r="J29" s="260">
        <v>9.6999999999999993</v>
      </c>
      <c r="M29" s="194"/>
      <c r="N29" s="194"/>
    </row>
    <row r="30" spans="1:14" ht="12" customHeight="1" x14ac:dyDescent="0.2">
      <c r="A30" s="51"/>
      <c r="B30" s="30"/>
      <c r="C30" s="54"/>
      <c r="D30" s="54"/>
      <c r="E30" s="54"/>
      <c r="G30" s="444">
        <v>2021</v>
      </c>
      <c r="H30" s="271" t="s">
        <v>43</v>
      </c>
      <c r="I30" s="260">
        <v>5.5</v>
      </c>
      <c r="J30" s="260">
        <v>8.6</v>
      </c>
      <c r="M30" s="194"/>
      <c r="N30" s="194"/>
    </row>
    <row r="31" spans="1:14" ht="12" customHeight="1" x14ac:dyDescent="0.2">
      <c r="A31" s="51"/>
      <c r="B31" s="30"/>
      <c r="C31" s="54"/>
      <c r="D31" s="54"/>
      <c r="E31" s="54"/>
      <c r="G31" s="444"/>
      <c r="H31" s="271" t="s">
        <v>44</v>
      </c>
      <c r="I31" s="260">
        <v>14.7</v>
      </c>
      <c r="J31" s="260">
        <v>30.9</v>
      </c>
      <c r="M31" s="194"/>
      <c r="N31" s="194"/>
    </row>
    <row r="32" spans="1:14" ht="12" customHeight="1" x14ac:dyDescent="0.2">
      <c r="A32" s="51"/>
      <c r="B32" s="30"/>
      <c r="C32" s="54"/>
      <c r="D32" s="54"/>
      <c r="E32" s="54"/>
      <c r="G32" s="444"/>
      <c r="H32" s="271" t="s">
        <v>45</v>
      </c>
      <c r="I32" s="260">
        <v>27.3</v>
      </c>
      <c r="J32" s="260">
        <v>36.6</v>
      </c>
      <c r="M32" s="194"/>
      <c r="N32" s="194"/>
    </row>
    <row r="33" spans="1:17" ht="12" customHeight="1" x14ac:dyDescent="0.2">
      <c r="A33" s="19"/>
      <c r="B33" s="28"/>
      <c r="C33" s="54"/>
      <c r="D33" s="54"/>
      <c r="E33" s="54"/>
      <c r="G33" s="444"/>
      <c r="H33" s="271" t="s">
        <v>44</v>
      </c>
      <c r="I33" s="260">
        <v>14.4</v>
      </c>
      <c r="J33" s="260">
        <v>27.5</v>
      </c>
      <c r="M33" s="194"/>
      <c r="N33" s="194"/>
    </row>
    <row r="34" spans="1:17" ht="12" customHeight="1" x14ac:dyDescent="0.2">
      <c r="A34" s="19"/>
      <c r="B34" s="28"/>
      <c r="C34" s="54"/>
      <c r="D34" s="54"/>
      <c r="E34" s="54"/>
      <c r="G34" s="444"/>
      <c r="H34" s="271" t="s">
        <v>42</v>
      </c>
      <c r="I34" s="260">
        <v>2.6</v>
      </c>
      <c r="J34" s="260">
        <v>9.1</v>
      </c>
      <c r="M34" s="194"/>
      <c r="N34" s="194"/>
    </row>
    <row r="35" spans="1:17" ht="12" customHeight="1" x14ac:dyDescent="0.2">
      <c r="A35" s="19"/>
      <c r="B35" s="29"/>
      <c r="C35" s="54"/>
      <c r="D35" s="54"/>
      <c r="E35" s="54"/>
      <c r="G35" s="444"/>
      <c r="H35" s="271" t="s">
        <v>42</v>
      </c>
      <c r="I35" s="260">
        <v>-2.2000000000000002</v>
      </c>
      <c r="J35" s="260">
        <v>15.5</v>
      </c>
      <c r="M35" s="194"/>
      <c r="N35" s="194"/>
    </row>
    <row r="36" spans="1:17" ht="12" customHeight="1" x14ac:dyDescent="0.2">
      <c r="A36" s="19"/>
      <c r="B36" s="29"/>
      <c r="C36" s="54"/>
      <c r="D36" s="54"/>
      <c r="E36" s="54"/>
      <c r="G36" s="444"/>
      <c r="H36" s="271" t="s">
        <v>45</v>
      </c>
      <c r="I36" s="260">
        <v>7.5</v>
      </c>
      <c r="J36" s="260">
        <v>23.1</v>
      </c>
      <c r="M36" s="194"/>
      <c r="N36" s="194"/>
    </row>
    <row r="37" spans="1:17" ht="12" customHeight="1" x14ac:dyDescent="0.2">
      <c r="A37" s="19"/>
      <c r="B37" s="26"/>
      <c r="C37" s="19"/>
      <c r="D37" s="19"/>
      <c r="E37" s="19"/>
      <c r="G37" s="444"/>
      <c r="H37" s="271" t="s">
        <v>46</v>
      </c>
      <c r="I37" s="260">
        <v>19.8</v>
      </c>
      <c r="J37" s="260">
        <v>13.9</v>
      </c>
      <c r="M37" s="194"/>
      <c r="N37" s="194"/>
    </row>
    <row r="38" spans="1:17" ht="12" customHeight="1" x14ac:dyDescent="0.2">
      <c r="A38" s="19"/>
      <c r="B38" s="26"/>
      <c r="C38" s="19"/>
      <c r="D38" s="19"/>
      <c r="E38" s="19"/>
      <c r="G38" s="444"/>
      <c r="H38" s="271" t="s">
        <v>47</v>
      </c>
      <c r="I38" s="260">
        <v>-4.8</v>
      </c>
      <c r="J38" s="260">
        <v>-4.8</v>
      </c>
      <c r="M38" s="194"/>
      <c r="N38" s="194"/>
    </row>
    <row r="39" spans="1:17" ht="12" customHeight="1" x14ac:dyDescent="0.2">
      <c r="A39" s="19"/>
      <c r="B39" s="26"/>
      <c r="C39" s="19"/>
      <c r="D39" s="19"/>
      <c r="E39" s="19"/>
      <c r="G39" s="444"/>
      <c r="H39" s="271" t="s">
        <v>48</v>
      </c>
      <c r="I39" s="260">
        <v>-5</v>
      </c>
      <c r="J39" s="260">
        <v>9.8000000000000007</v>
      </c>
      <c r="K39" s="260"/>
      <c r="M39" s="194"/>
      <c r="N39" s="194"/>
    </row>
    <row r="40" spans="1:17" ht="12" customHeight="1" x14ac:dyDescent="0.2">
      <c r="A40" s="19"/>
      <c r="B40" s="26"/>
      <c r="C40" s="19"/>
      <c r="D40" s="19"/>
      <c r="E40" s="19"/>
      <c r="G40" s="444"/>
      <c r="H40" s="271" t="s">
        <v>41</v>
      </c>
      <c r="I40" s="260">
        <v>32.9</v>
      </c>
      <c r="J40" s="260">
        <v>20.2</v>
      </c>
      <c r="K40" s="260"/>
      <c r="M40" s="194"/>
      <c r="N40" s="194"/>
    </row>
    <row r="41" spans="1:17" ht="12" customHeight="1" x14ac:dyDescent="0.2">
      <c r="A41" s="19"/>
      <c r="B41" s="26"/>
      <c r="C41" s="19"/>
      <c r="D41" s="19"/>
      <c r="E41" s="19"/>
      <c r="G41" s="444">
        <v>2022</v>
      </c>
      <c r="H41" s="271" t="s">
        <v>42</v>
      </c>
      <c r="I41" s="288">
        <f>'12'!B43</f>
        <v>-5.8</v>
      </c>
      <c r="J41" s="288">
        <f>'12'!B59</f>
        <v>-6.2</v>
      </c>
      <c r="K41" s="260"/>
      <c r="L41" s="194"/>
      <c r="M41" s="194"/>
      <c r="N41" s="194"/>
      <c r="O41" s="194"/>
      <c r="P41" s="194"/>
      <c r="Q41" s="194"/>
    </row>
    <row r="42" spans="1:17" x14ac:dyDescent="0.2">
      <c r="A42" s="19"/>
      <c r="B42" s="19"/>
      <c r="C42" s="19"/>
      <c r="D42" s="19"/>
      <c r="E42" s="19"/>
      <c r="G42" s="444"/>
      <c r="H42" s="271" t="s">
        <v>43</v>
      </c>
      <c r="I42" s="288">
        <f>'12'!C43</f>
        <v>5.3</v>
      </c>
      <c r="J42" s="288">
        <f>'12'!C59</f>
        <v>7.7</v>
      </c>
      <c r="K42" s="260"/>
      <c r="L42" s="194"/>
      <c r="M42" s="194"/>
      <c r="N42" s="194"/>
      <c r="O42" s="194"/>
      <c r="P42" s="194"/>
      <c r="Q42" s="194"/>
    </row>
    <row r="43" spans="1:17" x14ac:dyDescent="0.2">
      <c r="A43" s="19"/>
      <c r="B43" s="19"/>
      <c r="C43" s="19"/>
      <c r="D43" s="19"/>
      <c r="E43" s="19"/>
      <c r="G43" s="444"/>
      <c r="H43" s="271" t="s">
        <v>44</v>
      </c>
      <c r="I43" s="288">
        <f>'12'!D43</f>
        <v>3</v>
      </c>
      <c r="J43" s="288">
        <f>'12'!D59</f>
        <v>-13.3</v>
      </c>
      <c r="K43" s="260"/>
      <c r="L43" s="194"/>
      <c r="M43" s="194"/>
      <c r="N43" s="194"/>
      <c r="O43" s="194"/>
      <c r="P43" s="194"/>
      <c r="Q43" s="194"/>
    </row>
    <row r="44" spans="1:17" x14ac:dyDescent="0.2">
      <c r="A44" s="19"/>
      <c r="B44" s="19"/>
      <c r="C44" s="19"/>
      <c r="D44" s="19"/>
      <c r="E44" s="19"/>
      <c r="G44" s="444"/>
      <c r="H44" s="271" t="s">
        <v>45</v>
      </c>
      <c r="I44" s="288">
        <f>'12'!E43</f>
        <v>-4.2</v>
      </c>
      <c r="J44" s="288">
        <f>'12'!E59</f>
        <v>-12.5</v>
      </c>
      <c r="K44" s="260"/>
      <c r="L44" s="194"/>
      <c r="M44" s="194"/>
      <c r="N44" s="194"/>
      <c r="O44" s="194"/>
      <c r="P44" s="194"/>
      <c r="Q44" s="194"/>
    </row>
    <row r="45" spans="1:17" x14ac:dyDescent="0.2">
      <c r="A45" s="19"/>
      <c r="B45" s="19"/>
      <c r="C45" s="19"/>
      <c r="D45" s="19"/>
      <c r="E45" s="19"/>
      <c r="G45" s="444"/>
      <c r="H45" s="271" t="s">
        <v>44</v>
      </c>
      <c r="I45" s="288">
        <f>'12'!F43</f>
        <v>5.2</v>
      </c>
      <c r="J45" s="288">
        <f>'12'!F59</f>
        <v>9.6999999999999993</v>
      </c>
      <c r="K45" s="260"/>
      <c r="L45" s="194"/>
      <c r="M45" s="194"/>
      <c r="N45" s="194"/>
      <c r="O45" s="194"/>
      <c r="P45" s="194"/>
      <c r="Q45" s="194"/>
    </row>
    <row r="46" spans="1:17" x14ac:dyDescent="0.2">
      <c r="A46" s="19"/>
      <c r="B46" s="19"/>
      <c r="C46" s="19"/>
      <c r="D46" s="19"/>
      <c r="E46" s="19"/>
      <c r="G46" s="444"/>
      <c r="H46" s="271" t="s">
        <v>42</v>
      </c>
      <c r="I46" s="288">
        <f>'12'!G43</f>
        <v>-12.2</v>
      </c>
      <c r="J46" s="288">
        <f>'12'!G59</f>
        <v>-3.7</v>
      </c>
      <c r="K46" s="260"/>
      <c r="L46" s="194"/>
      <c r="M46" s="194"/>
      <c r="N46" s="194"/>
      <c r="O46" s="194"/>
      <c r="P46" s="194"/>
      <c r="Q46" s="194"/>
    </row>
    <row r="47" spans="1:17" x14ac:dyDescent="0.2">
      <c r="A47" s="19"/>
      <c r="B47" s="19"/>
      <c r="C47" s="19"/>
      <c r="D47" s="19"/>
      <c r="E47" s="19"/>
      <c r="G47" s="444"/>
      <c r="H47" s="271" t="s">
        <v>42</v>
      </c>
      <c r="I47" s="288">
        <f>'12'!H43</f>
        <v>11.6</v>
      </c>
      <c r="J47" s="288">
        <f>'12'!H59</f>
        <v>-10</v>
      </c>
      <c r="K47" s="260"/>
      <c r="L47" s="194"/>
      <c r="M47" s="194"/>
      <c r="N47" s="194"/>
      <c r="O47" s="194"/>
      <c r="P47" s="194"/>
      <c r="Q47" s="194"/>
    </row>
    <row r="48" spans="1:17" x14ac:dyDescent="0.2">
      <c r="A48" s="19"/>
      <c r="B48" s="19"/>
      <c r="C48" s="19"/>
      <c r="D48" s="19"/>
      <c r="E48" s="19"/>
      <c r="G48" s="444"/>
      <c r="H48" s="271" t="s">
        <v>45</v>
      </c>
      <c r="I48" s="288">
        <f>'12'!I43</f>
        <v>14.2</v>
      </c>
      <c r="J48" s="288">
        <f>'12'!I59</f>
        <v>22.6</v>
      </c>
      <c r="K48" s="260"/>
      <c r="L48" s="194"/>
      <c r="M48" s="194"/>
      <c r="N48" s="194"/>
      <c r="O48" s="194"/>
      <c r="P48" s="194"/>
      <c r="Q48" s="194"/>
    </row>
    <row r="49" spans="1:17" x14ac:dyDescent="0.2">
      <c r="A49" s="19"/>
      <c r="B49" s="19"/>
      <c r="C49" s="19"/>
      <c r="D49" s="19"/>
      <c r="E49" s="19"/>
      <c r="G49" s="444"/>
      <c r="H49" s="271" t="s">
        <v>46</v>
      </c>
      <c r="I49" s="288">
        <f>'12'!J43</f>
        <v>-10.1</v>
      </c>
      <c r="J49" s="288">
        <f>'12'!J59</f>
        <v>-0.9</v>
      </c>
      <c r="K49" s="260"/>
      <c r="L49" s="194"/>
      <c r="M49" s="194"/>
      <c r="N49" s="194"/>
      <c r="O49" s="194"/>
      <c r="P49" s="194"/>
      <c r="Q49" s="194"/>
    </row>
    <row r="50" spans="1:17" x14ac:dyDescent="0.2">
      <c r="A50" s="19"/>
      <c r="B50" s="19"/>
      <c r="C50" s="19"/>
      <c r="D50" s="19"/>
      <c r="E50" s="19"/>
      <c r="G50" s="444"/>
      <c r="H50" s="271" t="s">
        <v>47</v>
      </c>
      <c r="I50" s="288">
        <f>'12'!K43</f>
        <v>-4.5999999999999996</v>
      </c>
      <c r="J50" s="288">
        <f>'12'!K59</f>
        <v>5.0999999999999996</v>
      </c>
      <c r="K50" s="260"/>
      <c r="L50" s="194"/>
      <c r="M50" s="194"/>
      <c r="N50" s="194"/>
      <c r="O50" s="194"/>
      <c r="P50" s="194"/>
      <c r="Q50" s="194"/>
    </row>
    <row r="51" spans="1:17" x14ac:dyDescent="0.2">
      <c r="A51" s="19"/>
      <c r="B51" s="19"/>
      <c r="C51" s="19"/>
      <c r="D51" s="19"/>
      <c r="E51" s="19"/>
      <c r="G51" s="444"/>
      <c r="H51" s="271" t="s">
        <v>48</v>
      </c>
      <c r="I51" s="288">
        <f>'12'!L43</f>
        <v>3.7</v>
      </c>
      <c r="J51" s="288">
        <f>'12'!L59</f>
        <v>-7.6</v>
      </c>
      <c r="K51" s="260"/>
      <c r="L51" s="194"/>
      <c r="M51" s="194"/>
      <c r="N51" s="194"/>
      <c r="O51" s="194"/>
      <c r="P51" s="194"/>
      <c r="Q51" s="194"/>
    </row>
    <row r="52" spans="1:17" x14ac:dyDescent="0.2">
      <c r="A52" s="19"/>
      <c r="B52" s="19"/>
      <c r="C52" s="19"/>
      <c r="D52" s="19"/>
      <c r="E52" s="19"/>
      <c r="G52" s="444"/>
      <c r="H52" s="271" t="s">
        <v>41</v>
      </c>
      <c r="I52" s="288">
        <f>'12'!M43</f>
        <v>-6.7</v>
      </c>
      <c r="J52" s="288">
        <f>'12'!M59</f>
        <v>-6.8</v>
      </c>
      <c r="K52" s="260"/>
      <c r="L52" s="194"/>
      <c r="M52" s="194"/>
      <c r="N52" s="194"/>
      <c r="O52" s="194"/>
      <c r="P52" s="194"/>
      <c r="Q52" s="194"/>
    </row>
    <row r="53" spans="1:17" x14ac:dyDescent="0.2">
      <c r="A53" s="19"/>
      <c r="B53" s="19"/>
      <c r="C53" s="19"/>
      <c r="D53" s="19"/>
      <c r="E53" s="19"/>
      <c r="G53" s="444">
        <v>2023</v>
      </c>
      <c r="H53" s="271" t="s">
        <v>42</v>
      </c>
      <c r="I53" s="288">
        <f>'12'!B44</f>
        <v>0.5</v>
      </c>
      <c r="J53" s="288">
        <f>'12'!B60</f>
        <v>2.8</v>
      </c>
      <c r="K53" s="194"/>
      <c r="L53" s="194"/>
      <c r="M53" s="194"/>
      <c r="N53" s="194"/>
      <c r="O53" s="194"/>
      <c r="P53" s="194"/>
      <c r="Q53" s="194"/>
    </row>
    <row r="54" spans="1:17" x14ac:dyDescent="0.2">
      <c r="A54" s="19"/>
      <c r="B54" s="19"/>
      <c r="C54" s="19"/>
      <c r="D54" s="19"/>
      <c r="E54" s="19"/>
      <c r="G54" s="444"/>
      <c r="H54" s="271" t="s">
        <v>43</v>
      </c>
      <c r="I54" s="288">
        <f>'12'!C44</f>
        <v>41.6</v>
      </c>
      <c r="J54" s="288">
        <f>'12'!C60</f>
        <v>1.6</v>
      </c>
    </row>
    <row r="55" spans="1:17" x14ac:dyDescent="0.2">
      <c r="A55" s="19"/>
      <c r="B55" s="19"/>
      <c r="C55" s="19"/>
      <c r="D55" s="19"/>
      <c r="E55" s="19"/>
      <c r="G55" s="444"/>
      <c r="H55" s="271" t="s">
        <v>44</v>
      </c>
      <c r="I55" s="288">
        <f>'12'!D44</f>
        <v>0</v>
      </c>
      <c r="J55" s="288">
        <f>'12'!D60</f>
        <v>0</v>
      </c>
    </row>
    <row r="56" spans="1:17" x14ac:dyDescent="0.2">
      <c r="A56" s="19"/>
      <c r="B56" s="19"/>
      <c r="C56" s="19"/>
      <c r="D56" s="19"/>
      <c r="E56" s="19"/>
      <c r="G56" s="444"/>
      <c r="H56" s="271" t="s">
        <v>45</v>
      </c>
      <c r="I56" s="288">
        <f>'12'!E44</f>
        <v>0</v>
      </c>
      <c r="J56" s="288">
        <f>'12'!E60</f>
        <v>0</v>
      </c>
    </row>
    <row r="57" spans="1:17" x14ac:dyDescent="0.2">
      <c r="A57" s="19"/>
      <c r="B57" s="19"/>
      <c r="C57" s="19"/>
      <c r="D57" s="19"/>
      <c r="E57" s="19"/>
      <c r="G57" s="444"/>
      <c r="H57" s="271" t="s">
        <v>44</v>
      </c>
      <c r="I57" s="288">
        <f>'12'!F44</f>
        <v>0</v>
      </c>
      <c r="J57" s="288">
        <f>'12'!F60</f>
        <v>0</v>
      </c>
    </row>
    <row r="58" spans="1:17" x14ac:dyDescent="0.2">
      <c r="A58" s="19"/>
      <c r="B58" s="19"/>
      <c r="C58" s="19"/>
      <c r="D58" s="19"/>
      <c r="E58" s="19"/>
      <c r="G58" s="444"/>
      <c r="H58" s="271" t="s">
        <v>42</v>
      </c>
      <c r="I58" s="288">
        <f>'12'!G44</f>
        <v>0</v>
      </c>
      <c r="J58" s="288">
        <f>'12'!G60</f>
        <v>0</v>
      </c>
    </row>
    <row r="59" spans="1:17" x14ac:dyDescent="0.2">
      <c r="A59" s="19"/>
      <c r="B59" s="19"/>
      <c r="C59" s="19"/>
      <c r="D59" s="19"/>
      <c r="E59" s="19"/>
      <c r="G59" s="444"/>
      <c r="H59" s="271" t="s">
        <v>42</v>
      </c>
      <c r="I59" s="288">
        <f>'12'!H44</f>
        <v>0</v>
      </c>
      <c r="J59" s="288">
        <f>'12'!H60</f>
        <v>0</v>
      </c>
    </row>
    <row r="60" spans="1:17" x14ac:dyDescent="0.2">
      <c r="A60" s="19"/>
      <c r="B60" s="19"/>
      <c r="C60" s="19"/>
      <c r="D60" s="19"/>
      <c r="E60" s="19"/>
      <c r="G60" s="444"/>
      <c r="H60" s="271" t="s">
        <v>45</v>
      </c>
      <c r="I60" s="288">
        <f>'12'!I44</f>
        <v>0</v>
      </c>
      <c r="J60" s="288">
        <f>'12'!I60</f>
        <v>0</v>
      </c>
    </row>
    <row r="61" spans="1:17" x14ac:dyDescent="0.2">
      <c r="A61" s="19"/>
      <c r="B61" s="19"/>
      <c r="C61" s="19"/>
      <c r="D61" s="19"/>
      <c r="E61" s="19"/>
      <c r="G61" s="444"/>
      <c r="H61" s="271" t="s">
        <v>46</v>
      </c>
      <c r="I61" s="288">
        <f>'12'!J44</f>
        <v>0</v>
      </c>
      <c r="J61" s="288">
        <f>'12'!J60</f>
        <v>0</v>
      </c>
    </row>
    <row r="62" spans="1:17" x14ac:dyDescent="0.2">
      <c r="A62" s="19"/>
      <c r="B62" s="19"/>
      <c r="C62" s="19"/>
      <c r="D62" s="19"/>
      <c r="E62" s="19"/>
      <c r="G62" s="444"/>
      <c r="H62" s="271" t="s">
        <v>47</v>
      </c>
      <c r="I62" s="288">
        <f>'12'!K44</f>
        <v>0</v>
      </c>
      <c r="J62" s="288">
        <f>'12'!K60</f>
        <v>0</v>
      </c>
    </row>
    <row r="63" spans="1:17" x14ac:dyDescent="0.2">
      <c r="G63" s="444"/>
      <c r="H63" s="271" t="s">
        <v>48</v>
      </c>
      <c r="I63" s="288">
        <f>'12'!L44</f>
        <v>0</v>
      </c>
      <c r="J63" s="288">
        <f>'12'!L60</f>
        <v>0</v>
      </c>
    </row>
    <row r="64" spans="1:17" x14ac:dyDescent="0.2">
      <c r="G64" s="444"/>
      <c r="H64" s="271" t="s">
        <v>41</v>
      </c>
      <c r="I64" s="288">
        <f>'12'!M44</f>
        <v>0</v>
      </c>
      <c r="J64" s="288">
        <f>'12'!M60</f>
        <v>0</v>
      </c>
    </row>
    <row r="66" spans="8:9" x14ac:dyDescent="0.2">
      <c r="H66" s="183" t="s">
        <v>220</v>
      </c>
      <c r="I66" s="184">
        <f>MAX(I29:J52)</f>
        <v>36.6</v>
      </c>
    </row>
    <row r="67" spans="8:9" x14ac:dyDescent="0.2">
      <c r="H67" s="183" t="s">
        <v>221</v>
      </c>
      <c r="I67" s="184">
        <f>MIN(I29:J52)</f>
        <v>-13.3</v>
      </c>
    </row>
  </sheetData>
  <mergeCells count="9">
    <mergeCell ref="G53:G64"/>
    <mergeCell ref="G41:G52"/>
    <mergeCell ref="A1:F1"/>
    <mergeCell ref="C3:E3"/>
    <mergeCell ref="C4:E4"/>
    <mergeCell ref="A26:F26"/>
    <mergeCell ref="B3:B5"/>
    <mergeCell ref="A3:A5"/>
    <mergeCell ref="G30:G40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6:F26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activeCell="XFD1" sqref="XFD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7" t="s">
        <v>313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4" customFormat="1" ht="12" customHeight="1" x14ac:dyDescent="0.2">
      <c r="A3" s="452" t="s">
        <v>10</v>
      </c>
      <c r="B3" s="455" t="s">
        <v>335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142"/>
      <c r="P3" s="175"/>
      <c r="Q3" s="175"/>
      <c r="R3" s="175"/>
      <c r="S3" s="175"/>
    </row>
    <row r="4" spans="1:19" s="174" customFormat="1" ht="12" customHeight="1" x14ac:dyDescent="0.2">
      <c r="A4" s="453"/>
      <c r="B4" s="176" t="s">
        <v>61</v>
      </c>
      <c r="C4" s="207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  <c r="O4" s="175"/>
      <c r="P4" s="175"/>
      <c r="Q4" s="175"/>
      <c r="R4" s="175"/>
      <c r="S4" s="175"/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74">
        <v>2016</v>
      </c>
      <c r="B7" s="259">
        <v>90.8</v>
      </c>
      <c r="C7" s="259">
        <v>88.6</v>
      </c>
      <c r="D7" s="259">
        <v>185.4</v>
      </c>
      <c r="E7" s="259">
        <v>94.6</v>
      </c>
      <c r="F7" s="259">
        <v>119.2</v>
      </c>
      <c r="G7" s="259">
        <v>126.9</v>
      </c>
      <c r="H7" s="259">
        <v>95</v>
      </c>
      <c r="I7" s="259">
        <v>82</v>
      </c>
      <c r="J7" s="259">
        <v>99.6</v>
      </c>
      <c r="K7" s="259">
        <v>82.8</v>
      </c>
      <c r="L7" s="259">
        <v>91.3</v>
      </c>
      <c r="M7" s="259">
        <v>86.3</v>
      </c>
      <c r="N7" s="259">
        <v>103.5</v>
      </c>
    </row>
    <row r="8" spans="1:19" ht="12" customHeight="1" x14ac:dyDescent="0.2">
      <c r="A8" s="274">
        <v>2017</v>
      </c>
      <c r="B8" s="259">
        <v>83.7</v>
      </c>
      <c r="C8" s="259">
        <v>85.1</v>
      </c>
      <c r="D8" s="259">
        <v>110.9</v>
      </c>
      <c r="E8" s="259">
        <v>92</v>
      </c>
      <c r="F8" s="259">
        <v>103.5</v>
      </c>
      <c r="G8" s="259">
        <v>112.5</v>
      </c>
      <c r="H8" s="259">
        <v>87.9</v>
      </c>
      <c r="I8" s="259">
        <v>96.9</v>
      </c>
      <c r="J8" s="259">
        <v>120.2</v>
      </c>
      <c r="K8" s="259">
        <v>87.7</v>
      </c>
      <c r="L8" s="259">
        <v>96.1</v>
      </c>
      <c r="M8" s="259">
        <v>91.6</v>
      </c>
      <c r="N8" s="259">
        <v>97.3</v>
      </c>
    </row>
    <row r="9" spans="1:19" ht="12" customHeight="1" x14ac:dyDescent="0.2">
      <c r="A9" s="274">
        <v>2018</v>
      </c>
      <c r="B9" s="259">
        <v>94</v>
      </c>
      <c r="C9" s="259">
        <v>83.8</v>
      </c>
      <c r="D9" s="259">
        <v>110.2</v>
      </c>
      <c r="E9" s="259">
        <v>105.8</v>
      </c>
      <c r="F9" s="259">
        <v>100</v>
      </c>
      <c r="G9" s="259">
        <v>108.2</v>
      </c>
      <c r="H9" s="259">
        <v>97.9</v>
      </c>
      <c r="I9" s="259">
        <v>92.1</v>
      </c>
      <c r="J9" s="259">
        <v>115.5</v>
      </c>
      <c r="K9" s="259">
        <v>99</v>
      </c>
      <c r="L9" s="259">
        <v>127.1</v>
      </c>
      <c r="M9" s="259">
        <v>94.1</v>
      </c>
      <c r="N9" s="259">
        <v>102.3</v>
      </c>
    </row>
    <row r="10" spans="1:19" ht="12" customHeight="1" x14ac:dyDescent="0.2">
      <c r="A10" s="274">
        <v>2019</v>
      </c>
      <c r="B10" s="259">
        <v>102.1</v>
      </c>
      <c r="C10" s="259">
        <v>94.1</v>
      </c>
      <c r="D10" s="259">
        <v>119.2</v>
      </c>
      <c r="E10" s="259">
        <v>88.9</v>
      </c>
      <c r="F10" s="259">
        <v>125.1</v>
      </c>
      <c r="G10" s="259">
        <v>115.4</v>
      </c>
      <c r="H10" s="259">
        <v>137.5</v>
      </c>
      <c r="I10" s="259">
        <v>92</v>
      </c>
      <c r="J10" s="259">
        <v>100.4</v>
      </c>
      <c r="K10" s="259">
        <v>100.2</v>
      </c>
      <c r="L10" s="259">
        <v>88.5</v>
      </c>
      <c r="M10" s="259">
        <v>85.5</v>
      </c>
      <c r="N10" s="259">
        <v>104.1</v>
      </c>
    </row>
    <row r="11" spans="1:19" ht="12" customHeight="1" x14ac:dyDescent="0.2">
      <c r="A11" s="274">
        <v>2020</v>
      </c>
      <c r="B11" s="259">
        <v>97.9</v>
      </c>
      <c r="C11" s="259">
        <v>96.1</v>
      </c>
      <c r="D11" s="259">
        <v>122.1</v>
      </c>
      <c r="E11" s="259">
        <v>83.1</v>
      </c>
      <c r="F11" s="259">
        <v>84</v>
      </c>
      <c r="G11" s="259">
        <v>122.7</v>
      </c>
      <c r="H11" s="259">
        <v>109.5</v>
      </c>
      <c r="I11" s="259">
        <v>95.1</v>
      </c>
      <c r="J11" s="259">
        <v>101.4</v>
      </c>
      <c r="K11" s="259">
        <v>104.6</v>
      </c>
      <c r="L11" s="259">
        <v>109.5</v>
      </c>
      <c r="M11" s="259">
        <v>97.7</v>
      </c>
      <c r="N11" s="259">
        <v>102</v>
      </c>
    </row>
    <row r="12" spans="1:19" ht="12" customHeight="1" x14ac:dyDescent="0.2">
      <c r="A12" s="283">
        <v>2021</v>
      </c>
      <c r="B12" s="259">
        <v>101.9</v>
      </c>
      <c r="C12" s="259">
        <v>101.4</v>
      </c>
      <c r="D12" s="259">
        <v>140</v>
      </c>
      <c r="E12" s="259">
        <v>105.8</v>
      </c>
      <c r="F12" s="259">
        <v>96.1</v>
      </c>
      <c r="G12" s="259">
        <v>125.9</v>
      </c>
      <c r="H12" s="259">
        <v>107.1</v>
      </c>
      <c r="I12" s="259">
        <v>102.2</v>
      </c>
      <c r="J12" s="259">
        <v>121.5</v>
      </c>
      <c r="K12" s="259">
        <v>99.6</v>
      </c>
      <c r="L12" s="259">
        <v>104</v>
      </c>
      <c r="M12" s="259">
        <v>129.80000000000001</v>
      </c>
      <c r="N12" s="259">
        <v>111.3</v>
      </c>
    </row>
    <row r="13" spans="1:19" ht="12" customHeight="1" x14ac:dyDescent="0.2">
      <c r="A13" s="283">
        <v>2022</v>
      </c>
      <c r="B13" s="259">
        <v>96</v>
      </c>
      <c r="C13" s="259">
        <v>106.8</v>
      </c>
      <c r="D13" s="259">
        <v>144.19999999999999</v>
      </c>
      <c r="E13" s="259">
        <v>101.4</v>
      </c>
      <c r="F13" s="259">
        <v>101.1</v>
      </c>
      <c r="G13" s="259">
        <v>110.5</v>
      </c>
      <c r="H13" s="259">
        <v>119.5</v>
      </c>
      <c r="I13" s="259">
        <v>116.7</v>
      </c>
      <c r="J13" s="259">
        <v>109.2</v>
      </c>
      <c r="K13" s="259">
        <v>95</v>
      </c>
      <c r="L13" s="259">
        <v>107.8</v>
      </c>
      <c r="M13" s="259">
        <v>121.1</v>
      </c>
      <c r="N13" s="259">
        <v>110.8</v>
      </c>
    </row>
    <row r="14" spans="1:19" ht="12" customHeight="1" x14ac:dyDescent="0.2">
      <c r="A14" s="283" t="s">
        <v>308</v>
      </c>
      <c r="B14" s="259">
        <v>96.5</v>
      </c>
      <c r="C14" s="259">
        <v>151.19999999999999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73"/>
      <c r="P15" s="73"/>
      <c r="Q15" s="73"/>
      <c r="R15" s="73"/>
      <c r="S15" s="73"/>
    </row>
    <row r="16" spans="1:19" ht="12" customHeight="1" x14ac:dyDescent="0.2">
      <c r="A16" s="274">
        <v>2016</v>
      </c>
      <c r="B16" s="259">
        <v>81.7</v>
      </c>
      <c r="C16" s="259">
        <v>88.1</v>
      </c>
      <c r="D16" s="259">
        <v>217.4</v>
      </c>
      <c r="E16" s="259">
        <v>96.6</v>
      </c>
      <c r="F16" s="259">
        <v>147.6</v>
      </c>
      <c r="G16" s="259">
        <v>132.1</v>
      </c>
      <c r="H16" s="259">
        <v>77.8</v>
      </c>
      <c r="I16" s="259">
        <v>79.8</v>
      </c>
      <c r="J16" s="259">
        <v>87.4</v>
      </c>
      <c r="K16" s="259">
        <v>73.8</v>
      </c>
      <c r="L16" s="259">
        <v>83.7</v>
      </c>
      <c r="M16" s="259">
        <v>73.599999999999994</v>
      </c>
      <c r="N16" s="259">
        <v>103.3</v>
      </c>
    </row>
    <row r="17" spans="1:19" ht="12" customHeight="1" x14ac:dyDescent="0.2">
      <c r="A17" s="274">
        <v>2017</v>
      </c>
      <c r="B17" s="259">
        <v>73.2</v>
      </c>
      <c r="C17" s="259">
        <v>81.8</v>
      </c>
      <c r="D17" s="259">
        <v>97.8</v>
      </c>
      <c r="E17" s="259">
        <v>76.2</v>
      </c>
      <c r="F17" s="259">
        <v>103.1</v>
      </c>
      <c r="G17" s="259">
        <v>96.4</v>
      </c>
      <c r="H17" s="259">
        <v>82.7</v>
      </c>
      <c r="I17" s="259">
        <v>98.8</v>
      </c>
      <c r="J17" s="259">
        <v>92.1</v>
      </c>
      <c r="K17" s="259">
        <v>82.8</v>
      </c>
      <c r="L17" s="259">
        <v>87.1</v>
      </c>
      <c r="M17" s="259">
        <v>89.4</v>
      </c>
      <c r="N17" s="259">
        <v>88.5</v>
      </c>
    </row>
    <row r="18" spans="1:19" ht="12" customHeight="1" x14ac:dyDescent="0.2">
      <c r="A18" s="274">
        <v>2018</v>
      </c>
      <c r="B18" s="259">
        <v>87.2</v>
      </c>
      <c r="C18" s="259">
        <v>77.7</v>
      </c>
      <c r="D18" s="259">
        <v>108</v>
      </c>
      <c r="E18" s="259">
        <v>93.5</v>
      </c>
      <c r="F18" s="259">
        <v>90.8</v>
      </c>
      <c r="G18" s="259">
        <v>98.5</v>
      </c>
      <c r="H18" s="259">
        <v>98.7</v>
      </c>
      <c r="I18" s="259">
        <v>93.6</v>
      </c>
      <c r="J18" s="259">
        <v>132.80000000000001</v>
      </c>
      <c r="K18" s="259">
        <v>95.7</v>
      </c>
      <c r="L18" s="259">
        <v>171</v>
      </c>
      <c r="M18" s="259">
        <v>89.8</v>
      </c>
      <c r="N18" s="259">
        <v>103.1</v>
      </c>
    </row>
    <row r="19" spans="1:19" ht="12" customHeight="1" x14ac:dyDescent="0.2">
      <c r="A19" s="274">
        <v>2019</v>
      </c>
      <c r="B19" s="259">
        <v>94.9</v>
      </c>
      <c r="C19" s="259">
        <v>86.8</v>
      </c>
      <c r="D19" s="259">
        <v>106.9</v>
      </c>
      <c r="E19" s="259">
        <v>86.1</v>
      </c>
      <c r="F19" s="259">
        <v>142.5</v>
      </c>
      <c r="G19" s="259">
        <v>113.2</v>
      </c>
      <c r="H19" s="259">
        <v>188.7</v>
      </c>
      <c r="I19" s="259">
        <v>79.900000000000006</v>
      </c>
      <c r="J19" s="259">
        <v>95.3</v>
      </c>
      <c r="K19" s="259">
        <v>92.6</v>
      </c>
      <c r="L19" s="259">
        <v>89.3</v>
      </c>
      <c r="M19" s="259">
        <v>74.8</v>
      </c>
      <c r="N19" s="259">
        <v>104.3</v>
      </c>
    </row>
    <row r="20" spans="1:19" ht="12" customHeight="1" x14ac:dyDescent="0.2">
      <c r="A20" s="283">
        <v>2020</v>
      </c>
      <c r="B20" s="259">
        <v>93.7</v>
      </c>
      <c r="C20" s="259">
        <v>96.3</v>
      </c>
      <c r="D20" s="259">
        <v>133.4</v>
      </c>
      <c r="E20" s="259">
        <v>78.5</v>
      </c>
      <c r="F20" s="259">
        <v>87.9</v>
      </c>
      <c r="G20" s="259">
        <v>140.1</v>
      </c>
      <c r="H20" s="259">
        <v>130.80000000000001</v>
      </c>
      <c r="I20" s="259">
        <v>105.1</v>
      </c>
      <c r="J20" s="259">
        <v>92.4</v>
      </c>
      <c r="K20" s="259">
        <v>107.4</v>
      </c>
      <c r="L20" s="259">
        <v>121.6</v>
      </c>
      <c r="M20" s="259">
        <v>94.3</v>
      </c>
      <c r="N20" s="259">
        <v>106.8</v>
      </c>
    </row>
    <row r="21" spans="1:19" ht="12" customHeight="1" x14ac:dyDescent="0.2">
      <c r="A21" s="283">
        <v>2021</v>
      </c>
      <c r="B21" s="259">
        <v>88.9</v>
      </c>
      <c r="C21" s="259">
        <v>96.9</v>
      </c>
      <c r="D21" s="259">
        <v>124.8</v>
      </c>
      <c r="E21" s="259">
        <v>87.9</v>
      </c>
      <c r="F21" s="259">
        <v>84.4</v>
      </c>
      <c r="G21" s="259">
        <v>132.9</v>
      </c>
      <c r="H21" s="259">
        <v>102.6</v>
      </c>
      <c r="I21" s="259">
        <v>92.3</v>
      </c>
      <c r="J21" s="259">
        <v>120.4</v>
      </c>
      <c r="K21" s="259">
        <v>102.3</v>
      </c>
      <c r="L21" s="259">
        <v>92.9</v>
      </c>
      <c r="M21" s="259">
        <v>144.30000000000001</v>
      </c>
      <c r="N21" s="259">
        <v>105.9</v>
      </c>
    </row>
    <row r="22" spans="1:19" ht="12" customHeight="1" x14ac:dyDescent="0.2">
      <c r="A22" s="283">
        <v>2022</v>
      </c>
      <c r="B22" s="259">
        <v>84.5</v>
      </c>
      <c r="C22" s="259">
        <v>98.3</v>
      </c>
      <c r="D22" s="259">
        <v>165.6</v>
      </c>
      <c r="E22" s="259">
        <v>99.1</v>
      </c>
      <c r="F22" s="259">
        <v>81.7</v>
      </c>
      <c r="G22" s="259">
        <v>101</v>
      </c>
      <c r="H22" s="259">
        <v>150.30000000000001</v>
      </c>
      <c r="I22" s="259">
        <v>91.5</v>
      </c>
      <c r="J22" s="259">
        <v>91.2</v>
      </c>
      <c r="K22" s="259">
        <v>83.4</v>
      </c>
      <c r="L22" s="259">
        <v>115.3</v>
      </c>
      <c r="M22" s="259">
        <v>134.80000000000001</v>
      </c>
      <c r="N22" s="259">
        <v>108.1</v>
      </c>
    </row>
    <row r="23" spans="1:19" ht="12" customHeight="1" x14ac:dyDescent="0.2">
      <c r="A23" s="283" t="s">
        <v>308</v>
      </c>
      <c r="B23" s="259">
        <v>81.3</v>
      </c>
      <c r="C23" s="259">
        <v>207.1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9">
        <v>0</v>
      </c>
      <c r="K23" s="259">
        <v>0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74">
        <v>2016</v>
      </c>
      <c r="B25" s="259">
        <v>96.8</v>
      </c>
      <c r="C25" s="259">
        <v>89</v>
      </c>
      <c r="D25" s="259">
        <v>164.2</v>
      </c>
      <c r="E25" s="259">
        <v>93.3</v>
      </c>
      <c r="F25" s="259">
        <v>100.3</v>
      </c>
      <c r="G25" s="259">
        <v>123.4</v>
      </c>
      <c r="H25" s="259">
        <v>106.4</v>
      </c>
      <c r="I25" s="259">
        <v>83.4</v>
      </c>
      <c r="J25" s="259">
        <v>107.7</v>
      </c>
      <c r="K25" s="259">
        <v>88.7</v>
      </c>
      <c r="L25" s="259">
        <v>96.3</v>
      </c>
      <c r="M25" s="259">
        <v>94.8</v>
      </c>
      <c r="N25" s="259">
        <v>103.7</v>
      </c>
    </row>
    <row r="26" spans="1:19" ht="12" customHeight="1" x14ac:dyDescent="0.2">
      <c r="A26" s="274">
        <v>2017</v>
      </c>
      <c r="B26" s="259">
        <v>90.6</v>
      </c>
      <c r="C26" s="259">
        <v>87.3</v>
      </c>
      <c r="D26" s="259">
        <v>119.5</v>
      </c>
      <c r="E26" s="259">
        <v>102.4</v>
      </c>
      <c r="F26" s="259">
        <v>103.8</v>
      </c>
      <c r="G26" s="259">
        <v>123.3</v>
      </c>
      <c r="H26" s="259">
        <v>91.3</v>
      </c>
      <c r="I26" s="259">
        <v>95.7</v>
      </c>
      <c r="J26" s="259">
        <v>138.9</v>
      </c>
      <c r="K26" s="259">
        <v>91</v>
      </c>
      <c r="L26" s="259">
        <v>102</v>
      </c>
      <c r="M26" s="259">
        <v>93</v>
      </c>
      <c r="N26" s="259">
        <v>103.2</v>
      </c>
    </row>
    <row r="27" spans="1:19" ht="12" customHeight="1" x14ac:dyDescent="0.2">
      <c r="A27" s="274">
        <v>2018</v>
      </c>
      <c r="B27" s="259">
        <v>98.6</v>
      </c>
      <c r="C27" s="259">
        <v>87.8</v>
      </c>
      <c r="D27" s="259">
        <v>111.7</v>
      </c>
      <c r="E27" s="259">
        <v>114</v>
      </c>
      <c r="F27" s="259">
        <v>106.2</v>
      </c>
      <c r="G27" s="259">
        <v>114.7</v>
      </c>
      <c r="H27" s="259">
        <v>97.4</v>
      </c>
      <c r="I27" s="259">
        <v>91.1</v>
      </c>
      <c r="J27" s="259">
        <v>104.1</v>
      </c>
      <c r="K27" s="259">
        <v>101.1</v>
      </c>
      <c r="L27" s="259">
        <v>98</v>
      </c>
      <c r="M27" s="259">
        <v>97</v>
      </c>
      <c r="N27" s="259">
        <v>101.8</v>
      </c>
    </row>
    <row r="28" spans="1:19" ht="12" customHeight="1" x14ac:dyDescent="0.2">
      <c r="A28" s="274">
        <v>2019</v>
      </c>
      <c r="B28" s="259">
        <v>106.8</v>
      </c>
      <c r="C28" s="259">
        <v>99</v>
      </c>
      <c r="D28" s="259">
        <v>127.4</v>
      </c>
      <c r="E28" s="259">
        <v>90.8</v>
      </c>
      <c r="F28" s="259">
        <v>113.5</v>
      </c>
      <c r="G28" s="259">
        <v>116.9</v>
      </c>
      <c r="H28" s="259">
        <v>103.6</v>
      </c>
      <c r="I28" s="259">
        <v>100.1</v>
      </c>
      <c r="J28" s="259">
        <v>103.7</v>
      </c>
      <c r="K28" s="259">
        <v>105.2</v>
      </c>
      <c r="L28" s="259">
        <v>88</v>
      </c>
      <c r="M28" s="259">
        <v>92.6</v>
      </c>
      <c r="N28" s="259">
        <v>104</v>
      </c>
    </row>
    <row r="29" spans="1:19" ht="12" customHeight="1" x14ac:dyDescent="0.2">
      <c r="A29" s="283">
        <v>2020</v>
      </c>
      <c r="B29" s="259">
        <v>100.7</v>
      </c>
      <c r="C29" s="259">
        <v>96</v>
      </c>
      <c r="D29" s="259">
        <v>114.6</v>
      </c>
      <c r="E29" s="259">
        <v>86.1</v>
      </c>
      <c r="F29" s="259">
        <v>81.400000000000006</v>
      </c>
      <c r="G29" s="259">
        <v>111.2</v>
      </c>
      <c r="H29" s="259">
        <v>95.3</v>
      </c>
      <c r="I29" s="259">
        <v>88.5</v>
      </c>
      <c r="J29" s="259">
        <v>107.3</v>
      </c>
      <c r="K29" s="259">
        <v>102.7</v>
      </c>
      <c r="L29" s="259">
        <v>101.4</v>
      </c>
      <c r="M29" s="259">
        <v>100</v>
      </c>
      <c r="N29" s="259">
        <v>98.8</v>
      </c>
    </row>
    <row r="30" spans="1:19" ht="12" customHeight="1" x14ac:dyDescent="0.2">
      <c r="A30" s="283">
        <v>2021</v>
      </c>
      <c r="B30" s="259">
        <v>110.5</v>
      </c>
      <c r="C30" s="259">
        <v>104.3</v>
      </c>
      <c r="D30" s="259">
        <v>150</v>
      </c>
      <c r="E30" s="259">
        <v>117.6</v>
      </c>
      <c r="F30" s="259">
        <v>103.8</v>
      </c>
      <c r="G30" s="259">
        <v>121.3</v>
      </c>
      <c r="H30" s="259">
        <v>110.1</v>
      </c>
      <c r="I30" s="259">
        <v>108.9</v>
      </c>
      <c r="J30" s="259">
        <v>122.2</v>
      </c>
      <c r="K30" s="259">
        <v>97.8</v>
      </c>
      <c r="L30" s="259">
        <v>111.3</v>
      </c>
      <c r="M30" s="259">
        <v>120.2</v>
      </c>
      <c r="N30" s="259">
        <v>114.8</v>
      </c>
    </row>
    <row r="31" spans="1:19" ht="12" customHeight="1" x14ac:dyDescent="0.2">
      <c r="A31" s="283">
        <v>2022</v>
      </c>
      <c r="B31" s="259">
        <v>103.7</v>
      </c>
      <c r="C31" s="259">
        <v>112.3</v>
      </c>
      <c r="D31" s="259">
        <v>130.1</v>
      </c>
      <c r="E31" s="259">
        <v>102.9</v>
      </c>
      <c r="F31" s="259">
        <v>113.9</v>
      </c>
      <c r="G31" s="259">
        <v>116.8</v>
      </c>
      <c r="H31" s="259">
        <v>99.1</v>
      </c>
      <c r="I31" s="259">
        <v>133.5</v>
      </c>
      <c r="J31" s="259">
        <v>121.1</v>
      </c>
      <c r="K31" s="259">
        <v>102.8</v>
      </c>
      <c r="L31" s="259">
        <v>102.8</v>
      </c>
      <c r="M31" s="259">
        <v>112</v>
      </c>
      <c r="N31" s="259">
        <v>112.6</v>
      </c>
    </row>
    <row r="32" spans="1:19" ht="12" customHeight="1" x14ac:dyDescent="0.2">
      <c r="A32" s="283" t="s">
        <v>308</v>
      </c>
      <c r="B32" s="259">
        <v>106.6</v>
      </c>
      <c r="C32" s="259">
        <v>114.1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19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19" ht="12" customHeight="1" x14ac:dyDescent="0.2">
      <c r="A34" s="454" t="s">
        <v>10</v>
      </c>
      <c r="B34" s="455" t="s">
        <v>242</v>
      </c>
      <c r="C34" s="457"/>
      <c r="D34" s="457"/>
      <c r="E34" s="457"/>
      <c r="F34" s="457"/>
      <c r="G34" s="457"/>
      <c r="H34" s="457"/>
      <c r="I34" s="457"/>
      <c r="J34" s="457"/>
      <c r="K34" s="457"/>
      <c r="L34" s="457"/>
      <c r="M34" s="457"/>
      <c r="N34" s="457"/>
    </row>
    <row r="35" spans="1:19" ht="12" customHeight="1" x14ac:dyDescent="0.2">
      <c r="A35" s="454"/>
      <c r="B35" s="176" t="s">
        <v>61</v>
      </c>
      <c r="C35" s="207" t="s">
        <v>62</v>
      </c>
      <c r="D35" s="207" t="s">
        <v>63</v>
      </c>
      <c r="E35" s="207" t="s">
        <v>64</v>
      </c>
      <c r="F35" s="207" t="s">
        <v>65</v>
      </c>
      <c r="G35" s="207" t="s">
        <v>66</v>
      </c>
      <c r="H35" s="207" t="s">
        <v>67</v>
      </c>
      <c r="I35" s="207" t="s">
        <v>68</v>
      </c>
      <c r="J35" s="207" t="s">
        <v>69</v>
      </c>
      <c r="K35" s="207" t="s">
        <v>70</v>
      </c>
      <c r="L35" s="207" t="s">
        <v>71</v>
      </c>
      <c r="M35" s="207" t="s">
        <v>72</v>
      </c>
      <c r="N35" s="177" t="s">
        <v>10</v>
      </c>
    </row>
    <row r="36" spans="1:19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</row>
    <row r="37" spans="1:19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19" ht="12" customHeight="1" x14ac:dyDescent="0.2">
      <c r="A38" s="274">
        <v>2017</v>
      </c>
      <c r="B38" s="260">
        <v>-7.8</v>
      </c>
      <c r="C38" s="260">
        <v>-4</v>
      </c>
      <c r="D38" s="260">
        <v>-40.200000000000003</v>
      </c>
      <c r="E38" s="260">
        <v>-2.7</v>
      </c>
      <c r="F38" s="260">
        <v>-13.2</v>
      </c>
      <c r="G38" s="260">
        <v>-11.3</v>
      </c>
      <c r="H38" s="260">
        <v>-7.5</v>
      </c>
      <c r="I38" s="260">
        <v>18.2</v>
      </c>
      <c r="J38" s="260">
        <v>20.7</v>
      </c>
      <c r="K38" s="260">
        <v>5.9</v>
      </c>
      <c r="L38" s="260">
        <v>5.3</v>
      </c>
      <c r="M38" s="260">
        <v>6.1</v>
      </c>
      <c r="N38" s="260">
        <v>-6</v>
      </c>
    </row>
    <row r="39" spans="1:19" ht="12" customHeight="1" x14ac:dyDescent="0.2">
      <c r="A39" s="274">
        <v>2018</v>
      </c>
      <c r="B39" s="260">
        <v>12.3</v>
      </c>
      <c r="C39" s="260">
        <v>-1.5</v>
      </c>
      <c r="D39" s="260">
        <v>-0.6</v>
      </c>
      <c r="E39" s="260">
        <v>15</v>
      </c>
      <c r="F39" s="260">
        <v>-3.4</v>
      </c>
      <c r="G39" s="260">
        <v>-3.8</v>
      </c>
      <c r="H39" s="260">
        <v>11.4</v>
      </c>
      <c r="I39" s="260">
        <v>-5</v>
      </c>
      <c r="J39" s="260">
        <v>-3.9</v>
      </c>
      <c r="K39" s="260">
        <v>12.9</v>
      </c>
      <c r="L39" s="260">
        <v>32.299999999999997</v>
      </c>
      <c r="M39" s="260">
        <v>2.7</v>
      </c>
      <c r="N39" s="260">
        <v>5.0999999999999996</v>
      </c>
    </row>
    <row r="40" spans="1:19" ht="12" customHeight="1" x14ac:dyDescent="0.2">
      <c r="A40" s="274">
        <v>2019</v>
      </c>
      <c r="B40" s="260">
        <v>8.6</v>
      </c>
      <c r="C40" s="260">
        <v>12.3</v>
      </c>
      <c r="D40" s="260">
        <v>8.1999999999999993</v>
      </c>
      <c r="E40" s="260">
        <v>-16</v>
      </c>
      <c r="F40" s="260">
        <v>25.1</v>
      </c>
      <c r="G40" s="260">
        <v>6.7</v>
      </c>
      <c r="H40" s="260">
        <v>40.4</v>
      </c>
      <c r="I40" s="260">
        <v>-0.1</v>
      </c>
      <c r="J40" s="260">
        <v>-13.1</v>
      </c>
      <c r="K40" s="260">
        <v>1.2</v>
      </c>
      <c r="L40" s="260">
        <v>-30.4</v>
      </c>
      <c r="M40" s="260">
        <v>-9.1</v>
      </c>
      <c r="N40" s="260">
        <v>1.7</v>
      </c>
    </row>
    <row r="41" spans="1:19" ht="12" customHeight="1" x14ac:dyDescent="0.2">
      <c r="A41" s="283">
        <v>2020</v>
      </c>
      <c r="B41" s="260">
        <v>-4.0999999999999996</v>
      </c>
      <c r="C41" s="260">
        <v>2.1</v>
      </c>
      <c r="D41" s="260">
        <v>2.4</v>
      </c>
      <c r="E41" s="260">
        <v>-6.5</v>
      </c>
      <c r="F41" s="260">
        <v>-32.9</v>
      </c>
      <c r="G41" s="260">
        <v>6.3</v>
      </c>
      <c r="H41" s="260">
        <v>-20.399999999999999</v>
      </c>
      <c r="I41" s="260">
        <v>3.4</v>
      </c>
      <c r="J41" s="260">
        <v>1</v>
      </c>
      <c r="K41" s="260">
        <v>4.4000000000000004</v>
      </c>
      <c r="L41" s="260">
        <v>23.7</v>
      </c>
      <c r="M41" s="260">
        <v>14.3</v>
      </c>
      <c r="N41" s="260">
        <v>-2</v>
      </c>
    </row>
    <row r="42" spans="1:19" ht="12" customHeight="1" x14ac:dyDescent="0.2">
      <c r="A42" s="283">
        <v>2021</v>
      </c>
      <c r="B42" s="260">
        <v>4.0999999999999996</v>
      </c>
      <c r="C42" s="260">
        <v>5.5</v>
      </c>
      <c r="D42" s="260">
        <v>14.7</v>
      </c>
      <c r="E42" s="260">
        <v>27.3</v>
      </c>
      <c r="F42" s="260">
        <v>14.4</v>
      </c>
      <c r="G42" s="260">
        <v>2.6</v>
      </c>
      <c r="H42" s="260">
        <v>-2.2000000000000002</v>
      </c>
      <c r="I42" s="260">
        <v>7.5</v>
      </c>
      <c r="J42" s="260">
        <v>19.8</v>
      </c>
      <c r="K42" s="260">
        <v>-4.8</v>
      </c>
      <c r="L42" s="260">
        <v>-5</v>
      </c>
      <c r="M42" s="260">
        <v>32.9</v>
      </c>
      <c r="N42" s="260">
        <v>9.1</v>
      </c>
    </row>
    <row r="43" spans="1:19" ht="12" customHeight="1" x14ac:dyDescent="0.2">
      <c r="A43" s="283">
        <v>2022</v>
      </c>
      <c r="B43" s="260">
        <v>-5.8</v>
      </c>
      <c r="C43" s="260">
        <v>5.3</v>
      </c>
      <c r="D43" s="260">
        <v>3</v>
      </c>
      <c r="E43" s="260">
        <v>-4.2</v>
      </c>
      <c r="F43" s="260">
        <v>5.2</v>
      </c>
      <c r="G43" s="260">
        <v>-12.2</v>
      </c>
      <c r="H43" s="260">
        <v>11.6</v>
      </c>
      <c r="I43" s="260">
        <v>14.2</v>
      </c>
      <c r="J43" s="260">
        <v>-10.1</v>
      </c>
      <c r="K43" s="260">
        <v>-4.5999999999999996</v>
      </c>
      <c r="L43" s="260">
        <v>3.7</v>
      </c>
      <c r="M43" s="260">
        <v>-6.7</v>
      </c>
      <c r="N43" s="260">
        <v>-0.4</v>
      </c>
    </row>
    <row r="44" spans="1:19" ht="12" customHeight="1" x14ac:dyDescent="0.2">
      <c r="A44" s="283" t="s">
        <v>308</v>
      </c>
      <c r="B44" s="260">
        <v>0.5</v>
      </c>
      <c r="C44" s="260">
        <v>41.6</v>
      </c>
      <c r="D44" s="260">
        <v>0</v>
      </c>
      <c r="E44" s="260">
        <v>0</v>
      </c>
      <c r="F44" s="260">
        <v>0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</row>
    <row r="45" spans="1:19" s="39" customFormat="1" ht="12" customHeight="1" x14ac:dyDescent="0.2">
      <c r="A45" s="143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19" ht="12" customHeight="1" x14ac:dyDescent="0.2">
      <c r="A46" s="274">
        <v>2017</v>
      </c>
      <c r="B46" s="260">
        <v>-10.4</v>
      </c>
      <c r="C46" s="260">
        <v>-7.2</v>
      </c>
      <c r="D46" s="260">
        <v>-55</v>
      </c>
      <c r="E46" s="260">
        <v>-21.1</v>
      </c>
      <c r="F46" s="260">
        <v>-30.1</v>
      </c>
      <c r="G46" s="260">
        <v>-27</v>
      </c>
      <c r="H46" s="260">
        <v>6.3</v>
      </c>
      <c r="I46" s="260">
        <v>23.8</v>
      </c>
      <c r="J46" s="260">
        <v>5.4</v>
      </c>
      <c r="K46" s="260">
        <v>12.2</v>
      </c>
      <c r="L46" s="260">
        <v>4.0999999999999996</v>
      </c>
      <c r="M46" s="260">
        <v>21.5</v>
      </c>
      <c r="N46" s="260">
        <v>-14.4</v>
      </c>
    </row>
    <row r="47" spans="1:19" ht="12" customHeight="1" x14ac:dyDescent="0.2">
      <c r="A47" s="274">
        <v>2018</v>
      </c>
      <c r="B47" s="260">
        <v>19.100000000000001</v>
      </c>
      <c r="C47" s="260">
        <v>-5</v>
      </c>
      <c r="D47" s="260">
        <v>10.4</v>
      </c>
      <c r="E47" s="260">
        <v>22.7</v>
      </c>
      <c r="F47" s="260">
        <v>-11.9</v>
      </c>
      <c r="G47" s="260">
        <v>2.2000000000000002</v>
      </c>
      <c r="H47" s="260">
        <v>19.3</v>
      </c>
      <c r="I47" s="260">
        <v>-5.3</v>
      </c>
      <c r="J47" s="260">
        <v>44.2</v>
      </c>
      <c r="K47" s="260">
        <v>15.6</v>
      </c>
      <c r="L47" s="260">
        <v>96.3</v>
      </c>
      <c r="M47" s="260">
        <v>0.4</v>
      </c>
      <c r="N47" s="260">
        <v>16.600000000000001</v>
      </c>
    </row>
    <row r="48" spans="1:19" ht="12" customHeight="1" x14ac:dyDescent="0.2">
      <c r="A48" s="274">
        <v>2019</v>
      </c>
      <c r="B48" s="260">
        <v>8.8000000000000007</v>
      </c>
      <c r="C48" s="260">
        <v>11.7</v>
      </c>
      <c r="D48" s="260">
        <v>-1</v>
      </c>
      <c r="E48" s="260">
        <v>-7.9</v>
      </c>
      <c r="F48" s="260">
        <v>56.9</v>
      </c>
      <c r="G48" s="260">
        <v>14.9</v>
      </c>
      <c r="H48" s="260">
        <v>91.2</v>
      </c>
      <c r="I48" s="260">
        <v>-14.6</v>
      </c>
      <c r="J48" s="260">
        <v>-28.2</v>
      </c>
      <c r="K48" s="260">
        <v>-3.2</v>
      </c>
      <c r="L48" s="260">
        <v>-47.8</v>
      </c>
      <c r="M48" s="260">
        <v>-16.7</v>
      </c>
      <c r="N48" s="260">
        <v>1.1000000000000001</v>
      </c>
    </row>
    <row r="49" spans="1:26" ht="12" customHeight="1" x14ac:dyDescent="0.2">
      <c r="A49" s="283">
        <v>2020</v>
      </c>
      <c r="B49" s="260">
        <v>-1.3</v>
      </c>
      <c r="C49" s="260">
        <v>10.9</v>
      </c>
      <c r="D49" s="260">
        <v>24.8</v>
      </c>
      <c r="E49" s="260">
        <v>-8.8000000000000007</v>
      </c>
      <c r="F49" s="260">
        <v>-38.299999999999997</v>
      </c>
      <c r="G49" s="260">
        <v>23.8</v>
      </c>
      <c r="H49" s="260">
        <v>-30.7</v>
      </c>
      <c r="I49" s="260">
        <v>31.5</v>
      </c>
      <c r="J49" s="260">
        <v>-3</v>
      </c>
      <c r="K49" s="260">
        <v>16</v>
      </c>
      <c r="L49" s="260">
        <v>36.200000000000003</v>
      </c>
      <c r="M49" s="260">
        <v>26.1</v>
      </c>
      <c r="N49" s="260">
        <v>2.4</v>
      </c>
    </row>
    <row r="50" spans="1:26" ht="12" customHeight="1" x14ac:dyDescent="0.2">
      <c r="A50" s="283">
        <v>2021</v>
      </c>
      <c r="B50" s="260">
        <v>-5.0999999999999996</v>
      </c>
      <c r="C50" s="260">
        <v>0.6</v>
      </c>
      <c r="D50" s="260">
        <v>-6.4</v>
      </c>
      <c r="E50" s="260">
        <v>12</v>
      </c>
      <c r="F50" s="260">
        <v>-4</v>
      </c>
      <c r="G50" s="260">
        <v>-5.0999999999999996</v>
      </c>
      <c r="H50" s="260">
        <v>-21.6</v>
      </c>
      <c r="I50" s="260">
        <v>-12.2</v>
      </c>
      <c r="J50" s="260">
        <v>30.3</v>
      </c>
      <c r="K50" s="260">
        <v>-4.7</v>
      </c>
      <c r="L50" s="260">
        <v>-23.6</v>
      </c>
      <c r="M50" s="260">
        <v>53</v>
      </c>
      <c r="N50" s="260">
        <v>-0.9</v>
      </c>
    </row>
    <row r="51" spans="1:26" ht="12" customHeight="1" x14ac:dyDescent="0.2">
      <c r="A51" s="283">
        <v>2022</v>
      </c>
      <c r="B51" s="260">
        <v>-4.9000000000000004</v>
      </c>
      <c r="C51" s="260">
        <v>1.4</v>
      </c>
      <c r="D51" s="260">
        <v>32.700000000000003</v>
      </c>
      <c r="E51" s="260">
        <v>12.7</v>
      </c>
      <c r="F51" s="260">
        <v>-3.2</v>
      </c>
      <c r="G51" s="260">
        <v>-24</v>
      </c>
      <c r="H51" s="260">
        <v>46.5</v>
      </c>
      <c r="I51" s="260">
        <v>-0.9</v>
      </c>
      <c r="J51" s="260">
        <v>-24.3</v>
      </c>
      <c r="K51" s="260">
        <v>-18.5</v>
      </c>
      <c r="L51" s="260">
        <v>24.1</v>
      </c>
      <c r="M51" s="260">
        <v>-6.6</v>
      </c>
      <c r="N51" s="260">
        <v>2.1</v>
      </c>
    </row>
    <row r="52" spans="1:26" ht="12" customHeight="1" x14ac:dyDescent="0.2">
      <c r="A52" s="283" t="s">
        <v>308</v>
      </c>
      <c r="B52" s="260">
        <v>-3.8</v>
      </c>
      <c r="C52" s="260">
        <v>110.7</v>
      </c>
      <c r="D52" s="260">
        <v>0</v>
      </c>
      <c r="E52" s="260">
        <v>0</v>
      </c>
      <c r="F52" s="260">
        <v>0</v>
      </c>
      <c r="G52" s="260">
        <v>0</v>
      </c>
      <c r="H52" s="260">
        <v>0</v>
      </c>
      <c r="I52" s="260">
        <v>0</v>
      </c>
      <c r="J52" s="260">
        <v>0</v>
      </c>
      <c r="K52" s="260">
        <v>0</v>
      </c>
      <c r="L52" s="260">
        <v>0</v>
      </c>
      <c r="M52" s="260">
        <v>0</v>
      </c>
      <c r="N52" s="260">
        <v>0</v>
      </c>
    </row>
    <row r="53" spans="1:26" s="39" customFormat="1" ht="12" customHeight="1" x14ac:dyDescent="0.2">
      <c r="A53" s="143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26" ht="12" customHeight="1" x14ac:dyDescent="0.2">
      <c r="A54" s="274">
        <v>2017</v>
      </c>
      <c r="B54" s="260">
        <v>-6.4</v>
      </c>
      <c r="C54" s="260">
        <v>-1.9</v>
      </c>
      <c r="D54" s="260">
        <v>-27.2</v>
      </c>
      <c r="E54" s="260">
        <v>9.8000000000000007</v>
      </c>
      <c r="F54" s="260">
        <v>3.5</v>
      </c>
      <c r="G54" s="260">
        <v>-0.1</v>
      </c>
      <c r="H54" s="260">
        <v>-14.2</v>
      </c>
      <c r="I54" s="260">
        <v>14.7</v>
      </c>
      <c r="J54" s="260">
        <v>29</v>
      </c>
      <c r="K54" s="260">
        <v>2.6</v>
      </c>
      <c r="L54" s="260">
        <v>5.9</v>
      </c>
      <c r="M54" s="260">
        <v>-1.9</v>
      </c>
      <c r="N54" s="260">
        <v>-0.4</v>
      </c>
      <c r="O54" s="240"/>
      <c r="P54" s="240"/>
      <c r="Q54" s="240"/>
      <c r="R54" s="240"/>
      <c r="S54" s="240"/>
      <c r="T54" s="240"/>
      <c r="U54" s="240"/>
      <c r="V54" s="240"/>
      <c r="W54" s="240"/>
      <c r="X54" s="240"/>
      <c r="Y54" s="240"/>
      <c r="Z54" s="240"/>
    </row>
    <row r="55" spans="1:26" ht="12" customHeight="1" x14ac:dyDescent="0.2">
      <c r="A55" s="274">
        <v>2018</v>
      </c>
      <c r="B55" s="260">
        <v>8.8000000000000007</v>
      </c>
      <c r="C55" s="260">
        <v>0.6</v>
      </c>
      <c r="D55" s="260">
        <v>-6.5</v>
      </c>
      <c r="E55" s="260">
        <v>11.3</v>
      </c>
      <c r="F55" s="260">
        <v>2.2999999999999998</v>
      </c>
      <c r="G55" s="260">
        <v>-7</v>
      </c>
      <c r="H55" s="260">
        <v>6.7</v>
      </c>
      <c r="I55" s="260">
        <v>-4.8</v>
      </c>
      <c r="J55" s="260">
        <v>-25.1</v>
      </c>
      <c r="K55" s="260">
        <v>11.1</v>
      </c>
      <c r="L55" s="260">
        <v>-3.9</v>
      </c>
      <c r="M55" s="260">
        <v>4.3</v>
      </c>
      <c r="N55" s="260">
        <v>-1.4</v>
      </c>
      <c r="O55" s="240"/>
      <c r="P55" s="240"/>
      <c r="Q55" s="240"/>
      <c r="R55" s="240"/>
      <c r="S55" s="240"/>
      <c r="T55" s="240"/>
      <c r="U55" s="240"/>
      <c r="V55" s="240"/>
      <c r="W55" s="240"/>
      <c r="X55" s="240"/>
      <c r="Y55" s="240"/>
      <c r="Z55" s="240"/>
    </row>
    <row r="56" spans="1:26" ht="12" customHeight="1" x14ac:dyDescent="0.2">
      <c r="A56" s="274">
        <v>2019</v>
      </c>
      <c r="B56" s="260">
        <v>8.3000000000000007</v>
      </c>
      <c r="C56" s="260">
        <v>12.8</v>
      </c>
      <c r="D56" s="260">
        <v>14.1</v>
      </c>
      <c r="E56" s="260">
        <v>-20.399999999999999</v>
      </c>
      <c r="F56" s="260">
        <v>6.9</v>
      </c>
      <c r="G56" s="260">
        <v>1.9</v>
      </c>
      <c r="H56" s="260">
        <v>6.4</v>
      </c>
      <c r="I56" s="260">
        <v>9.9</v>
      </c>
      <c r="J56" s="260">
        <v>-0.4</v>
      </c>
      <c r="K56" s="260">
        <v>4.0999999999999996</v>
      </c>
      <c r="L56" s="260">
        <v>-10.199999999999999</v>
      </c>
      <c r="M56" s="260">
        <v>-4.5</v>
      </c>
      <c r="N56" s="260">
        <v>2.1</v>
      </c>
      <c r="O56" s="240"/>
      <c r="P56" s="240"/>
      <c r="Q56" s="240"/>
      <c r="R56" s="240"/>
      <c r="S56" s="240"/>
      <c r="T56" s="240"/>
      <c r="U56" s="240"/>
      <c r="V56" s="240"/>
      <c r="W56" s="240"/>
      <c r="X56" s="240"/>
      <c r="Y56" s="240"/>
      <c r="Z56" s="240"/>
    </row>
    <row r="57" spans="1:26" ht="12" customHeight="1" x14ac:dyDescent="0.2">
      <c r="A57" s="274">
        <v>2020</v>
      </c>
      <c r="B57" s="260">
        <v>-5.7</v>
      </c>
      <c r="C57" s="260">
        <v>-3</v>
      </c>
      <c r="D57" s="260">
        <v>-10</v>
      </c>
      <c r="E57" s="260">
        <v>-5.2</v>
      </c>
      <c r="F57" s="260">
        <v>-28.3</v>
      </c>
      <c r="G57" s="260">
        <v>-4.9000000000000004</v>
      </c>
      <c r="H57" s="260">
        <v>-8</v>
      </c>
      <c r="I57" s="260">
        <v>-11.6</v>
      </c>
      <c r="J57" s="260">
        <v>3.5</v>
      </c>
      <c r="K57" s="260">
        <v>-2.4</v>
      </c>
      <c r="L57" s="260">
        <v>15.2</v>
      </c>
      <c r="M57" s="260">
        <v>8</v>
      </c>
      <c r="N57" s="260">
        <v>-5</v>
      </c>
      <c r="O57" s="240"/>
      <c r="P57" s="240"/>
      <c r="Q57" s="240"/>
      <c r="R57" s="240"/>
      <c r="S57" s="240"/>
      <c r="T57" s="240"/>
      <c r="U57" s="240"/>
      <c r="V57" s="240"/>
      <c r="W57" s="240"/>
      <c r="X57" s="240"/>
      <c r="Y57" s="240"/>
      <c r="Z57" s="240"/>
    </row>
    <row r="58" spans="1:26" ht="12" customHeight="1" x14ac:dyDescent="0.2">
      <c r="A58" s="283">
        <v>2021</v>
      </c>
      <c r="B58" s="260">
        <v>9.6999999999999993</v>
      </c>
      <c r="C58" s="260">
        <v>8.6</v>
      </c>
      <c r="D58" s="260">
        <v>30.9</v>
      </c>
      <c r="E58" s="260">
        <v>36.6</v>
      </c>
      <c r="F58" s="260">
        <v>27.5</v>
      </c>
      <c r="G58" s="260">
        <v>9.1</v>
      </c>
      <c r="H58" s="260">
        <v>15.5</v>
      </c>
      <c r="I58" s="260">
        <v>23.1</v>
      </c>
      <c r="J58" s="260">
        <v>13.9</v>
      </c>
      <c r="K58" s="260">
        <v>-4.8</v>
      </c>
      <c r="L58" s="260">
        <v>9.8000000000000007</v>
      </c>
      <c r="M58" s="260">
        <v>20.2</v>
      </c>
      <c r="N58" s="260">
        <v>16.3</v>
      </c>
      <c r="O58" s="240"/>
      <c r="P58" s="240"/>
      <c r="Q58" s="240"/>
      <c r="R58" s="240"/>
      <c r="S58" s="240"/>
      <c r="T58" s="240"/>
      <c r="U58" s="240"/>
      <c r="V58" s="240"/>
      <c r="W58" s="240"/>
      <c r="X58" s="240"/>
      <c r="Y58" s="240"/>
      <c r="Z58" s="240"/>
    </row>
    <row r="59" spans="1:26" ht="12" customHeight="1" x14ac:dyDescent="0.2">
      <c r="A59" s="283">
        <v>2022</v>
      </c>
      <c r="B59" s="260">
        <v>-6.2</v>
      </c>
      <c r="C59" s="260">
        <v>7.7</v>
      </c>
      <c r="D59" s="260">
        <v>-13.3</v>
      </c>
      <c r="E59" s="260">
        <v>-12.5</v>
      </c>
      <c r="F59" s="260">
        <v>9.6999999999999993</v>
      </c>
      <c r="G59" s="260">
        <v>-3.7</v>
      </c>
      <c r="H59" s="260">
        <v>-10</v>
      </c>
      <c r="I59" s="260">
        <v>22.6</v>
      </c>
      <c r="J59" s="260">
        <v>-0.9</v>
      </c>
      <c r="K59" s="260">
        <v>5.0999999999999996</v>
      </c>
      <c r="L59" s="260">
        <v>-7.6</v>
      </c>
      <c r="M59" s="260">
        <v>-6.8</v>
      </c>
      <c r="N59" s="260">
        <v>-2</v>
      </c>
      <c r="O59" s="240"/>
      <c r="P59" s="240"/>
      <c r="Q59" s="240"/>
      <c r="R59" s="240"/>
      <c r="S59" s="240"/>
      <c r="T59" s="240"/>
      <c r="U59" s="240"/>
      <c r="V59" s="240"/>
      <c r="W59" s="240"/>
      <c r="X59" s="240"/>
      <c r="Y59" s="240"/>
      <c r="Z59" s="240"/>
    </row>
    <row r="60" spans="1:26" ht="12" customHeight="1" x14ac:dyDescent="0.2">
      <c r="A60" s="283" t="s">
        <v>308</v>
      </c>
      <c r="B60" s="260">
        <v>2.8</v>
      </c>
      <c r="C60" s="260">
        <v>1.6</v>
      </c>
      <c r="D60" s="260">
        <v>0</v>
      </c>
      <c r="E60" s="260">
        <v>0</v>
      </c>
      <c r="F60" s="260">
        <v>0</v>
      </c>
      <c r="G60" s="260">
        <v>0</v>
      </c>
      <c r="H60" s="260">
        <v>0</v>
      </c>
      <c r="I60" s="260">
        <v>0</v>
      </c>
      <c r="J60" s="260">
        <v>0</v>
      </c>
      <c r="K60" s="260">
        <v>0</v>
      </c>
      <c r="L60" s="260">
        <v>0</v>
      </c>
      <c r="M60" s="260">
        <v>0</v>
      </c>
      <c r="N60" s="260">
        <v>0</v>
      </c>
      <c r="O60" s="240"/>
      <c r="P60" s="240"/>
      <c r="Q60" s="240"/>
      <c r="R60" s="240"/>
      <c r="S60" s="240"/>
      <c r="T60" s="240"/>
      <c r="U60" s="240"/>
      <c r="V60" s="240"/>
      <c r="W60" s="240"/>
      <c r="X60" s="240"/>
      <c r="Y60" s="240"/>
      <c r="Z60" s="240"/>
    </row>
    <row r="61" spans="1:26" ht="12" customHeight="1" x14ac:dyDescent="0.2">
      <c r="A61" s="153" t="s">
        <v>219</v>
      </c>
      <c r="B61" s="154"/>
      <c r="C61" s="154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240"/>
      <c r="O61" s="240"/>
      <c r="P61" s="240"/>
      <c r="Q61" s="240"/>
      <c r="R61" s="240"/>
      <c r="S61" s="240"/>
      <c r="T61" s="240"/>
      <c r="U61" s="240"/>
      <c r="V61" s="240"/>
      <c r="W61" s="240"/>
      <c r="X61" s="240"/>
      <c r="Y61" s="240"/>
      <c r="Z61" s="240"/>
    </row>
    <row r="62" spans="1:26" ht="12" customHeight="1" x14ac:dyDescent="0.2">
      <c r="A62" s="451" t="s">
        <v>218</v>
      </c>
      <c r="B62" s="451"/>
      <c r="C62" s="451"/>
      <c r="D62" s="451"/>
      <c r="E62" s="451"/>
      <c r="F62" s="451"/>
      <c r="G62" s="451"/>
      <c r="H62" s="451"/>
      <c r="I62" s="451"/>
      <c r="N62" s="240"/>
      <c r="O62" s="240"/>
      <c r="P62" s="240"/>
      <c r="Q62" s="240"/>
      <c r="R62" s="240"/>
      <c r="S62" s="240"/>
      <c r="T62" s="240"/>
      <c r="U62" s="240"/>
      <c r="V62" s="240"/>
      <c r="W62" s="240"/>
      <c r="X62" s="240"/>
      <c r="Y62" s="240"/>
      <c r="Z62" s="240"/>
    </row>
    <row r="63" spans="1:26" ht="12" customHeight="1" x14ac:dyDescent="0.2">
      <c r="N63" s="240"/>
      <c r="O63" s="240"/>
      <c r="P63" s="240"/>
      <c r="Q63" s="240"/>
      <c r="R63" s="240"/>
      <c r="S63" s="240"/>
      <c r="T63" s="240"/>
      <c r="U63" s="240"/>
      <c r="V63" s="240"/>
      <c r="W63" s="240"/>
      <c r="X63" s="240"/>
      <c r="Y63" s="240"/>
      <c r="Z63" s="240"/>
    </row>
    <row r="64" spans="1:26" ht="12" customHeight="1" x14ac:dyDescent="0.2">
      <c r="J64" s="43"/>
      <c r="K64" s="42"/>
      <c r="L64" s="42"/>
      <c r="M64" s="42"/>
      <c r="N64" s="240"/>
      <c r="O64" s="240"/>
      <c r="P64" s="240"/>
      <c r="Q64" s="240"/>
      <c r="R64" s="240"/>
      <c r="S64" s="240"/>
      <c r="T64" s="240"/>
      <c r="U64" s="240"/>
      <c r="V64" s="240"/>
      <c r="W64" s="240"/>
      <c r="X64" s="240"/>
      <c r="Y64" s="240"/>
      <c r="Z64" s="240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activeCell="XFD1" sqref="XFD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2" t="s">
        <v>330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335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230"/>
    </row>
    <row r="4" spans="1:15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5">
      <c r="A5" s="116"/>
      <c r="B5" s="117"/>
      <c r="C5" s="236"/>
      <c r="D5" s="236"/>
      <c r="E5" s="236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96.5</v>
      </c>
      <c r="D6" s="261">
        <v>151.19999999999999</v>
      </c>
      <c r="E6" s="261">
        <v>0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123.9</v>
      </c>
    </row>
    <row r="7" spans="1:15" ht="12" customHeight="1" x14ac:dyDescent="0.2">
      <c r="A7" s="271" t="s">
        <v>236</v>
      </c>
      <c r="B7" s="156" t="s">
        <v>3</v>
      </c>
      <c r="C7" s="259">
        <v>103.3</v>
      </c>
      <c r="D7" s="259">
        <v>119.5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111.4</v>
      </c>
    </row>
    <row r="8" spans="1:15" ht="12" customHeight="1" x14ac:dyDescent="0.2">
      <c r="A8" s="271" t="s">
        <v>237</v>
      </c>
      <c r="B8" s="156" t="s">
        <v>4</v>
      </c>
      <c r="C8" s="259">
        <v>85.8</v>
      </c>
      <c r="D8" s="259">
        <v>237.6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161.69999999999999</v>
      </c>
    </row>
    <row r="9" spans="1:15" ht="12" customHeight="1" x14ac:dyDescent="0.2">
      <c r="A9" s="271" t="s">
        <v>223</v>
      </c>
      <c r="B9" s="156" t="s">
        <v>54</v>
      </c>
      <c r="C9" s="259">
        <v>86</v>
      </c>
      <c r="D9" s="259">
        <v>106.4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96.2</v>
      </c>
    </row>
    <row r="10" spans="1:15" ht="12" customHeight="1" x14ac:dyDescent="0.2">
      <c r="A10" s="271" t="s">
        <v>224</v>
      </c>
      <c r="B10" s="156" t="s">
        <v>55</v>
      </c>
      <c r="C10" s="259">
        <v>108.3</v>
      </c>
      <c r="D10" s="259">
        <v>98.2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103.3</v>
      </c>
    </row>
    <row r="11" spans="1:15" ht="12" customHeight="1" x14ac:dyDescent="0.2">
      <c r="A11" s="153">
        <v>13</v>
      </c>
      <c r="B11" s="215" t="s">
        <v>163</v>
      </c>
      <c r="C11" s="259">
        <v>109.1</v>
      </c>
      <c r="D11" s="259">
        <v>104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106.6</v>
      </c>
    </row>
    <row r="12" spans="1:15" ht="22.15" customHeight="1" x14ac:dyDescent="0.2">
      <c r="A12" s="157" t="s">
        <v>228</v>
      </c>
      <c r="B12" s="215" t="s">
        <v>269</v>
      </c>
      <c r="C12" s="259">
        <v>55.1</v>
      </c>
      <c r="D12" s="259">
        <v>50.1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52.6</v>
      </c>
    </row>
    <row r="13" spans="1:15" ht="12" customHeight="1" x14ac:dyDescent="0.2">
      <c r="A13" s="153" t="s">
        <v>82</v>
      </c>
      <c r="B13" s="215" t="s">
        <v>56</v>
      </c>
      <c r="C13" s="259">
        <v>99.7</v>
      </c>
      <c r="D13" s="259">
        <v>107.7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103.7</v>
      </c>
    </row>
    <row r="14" spans="1:15" ht="22.15" customHeight="1" x14ac:dyDescent="0.2">
      <c r="A14" s="157" t="s">
        <v>229</v>
      </c>
      <c r="B14" s="215" t="s">
        <v>270</v>
      </c>
      <c r="C14" s="259">
        <v>108.4</v>
      </c>
      <c r="D14" s="259">
        <v>98.1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103.3</v>
      </c>
    </row>
    <row r="15" spans="1:15" ht="22.15" customHeight="1" x14ac:dyDescent="0.2">
      <c r="A15" s="201" t="s">
        <v>230</v>
      </c>
      <c r="B15" s="215" t="s">
        <v>271</v>
      </c>
      <c r="C15" s="259">
        <v>82.8</v>
      </c>
      <c r="D15" s="259">
        <v>111.1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97</v>
      </c>
    </row>
    <row r="16" spans="1:15" ht="12" customHeight="1" x14ac:dyDescent="0.2">
      <c r="A16" s="153" t="s">
        <v>86</v>
      </c>
      <c r="B16" s="215" t="s">
        <v>58</v>
      </c>
      <c r="C16" s="259">
        <v>89.7</v>
      </c>
      <c r="D16" s="259">
        <v>104.4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97.1</v>
      </c>
    </row>
    <row r="17" spans="1:211" ht="35.25" customHeight="1" x14ac:dyDescent="0.2">
      <c r="A17" s="201" t="s">
        <v>231</v>
      </c>
      <c r="B17" s="215" t="s">
        <v>272</v>
      </c>
      <c r="C17" s="259">
        <v>146.6</v>
      </c>
      <c r="D17" s="259">
        <v>156.9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151.80000000000001</v>
      </c>
    </row>
    <row r="18" spans="1:211" ht="12" customHeight="1" x14ac:dyDescent="0.2">
      <c r="A18" s="153" t="s">
        <v>88</v>
      </c>
      <c r="B18" s="215" t="s">
        <v>89</v>
      </c>
      <c r="C18" s="259">
        <v>117.7</v>
      </c>
      <c r="D18" s="259">
        <v>132.4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125.1</v>
      </c>
    </row>
    <row r="19" spans="1:211" ht="12" customHeight="1" x14ac:dyDescent="0.2">
      <c r="A19" s="153" t="s">
        <v>90</v>
      </c>
      <c r="B19" s="215" t="s">
        <v>59</v>
      </c>
      <c r="C19" s="259">
        <v>71.099999999999994</v>
      </c>
      <c r="D19" s="259">
        <v>115.3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93.2</v>
      </c>
    </row>
    <row r="20" spans="1:211" ht="12" customHeight="1" x14ac:dyDescent="0.2">
      <c r="A20" s="153" t="s">
        <v>91</v>
      </c>
      <c r="B20" s="215" t="s">
        <v>60</v>
      </c>
      <c r="C20" s="259">
        <v>62</v>
      </c>
      <c r="D20" s="259">
        <v>286.5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174.3</v>
      </c>
    </row>
    <row r="21" spans="1:211" ht="12" customHeight="1" x14ac:dyDescent="0.2">
      <c r="A21" s="153"/>
    </row>
    <row r="22" spans="1:211" ht="12" customHeight="1" x14ac:dyDescent="0.2">
      <c r="A22" s="458" t="s">
        <v>190</v>
      </c>
      <c r="B22" s="460" t="s">
        <v>191</v>
      </c>
      <c r="C22" s="462" t="s">
        <v>243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53"/>
      <c r="O24" s="229"/>
    </row>
    <row r="25" spans="1:211" s="237" customFormat="1" ht="12" customHeight="1" x14ac:dyDescent="0.2">
      <c r="A25" s="200" t="s">
        <v>92</v>
      </c>
      <c r="B25" s="235" t="s">
        <v>51</v>
      </c>
      <c r="C25" s="264">
        <v>0.5</v>
      </c>
      <c r="D25" s="264">
        <v>41.6</v>
      </c>
      <c r="E25" s="264">
        <v>0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22.1</v>
      </c>
    </row>
    <row r="26" spans="1:211" ht="12" customHeight="1" x14ac:dyDescent="0.2">
      <c r="A26" s="271" t="s">
        <v>236</v>
      </c>
      <c r="B26" s="156" t="s">
        <v>3</v>
      </c>
      <c r="C26" s="260">
        <v>-7.6</v>
      </c>
      <c r="D26" s="260">
        <v>-1.9</v>
      </c>
      <c r="E26" s="260">
        <v>0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-4.5999999999999996</v>
      </c>
    </row>
    <row r="27" spans="1:211" ht="12" customHeight="1" x14ac:dyDescent="0.2">
      <c r="A27" s="271" t="s">
        <v>237</v>
      </c>
      <c r="B27" s="156" t="s">
        <v>4</v>
      </c>
      <c r="C27" s="260">
        <v>0.1</v>
      </c>
      <c r="D27" s="260">
        <v>118.8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66.400000000000006</v>
      </c>
    </row>
    <row r="28" spans="1:211" ht="12" customHeight="1" x14ac:dyDescent="0.2">
      <c r="A28" s="271" t="s">
        <v>223</v>
      </c>
      <c r="B28" s="156" t="s">
        <v>54</v>
      </c>
      <c r="C28" s="260">
        <v>-6.1</v>
      </c>
      <c r="D28" s="260">
        <v>-5.9</v>
      </c>
      <c r="E28" s="260">
        <v>0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-6</v>
      </c>
    </row>
    <row r="29" spans="1:211" ht="12" customHeight="1" x14ac:dyDescent="0.2">
      <c r="A29" s="271" t="s">
        <v>224</v>
      </c>
      <c r="B29" s="156" t="s">
        <v>55</v>
      </c>
      <c r="C29" s="260">
        <v>12.3</v>
      </c>
      <c r="D29" s="260">
        <v>11.6</v>
      </c>
      <c r="E29" s="260">
        <v>0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12</v>
      </c>
    </row>
    <row r="30" spans="1:211" ht="12" customHeight="1" x14ac:dyDescent="0.2">
      <c r="A30" s="153">
        <v>13</v>
      </c>
      <c r="B30" s="215" t="s">
        <v>163</v>
      </c>
      <c r="C30" s="260">
        <v>40.1</v>
      </c>
      <c r="D30" s="260">
        <v>18.3</v>
      </c>
      <c r="E30" s="260">
        <v>0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28.5</v>
      </c>
    </row>
    <row r="31" spans="1:211" ht="22.15" customHeight="1" x14ac:dyDescent="0.2">
      <c r="A31" s="157" t="s">
        <v>228</v>
      </c>
      <c r="B31" s="215" t="s">
        <v>269</v>
      </c>
      <c r="C31" s="260">
        <v>-23.8</v>
      </c>
      <c r="D31" s="260">
        <v>-19.5</v>
      </c>
      <c r="E31" s="260">
        <v>0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-21.8</v>
      </c>
    </row>
    <row r="32" spans="1:211" ht="12" customHeight="1" x14ac:dyDescent="0.2">
      <c r="A32" s="153" t="s">
        <v>82</v>
      </c>
      <c r="B32" s="215" t="s">
        <v>56</v>
      </c>
      <c r="C32" s="260">
        <v>-21.6</v>
      </c>
      <c r="D32" s="260">
        <v>-8.8000000000000007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-15.4</v>
      </c>
    </row>
    <row r="33" spans="1:15" ht="22.15" customHeight="1" x14ac:dyDescent="0.2">
      <c r="A33" s="157" t="s">
        <v>229</v>
      </c>
      <c r="B33" s="215" t="s">
        <v>270</v>
      </c>
      <c r="C33" s="260">
        <v>11.5</v>
      </c>
      <c r="D33" s="260">
        <v>11.6</v>
      </c>
      <c r="E33" s="260">
        <v>0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11.6</v>
      </c>
    </row>
    <row r="34" spans="1:15" ht="22.15" customHeight="1" x14ac:dyDescent="0.2">
      <c r="A34" s="201" t="s">
        <v>230</v>
      </c>
      <c r="B34" s="215" t="s">
        <v>271</v>
      </c>
      <c r="C34" s="260">
        <v>-28.4</v>
      </c>
      <c r="D34" s="260">
        <v>16.600000000000001</v>
      </c>
      <c r="E34" s="260">
        <v>0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-8.1</v>
      </c>
    </row>
    <row r="35" spans="1:15" ht="12" customHeight="1" x14ac:dyDescent="0.2">
      <c r="A35" s="153" t="s">
        <v>86</v>
      </c>
      <c r="B35" s="215" t="s">
        <v>58</v>
      </c>
      <c r="C35" s="260">
        <v>-4.7</v>
      </c>
      <c r="D35" s="260">
        <v>3.2</v>
      </c>
      <c r="E35" s="260">
        <v>0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-0.6</v>
      </c>
    </row>
    <row r="36" spans="1:15" ht="35.25" customHeight="1" x14ac:dyDescent="0.2">
      <c r="A36" s="201" t="s">
        <v>231</v>
      </c>
      <c r="B36" s="215" t="s">
        <v>272</v>
      </c>
      <c r="C36" s="260">
        <v>4.5999999999999996</v>
      </c>
      <c r="D36" s="260">
        <v>7.7</v>
      </c>
      <c r="E36" s="260">
        <v>0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6.2</v>
      </c>
    </row>
    <row r="37" spans="1:15" ht="12" customHeight="1" x14ac:dyDescent="0.2">
      <c r="A37" s="153" t="s">
        <v>88</v>
      </c>
      <c r="B37" s="215" t="s">
        <v>89</v>
      </c>
      <c r="C37" s="260">
        <v>6.2</v>
      </c>
      <c r="D37" s="260">
        <v>-1</v>
      </c>
      <c r="E37" s="260">
        <v>0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2.2000000000000002</v>
      </c>
    </row>
    <row r="38" spans="1:15" ht="12" customHeight="1" x14ac:dyDescent="0.2">
      <c r="A38" s="153" t="s">
        <v>90</v>
      </c>
      <c r="B38" s="215" t="s">
        <v>59</v>
      </c>
      <c r="C38" s="260">
        <v>-10.3</v>
      </c>
      <c r="D38" s="260">
        <v>-8.6</v>
      </c>
      <c r="E38" s="260">
        <v>0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-9.3000000000000007</v>
      </c>
    </row>
    <row r="39" spans="1:15" ht="12" customHeight="1" x14ac:dyDescent="0.2">
      <c r="A39" s="153" t="s">
        <v>91</v>
      </c>
      <c r="B39" s="215" t="s">
        <v>60</v>
      </c>
      <c r="C39" s="260">
        <v>-3</v>
      </c>
      <c r="D39" s="260">
        <v>249.4</v>
      </c>
      <c r="E39" s="260">
        <v>0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138.9</v>
      </c>
    </row>
    <row r="40" spans="1:15" x14ac:dyDescent="0.2">
      <c r="A40" s="153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5"/>
    </row>
    <row r="41" spans="1:15" x14ac:dyDescent="0.2">
      <c r="A41" s="157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activeCell="XFD1" sqref="XFD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2" t="s">
        <v>331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335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230"/>
    </row>
    <row r="4" spans="1:15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81.3</v>
      </c>
      <c r="D6" s="261">
        <v>207.1</v>
      </c>
      <c r="E6" s="261">
        <v>0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144.19999999999999</v>
      </c>
    </row>
    <row r="7" spans="1:15" ht="12" customHeight="1" x14ac:dyDescent="0.2">
      <c r="A7" s="271" t="s">
        <v>236</v>
      </c>
      <c r="B7" s="156" t="s">
        <v>3</v>
      </c>
      <c r="C7" s="259">
        <v>99.2</v>
      </c>
      <c r="D7" s="259">
        <v>134.69999999999999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117</v>
      </c>
    </row>
    <row r="8" spans="1:15" ht="12" customHeight="1" x14ac:dyDescent="0.2">
      <c r="A8" s="271" t="s">
        <v>237</v>
      </c>
      <c r="B8" s="156" t="s">
        <v>4</v>
      </c>
      <c r="C8" s="259">
        <v>63.9</v>
      </c>
      <c r="D8" s="259">
        <v>380.1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222</v>
      </c>
    </row>
    <row r="9" spans="1:15" ht="12" customHeight="1" x14ac:dyDescent="0.2">
      <c r="A9" s="271" t="s">
        <v>223</v>
      </c>
      <c r="B9" s="156" t="s">
        <v>54</v>
      </c>
      <c r="C9" s="259">
        <v>45.6</v>
      </c>
      <c r="D9" s="259">
        <v>39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42.3</v>
      </c>
    </row>
    <row r="10" spans="1:15" ht="12" customHeight="1" x14ac:dyDescent="0.2">
      <c r="A10" s="271" t="s">
        <v>224</v>
      </c>
      <c r="B10" s="156" t="s">
        <v>55</v>
      </c>
      <c r="C10" s="259">
        <v>97.9</v>
      </c>
      <c r="D10" s="259">
        <v>92.7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95.3</v>
      </c>
    </row>
    <row r="11" spans="1:15" ht="12" customHeight="1" x14ac:dyDescent="0.2">
      <c r="A11" s="153">
        <v>13</v>
      </c>
      <c r="B11" s="215" t="s">
        <v>163</v>
      </c>
      <c r="C11" s="259">
        <v>99</v>
      </c>
      <c r="D11" s="259">
        <v>98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98.5</v>
      </c>
    </row>
    <row r="12" spans="1:15" ht="22.15" customHeight="1" x14ac:dyDescent="0.2">
      <c r="A12" s="157" t="s">
        <v>228</v>
      </c>
      <c r="B12" s="215" t="s">
        <v>269</v>
      </c>
      <c r="C12" s="259">
        <v>33.700000000000003</v>
      </c>
      <c r="D12" s="259">
        <v>30.7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32.200000000000003</v>
      </c>
    </row>
    <row r="13" spans="1:15" ht="12" customHeight="1" x14ac:dyDescent="0.2">
      <c r="A13" s="153" t="s">
        <v>82</v>
      </c>
      <c r="B13" s="215" t="s">
        <v>56</v>
      </c>
      <c r="C13" s="259">
        <v>91.1</v>
      </c>
      <c r="D13" s="259">
        <v>80.599999999999994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85.9</v>
      </c>
    </row>
    <row r="14" spans="1:15" ht="22.15" customHeight="1" x14ac:dyDescent="0.2">
      <c r="A14" s="157" t="s">
        <v>229</v>
      </c>
      <c r="B14" s="215" t="s">
        <v>270</v>
      </c>
      <c r="C14" s="259">
        <v>97.1</v>
      </c>
      <c r="D14" s="259">
        <v>93.1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95.1</v>
      </c>
    </row>
    <row r="15" spans="1:15" ht="22.15" customHeight="1" x14ac:dyDescent="0.2">
      <c r="A15" s="201" t="s">
        <v>230</v>
      </c>
      <c r="B15" s="215" t="s">
        <v>271</v>
      </c>
      <c r="C15" s="259">
        <v>94.3</v>
      </c>
      <c r="D15" s="259">
        <v>111.6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103</v>
      </c>
    </row>
    <row r="16" spans="1:15" ht="12" customHeight="1" x14ac:dyDescent="0.2">
      <c r="A16" s="153" t="s">
        <v>86</v>
      </c>
      <c r="B16" s="215" t="s">
        <v>58</v>
      </c>
      <c r="C16" s="259">
        <v>75.099999999999994</v>
      </c>
      <c r="D16" s="259">
        <v>98.8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87</v>
      </c>
    </row>
    <row r="17" spans="1:211" ht="35.25" customHeight="1" x14ac:dyDescent="0.2">
      <c r="A17" s="201" t="s">
        <v>231</v>
      </c>
      <c r="B17" s="215" t="s">
        <v>272</v>
      </c>
      <c r="C17" s="259">
        <v>174.2</v>
      </c>
      <c r="D17" s="259">
        <v>180.1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177.2</v>
      </c>
    </row>
    <row r="18" spans="1:211" ht="12" customHeight="1" x14ac:dyDescent="0.2">
      <c r="A18" s="153" t="s">
        <v>88</v>
      </c>
      <c r="B18" s="215" t="s">
        <v>89</v>
      </c>
      <c r="C18" s="259">
        <v>143.80000000000001</v>
      </c>
      <c r="D18" s="259">
        <v>215.8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179.8</v>
      </c>
    </row>
    <row r="19" spans="1:211" ht="12" customHeight="1" x14ac:dyDescent="0.2">
      <c r="A19" s="153" t="s">
        <v>90</v>
      </c>
      <c r="B19" s="215" t="s">
        <v>59</v>
      </c>
      <c r="C19" s="259">
        <v>42.5</v>
      </c>
      <c r="D19" s="259">
        <v>103.3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72.900000000000006</v>
      </c>
    </row>
    <row r="20" spans="1:211" ht="12" customHeight="1" x14ac:dyDescent="0.2">
      <c r="A20" s="153" t="s">
        <v>91</v>
      </c>
      <c r="B20" s="215" t="s">
        <v>60</v>
      </c>
      <c r="C20" s="259">
        <v>22.6</v>
      </c>
      <c r="D20" s="259">
        <v>492.6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257.60000000000002</v>
      </c>
    </row>
    <row r="21" spans="1:211" ht="12" customHeight="1" x14ac:dyDescent="0.2"/>
    <row r="22" spans="1:211" ht="12" customHeight="1" x14ac:dyDescent="0.2">
      <c r="A22" s="458" t="s">
        <v>190</v>
      </c>
      <c r="B22" s="460" t="s">
        <v>191</v>
      </c>
      <c r="C22" s="462" t="s">
        <v>243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</row>
    <row r="24" spans="1:211" ht="12" customHeight="1" x14ac:dyDescent="0.2">
      <c r="O24" s="229"/>
    </row>
    <row r="25" spans="1:211" s="237" customFormat="1" ht="12" customHeight="1" x14ac:dyDescent="0.2">
      <c r="A25" s="200" t="s">
        <v>92</v>
      </c>
      <c r="B25" s="199" t="s">
        <v>51</v>
      </c>
      <c r="C25" s="264">
        <v>-3.8</v>
      </c>
      <c r="D25" s="264">
        <v>110.7</v>
      </c>
      <c r="E25" s="264">
        <v>0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57.8</v>
      </c>
    </row>
    <row r="26" spans="1:211" ht="12" customHeight="1" x14ac:dyDescent="0.2">
      <c r="A26" s="271" t="s">
        <v>236</v>
      </c>
      <c r="B26" s="156" t="s">
        <v>3</v>
      </c>
      <c r="C26" s="260">
        <v>-1.1000000000000001</v>
      </c>
      <c r="D26" s="260">
        <v>-1</v>
      </c>
      <c r="E26" s="260">
        <v>0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-1</v>
      </c>
    </row>
    <row r="27" spans="1:211" ht="12" customHeight="1" x14ac:dyDescent="0.2">
      <c r="A27" s="271" t="s">
        <v>237</v>
      </c>
      <c r="B27" s="156" t="s">
        <v>4</v>
      </c>
      <c r="C27" s="260">
        <v>-8.3000000000000007</v>
      </c>
      <c r="D27" s="260">
        <v>361.8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192.1</v>
      </c>
    </row>
    <row r="28" spans="1:211" ht="12" customHeight="1" x14ac:dyDescent="0.2">
      <c r="A28" s="271" t="s">
        <v>223</v>
      </c>
      <c r="B28" s="156" t="s">
        <v>54</v>
      </c>
      <c r="C28" s="260">
        <v>-11.5</v>
      </c>
      <c r="D28" s="260">
        <v>-31.8</v>
      </c>
      <c r="E28" s="260">
        <v>0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-22.2</v>
      </c>
    </row>
    <row r="29" spans="1:211" ht="12" customHeight="1" x14ac:dyDescent="0.2">
      <c r="A29" s="271" t="s">
        <v>224</v>
      </c>
      <c r="B29" s="156" t="s">
        <v>55</v>
      </c>
      <c r="C29" s="260">
        <v>-1</v>
      </c>
      <c r="D29" s="260">
        <v>5.8</v>
      </c>
      <c r="E29" s="260">
        <v>0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2.2000000000000002</v>
      </c>
    </row>
    <row r="30" spans="1:211" ht="12" customHeight="1" x14ac:dyDescent="0.2">
      <c r="A30" s="153">
        <v>13</v>
      </c>
      <c r="B30" s="215" t="s">
        <v>163</v>
      </c>
      <c r="C30" s="260">
        <v>25.8</v>
      </c>
      <c r="D30" s="260">
        <v>4.8</v>
      </c>
      <c r="E30" s="260">
        <v>0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14.4</v>
      </c>
    </row>
    <row r="31" spans="1:211" ht="22.15" customHeight="1" x14ac:dyDescent="0.2">
      <c r="A31" s="157" t="s">
        <v>228</v>
      </c>
      <c r="B31" s="215" t="s">
        <v>269</v>
      </c>
      <c r="C31" s="260">
        <v>-15.1</v>
      </c>
      <c r="D31" s="260">
        <v>-24.8</v>
      </c>
      <c r="E31" s="260">
        <v>0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-20</v>
      </c>
    </row>
    <row r="32" spans="1:211" ht="12" customHeight="1" x14ac:dyDescent="0.2">
      <c r="A32" s="153" t="s">
        <v>82</v>
      </c>
      <c r="B32" s="215" t="s">
        <v>56</v>
      </c>
      <c r="C32" s="260">
        <v>-18.399999999999999</v>
      </c>
      <c r="D32" s="260">
        <v>-24.7</v>
      </c>
      <c r="E32" s="260">
        <v>0</v>
      </c>
      <c r="F32" s="26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-21.5</v>
      </c>
    </row>
    <row r="33" spans="1:15" ht="22.15" customHeight="1" x14ac:dyDescent="0.2">
      <c r="A33" s="157" t="s">
        <v>229</v>
      </c>
      <c r="B33" s="215" t="s">
        <v>270</v>
      </c>
      <c r="C33" s="260">
        <v>-3.3</v>
      </c>
      <c r="D33" s="260">
        <v>7.8</v>
      </c>
      <c r="E33" s="260">
        <v>0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1.8</v>
      </c>
    </row>
    <row r="34" spans="1:15" ht="22.15" customHeight="1" x14ac:dyDescent="0.2">
      <c r="A34" s="201" t="s">
        <v>230</v>
      </c>
      <c r="B34" s="215" t="s">
        <v>271</v>
      </c>
      <c r="C34" s="260">
        <v>-19.8</v>
      </c>
      <c r="D34" s="260">
        <v>6.8</v>
      </c>
      <c r="E34" s="260">
        <v>0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-7.3</v>
      </c>
    </row>
    <row r="35" spans="1:15" ht="12" customHeight="1" x14ac:dyDescent="0.2">
      <c r="A35" s="153" t="s">
        <v>86</v>
      </c>
      <c r="B35" s="215" t="s">
        <v>58</v>
      </c>
      <c r="C35" s="260">
        <v>-12.1</v>
      </c>
      <c r="D35" s="260">
        <v>-0.1</v>
      </c>
      <c r="E35" s="260">
        <v>0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-5.6</v>
      </c>
    </row>
    <row r="36" spans="1:15" ht="35.25" customHeight="1" x14ac:dyDescent="0.2">
      <c r="A36" s="201" t="s">
        <v>231</v>
      </c>
      <c r="B36" s="215" t="s">
        <v>272</v>
      </c>
      <c r="C36" s="260">
        <v>-1.1000000000000001</v>
      </c>
      <c r="D36" s="260">
        <v>-6.4</v>
      </c>
      <c r="E36" s="260">
        <v>0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-3.9</v>
      </c>
    </row>
    <row r="37" spans="1:15" ht="12" customHeight="1" x14ac:dyDescent="0.2">
      <c r="A37" s="153" t="s">
        <v>88</v>
      </c>
      <c r="B37" s="215" t="s">
        <v>89</v>
      </c>
      <c r="C37" s="260">
        <v>34.5</v>
      </c>
      <c r="D37" s="260">
        <v>13.5</v>
      </c>
      <c r="E37" s="260">
        <v>0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21.1</v>
      </c>
    </row>
    <row r="38" spans="1:15" ht="12" customHeight="1" x14ac:dyDescent="0.2">
      <c r="A38" s="153" t="s">
        <v>90</v>
      </c>
      <c r="B38" s="215" t="s">
        <v>59</v>
      </c>
      <c r="C38" s="260">
        <v>-27.6</v>
      </c>
      <c r="D38" s="260">
        <v>65.3</v>
      </c>
      <c r="E38" s="260">
        <v>0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20.3</v>
      </c>
    </row>
    <row r="39" spans="1:15" ht="12" customHeight="1" x14ac:dyDescent="0.2">
      <c r="A39" s="153" t="s">
        <v>91</v>
      </c>
      <c r="B39" s="215" t="s">
        <v>60</v>
      </c>
      <c r="C39" s="260">
        <v>-12.4</v>
      </c>
      <c r="D39" s="260">
        <v>941.4</v>
      </c>
      <c r="E39" s="260">
        <v>0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604.79999999999995</v>
      </c>
    </row>
    <row r="40" spans="1:15" x14ac:dyDescent="0.2">
      <c r="N40" s="185"/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N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activeCell="XFD1" sqref="XFD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8" customWidth="1"/>
    <col min="16" max="16384" width="11.5703125" style="113"/>
  </cols>
  <sheetData>
    <row r="1" spans="1:15" ht="24" customHeight="1" x14ac:dyDescent="0.2">
      <c r="A1" s="422" t="s">
        <v>332</v>
      </c>
      <c r="B1" s="422"/>
      <c r="C1" s="422"/>
      <c r="D1" s="422"/>
      <c r="E1" s="422"/>
      <c r="F1" s="422"/>
      <c r="G1" s="422"/>
      <c r="H1" s="422"/>
      <c r="I1" s="422"/>
      <c r="J1" s="422"/>
      <c r="K1" s="422"/>
      <c r="L1" s="422"/>
      <c r="M1" s="422"/>
      <c r="N1" s="422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58" t="s">
        <v>190</v>
      </c>
      <c r="B3" s="460" t="s">
        <v>191</v>
      </c>
      <c r="C3" s="455" t="s">
        <v>335</v>
      </c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  <c r="O3" s="230"/>
    </row>
    <row r="4" spans="1:15" s="178" customFormat="1" ht="33.75" customHeight="1" x14ac:dyDescent="0.2">
      <c r="A4" s="459"/>
      <c r="B4" s="461"/>
      <c r="C4" s="195" t="s">
        <v>61</v>
      </c>
      <c r="D4" s="196" t="s">
        <v>62</v>
      </c>
      <c r="E4" s="196" t="s">
        <v>63</v>
      </c>
      <c r="F4" s="196" t="s">
        <v>64</v>
      </c>
      <c r="G4" s="196" t="s">
        <v>65</v>
      </c>
      <c r="H4" s="196" t="s">
        <v>66</v>
      </c>
      <c r="I4" s="196" t="s">
        <v>67</v>
      </c>
      <c r="J4" s="196" t="s">
        <v>68</v>
      </c>
      <c r="K4" s="196" t="s">
        <v>69</v>
      </c>
      <c r="L4" s="196" t="s">
        <v>70</v>
      </c>
      <c r="M4" s="196" t="s">
        <v>71</v>
      </c>
      <c r="N4" s="196" t="s">
        <v>72</v>
      </c>
      <c r="O4" s="233" t="s">
        <v>273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7" customFormat="1" ht="12" customHeight="1" x14ac:dyDescent="0.2">
      <c r="A6" s="200" t="s">
        <v>92</v>
      </c>
      <c r="B6" s="235" t="s">
        <v>51</v>
      </c>
      <c r="C6" s="261">
        <v>106.6</v>
      </c>
      <c r="D6" s="261">
        <v>114.1</v>
      </c>
      <c r="E6" s="261">
        <v>0</v>
      </c>
      <c r="F6" s="261">
        <v>0</v>
      </c>
      <c r="G6" s="261">
        <v>0</v>
      </c>
      <c r="H6" s="261">
        <v>0</v>
      </c>
      <c r="I6" s="261">
        <v>0</v>
      </c>
      <c r="J6" s="261">
        <v>0</v>
      </c>
      <c r="K6" s="261">
        <v>0</v>
      </c>
      <c r="L6" s="261">
        <v>0</v>
      </c>
      <c r="M6" s="261">
        <v>0</v>
      </c>
      <c r="N6" s="261">
        <v>0</v>
      </c>
      <c r="O6" s="262">
        <v>110.4</v>
      </c>
    </row>
    <row r="7" spans="1:15" ht="12" customHeight="1" x14ac:dyDescent="0.2">
      <c r="A7" s="271" t="s">
        <v>236</v>
      </c>
      <c r="B7" s="156" t="s">
        <v>3</v>
      </c>
      <c r="C7" s="259">
        <v>107.3</v>
      </c>
      <c r="D7" s="259">
        <v>104.1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  <c r="O7" s="263">
        <v>105.7</v>
      </c>
    </row>
    <row r="8" spans="1:15" ht="12" customHeight="1" x14ac:dyDescent="0.2">
      <c r="A8" s="271" t="s">
        <v>237</v>
      </c>
      <c r="B8" s="156" t="s">
        <v>4</v>
      </c>
      <c r="C8" s="259">
        <v>103</v>
      </c>
      <c r="D8" s="259">
        <v>125.9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  <c r="O8" s="263">
        <v>114.5</v>
      </c>
    </row>
    <row r="9" spans="1:15" ht="12" customHeight="1" x14ac:dyDescent="0.2">
      <c r="A9" s="271" t="s">
        <v>223</v>
      </c>
      <c r="B9" s="156" t="s">
        <v>54</v>
      </c>
      <c r="C9" s="259">
        <v>99.8</v>
      </c>
      <c r="D9" s="259">
        <v>129.4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  <c r="O9" s="263">
        <v>114.6</v>
      </c>
    </row>
    <row r="10" spans="1:15" ht="12" customHeight="1" x14ac:dyDescent="0.2">
      <c r="A10" s="271" t="s">
        <v>224</v>
      </c>
      <c r="B10" s="156" t="s">
        <v>55</v>
      </c>
      <c r="C10" s="259">
        <v>113.3</v>
      </c>
      <c r="D10" s="259">
        <v>100.8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  <c r="O10" s="263">
        <v>107.1</v>
      </c>
    </row>
    <row r="11" spans="1:15" ht="12" customHeight="1" x14ac:dyDescent="0.2">
      <c r="A11" s="153">
        <v>13</v>
      </c>
      <c r="B11" s="215" t="s">
        <v>163</v>
      </c>
      <c r="C11" s="259">
        <v>117.6</v>
      </c>
      <c r="D11" s="259">
        <v>109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  <c r="O11" s="263">
        <v>113.3</v>
      </c>
    </row>
    <row r="12" spans="1:15" ht="22.15" customHeight="1" x14ac:dyDescent="0.2">
      <c r="A12" s="157" t="s">
        <v>228</v>
      </c>
      <c r="B12" s="215" t="s">
        <v>269</v>
      </c>
      <c r="C12" s="259">
        <v>107.5</v>
      </c>
      <c r="D12" s="259">
        <v>97.5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  <c r="O12" s="263">
        <v>102.5</v>
      </c>
    </row>
    <row r="13" spans="1:15" ht="12" customHeight="1" x14ac:dyDescent="0.2">
      <c r="A13" s="153" t="s">
        <v>82</v>
      </c>
      <c r="B13" s="215" t="s">
        <v>56</v>
      </c>
      <c r="C13" s="259">
        <v>109.6</v>
      </c>
      <c r="D13" s="259">
        <v>139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  <c r="O13" s="263">
        <v>124.3</v>
      </c>
    </row>
    <row r="14" spans="1:15" ht="22.15" customHeight="1" x14ac:dyDescent="0.2">
      <c r="A14" s="157" t="s">
        <v>229</v>
      </c>
      <c r="B14" s="215" t="s">
        <v>270</v>
      </c>
      <c r="C14" s="259">
        <v>113.1</v>
      </c>
      <c r="D14" s="259">
        <v>100.2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  <c r="O14" s="263">
        <v>106.7</v>
      </c>
    </row>
    <row r="15" spans="1:15" ht="22.15" customHeight="1" x14ac:dyDescent="0.2">
      <c r="A15" s="201" t="s">
        <v>230</v>
      </c>
      <c r="B15" s="215" t="s">
        <v>271</v>
      </c>
      <c r="C15" s="259">
        <v>65.599999999999994</v>
      </c>
      <c r="D15" s="259">
        <v>110.3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  <c r="O15" s="263">
        <v>88</v>
      </c>
    </row>
    <row r="16" spans="1:15" ht="12" customHeight="1" x14ac:dyDescent="0.2">
      <c r="A16" s="153" t="s">
        <v>86</v>
      </c>
      <c r="B16" s="215" t="s">
        <v>58</v>
      </c>
      <c r="C16" s="259">
        <v>127.7</v>
      </c>
      <c r="D16" s="259">
        <v>118.9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  <c r="O16" s="263">
        <v>123.3</v>
      </c>
    </row>
    <row r="17" spans="1:211" ht="35.25" customHeight="1" x14ac:dyDescent="0.2">
      <c r="A17" s="201" t="s">
        <v>231</v>
      </c>
      <c r="B17" s="215" t="s">
        <v>272</v>
      </c>
      <c r="C17" s="259">
        <v>134.5</v>
      </c>
      <c r="D17" s="259">
        <v>146.69999999999999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  <c r="O17" s="263">
        <v>140.6</v>
      </c>
    </row>
    <row r="18" spans="1:211" ht="12" customHeight="1" x14ac:dyDescent="0.2">
      <c r="A18" s="153" t="s">
        <v>88</v>
      </c>
      <c r="B18" s="215" t="s">
        <v>89</v>
      </c>
      <c r="C18" s="259">
        <v>101.9</v>
      </c>
      <c r="D18" s="259">
        <v>82.1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  <c r="O18" s="263">
        <v>92</v>
      </c>
    </row>
    <row r="19" spans="1:211" ht="12" customHeight="1" x14ac:dyDescent="0.2">
      <c r="A19" s="153" t="s">
        <v>90</v>
      </c>
      <c r="B19" s="215" t="s">
        <v>59</v>
      </c>
      <c r="C19" s="259">
        <v>87.8</v>
      </c>
      <c r="D19" s="259">
        <v>122.3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  <c r="O19" s="263">
        <v>105.1</v>
      </c>
    </row>
    <row r="20" spans="1:211" ht="12" customHeight="1" x14ac:dyDescent="0.2">
      <c r="A20" s="153" t="s">
        <v>91</v>
      </c>
      <c r="B20" s="215" t="s">
        <v>60</v>
      </c>
      <c r="C20" s="259">
        <v>93.8</v>
      </c>
      <c r="D20" s="259">
        <v>120.4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  <c r="O20" s="263">
        <v>107.1</v>
      </c>
    </row>
    <row r="21" spans="1:211" ht="12" customHeight="1" x14ac:dyDescent="0.2"/>
    <row r="22" spans="1:211" ht="12" customHeight="1" x14ac:dyDescent="0.2">
      <c r="A22" s="458" t="s">
        <v>190</v>
      </c>
      <c r="B22" s="460" t="s">
        <v>191</v>
      </c>
      <c r="C22" s="462" t="s">
        <v>243</v>
      </c>
      <c r="D22" s="463"/>
      <c r="E22" s="463"/>
      <c r="F22" s="463"/>
      <c r="G22" s="463"/>
      <c r="H22" s="463"/>
      <c r="I22" s="463"/>
      <c r="J22" s="463"/>
      <c r="K22" s="463"/>
      <c r="L22" s="463"/>
      <c r="M22" s="463"/>
      <c r="N22" s="463"/>
      <c r="O22" s="231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8" customFormat="1" ht="33.75" customHeight="1" x14ac:dyDescent="0.2">
      <c r="A23" s="459"/>
      <c r="B23" s="461"/>
      <c r="C23" s="195" t="s">
        <v>61</v>
      </c>
      <c r="D23" s="196" t="s">
        <v>62</v>
      </c>
      <c r="E23" s="196" t="s">
        <v>63</v>
      </c>
      <c r="F23" s="196" t="s">
        <v>64</v>
      </c>
      <c r="G23" s="196" t="s">
        <v>65</v>
      </c>
      <c r="H23" s="196" t="s">
        <v>66</v>
      </c>
      <c r="I23" s="196" t="s">
        <v>67</v>
      </c>
      <c r="J23" s="196" t="s">
        <v>68</v>
      </c>
      <c r="K23" s="196" t="s">
        <v>69</v>
      </c>
      <c r="L23" s="196" t="s">
        <v>70</v>
      </c>
      <c r="M23" s="196" t="s">
        <v>71</v>
      </c>
      <c r="N23" s="196" t="s">
        <v>72</v>
      </c>
      <c r="O23" s="233" t="s">
        <v>273</v>
      </c>
      <c r="P23" s="121"/>
    </row>
    <row r="24" spans="1:211" ht="12" customHeight="1" x14ac:dyDescent="0.2">
      <c r="O24" s="229"/>
    </row>
    <row r="25" spans="1:211" s="237" customFormat="1" ht="12" customHeight="1" x14ac:dyDescent="0.2">
      <c r="A25" s="200" t="s">
        <v>92</v>
      </c>
      <c r="B25" s="235" t="s">
        <v>51</v>
      </c>
      <c r="C25" s="264">
        <v>2.8</v>
      </c>
      <c r="D25" s="264">
        <v>1.6</v>
      </c>
      <c r="E25" s="264">
        <v>0</v>
      </c>
      <c r="F25" s="264">
        <v>0</v>
      </c>
      <c r="G25" s="264">
        <v>0</v>
      </c>
      <c r="H25" s="264">
        <v>0</v>
      </c>
      <c r="I25" s="264">
        <v>0</v>
      </c>
      <c r="J25" s="264">
        <v>0</v>
      </c>
      <c r="K25" s="264">
        <v>0</v>
      </c>
      <c r="L25" s="264">
        <v>0</v>
      </c>
      <c r="M25" s="264">
        <v>0</v>
      </c>
      <c r="N25" s="264">
        <v>0</v>
      </c>
      <c r="O25" s="265">
        <v>2.2000000000000002</v>
      </c>
    </row>
    <row r="26" spans="1:211" ht="12" customHeight="1" x14ac:dyDescent="0.2">
      <c r="A26" s="271" t="s">
        <v>236</v>
      </c>
      <c r="B26" s="156" t="s">
        <v>3</v>
      </c>
      <c r="C26" s="260">
        <v>-13</v>
      </c>
      <c r="D26" s="260">
        <v>-3.3</v>
      </c>
      <c r="E26" s="260">
        <v>0</v>
      </c>
      <c r="F26" s="260">
        <v>0</v>
      </c>
      <c r="G26" s="260">
        <v>0</v>
      </c>
      <c r="H26" s="260">
        <v>0</v>
      </c>
      <c r="I26" s="260">
        <v>0</v>
      </c>
      <c r="J26" s="260">
        <v>0</v>
      </c>
      <c r="K26" s="260">
        <v>0</v>
      </c>
      <c r="L26" s="260">
        <v>0</v>
      </c>
      <c r="M26" s="260">
        <v>0</v>
      </c>
      <c r="N26" s="260">
        <v>0</v>
      </c>
      <c r="O26" s="266">
        <v>-8.5</v>
      </c>
    </row>
    <row r="27" spans="1:211" ht="12" customHeight="1" x14ac:dyDescent="0.2">
      <c r="A27" s="271" t="s">
        <v>237</v>
      </c>
      <c r="B27" s="156" t="s">
        <v>4</v>
      </c>
      <c r="C27" s="260">
        <v>4.9000000000000004</v>
      </c>
      <c r="D27" s="260">
        <v>-2.6</v>
      </c>
      <c r="E27" s="260">
        <v>0</v>
      </c>
      <c r="F27" s="260">
        <v>0</v>
      </c>
      <c r="G27" s="260">
        <v>0</v>
      </c>
      <c r="H27" s="260">
        <v>0</v>
      </c>
      <c r="I27" s="260">
        <v>0</v>
      </c>
      <c r="J27" s="260">
        <v>0</v>
      </c>
      <c r="K27" s="260">
        <v>0</v>
      </c>
      <c r="L27" s="260">
        <v>0</v>
      </c>
      <c r="M27" s="260">
        <v>0</v>
      </c>
      <c r="N27" s="260">
        <v>0</v>
      </c>
      <c r="O27" s="266">
        <v>0.7</v>
      </c>
    </row>
    <row r="28" spans="1:211" ht="12" customHeight="1" x14ac:dyDescent="0.2">
      <c r="A28" s="271" t="s">
        <v>223</v>
      </c>
      <c r="B28" s="156" t="s">
        <v>54</v>
      </c>
      <c r="C28" s="260">
        <v>-5.2</v>
      </c>
      <c r="D28" s="260">
        <v>-2.1</v>
      </c>
      <c r="E28" s="260">
        <v>0</v>
      </c>
      <c r="F28" s="260">
        <v>0</v>
      </c>
      <c r="G28" s="260">
        <v>0</v>
      </c>
      <c r="H28" s="260">
        <v>0</v>
      </c>
      <c r="I28" s="260">
        <v>0</v>
      </c>
      <c r="J28" s="260">
        <v>0</v>
      </c>
      <c r="K28" s="260">
        <v>0</v>
      </c>
      <c r="L28" s="260">
        <v>0</v>
      </c>
      <c r="M28" s="260">
        <v>0</v>
      </c>
      <c r="N28" s="260">
        <v>0</v>
      </c>
      <c r="O28" s="266">
        <v>-3.5</v>
      </c>
    </row>
    <row r="29" spans="1:211" ht="12" customHeight="1" x14ac:dyDescent="0.2">
      <c r="A29" s="271" t="s">
        <v>224</v>
      </c>
      <c r="B29" s="156" t="s">
        <v>55</v>
      </c>
      <c r="C29" s="260">
        <v>19</v>
      </c>
      <c r="D29" s="260">
        <v>14.4</v>
      </c>
      <c r="E29" s="260">
        <v>0</v>
      </c>
      <c r="F29" s="260">
        <v>0</v>
      </c>
      <c r="G29" s="260">
        <v>0</v>
      </c>
      <c r="H29" s="260">
        <v>0</v>
      </c>
      <c r="I29" s="260">
        <v>0</v>
      </c>
      <c r="J29" s="260">
        <v>0</v>
      </c>
      <c r="K29" s="260">
        <v>0</v>
      </c>
      <c r="L29" s="260">
        <v>0</v>
      </c>
      <c r="M29" s="260">
        <v>0</v>
      </c>
      <c r="N29" s="260">
        <v>0</v>
      </c>
      <c r="O29" s="266">
        <v>16.8</v>
      </c>
    </row>
    <row r="30" spans="1:211" ht="12" customHeight="1" x14ac:dyDescent="0.2">
      <c r="A30" s="153">
        <v>13</v>
      </c>
      <c r="B30" s="215" t="s">
        <v>163</v>
      </c>
      <c r="C30" s="260">
        <v>52.1</v>
      </c>
      <c r="D30" s="260">
        <v>31</v>
      </c>
      <c r="E30" s="260">
        <v>0</v>
      </c>
      <c r="F30" s="260">
        <v>0</v>
      </c>
      <c r="G30" s="260">
        <v>0</v>
      </c>
      <c r="H30" s="260">
        <v>0</v>
      </c>
      <c r="I30" s="260">
        <v>0</v>
      </c>
      <c r="J30" s="260">
        <v>0</v>
      </c>
      <c r="K30" s="260">
        <v>0</v>
      </c>
      <c r="L30" s="260">
        <v>0</v>
      </c>
      <c r="M30" s="260">
        <v>0</v>
      </c>
      <c r="N30" s="260">
        <v>0</v>
      </c>
      <c r="O30" s="266">
        <v>41.2</v>
      </c>
    </row>
    <row r="31" spans="1:211" ht="22.15" customHeight="1" x14ac:dyDescent="0.2">
      <c r="A31" s="157" t="s">
        <v>228</v>
      </c>
      <c r="B31" s="215" t="s">
        <v>269</v>
      </c>
      <c r="C31" s="260">
        <v>-29.4</v>
      </c>
      <c r="D31" s="260">
        <v>-15</v>
      </c>
      <c r="E31" s="260">
        <v>0</v>
      </c>
      <c r="F31" s="260">
        <v>0</v>
      </c>
      <c r="G31" s="260">
        <v>0</v>
      </c>
      <c r="H31" s="260">
        <v>0</v>
      </c>
      <c r="I31" s="260">
        <v>0</v>
      </c>
      <c r="J31" s="260">
        <v>0</v>
      </c>
      <c r="K31" s="260">
        <v>0</v>
      </c>
      <c r="L31" s="260">
        <v>0</v>
      </c>
      <c r="M31" s="260">
        <v>0</v>
      </c>
      <c r="N31" s="260">
        <v>0</v>
      </c>
      <c r="O31" s="266">
        <v>-23.2</v>
      </c>
    </row>
    <row r="32" spans="1:211" ht="12" customHeight="1" x14ac:dyDescent="0.2">
      <c r="A32" s="153" t="s">
        <v>82</v>
      </c>
      <c r="B32" s="215" t="s">
        <v>56</v>
      </c>
      <c r="C32" s="260">
        <v>-24.4</v>
      </c>
      <c r="D32" s="260">
        <v>6.3</v>
      </c>
      <c r="E32" s="260">
        <v>0</v>
      </c>
      <c r="F32" s="340">
        <v>0</v>
      </c>
      <c r="G32" s="260">
        <v>0</v>
      </c>
      <c r="H32" s="260">
        <v>0</v>
      </c>
      <c r="I32" s="260">
        <v>0</v>
      </c>
      <c r="J32" s="260">
        <v>0</v>
      </c>
      <c r="K32" s="260">
        <v>0</v>
      </c>
      <c r="L32" s="260">
        <v>0</v>
      </c>
      <c r="M32" s="260">
        <v>0</v>
      </c>
      <c r="N32" s="260">
        <v>0</v>
      </c>
      <c r="O32" s="266">
        <v>-9.9</v>
      </c>
    </row>
    <row r="33" spans="1:15" ht="22.15" customHeight="1" x14ac:dyDescent="0.2">
      <c r="A33" s="157" t="s">
        <v>229</v>
      </c>
      <c r="B33" s="215" t="s">
        <v>270</v>
      </c>
      <c r="C33" s="260">
        <v>17.899999999999999</v>
      </c>
      <c r="D33" s="260">
        <v>13.3</v>
      </c>
      <c r="E33" s="260">
        <v>0</v>
      </c>
      <c r="F33" s="260">
        <v>0</v>
      </c>
      <c r="G33" s="260">
        <v>0</v>
      </c>
      <c r="H33" s="260">
        <v>0</v>
      </c>
      <c r="I33" s="260">
        <v>0</v>
      </c>
      <c r="J33" s="260">
        <v>0</v>
      </c>
      <c r="K33" s="260">
        <v>0</v>
      </c>
      <c r="L33" s="260">
        <v>0</v>
      </c>
      <c r="M33" s="260">
        <v>0</v>
      </c>
      <c r="N33" s="260">
        <v>0</v>
      </c>
      <c r="O33" s="266">
        <v>15.7</v>
      </c>
    </row>
    <row r="34" spans="1:15" ht="22.15" customHeight="1" x14ac:dyDescent="0.2">
      <c r="A34" s="201" t="s">
        <v>230</v>
      </c>
      <c r="B34" s="215" t="s">
        <v>271</v>
      </c>
      <c r="C34" s="260">
        <v>-41.8</v>
      </c>
      <c r="D34" s="260">
        <v>34.799999999999997</v>
      </c>
      <c r="E34" s="260">
        <v>0</v>
      </c>
      <c r="F34" s="260">
        <v>0</v>
      </c>
      <c r="G34" s="260">
        <v>0</v>
      </c>
      <c r="H34" s="260">
        <v>0</v>
      </c>
      <c r="I34" s="260">
        <v>0</v>
      </c>
      <c r="J34" s="260">
        <v>0</v>
      </c>
      <c r="K34" s="260">
        <v>0</v>
      </c>
      <c r="L34" s="260">
        <v>0</v>
      </c>
      <c r="M34" s="260">
        <v>0</v>
      </c>
      <c r="N34" s="260">
        <v>0</v>
      </c>
      <c r="O34" s="266">
        <v>-9.6</v>
      </c>
    </row>
    <row r="35" spans="1:15" ht="12" customHeight="1" x14ac:dyDescent="0.2">
      <c r="A35" s="153" t="s">
        <v>86</v>
      </c>
      <c r="B35" s="215" t="s">
        <v>58</v>
      </c>
      <c r="C35" s="260">
        <v>9.1999999999999993</v>
      </c>
      <c r="D35" s="260">
        <v>10.9</v>
      </c>
      <c r="E35" s="260">
        <v>0</v>
      </c>
      <c r="F35" s="260">
        <v>0</v>
      </c>
      <c r="G35" s="260">
        <v>0</v>
      </c>
      <c r="H35" s="260">
        <v>0</v>
      </c>
      <c r="I35" s="260">
        <v>0</v>
      </c>
      <c r="J35" s="260">
        <v>0</v>
      </c>
      <c r="K35" s="260">
        <v>0</v>
      </c>
      <c r="L35" s="260">
        <v>0</v>
      </c>
      <c r="M35" s="260">
        <v>0</v>
      </c>
      <c r="N35" s="260">
        <v>0</v>
      </c>
      <c r="O35" s="266">
        <v>10</v>
      </c>
    </row>
    <row r="36" spans="1:15" ht="35.25" customHeight="1" x14ac:dyDescent="0.2">
      <c r="A36" s="201" t="s">
        <v>231</v>
      </c>
      <c r="B36" s="215" t="s">
        <v>272</v>
      </c>
      <c r="C36" s="260">
        <v>8.1</v>
      </c>
      <c r="D36" s="260">
        <v>17.2</v>
      </c>
      <c r="E36" s="260">
        <v>0</v>
      </c>
      <c r="F36" s="260">
        <v>0</v>
      </c>
      <c r="G36" s="260">
        <v>0</v>
      </c>
      <c r="H36" s="260">
        <v>0</v>
      </c>
      <c r="I36" s="260">
        <v>0</v>
      </c>
      <c r="J36" s="260">
        <v>0</v>
      </c>
      <c r="K36" s="260">
        <v>0</v>
      </c>
      <c r="L36" s="260">
        <v>0</v>
      </c>
      <c r="M36" s="260">
        <v>0</v>
      </c>
      <c r="N36" s="260">
        <v>0</v>
      </c>
      <c r="O36" s="266">
        <v>12.7</v>
      </c>
    </row>
    <row r="37" spans="1:15" ht="12" customHeight="1" x14ac:dyDescent="0.2">
      <c r="A37" s="153" t="s">
        <v>88</v>
      </c>
      <c r="B37" s="215" t="s">
        <v>89</v>
      </c>
      <c r="C37" s="260">
        <v>-10</v>
      </c>
      <c r="D37" s="260">
        <v>-17.8</v>
      </c>
      <c r="E37" s="260">
        <v>0</v>
      </c>
      <c r="F37" s="260">
        <v>0</v>
      </c>
      <c r="G37" s="260">
        <v>0</v>
      </c>
      <c r="H37" s="260">
        <v>0</v>
      </c>
      <c r="I37" s="260">
        <v>0</v>
      </c>
      <c r="J37" s="260">
        <v>0</v>
      </c>
      <c r="K37" s="260">
        <v>0</v>
      </c>
      <c r="L37" s="260">
        <v>0</v>
      </c>
      <c r="M37" s="260">
        <v>0</v>
      </c>
      <c r="N37" s="260">
        <v>0</v>
      </c>
      <c r="O37" s="266">
        <v>-13.7</v>
      </c>
    </row>
    <row r="38" spans="1:15" ht="12" customHeight="1" x14ac:dyDescent="0.2">
      <c r="A38" s="153" t="s">
        <v>90</v>
      </c>
      <c r="B38" s="215" t="s">
        <v>59</v>
      </c>
      <c r="C38" s="260">
        <v>-3.8</v>
      </c>
      <c r="D38" s="260">
        <v>-25.1</v>
      </c>
      <c r="E38" s="260">
        <v>0</v>
      </c>
      <c r="F38" s="260">
        <v>0</v>
      </c>
      <c r="G38" s="260">
        <v>0</v>
      </c>
      <c r="H38" s="260">
        <v>0</v>
      </c>
      <c r="I38" s="260">
        <v>0</v>
      </c>
      <c r="J38" s="260">
        <v>0</v>
      </c>
      <c r="K38" s="260">
        <v>0</v>
      </c>
      <c r="L38" s="260">
        <v>0</v>
      </c>
      <c r="M38" s="260">
        <v>0</v>
      </c>
      <c r="N38" s="260">
        <v>0</v>
      </c>
      <c r="O38" s="266">
        <v>-17.399999999999999</v>
      </c>
    </row>
    <row r="39" spans="1:15" ht="12" customHeight="1" x14ac:dyDescent="0.2">
      <c r="A39" s="153" t="s">
        <v>91</v>
      </c>
      <c r="B39" s="215" t="s">
        <v>60</v>
      </c>
      <c r="C39" s="260">
        <v>-1</v>
      </c>
      <c r="D39" s="260">
        <v>9.5</v>
      </c>
      <c r="E39" s="260">
        <v>0</v>
      </c>
      <c r="F39" s="260">
        <v>0</v>
      </c>
      <c r="G39" s="260">
        <v>0</v>
      </c>
      <c r="H39" s="260">
        <v>0</v>
      </c>
      <c r="I39" s="260">
        <v>0</v>
      </c>
      <c r="J39" s="260">
        <v>0</v>
      </c>
      <c r="K39" s="260">
        <v>0</v>
      </c>
      <c r="L39" s="260">
        <v>0</v>
      </c>
      <c r="M39" s="260">
        <v>0</v>
      </c>
      <c r="N39" s="260">
        <v>0</v>
      </c>
      <c r="O39" s="266">
        <v>4.5999999999999996</v>
      </c>
    </row>
    <row r="40" spans="1:15" x14ac:dyDescent="0.2">
      <c r="N40" s="185"/>
    </row>
  </sheetData>
  <mergeCells count="7">
    <mergeCell ref="A1:N1"/>
    <mergeCell ref="C3:N3"/>
    <mergeCell ref="A3:A4"/>
    <mergeCell ref="B3:B4"/>
    <mergeCell ref="C22:N22"/>
    <mergeCell ref="B22:B23"/>
    <mergeCell ref="A22:A23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activeCell="XFD1" sqref="XFD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7" t="s">
        <v>314</v>
      </c>
      <c r="B1" s="357"/>
      <c r="C1" s="357"/>
      <c r="D1" s="357"/>
      <c r="E1" s="357"/>
      <c r="F1" s="357"/>
      <c r="G1" s="357"/>
      <c r="H1" s="357"/>
      <c r="I1" s="357"/>
      <c r="J1" s="357"/>
      <c r="K1" s="357"/>
      <c r="L1" s="357"/>
      <c r="M1" s="357"/>
      <c r="N1" s="357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2" t="s">
        <v>10</v>
      </c>
      <c r="B3" s="455" t="s">
        <v>335</v>
      </c>
      <c r="C3" s="457"/>
      <c r="D3" s="457"/>
      <c r="E3" s="457"/>
      <c r="F3" s="457"/>
      <c r="G3" s="457"/>
      <c r="H3" s="457"/>
      <c r="I3" s="457"/>
      <c r="J3" s="457"/>
      <c r="K3" s="457"/>
      <c r="L3" s="457"/>
      <c r="M3" s="457"/>
      <c r="N3" s="457"/>
    </row>
    <row r="4" spans="1:19" ht="12" customHeight="1" x14ac:dyDescent="0.2">
      <c r="A4" s="453"/>
      <c r="B4" s="176" t="s">
        <v>61</v>
      </c>
      <c r="C4" s="252" t="s">
        <v>62</v>
      </c>
      <c r="D4" s="207" t="s">
        <v>63</v>
      </c>
      <c r="E4" s="207" t="s">
        <v>64</v>
      </c>
      <c r="F4" s="207" t="s">
        <v>65</v>
      </c>
      <c r="G4" s="207" t="s">
        <v>66</v>
      </c>
      <c r="H4" s="207" t="s">
        <v>67</v>
      </c>
      <c r="I4" s="207" t="s">
        <v>68</v>
      </c>
      <c r="J4" s="207" t="s">
        <v>69</v>
      </c>
      <c r="K4" s="207" t="s">
        <v>70</v>
      </c>
      <c r="L4" s="207" t="s">
        <v>71</v>
      </c>
      <c r="M4" s="207" t="s">
        <v>72</v>
      </c>
      <c r="N4" s="177" t="s">
        <v>10</v>
      </c>
    </row>
    <row r="5" spans="1:19" ht="12" customHeight="1" x14ac:dyDescent="0.2">
      <c r="A5" s="146"/>
      <c r="B5" s="147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9"/>
    </row>
    <row r="6" spans="1:19" ht="12" customHeight="1" x14ac:dyDescent="0.2">
      <c r="A6" s="41"/>
      <c r="B6" s="450" t="s">
        <v>11</v>
      </c>
      <c r="C6" s="450"/>
      <c r="D6" s="450"/>
      <c r="E6" s="450"/>
      <c r="F6" s="450"/>
      <c r="G6" s="450"/>
      <c r="H6" s="450"/>
      <c r="I6" s="450"/>
      <c r="J6" s="450"/>
      <c r="K6" s="450"/>
      <c r="L6" s="450"/>
      <c r="M6" s="450"/>
      <c r="N6" s="450"/>
    </row>
    <row r="7" spans="1:19" ht="12" customHeight="1" x14ac:dyDescent="0.2">
      <c r="A7" s="278">
        <v>2016</v>
      </c>
      <c r="B7" s="259">
        <v>90.8</v>
      </c>
      <c r="C7" s="259">
        <v>88.6</v>
      </c>
      <c r="D7" s="259">
        <v>185.8</v>
      </c>
      <c r="E7" s="259">
        <v>94.5</v>
      </c>
      <c r="F7" s="259">
        <v>119.2</v>
      </c>
      <c r="G7" s="259">
        <v>126.8</v>
      </c>
      <c r="H7" s="259">
        <v>95.1</v>
      </c>
      <c r="I7" s="259">
        <v>81.900000000000006</v>
      </c>
      <c r="J7" s="259">
        <v>99.5</v>
      </c>
      <c r="K7" s="259">
        <v>82.8</v>
      </c>
      <c r="L7" s="259">
        <v>91.4</v>
      </c>
      <c r="M7" s="259">
        <v>86.8</v>
      </c>
      <c r="N7" s="259">
        <v>103.6</v>
      </c>
    </row>
    <row r="8" spans="1:19" ht="12" customHeight="1" x14ac:dyDescent="0.2">
      <c r="A8" s="278">
        <v>2017</v>
      </c>
      <c r="B8" s="259">
        <v>84.4</v>
      </c>
      <c r="C8" s="259">
        <v>85.9</v>
      </c>
      <c r="D8" s="259">
        <v>112</v>
      </c>
      <c r="E8" s="259">
        <v>93.1</v>
      </c>
      <c r="F8" s="259">
        <v>104.5</v>
      </c>
      <c r="G8" s="259">
        <v>113.5</v>
      </c>
      <c r="H8" s="259">
        <v>88.6</v>
      </c>
      <c r="I8" s="259">
        <v>97.6</v>
      </c>
      <c r="J8" s="259">
        <v>120.9</v>
      </c>
      <c r="K8" s="259">
        <v>88.5</v>
      </c>
      <c r="L8" s="259">
        <v>96.9</v>
      </c>
      <c r="M8" s="259">
        <v>92.2</v>
      </c>
      <c r="N8" s="259">
        <v>98.2</v>
      </c>
      <c r="O8" s="34"/>
      <c r="P8" s="34"/>
      <c r="Q8" s="34"/>
      <c r="R8" s="34"/>
      <c r="S8" s="34"/>
    </row>
    <row r="9" spans="1:19" ht="12" customHeight="1" x14ac:dyDescent="0.2">
      <c r="A9" s="278">
        <v>2018</v>
      </c>
      <c r="B9" s="259">
        <v>95.4</v>
      </c>
      <c r="C9" s="259">
        <v>84.7</v>
      </c>
      <c r="D9" s="259">
        <v>111.4</v>
      </c>
      <c r="E9" s="259">
        <v>107.1</v>
      </c>
      <c r="F9" s="259">
        <v>101.4</v>
      </c>
      <c r="G9" s="259">
        <v>109.3</v>
      </c>
      <c r="H9" s="259">
        <v>99.3</v>
      </c>
      <c r="I9" s="259">
        <v>93.5</v>
      </c>
      <c r="J9" s="259">
        <v>117.1</v>
      </c>
      <c r="K9" s="259">
        <v>100.4</v>
      </c>
      <c r="L9" s="259">
        <v>129.19999999999999</v>
      </c>
      <c r="M9" s="259">
        <v>95.5</v>
      </c>
      <c r="N9" s="259">
        <v>103.7</v>
      </c>
      <c r="O9" s="34"/>
      <c r="P9" s="34"/>
      <c r="Q9" s="34"/>
      <c r="R9" s="34"/>
      <c r="S9" s="34"/>
    </row>
    <row r="10" spans="1:19" ht="12" customHeight="1" x14ac:dyDescent="0.2">
      <c r="A10" s="278">
        <v>2019</v>
      </c>
      <c r="B10" s="259">
        <v>103.7</v>
      </c>
      <c r="C10" s="259">
        <v>95.4</v>
      </c>
      <c r="D10" s="259">
        <v>121.7</v>
      </c>
      <c r="E10" s="259">
        <v>90.6</v>
      </c>
      <c r="F10" s="259">
        <v>127.7</v>
      </c>
      <c r="G10" s="259">
        <v>117.8</v>
      </c>
      <c r="H10" s="259">
        <v>140.9</v>
      </c>
      <c r="I10" s="259">
        <v>93.8</v>
      </c>
      <c r="J10" s="259">
        <v>102.5</v>
      </c>
      <c r="K10" s="259">
        <v>101.5</v>
      </c>
      <c r="L10" s="259">
        <v>90.1</v>
      </c>
      <c r="M10" s="259">
        <v>87.1</v>
      </c>
      <c r="N10" s="259">
        <v>106.1</v>
      </c>
      <c r="O10" s="34"/>
      <c r="P10" s="34"/>
      <c r="Q10" s="34"/>
      <c r="R10" s="34"/>
      <c r="S10" s="34"/>
    </row>
    <row r="11" spans="1:19" ht="12" customHeight="1" x14ac:dyDescent="0.2">
      <c r="A11" s="283">
        <v>2020</v>
      </c>
      <c r="B11" s="259">
        <v>99.8</v>
      </c>
      <c r="C11" s="259">
        <v>98.3</v>
      </c>
      <c r="D11" s="259">
        <v>124.3</v>
      </c>
      <c r="E11" s="259">
        <v>84.5</v>
      </c>
      <c r="F11" s="259">
        <v>85.9</v>
      </c>
      <c r="G11" s="259">
        <v>126.4</v>
      </c>
      <c r="H11" s="259">
        <v>112.6</v>
      </c>
      <c r="I11" s="259">
        <v>97.6</v>
      </c>
      <c r="J11" s="259">
        <v>104</v>
      </c>
      <c r="K11" s="259">
        <v>107</v>
      </c>
      <c r="L11" s="259">
        <v>112.1</v>
      </c>
      <c r="M11" s="259">
        <v>99.3</v>
      </c>
      <c r="N11" s="259">
        <v>104.3</v>
      </c>
      <c r="O11" s="34"/>
      <c r="P11" s="34"/>
      <c r="Q11" s="34"/>
      <c r="R11" s="34"/>
      <c r="S11" s="34"/>
    </row>
    <row r="12" spans="1:19" ht="12" customHeight="1" x14ac:dyDescent="0.2">
      <c r="A12" s="283">
        <v>2021</v>
      </c>
      <c r="B12" s="259">
        <v>104.1</v>
      </c>
      <c r="C12" s="259">
        <v>104.1</v>
      </c>
      <c r="D12" s="259">
        <v>142.80000000000001</v>
      </c>
      <c r="E12" s="259">
        <v>109.6</v>
      </c>
      <c r="F12" s="259">
        <v>99.9</v>
      </c>
      <c r="G12" s="259">
        <v>131.4</v>
      </c>
      <c r="H12" s="259">
        <v>111.8</v>
      </c>
      <c r="I12" s="259">
        <v>107.3</v>
      </c>
      <c r="J12" s="259">
        <v>129</v>
      </c>
      <c r="K12" s="259">
        <v>105</v>
      </c>
      <c r="L12" s="259">
        <v>109.4</v>
      </c>
      <c r="M12" s="259">
        <v>137.9</v>
      </c>
      <c r="N12" s="259">
        <v>116</v>
      </c>
      <c r="O12" s="34"/>
      <c r="P12" s="34"/>
      <c r="Q12" s="34"/>
      <c r="R12" s="34"/>
      <c r="S12" s="34"/>
    </row>
    <row r="13" spans="1:19" ht="12" customHeight="1" x14ac:dyDescent="0.2">
      <c r="A13" s="283">
        <v>2022</v>
      </c>
      <c r="B13" s="259">
        <v>104</v>
      </c>
      <c r="C13" s="259">
        <v>116</v>
      </c>
      <c r="D13" s="259">
        <v>158.1</v>
      </c>
      <c r="E13" s="259">
        <v>111.9</v>
      </c>
      <c r="F13" s="259">
        <v>112.5</v>
      </c>
      <c r="G13" s="259">
        <v>123.6</v>
      </c>
      <c r="H13" s="259">
        <v>136.4</v>
      </c>
      <c r="I13" s="259">
        <v>131.30000000000001</v>
      </c>
      <c r="J13" s="259">
        <v>123.4</v>
      </c>
      <c r="K13" s="259">
        <v>108.6</v>
      </c>
      <c r="L13" s="259">
        <v>123.1</v>
      </c>
      <c r="M13" s="259">
        <v>140.6</v>
      </c>
      <c r="N13" s="259">
        <v>124.1</v>
      </c>
    </row>
    <row r="14" spans="1:19" ht="12" customHeight="1" x14ac:dyDescent="0.2">
      <c r="A14" s="283" t="s">
        <v>308</v>
      </c>
      <c r="B14" s="259">
        <v>111.3</v>
      </c>
      <c r="C14" s="259">
        <v>173.4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9" s="39" customFormat="1" ht="12" customHeight="1" x14ac:dyDescent="0.2">
      <c r="A15" s="143"/>
      <c r="B15" s="450" t="s">
        <v>73</v>
      </c>
      <c r="C15" s="450"/>
      <c r="D15" s="450"/>
      <c r="E15" s="450"/>
      <c r="F15" s="450"/>
      <c r="G15" s="450"/>
      <c r="H15" s="450"/>
      <c r="I15" s="450"/>
      <c r="J15" s="450"/>
      <c r="K15" s="450"/>
      <c r="L15" s="450"/>
      <c r="M15" s="450"/>
      <c r="N15" s="450"/>
    </row>
    <row r="16" spans="1:19" ht="12" customHeight="1" x14ac:dyDescent="0.2">
      <c r="A16" s="278">
        <v>2016</v>
      </c>
      <c r="B16" s="259">
        <v>81.5</v>
      </c>
      <c r="C16" s="259">
        <v>87.9</v>
      </c>
      <c r="D16" s="259">
        <v>217.8</v>
      </c>
      <c r="E16" s="259">
        <v>96.3</v>
      </c>
      <c r="F16" s="259">
        <v>147.5</v>
      </c>
      <c r="G16" s="259">
        <v>132</v>
      </c>
      <c r="H16" s="259">
        <v>77.8</v>
      </c>
      <c r="I16" s="259">
        <v>79.8</v>
      </c>
      <c r="J16" s="259">
        <v>87.3</v>
      </c>
      <c r="K16" s="259">
        <v>73.8</v>
      </c>
      <c r="L16" s="259">
        <v>83.9</v>
      </c>
      <c r="M16" s="259">
        <v>73.900000000000006</v>
      </c>
      <c r="N16" s="259">
        <v>103.3</v>
      </c>
    </row>
    <row r="17" spans="1:19" ht="12" customHeight="1" x14ac:dyDescent="0.2">
      <c r="A17" s="278">
        <v>2017</v>
      </c>
      <c r="B17" s="259">
        <v>73.7</v>
      </c>
      <c r="C17" s="259">
        <v>82.4</v>
      </c>
      <c r="D17" s="259">
        <v>98.7</v>
      </c>
      <c r="E17" s="259">
        <v>77.099999999999994</v>
      </c>
      <c r="F17" s="259">
        <v>104.3</v>
      </c>
      <c r="G17" s="259">
        <v>97.4</v>
      </c>
      <c r="H17" s="259">
        <v>83.6</v>
      </c>
      <c r="I17" s="259">
        <v>99.9</v>
      </c>
      <c r="J17" s="259">
        <v>93.2</v>
      </c>
      <c r="K17" s="259">
        <v>83.8</v>
      </c>
      <c r="L17" s="259">
        <v>88.2</v>
      </c>
      <c r="M17" s="259">
        <v>90.5</v>
      </c>
      <c r="N17" s="259">
        <v>89.4</v>
      </c>
    </row>
    <row r="18" spans="1:19" ht="12" customHeight="1" x14ac:dyDescent="0.2">
      <c r="A18" s="278">
        <v>2018</v>
      </c>
      <c r="B18" s="259">
        <v>88.9</v>
      </c>
      <c r="C18" s="259">
        <v>79.2</v>
      </c>
      <c r="D18" s="259">
        <v>110</v>
      </c>
      <c r="E18" s="259">
        <v>95.3</v>
      </c>
      <c r="F18" s="259">
        <v>92.7</v>
      </c>
      <c r="G18" s="259">
        <v>101</v>
      </c>
      <c r="H18" s="259">
        <v>101</v>
      </c>
      <c r="I18" s="259">
        <v>95.8</v>
      </c>
      <c r="J18" s="259">
        <v>136.1</v>
      </c>
      <c r="K18" s="259">
        <v>98.2</v>
      </c>
      <c r="L18" s="259">
        <v>175.4</v>
      </c>
      <c r="M18" s="259">
        <v>92.1</v>
      </c>
      <c r="N18" s="259">
        <v>105.5</v>
      </c>
    </row>
    <row r="19" spans="1:19" ht="12" customHeight="1" x14ac:dyDescent="0.2">
      <c r="A19" s="278">
        <v>2019</v>
      </c>
      <c r="B19" s="259">
        <v>97.5</v>
      </c>
      <c r="C19" s="259">
        <v>89.2</v>
      </c>
      <c r="D19" s="259">
        <v>109.9</v>
      </c>
      <c r="E19" s="259">
        <v>88.7</v>
      </c>
      <c r="F19" s="259">
        <v>147.19999999999999</v>
      </c>
      <c r="G19" s="259">
        <v>116.7</v>
      </c>
      <c r="H19" s="259">
        <v>195.9</v>
      </c>
      <c r="I19" s="259">
        <v>82.3</v>
      </c>
      <c r="J19" s="259">
        <v>98.2</v>
      </c>
      <c r="K19" s="259">
        <v>95.3</v>
      </c>
      <c r="L19" s="259">
        <v>91.8</v>
      </c>
      <c r="M19" s="259">
        <v>76.7</v>
      </c>
      <c r="N19" s="259">
        <v>107.5</v>
      </c>
    </row>
    <row r="20" spans="1:19" ht="12" customHeight="1" x14ac:dyDescent="0.2">
      <c r="A20" s="283">
        <v>2020</v>
      </c>
      <c r="B20" s="259">
        <v>96.5</v>
      </c>
      <c r="C20" s="259">
        <v>99.2</v>
      </c>
      <c r="D20" s="259">
        <v>137.6</v>
      </c>
      <c r="E20" s="259">
        <v>80.599999999999994</v>
      </c>
      <c r="F20" s="259">
        <v>90.6</v>
      </c>
      <c r="G20" s="259">
        <v>145.4</v>
      </c>
      <c r="H20" s="259">
        <v>135.5</v>
      </c>
      <c r="I20" s="259">
        <v>108.9</v>
      </c>
      <c r="J20" s="259">
        <v>95.6</v>
      </c>
      <c r="K20" s="259">
        <v>111.2</v>
      </c>
      <c r="L20" s="259">
        <v>125.9</v>
      </c>
      <c r="M20" s="259">
        <v>97.1</v>
      </c>
      <c r="N20" s="259">
        <v>110.3</v>
      </c>
    </row>
    <row r="21" spans="1:19" ht="12" customHeight="1" x14ac:dyDescent="0.2">
      <c r="A21" s="283">
        <v>2021</v>
      </c>
      <c r="B21" s="259">
        <v>91.9</v>
      </c>
      <c r="C21" s="259">
        <v>100.5</v>
      </c>
      <c r="D21" s="259">
        <v>129.1</v>
      </c>
      <c r="E21" s="259">
        <v>91.6</v>
      </c>
      <c r="F21" s="259">
        <v>88.9</v>
      </c>
      <c r="G21" s="259">
        <v>140.19999999999999</v>
      </c>
      <c r="H21" s="259">
        <v>108.6</v>
      </c>
      <c r="I21" s="259">
        <v>98.4</v>
      </c>
      <c r="J21" s="259">
        <v>129.5</v>
      </c>
      <c r="K21" s="259">
        <v>109.3</v>
      </c>
      <c r="L21" s="259">
        <v>100.1</v>
      </c>
      <c r="M21" s="259">
        <v>155.30000000000001</v>
      </c>
      <c r="N21" s="259">
        <v>112</v>
      </c>
    </row>
    <row r="22" spans="1:19" ht="12" customHeight="1" x14ac:dyDescent="0.2">
      <c r="A22" s="283">
        <v>2022</v>
      </c>
      <c r="B22" s="259">
        <v>93.5</v>
      </c>
      <c r="C22" s="259">
        <v>109.2</v>
      </c>
      <c r="D22" s="259">
        <v>184.3</v>
      </c>
      <c r="E22" s="259">
        <v>111.6</v>
      </c>
      <c r="F22" s="259">
        <v>93.9</v>
      </c>
      <c r="G22" s="259">
        <v>116.1</v>
      </c>
      <c r="H22" s="259">
        <v>175.8</v>
      </c>
      <c r="I22" s="259">
        <v>106.2</v>
      </c>
      <c r="J22" s="259">
        <v>106</v>
      </c>
      <c r="K22" s="259">
        <v>97.8</v>
      </c>
      <c r="L22" s="259">
        <v>134.6</v>
      </c>
      <c r="M22" s="259">
        <v>161.80000000000001</v>
      </c>
      <c r="N22" s="259">
        <v>124.2</v>
      </c>
    </row>
    <row r="23" spans="1:19" ht="12" customHeight="1" x14ac:dyDescent="0.2">
      <c r="A23" s="283" t="s">
        <v>308</v>
      </c>
      <c r="B23" s="259">
        <v>97.3</v>
      </c>
      <c r="C23" s="259">
        <v>240.9</v>
      </c>
      <c r="D23" s="259">
        <v>0</v>
      </c>
      <c r="E23" s="259">
        <v>0</v>
      </c>
      <c r="F23" s="259">
        <v>0</v>
      </c>
      <c r="G23" s="259">
        <v>0</v>
      </c>
      <c r="H23" s="259">
        <v>0</v>
      </c>
      <c r="I23" s="259">
        <v>0</v>
      </c>
      <c r="J23" s="259">
        <v>0</v>
      </c>
      <c r="K23" s="259">
        <v>0</v>
      </c>
      <c r="L23" s="259">
        <v>0</v>
      </c>
      <c r="M23" s="259">
        <v>0</v>
      </c>
      <c r="N23" s="259">
        <v>0</v>
      </c>
    </row>
    <row r="24" spans="1:19" s="39" customFormat="1" ht="12" customHeight="1" x14ac:dyDescent="0.2">
      <c r="A24" s="143"/>
      <c r="B24" s="450" t="s">
        <v>40</v>
      </c>
      <c r="C24" s="450"/>
      <c r="D24" s="450"/>
      <c r="E24" s="450"/>
      <c r="F24" s="450"/>
      <c r="G24" s="450"/>
      <c r="H24" s="450"/>
      <c r="I24" s="450"/>
      <c r="J24" s="450"/>
      <c r="K24" s="450"/>
      <c r="L24" s="450"/>
      <c r="M24" s="450"/>
      <c r="N24" s="450"/>
      <c r="O24" s="73"/>
      <c r="P24" s="73"/>
      <c r="Q24" s="73"/>
      <c r="R24" s="73"/>
      <c r="S24" s="73"/>
    </row>
    <row r="25" spans="1:19" ht="12" customHeight="1" x14ac:dyDescent="0.2">
      <c r="A25" s="278">
        <v>2016</v>
      </c>
      <c r="B25" s="259">
        <v>97</v>
      </c>
      <c r="C25" s="259">
        <v>89</v>
      </c>
      <c r="D25" s="259">
        <v>164.7</v>
      </c>
      <c r="E25" s="259">
        <v>93.2</v>
      </c>
      <c r="F25" s="259">
        <v>100.3</v>
      </c>
      <c r="G25" s="259">
        <v>123.3</v>
      </c>
      <c r="H25" s="259">
        <v>106.5</v>
      </c>
      <c r="I25" s="259">
        <v>83.4</v>
      </c>
      <c r="J25" s="259">
        <v>107.5</v>
      </c>
      <c r="K25" s="259">
        <v>88.8</v>
      </c>
      <c r="L25" s="259">
        <v>96.4</v>
      </c>
      <c r="M25" s="259">
        <v>95.4</v>
      </c>
      <c r="N25" s="259">
        <v>103.8</v>
      </c>
    </row>
    <row r="26" spans="1:19" ht="12" customHeight="1" x14ac:dyDescent="0.2">
      <c r="A26" s="278">
        <v>2017</v>
      </c>
      <c r="B26" s="259">
        <v>91.4</v>
      </c>
      <c r="C26" s="259">
        <v>88.2</v>
      </c>
      <c r="D26" s="259">
        <v>120.9</v>
      </c>
      <c r="E26" s="259">
        <v>103.7</v>
      </c>
      <c r="F26" s="259">
        <v>104.7</v>
      </c>
      <c r="G26" s="259">
        <v>124.1</v>
      </c>
      <c r="H26" s="259">
        <v>91.9</v>
      </c>
      <c r="I26" s="259">
        <v>96.1</v>
      </c>
      <c r="J26" s="259">
        <v>139.19999999999999</v>
      </c>
      <c r="K26" s="259">
        <v>91.5</v>
      </c>
      <c r="L26" s="259">
        <v>102.6</v>
      </c>
      <c r="M26" s="259">
        <v>93.4</v>
      </c>
      <c r="N26" s="259">
        <v>104</v>
      </c>
    </row>
    <row r="27" spans="1:19" ht="12" customHeight="1" x14ac:dyDescent="0.2">
      <c r="A27" s="278">
        <v>2018</v>
      </c>
      <c r="B27" s="259">
        <v>99.7</v>
      </c>
      <c r="C27" s="259">
        <v>88.4</v>
      </c>
      <c r="D27" s="259">
        <v>112.3</v>
      </c>
      <c r="E27" s="259">
        <v>114.9</v>
      </c>
      <c r="F27" s="259">
        <v>107.1</v>
      </c>
      <c r="G27" s="259">
        <v>114.9</v>
      </c>
      <c r="H27" s="259">
        <v>98.2</v>
      </c>
      <c r="I27" s="259">
        <v>91.9</v>
      </c>
      <c r="J27" s="259">
        <v>104.6</v>
      </c>
      <c r="K27" s="259">
        <v>102</v>
      </c>
      <c r="L27" s="259">
        <v>98.7</v>
      </c>
      <c r="M27" s="259">
        <v>97.7</v>
      </c>
      <c r="N27" s="259">
        <v>102.5</v>
      </c>
    </row>
    <row r="28" spans="1:19" ht="12" customHeight="1" x14ac:dyDescent="0.2">
      <c r="A28" s="278">
        <v>2019</v>
      </c>
      <c r="B28" s="259">
        <v>107.8</v>
      </c>
      <c r="C28" s="259">
        <v>99.5</v>
      </c>
      <c r="D28" s="259">
        <v>129.5</v>
      </c>
      <c r="E28" s="259">
        <v>91.9</v>
      </c>
      <c r="F28" s="259">
        <v>114.8</v>
      </c>
      <c r="G28" s="259">
        <v>118.5</v>
      </c>
      <c r="H28" s="259">
        <v>104.5</v>
      </c>
      <c r="I28" s="259">
        <v>101.4</v>
      </c>
      <c r="J28" s="259">
        <v>105.4</v>
      </c>
      <c r="K28" s="259">
        <v>105.6</v>
      </c>
      <c r="L28" s="259">
        <v>88.9</v>
      </c>
      <c r="M28" s="259">
        <v>94</v>
      </c>
      <c r="N28" s="259">
        <v>105.2</v>
      </c>
    </row>
    <row r="29" spans="1:19" ht="12" customHeight="1" x14ac:dyDescent="0.2">
      <c r="A29" s="283">
        <v>2020</v>
      </c>
      <c r="B29" s="259">
        <v>102</v>
      </c>
      <c r="C29" s="259">
        <v>97.7</v>
      </c>
      <c r="D29" s="259">
        <v>115.4</v>
      </c>
      <c r="E29" s="259">
        <v>87</v>
      </c>
      <c r="F29" s="259">
        <v>82.8</v>
      </c>
      <c r="G29" s="259">
        <v>113.8</v>
      </c>
      <c r="H29" s="259">
        <v>97.4</v>
      </c>
      <c r="I29" s="259">
        <v>90.1</v>
      </c>
      <c r="J29" s="259">
        <v>109.6</v>
      </c>
      <c r="K29" s="259">
        <v>104.2</v>
      </c>
      <c r="L29" s="259">
        <v>103</v>
      </c>
      <c r="M29" s="259">
        <v>100.8</v>
      </c>
      <c r="N29" s="259">
        <v>100.3</v>
      </c>
    </row>
    <row r="30" spans="1:19" ht="12" customHeight="1" x14ac:dyDescent="0.2">
      <c r="A30" s="283">
        <v>2021</v>
      </c>
      <c r="B30" s="259">
        <v>112.1</v>
      </c>
      <c r="C30" s="259">
        <v>106.5</v>
      </c>
      <c r="D30" s="259">
        <v>152</v>
      </c>
      <c r="E30" s="259">
        <v>121.5</v>
      </c>
      <c r="F30" s="259">
        <v>107.1</v>
      </c>
      <c r="G30" s="259">
        <v>125.6</v>
      </c>
      <c r="H30" s="259">
        <v>114</v>
      </c>
      <c r="I30" s="259">
        <v>113.2</v>
      </c>
      <c r="J30" s="259">
        <v>128.80000000000001</v>
      </c>
      <c r="K30" s="259">
        <v>102.2</v>
      </c>
      <c r="L30" s="259">
        <v>115.5</v>
      </c>
      <c r="M30" s="259">
        <v>126.3</v>
      </c>
      <c r="N30" s="259">
        <v>118.7</v>
      </c>
    </row>
    <row r="31" spans="1:19" ht="12" customHeight="1" x14ac:dyDescent="0.2">
      <c r="A31" s="283">
        <v>2022</v>
      </c>
      <c r="B31" s="259">
        <v>111</v>
      </c>
      <c r="C31" s="259">
        <v>120.6</v>
      </c>
      <c r="D31" s="259">
        <v>140.80000000000001</v>
      </c>
      <c r="E31" s="259">
        <v>112.1</v>
      </c>
      <c r="F31" s="259">
        <v>124.9</v>
      </c>
      <c r="G31" s="259">
        <v>128.6</v>
      </c>
      <c r="H31" s="259">
        <v>110.2</v>
      </c>
      <c r="I31" s="259">
        <v>147.9</v>
      </c>
      <c r="J31" s="259">
        <v>135</v>
      </c>
      <c r="K31" s="259">
        <v>115.7</v>
      </c>
      <c r="L31" s="259">
        <v>115.5</v>
      </c>
      <c r="M31" s="259">
        <v>126.5</v>
      </c>
      <c r="N31" s="259">
        <v>124.1</v>
      </c>
    </row>
    <row r="32" spans="1:19" ht="12" customHeight="1" x14ac:dyDescent="0.2">
      <c r="A32" s="283" t="s">
        <v>308</v>
      </c>
      <c r="B32" s="259">
        <v>120.6</v>
      </c>
      <c r="C32" s="259">
        <v>128.6</v>
      </c>
      <c r="D32" s="259">
        <v>0</v>
      </c>
      <c r="E32" s="259">
        <v>0</v>
      </c>
      <c r="F32" s="259">
        <v>0</v>
      </c>
      <c r="G32" s="259">
        <v>0</v>
      </c>
      <c r="H32" s="259">
        <v>0</v>
      </c>
      <c r="I32" s="259">
        <v>0</v>
      </c>
      <c r="J32" s="259">
        <v>0</v>
      </c>
      <c r="K32" s="259">
        <v>0</v>
      </c>
      <c r="L32" s="259">
        <v>0</v>
      </c>
      <c r="M32" s="259">
        <v>0</v>
      </c>
      <c r="N32" s="259">
        <v>0</v>
      </c>
    </row>
    <row r="33" spans="1:27" ht="12" customHeight="1" x14ac:dyDescent="0.2">
      <c r="A33" s="142"/>
      <c r="B33" s="194"/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</row>
    <row r="34" spans="1:27" ht="12" customHeight="1" x14ac:dyDescent="0.2">
      <c r="A34" s="454" t="s">
        <v>10</v>
      </c>
      <c r="B34" s="464" t="s">
        <v>242</v>
      </c>
      <c r="C34" s="464"/>
      <c r="D34" s="464"/>
      <c r="E34" s="464"/>
      <c r="F34" s="464"/>
      <c r="G34" s="464"/>
      <c r="H34" s="464"/>
      <c r="I34" s="464"/>
      <c r="J34" s="464"/>
      <c r="K34" s="464"/>
      <c r="L34" s="464"/>
      <c r="M34" s="464"/>
      <c r="N34" s="455"/>
    </row>
    <row r="35" spans="1:27" ht="12" customHeight="1" x14ac:dyDescent="0.2">
      <c r="A35" s="454"/>
      <c r="B35" s="176" t="s">
        <v>61</v>
      </c>
      <c r="C35" s="252" t="s">
        <v>62</v>
      </c>
      <c r="D35" s="252" t="s">
        <v>63</v>
      </c>
      <c r="E35" s="252" t="s">
        <v>64</v>
      </c>
      <c r="F35" s="252" t="s">
        <v>65</v>
      </c>
      <c r="G35" s="252" t="s">
        <v>66</v>
      </c>
      <c r="H35" s="252" t="s">
        <v>67</v>
      </c>
      <c r="I35" s="252" t="s">
        <v>68</v>
      </c>
      <c r="J35" s="252" t="s">
        <v>69</v>
      </c>
      <c r="K35" s="252" t="s">
        <v>70</v>
      </c>
      <c r="L35" s="252" t="s">
        <v>71</v>
      </c>
      <c r="M35" s="252" t="s">
        <v>72</v>
      </c>
      <c r="N35" s="177" t="s">
        <v>10</v>
      </c>
    </row>
    <row r="36" spans="1:27" ht="12" customHeight="1" x14ac:dyDescent="0.2">
      <c r="A36" s="150"/>
      <c r="B36" s="151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2"/>
      <c r="O36" s="197"/>
      <c r="P36" s="197"/>
      <c r="Q36" s="197"/>
      <c r="R36" s="197"/>
      <c r="S36" s="197"/>
      <c r="T36" s="197"/>
      <c r="U36" s="197"/>
      <c r="V36" s="197"/>
      <c r="W36" s="197"/>
      <c r="X36" s="197"/>
      <c r="Y36" s="197"/>
      <c r="Z36" s="197"/>
      <c r="AA36" s="197"/>
    </row>
    <row r="37" spans="1:27" s="39" customFormat="1" ht="12" customHeight="1" x14ac:dyDescent="0.2">
      <c r="A37" s="41"/>
      <c r="B37" s="450" t="s">
        <v>11</v>
      </c>
      <c r="C37" s="450"/>
      <c r="D37" s="450"/>
      <c r="E37" s="450"/>
      <c r="F37" s="450"/>
      <c r="G37" s="450"/>
      <c r="H37" s="450"/>
      <c r="I37" s="450"/>
      <c r="J37" s="450"/>
      <c r="K37" s="450"/>
      <c r="L37" s="450"/>
      <c r="M37" s="450"/>
      <c r="N37" s="450"/>
      <c r="O37" s="73"/>
      <c r="P37" s="73"/>
      <c r="Q37" s="73"/>
      <c r="R37" s="73"/>
      <c r="S37" s="73"/>
    </row>
    <row r="38" spans="1:27" ht="12" customHeight="1" x14ac:dyDescent="0.2">
      <c r="A38" s="278">
        <v>2017</v>
      </c>
      <c r="B38" s="260">
        <v>-7</v>
      </c>
      <c r="C38" s="260">
        <v>-3</v>
      </c>
      <c r="D38" s="260">
        <v>-39.700000000000003</v>
      </c>
      <c r="E38" s="260">
        <v>-1.5</v>
      </c>
      <c r="F38" s="260">
        <v>-12.3</v>
      </c>
      <c r="G38" s="260">
        <v>-10.5</v>
      </c>
      <c r="H38" s="260">
        <v>-6.8</v>
      </c>
      <c r="I38" s="260">
        <v>19.2</v>
      </c>
      <c r="J38" s="260">
        <v>21.5</v>
      </c>
      <c r="K38" s="260">
        <v>6.9</v>
      </c>
      <c r="L38" s="260">
        <v>6</v>
      </c>
      <c r="M38" s="260">
        <v>6.2</v>
      </c>
      <c r="N38" s="260">
        <v>-5.2</v>
      </c>
    </row>
    <row r="39" spans="1:27" ht="12" customHeight="1" x14ac:dyDescent="0.2">
      <c r="A39" s="278">
        <v>2018</v>
      </c>
      <c r="B39" s="260">
        <v>13</v>
      </c>
      <c r="C39" s="260">
        <v>-1.4</v>
      </c>
      <c r="D39" s="260">
        <v>-0.5</v>
      </c>
      <c r="E39" s="260">
        <v>15</v>
      </c>
      <c r="F39" s="260">
        <v>-3</v>
      </c>
      <c r="G39" s="260">
        <v>-3.7</v>
      </c>
      <c r="H39" s="260">
        <v>12.1</v>
      </c>
      <c r="I39" s="260">
        <v>-4.2</v>
      </c>
      <c r="J39" s="260">
        <v>-3.1</v>
      </c>
      <c r="K39" s="260">
        <v>13.4</v>
      </c>
      <c r="L39" s="260">
        <v>33.299999999999997</v>
      </c>
      <c r="M39" s="260">
        <v>3.6</v>
      </c>
      <c r="N39" s="260">
        <v>5.6</v>
      </c>
    </row>
    <row r="40" spans="1:27" ht="12" customHeight="1" x14ac:dyDescent="0.2">
      <c r="A40" s="278">
        <v>2019</v>
      </c>
      <c r="B40" s="260">
        <v>8.6999999999999993</v>
      </c>
      <c r="C40" s="260">
        <v>12.6</v>
      </c>
      <c r="D40" s="260">
        <v>9.1999999999999993</v>
      </c>
      <c r="E40" s="260">
        <v>-15.4</v>
      </c>
      <c r="F40" s="260">
        <v>25.9</v>
      </c>
      <c r="G40" s="260">
        <v>7.8</v>
      </c>
      <c r="H40" s="260">
        <v>41.9</v>
      </c>
      <c r="I40" s="260">
        <v>0.3</v>
      </c>
      <c r="J40" s="260">
        <v>-12.5</v>
      </c>
      <c r="K40" s="260">
        <v>1.1000000000000001</v>
      </c>
      <c r="L40" s="260">
        <v>-30.3</v>
      </c>
      <c r="M40" s="260">
        <v>-8.8000000000000007</v>
      </c>
      <c r="N40" s="260">
        <v>2.2999999999999998</v>
      </c>
    </row>
    <row r="41" spans="1:27" ht="12" customHeight="1" x14ac:dyDescent="0.2">
      <c r="A41" s="283">
        <v>2020</v>
      </c>
      <c r="B41" s="260">
        <v>-3.8</v>
      </c>
      <c r="C41" s="260">
        <v>3</v>
      </c>
      <c r="D41" s="260">
        <v>2.1</v>
      </c>
      <c r="E41" s="260">
        <v>-6.7</v>
      </c>
      <c r="F41" s="260">
        <v>-32.700000000000003</v>
      </c>
      <c r="G41" s="260">
        <v>7.3</v>
      </c>
      <c r="H41" s="260">
        <v>-20.100000000000001</v>
      </c>
      <c r="I41" s="260">
        <v>4.0999999999999996</v>
      </c>
      <c r="J41" s="260">
        <v>1.5</v>
      </c>
      <c r="K41" s="260">
        <v>5.4</v>
      </c>
      <c r="L41" s="260">
        <v>24.4</v>
      </c>
      <c r="M41" s="260">
        <v>14</v>
      </c>
      <c r="N41" s="260">
        <v>-1.6</v>
      </c>
    </row>
    <row r="42" spans="1:27" ht="12" customHeight="1" x14ac:dyDescent="0.2">
      <c r="A42" s="283">
        <v>2021</v>
      </c>
      <c r="B42" s="260">
        <v>4.3</v>
      </c>
      <c r="C42" s="260">
        <v>5.9</v>
      </c>
      <c r="D42" s="260">
        <v>14.9</v>
      </c>
      <c r="E42" s="260">
        <v>29.7</v>
      </c>
      <c r="F42" s="260">
        <v>16.3</v>
      </c>
      <c r="G42" s="260">
        <v>4</v>
      </c>
      <c r="H42" s="260">
        <v>-0.7</v>
      </c>
      <c r="I42" s="260">
        <v>9.9</v>
      </c>
      <c r="J42" s="260">
        <v>24</v>
      </c>
      <c r="K42" s="260">
        <v>-1.9</v>
      </c>
      <c r="L42" s="260">
        <v>-2.4</v>
      </c>
      <c r="M42" s="260">
        <v>38.9</v>
      </c>
      <c r="N42" s="260">
        <v>11.2</v>
      </c>
    </row>
    <row r="43" spans="1:27" ht="12" customHeight="1" x14ac:dyDescent="0.2">
      <c r="A43" s="283">
        <v>2022</v>
      </c>
      <c r="B43" s="260">
        <v>-0.1</v>
      </c>
      <c r="C43" s="260">
        <v>11.4</v>
      </c>
      <c r="D43" s="260">
        <v>10.7</v>
      </c>
      <c r="E43" s="260">
        <v>2.1</v>
      </c>
      <c r="F43" s="260">
        <v>12.6</v>
      </c>
      <c r="G43" s="260">
        <v>-5.9</v>
      </c>
      <c r="H43" s="260">
        <v>22</v>
      </c>
      <c r="I43" s="260">
        <v>22.4</v>
      </c>
      <c r="J43" s="260">
        <v>-4.3</v>
      </c>
      <c r="K43" s="260">
        <v>3.4</v>
      </c>
      <c r="L43" s="260">
        <v>12.5</v>
      </c>
      <c r="M43" s="260">
        <v>2</v>
      </c>
      <c r="N43" s="260">
        <v>7</v>
      </c>
    </row>
    <row r="44" spans="1:27" ht="12" customHeight="1" x14ac:dyDescent="0.2">
      <c r="A44" s="283" t="s">
        <v>308</v>
      </c>
      <c r="B44" s="260">
        <v>7</v>
      </c>
      <c r="C44" s="260">
        <v>49.5</v>
      </c>
      <c r="D44" s="260">
        <v>0</v>
      </c>
      <c r="E44" s="260">
        <v>0</v>
      </c>
      <c r="F44" s="260">
        <v>0</v>
      </c>
      <c r="G44" s="260">
        <v>0</v>
      </c>
      <c r="H44" s="260">
        <v>0</v>
      </c>
      <c r="I44" s="260">
        <v>0</v>
      </c>
      <c r="J44" s="260">
        <v>0</v>
      </c>
      <c r="K44" s="260">
        <v>0</v>
      </c>
      <c r="L44" s="260">
        <v>0</v>
      </c>
      <c r="M44" s="260">
        <v>0</v>
      </c>
      <c r="N44" s="260">
        <v>0</v>
      </c>
    </row>
    <row r="45" spans="1:27" s="39" customFormat="1" ht="12" customHeight="1" x14ac:dyDescent="0.2">
      <c r="A45" s="143"/>
      <c r="B45" s="450" t="s">
        <v>73</v>
      </c>
      <c r="C45" s="450"/>
      <c r="D45" s="450"/>
      <c r="E45" s="450"/>
      <c r="F45" s="450"/>
      <c r="G45" s="450"/>
      <c r="H45" s="450"/>
      <c r="I45" s="450"/>
      <c r="J45" s="450"/>
      <c r="K45" s="450"/>
      <c r="L45" s="450"/>
      <c r="M45" s="450"/>
      <c r="N45" s="450"/>
      <c r="O45" s="73"/>
      <c r="P45" s="73"/>
      <c r="Q45" s="73"/>
      <c r="R45" s="73"/>
      <c r="S45" s="73"/>
    </row>
    <row r="46" spans="1:27" ht="12" customHeight="1" x14ac:dyDescent="0.2">
      <c r="A46" s="278">
        <v>2017</v>
      </c>
      <c r="B46" s="260">
        <v>-9.6</v>
      </c>
      <c r="C46" s="260">
        <v>-6.3</v>
      </c>
      <c r="D46" s="260">
        <v>-54.7</v>
      </c>
      <c r="E46" s="260">
        <v>-19.899999999999999</v>
      </c>
      <c r="F46" s="260">
        <v>-29.3</v>
      </c>
      <c r="G46" s="260">
        <v>-26.2</v>
      </c>
      <c r="H46" s="260">
        <v>7.5</v>
      </c>
      <c r="I46" s="260">
        <v>25.2</v>
      </c>
      <c r="J46" s="260">
        <v>6.8</v>
      </c>
      <c r="K46" s="260">
        <v>13.6</v>
      </c>
      <c r="L46" s="260">
        <v>5.0999999999999996</v>
      </c>
      <c r="M46" s="260">
        <v>22.5</v>
      </c>
      <c r="N46" s="260">
        <v>-13.4</v>
      </c>
    </row>
    <row r="47" spans="1:27" ht="12" customHeight="1" x14ac:dyDescent="0.2">
      <c r="A47" s="278">
        <v>2018</v>
      </c>
      <c r="B47" s="260">
        <v>20.6</v>
      </c>
      <c r="C47" s="260">
        <v>-3.9</v>
      </c>
      <c r="D47" s="260">
        <v>11.4</v>
      </c>
      <c r="E47" s="260">
        <v>23.6</v>
      </c>
      <c r="F47" s="260">
        <v>-11.1</v>
      </c>
      <c r="G47" s="260">
        <v>3.7</v>
      </c>
      <c r="H47" s="260">
        <v>20.8</v>
      </c>
      <c r="I47" s="260">
        <v>-4.0999999999999996</v>
      </c>
      <c r="J47" s="260">
        <v>46</v>
      </c>
      <c r="K47" s="260">
        <v>17.2</v>
      </c>
      <c r="L47" s="260">
        <v>98.9</v>
      </c>
      <c r="M47" s="260">
        <v>1.8</v>
      </c>
      <c r="N47" s="260">
        <v>18</v>
      </c>
    </row>
    <row r="48" spans="1:27" ht="12" customHeight="1" x14ac:dyDescent="0.2">
      <c r="A48" s="278">
        <v>2019</v>
      </c>
      <c r="B48" s="260">
        <v>9.6999999999999993</v>
      </c>
      <c r="C48" s="260">
        <v>12.6</v>
      </c>
      <c r="D48" s="260">
        <v>-0.1</v>
      </c>
      <c r="E48" s="260">
        <v>-6.9</v>
      </c>
      <c r="F48" s="260">
        <v>58.8</v>
      </c>
      <c r="G48" s="260">
        <v>15.5</v>
      </c>
      <c r="H48" s="260">
        <v>94</v>
      </c>
      <c r="I48" s="260">
        <v>-14.1</v>
      </c>
      <c r="J48" s="260">
        <v>-27.8</v>
      </c>
      <c r="K48" s="260">
        <v>-3</v>
      </c>
      <c r="L48" s="260">
        <v>-47.7</v>
      </c>
      <c r="M48" s="260">
        <v>-16.7</v>
      </c>
      <c r="N48" s="260">
        <v>1.9</v>
      </c>
    </row>
    <row r="49" spans="1:19" ht="12" customHeight="1" x14ac:dyDescent="0.2">
      <c r="A49" s="283">
        <v>2020</v>
      </c>
      <c r="B49" s="260">
        <v>-1</v>
      </c>
      <c r="C49" s="260">
        <v>11.2</v>
      </c>
      <c r="D49" s="260">
        <v>25.2</v>
      </c>
      <c r="E49" s="260">
        <v>-9.1</v>
      </c>
      <c r="F49" s="260">
        <v>-38.5</v>
      </c>
      <c r="G49" s="260">
        <v>24.6</v>
      </c>
      <c r="H49" s="260">
        <v>-30.8</v>
      </c>
      <c r="I49" s="260">
        <v>32.299999999999997</v>
      </c>
      <c r="J49" s="260">
        <v>-2.6</v>
      </c>
      <c r="K49" s="260">
        <v>16.7</v>
      </c>
      <c r="L49" s="260">
        <v>37.1</v>
      </c>
      <c r="M49" s="260">
        <v>26.6</v>
      </c>
      <c r="N49" s="260">
        <v>2.7</v>
      </c>
    </row>
    <row r="50" spans="1:19" ht="12" customHeight="1" x14ac:dyDescent="0.2">
      <c r="A50" s="283">
        <v>2021</v>
      </c>
      <c r="B50" s="260">
        <v>-4.8</v>
      </c>
      <c r="C50" s="260">
        <v>1.3</v>
      </c>
      <c r="D50" s="260">
        <v>-6.2</v>
      </c>
      <c r="E50" s="260">
        <v>13.6</v>
      </c>
      <c r="F50" s="260">
        <v>-1.9</v>
      </c>
      <c r="G50" s="260">
        <v>-3.6</v>
      </c>
      <c r="H50" s="260">
        <v>-19.899999999999999</v>
      </c>
      <c r="I50" s="260">
        <v>-9.6</v>
      </c>
      <c r="J50" s="260">
        <v>35.5</v>
      </c>
      <c r="K50" s="260">
        <v>-1.7</v>
      </c>
      <c r="L50" s="260">
        <v>-20.5</v>
      </c>
      <c r="M50" s="260">
        <v>59.9</v>
      </c>
      <c r="N50" s="260">
        <v>1.5</v>
      </c>
    </row>
    <row r="51" spans="1:19" ht="12" customHeight="1" x14ac:dyDescent="0.2">
      <c r="A51" s="283">
        <v>2022</v>
      </c>
      <c r="B51" s="260">
        <v>1.7</v>
      </c>
      <c r="C51" s="260">
        <v>8.6999999999999993</v>
      </c>
      <c r="D51" s="260">
        <v>42.8</v>
      </c>
      <c r="E51" s="260">
        <v>21.8</v>
      </c>
      <c r="F51" s="260">
        <v>5.6</v>
      </c>
      <c r="G51" s="260">
        <v>-17.2</v>
      </c>
      <c r="H51" s="260">
        <v>61.9</v>
      </c>
      <c r="I51" s="260">
        <v>7.9</v>
      </c>
      <c r="J51" s="260">
        <v>-18.100000000000001</v>
      </c>
      <c r="K51" s="260">
        <v>-10.5</v>
      </c>
      <c r="L51" s="260">
        <v>34.5</v>
      </c>
      <c r="M51" s="260">
        <v>4.2</v>
      </c>
      <c r="N51" s="260">
        <v>11</v>
      </c>
    </row>
    <row r="52" spans="1:19" ht="12" customHeight="1" x14ac:dyDescent="0.2">
      <c r="A52" s="283" t="s">
        <v>308</v>
      </c>
      <c r="B52" s="260">
        <v>4.0999999999999996</v>
      </c>
      <c r="C52" s="260">
        <v>120.6</v>
      </c>
      <c r="D52" s="260">
        <v>0</v>
      </c>
      <c r="E52" s="260">
        <v>0</v>
      </c>
      <c r="F52" s="260">
        <v>0</v>
      </c>
      <c r="G52" s="260">
        <v>0</v>
      </c>
      <c r="H52" s="260">
        <v>0</v>
      </c>
      <c r="I52" s="260">
        <v>0</v>
      </c>
      <c r="J52" s="260">
        <v>0</v>
      </c>
      <c r="K52" s="260">
        <v>0</v>
      </c>
      <c r="L52" s="260">
        <v>0</v>
      </c>
      <c r="M52" s="260">
        <v>0</v>
      </c>
      <c r="N52" s="260">
        <v>0</v>
      </c>
    </row>
    <row r="53" spans="1:19" s="39" customFormat="1" ht="12" customHeight="1" x14ac:dyDescent="0.2">
      <c r="A53" s="143"/>
      <c r="B53" s="450" t="s">
        <v>40</v>
      </c>
      <c r="C53" s="450"/>
      <c r="D53" s="450"/>
      <c r="E53" s="450"/>
      <c r="F53" s="450"/>
      <c r="G53" s="450"/>
      <c r="H53" s="450"/>
      <c r="I53" s="450"/>
      <c r="J53" s="450"/>
      <c r="K53" s="450"/>
      <c r="L53" s="450"/>
      <c r="M53" s="450"/>
      <c r="N53" s="450"/>
      <c r="O53" s="73"/>
      <c r="P53" s="73"/>
      <c r="Q53" s="73"/>
      <c r="R53" s="73"/>
      <c r="S53" s="73"/>
    </row>
    <row r="54" spans="1:19" ht="12" customHeight="1" x14ac:dyDescent="0.2">
      <c r="A54" s="278">
        <v>2017</v>
      </c>
      <c r="B54" s="260">
        <v>-5.8</v>
      </c>
      <c r="C54" s="260">
        <v>-0.9</v>
      </c>
      <c r="D54" s="260">
        <v>-26.6</v>
      </c>
      <c r="E54" s="260">
        <v>11.3</v>
      </c>
      <c r="F54" s="260">
        <v>4.4000000000000004</v>
      </c>
      <c r="G54" s="260">
        <v>0.6</v>
      </c>
      <c r="H54" s="260">
        <v>-13.7</v>
      </c>
      <c r="I54" s="260">
        <v>15.2</v>
      </c>
      <c r="J54" s="260">
        <v>29.5</v>
      </c>
      <c r="K54" s="260">
        <v>3</v>
      </c>
      <c r="L54" s="260">
        <v>6.4</v>
      </c>
      <c r="M54" s="260">
        <v>-2.1</v>
      </c>
      <c r="N54" s="260">
        <v>0.2</v>
      </c>
    </row>
    <row r="55" spans="1:19" ht="12" customHeight="1" x14ac:dyDescent="0.2">
      <c r="A55" s="278">
        <v>2018</v>
      </c>
      <c r="B55" s="260">
        <v>9.1</v>
      </c>
      <c r="C55" s="260">
        <v>0.2</v>
      </c>
      <c r="D55" s="260">
        <v>-7.1</v>
      </c>
      <c r="E55" s="260">
        <v>10.8</v>
      </c>
      <c r="F55" s="260">
        <v>2.2999999999999998</v>
      </c>
      <c r="G55" s="260">
        <v>-7.4</v>
      </c>
      <c r="H55" s="260">
        <v>6.9</v>
      </c>
      <c r="I55" s="260">
        <v>-4.4000000000000004</v>
      </c>
      <c r="J55" s="260">
        <v>-24.9</v>
      </c>
      <c r="K55" s="260">
        <v>11.5</v>
      </c>
      <c r="L55" s="260">
        <v>-3.8</v>
      </c>
      <c r="M55" s="260">
        <v>4.5999999999999996</v>
      </c>
      <c r="N55" s="260">
        <v>-1.4</v>
      </c>
    </row>
    <row r="56" spans="1:19" ht="12" customHeight="1" x14ac:dyDescent="0.2">
      <c r="A56" s="278">
        <v>2019</v>
      </c>
      <c r="B56" s="260">
        <v>8.1</v>
      </c>
      <c r="C56" s="260">
        <v>12.6</v>
      </c>
      <c r="D56" s="260">
        <v>15.3</v>
      </c>
      <c r="E56" s="260">
        <v>-20</v>
      </c>
      <c r="F56" s="260">
        <v>7.2</v>
      </c>
      <c r="G56" s="260">
        <v>3.1</v>
      </c>
      <c r="H56" s="260">
        <v>6.4</v>
      </c>
      <c r="I56" s="260">
        <v>10.3</v>
      </c>
      <c r="J56" s="260">
        <v>0.8</v>
      </c>
      <c r="K56" s="260">
        <v>3.5</v>
      </c>
      <c r="L56" s="260">
        <v>-9.9</v>
      </c>
      <c r="M56" s="260">
        <v>-3.8</v>
      </c>
      <c r="N56" s="260">
        <v>2.6</v>
      </c>
    </row>
    <row r="57" spans="1:19" ht="12" customHeight="1" x14ac:dyDescent="0.2">
      <c r="A57" s="278">
        <v>2020</v>
      </c>
      <c r="B57" s="260">
        <v>-5.4</v>
      </c>
      <c r="C57" s="260">
        <v>-1.8</v>
      </c>
      <c r="D57" s="260">
        <v>-10.9</v>
      </c>
      <c r="E57" s="260">
        <v>-5.3</v>
      </c>
      <c r="F57" s="260">
        <v>-27.9</v>
      </c>
      <c r="G57" s="260">
        <v>-4</v>
      </c>
      <c r="H57" s="260">
        <v>-6.8</v>
      </c>
      <c r="I57" s="260">
        <v>-11.1</v>
      </c>
      <c r="J57" s="260">
        <v>4</v>
      </c>
      <c r="K57" s="260">
        <v>-1.3</v>
      </c>
      <c r="L57" s="260">
        <v>15.9</v>
      </c>
      <c r="M57" s="260">
        <v>7.2</v>
      </c>
      <c r="N57" s="260">
        <v>-4.5999999999999996</v>
      </c>
    </row>
    <row r="58" spans="1:19" ht="12" customHeight="1" x14ac:dyDescent="0.2">
      <c r="A58" s="283">
        <v>2021</v>
      </c>
      <c r="B58" s="260">
        <v>9.9</v>
      </c>
      <c r="C58" s="260">
        <v>9</v>
      </c>
      <c r="D58" s="260">
        <v>31.7</v>
      </c>
      <c r="E58" s="260">
        <v>39.700000000000003</v>
      </c>
      <c r="F58" s="260">
        <v>29.3</v>
      </c>
      <c r="G58" s="260">
        <v>10.4</v>
      </c>
      <c r="H58" s="260">
        <v>17</v>
      </c>
      <c r="I58" s="260">
        <v>25.6</v>
      </c>
      <c r="J58" s="260">
        <v>17.5</v>
      </c>
      <c r="K58" s="260">
        <v>-1.9</v>
      </c>
      <c r="L58" s="260">
        <v>12.1</v>
      </c>
      <c r="M58" s="260">
        <v>25.3</v>
      </c>
      <c r="N58" s="260">
        <v>18.399999999999999</v>
      </c>
    </row>
    <row r="59" spans="1:19" ht="12" customHeight="1" x14ac:dyDescent="0.2">
      <c r="A59" s="283">
        <v>2022</v>
      </c>
      <c r="B59" s="260">
        <v>-1</v>
      </c>
      <c r="C59" s="260">
        <v>13.2</v>
      </c>
      <c r="D59" s="260">
        <v>-7.4</v>
      </c>
      <c r="E59" s="260">
        <v>-7.7</v>
      </c>
      <c r="F59" s="260">
        <v>16.600000000000001</v>
      </c>
      <c r="G59" s="260">
        <v>2.4</v>
      </c>
      <c r="H59" s="260">
        <v>-3.3</v>
      </c>
      <c r="I59" s="260">
        <v>30.7</v>
      </c>
      <c r="J59" s="260">
        <v>4.8</v>
      </c>
      <c r="K59" s="260">
        <v>13.2</v>
      </c>
      <c r="L59" s="260" t="s">
        <v>12</v>
      </c>
      <c r="M59" s="260">
        <v>0.2</v>
      </c>
      <c r="N59" s="260">
        <v>4.5</v>
      </c>
    </row>
    <row r="60" spans="1:19" ht="12" customHeight="1" x14ac:dyDescent="0.2">
      <c r="A60" s="283" t="s">
        <v>308</v>
      </c>
      <c r="B60" s="260">
        <v>8.6</v>
      </c>
      <c r="C60" s="260">
        <v>6.6</v>
      </c>
      <c r="D60" s="260">
        <v>0</v>
      </c>
      <c r="E60" s="260">
        <v>0</v>
      </c>
      <c r="F60" s="260">
        <v>0</v>
      </c>
      <c r="G60" s="260">
        <v>0</v>
      </c>
      <c r="H60" s="260">
        <v>0</v>
      </c>
      <c r="I60" s="260">
        <v>0</v>
      </c>
      <c r="J60" s="260">
        <v>0</v>
      </c>
      <c r="K60" s="260">
        <v>0</v>
      </c>
      <c r="L60" s="260">
        <v>0</v>
      </c>
      <c r="M60" s="260">
        <v>0</v>
      </c>
      <c r="N60" s="260">
        <v>0</v>
      </c>
    </row>
    <row r="61" spans="1:19" ht="12" customHeight="1" x14ac:dyDescent="0.2">
      <c r="A61" s="153" t="s">
        <v>219</v>
      </c>
      <c r="B61" s="154"/>
      <c r="C61" s="343"/>
      <c r="D61" s="154"/>
      <c r="E61" s="154"/>
      <c r="F61" s="154"/>
      <c r="G61" s="154"/>
      <c r="H61" s="154"/>
      <c r="I61" s="155"/>
      <c r="J61" s="39"/>
      <c r="K61" s="39"/>
      <c r="L61" s="39"/>
      <c r="M61" s="39"/>
      <c r="N61" s="39"/>
    </row>
    <row r="62" spans="1:19" ht="12" customHeight="1" x14ac:dyDescent="0.2">
      <c r="A62" s="356" t="s">
        <v>218</v>
      </c>
      <c r="B62" s="356"/>
      <c r="C62" s="356"/>
      <c r="D62" s="356"/>
      <c r="E62" s="356"/>
      <c r="F62" s="356"/>
      <c r="G62" s="356"/>
      <c r="H62" s="356"/>
      <c r="I62" s="205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24:N24"/>
    <mergeCell ref="B53:N53"/>
    <mergeCell ref="A34:A35"/>
    <mergeCell ref="B34:N34"/>
    <mergeCell ref="A62:H62"/>
    <mergeCell ref="B37:N37"/>
    <mergeCell ref="B45:N45"/>
    <mergeCell ref="B15:N15"/>
    <mergeCell ref="A1:N1"/>
    <mergeCell ref="A3:A4"/>
    <mergeCell ref="B3:N3"/>
    <mergeCell ref="B6:N6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  <hyperlink ref="C1" location="Inhaltsverzeichnis!E28" display="3.5  Auftragseingangsindex für das Verarbeitende Gewerbe in Berlin seit 2010 nach Monaten – Wertindex – " xr:uid="{2221B0F6-0300-4BFF-AF0C-12270274856C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 activeCell="XFD1" sqref="XFD1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8" t="s">
        <v>238</v>
      </c>
      <c r="B39" s="66"/>
      <c r="C39" s="213" t="s">
        <v>11</v>
      </c>
    </row>
    <row r="40" spans="1:3" x14ac:dyDescent="0.2">
      <c r="A40" s="127"/>
      <c r="B40" s="66"/>
      <c r="C40" s="213" t="s">
        <v>212</v>
      </c>
    </row>
    <row r="41" spans="1:3" x14ac:dyDescent="0.2">
      <c r="A41" s="214" t="s">
        <v>236</v>
      </c>
      <c r="B41" s="66" t="s">
        <v>98</v>
      </c>
      <c r="C41" s="239" t="s">
        <v>213</v>
      </c>
    </row>
    <row r="42" spans="1:3" x14ac:dyDescent="0.2">
      <c r="A42" s="214" t="s">
        <v>237</v>
      </c>
      <c r="B42" s="66" t="s">
        <v>98</v>
      </c>
      <c r="C42" s="239" t="s">
        <v>214</v>
      </c>
    </row>
    <row r="43" spans="1:3" x14ac:dyDescent="0.2">
      <c r="A43" s="214" t="s">
        <v>223</v>
      </c>
      <c r="B43" s="66" t="s">
        <v>98</v>
      </c>
      <c r="C43" s="239" t="s">
        <v>215</v>
      </c>
    </row>
    <row r="44" spans="1:3" x14ac:dyDescent="0.2">
      <c r="A44" s="214" t="s">
        <v>224</v>
      </c>
      <c r="B44" s="66" t="s">
        <v>98</v>
      </c>
      <c r="C44" s="239" t="s">
        <v>216</v>
      </c>
    </row>
    <row r="45" spans="1:3" x14ac:dyDescent="0.2">
      <c r="A45" s="214" t="s">
        <v>225</v>
      </c>
      <c r="B45" s="10"/>
      <c r="C45" s="239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>
      <selection activeCell="XFD1" sqref="XFD1"/>
    </sheetView>
  </sheetViews>
  <sheetFormatPr baseColWidth="10" defaultColWidth="11.5703125" defaultRowHeight="12.75" x14ac:dyDescent="0.2"/>
  <cols>
    <col min="1" max="1" width="2.140625" style="227" customWidth="1"/>
    <col min="2" max="2" width="2" style="227" customWidth="1"/>
    <col min="3" max="3" width="29.5703125" style="227" customWidth="1"/>
    <col min="4" max="4" width="2.140625" style="227" customWidth="1"/>
    <col min="5" max="5" width="29.28515625" style="227" customWidth="1"/>
    <col min="6" max="6" width="2" style="227" customWidth="1"/>
    <col min="7" max="7" width="30" style="227" customWidth="1"/>
    <col min="8" max="8" width="5.28515625" style="227" customWidth="1"/>
    <col min="9" max="9" width="16.140625" style="227" customWidth="1"/>
    <col min="10" max="16384" width="11.5703125" style="227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>
      <selection activeCell="XFD1" sqref="XFD1"/>
    </sheetView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5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10" t="s">
        <v>316</v>
      </c>
    </row>
    <row r="25" spans="1:2" ht="11.1" customHeight="1" x14ac:dyDescent="0.2">
      <c r="A25" s="3"/>
    </row>
    <row r="26" spans="1:2" ht="11.1" customHeight="1" x14ac:dyDescent="0.2">
      <c r="A26" s="3"/>
      <c r="B26" s="210" t="s">
        <v>156</v>
      </c>
    </row>
    <row r="27" spans="1:2" ht="11.1" customHeight="1" x14ac:dyDescent="0.2">
      <c r="A27" s="3"/>
      <c r="B27" s="270" t="s">
        <v>318</v>
      </c>
    </row>
    <row r="28" spans="1:2" ht="11.1" customHeight="1" x14ac:dyDescent="0.2">
      <c r="A28" s="3"/>
      <c r="B28" s="211"/>
    </row>
    <row r="29" spans="1:2" ht="11.1" customHeight="1" x14ac:dyDescent="0.2">
      <c r="A29" s="3"/>
      <c r="B29" s="82"/>
    </row>
    <row r="30" spans="1:2" ht="11.1" customHeight="1" x14ac:dyDescent="0.2">
      <c r="A30" s="3"/>
      <c r="B30" s="211"/>
    </row>
    <row r="31" spans="1:2" ht="11.1" customHeight="1" x14ac:dyDescent="0.2">
      <c r="A31" s="3"/>
      <c r="B31" s="211"/>
    </row>
    <row r="32" spans="1:2" ht="11.1" customHeight="1" x14ac:dyDescent="0.2">
      <c r="A32" s="3"/>
      <c r="B32" s="210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261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260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301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6" t="s">
        <v>307</v>
      </c>
      <c r="C52" s="89"/>
    </row>
    <row r="53" spans="1:5" ht="10.9" customHeight="1" x14ac:dyDescent="0.2">
      <c r="A53" s="88"/>
      <c r="B53" s="226"/>
      <c r="C53" s="89"/>
    </row>
    <row r="54" spans="1:5" ht="30" customHeight="1" x14ac:dyDescent="0.2">
      <c r="A54" s="88"/>
      <c r="B54" s="226"/>
      <c r="C54" s="89"/>
    </row>
    <row r="55" spans="1:5" ht="18" customHeight="1" x14ac:dyDescent="0.2">
      <c r="A55" s="3"/>
      <c r="B55" s="348" t="s">
        <v>233</v>
      </c>
      <c r="C55" s="348"/>
      <c r="D55" s="348"/>
    </row>
    <row r="56" spans="1:5" ht="18" customHeight="1" x14ac:dyDescent="0.2">
      <c r="A56" s="89"/>
      <c r="B56" s="348"/>
      <c r="C56" s="348"/>
      <c r="D56" s="348"/>
    </row>
    <row r="57" spans="1:5" ht="10.9" customHeight="1" x14ac:dyDescent="0.2">
      <c r="A57" s="89"/>
      <c r="B57" s="203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activeCell="XFD1" sqref="XFD1"/>
    </sheetView>
  </sheetViews>
  <sheetFormatPr baseColWidth="10" defaultColWidth="11.5703125" defaultRowHeight="12" x14ac:dyDescent="0.2"/>
  <cols>
    <col min="1" max="1" width="3.28515625" style="284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1" t="s">
        <v>38</v>
      </c>
      <c r="B1" s="351"/>
      <c r="C1" s="80"/>
      <c r="G1" s="134"/>
      <c r="H1" s="349"/>
      <c r="BZ1" s="10" t="s">
        <v>275</v>
      </c>
    </row>
    <row r="2" spans="1:78" ht="20.45" customHeight="1" x14ac:dyDescent="0.2">
      <c r="C2" s="1" t="s">
        <v>17</v>
      </c>
      <c r="G2" s="1" t="s">
        <v>17</v>
      </c>
      <c r="H2" s="350"/>
    </row>
    <row r="3" spans="1:78" ht="12" customHeight="1" x14ac:dyDescent="0.2">
      <c r="C3" s="1"/>
      <c r="F3" s="5"/>
      <c r="G3" s="11"/>
      <c r="H3" s="350"/>
    </row>
    <row r="4" spans="1:78" ht="12" customHeight="1" x14ac:dyDescent="0.2">
      <c r="B4" s="122" t="s">
        <v>245</v>
      </c>
      <c r="C4" s="1"/>
      <c r="E4" s="140" t="s">
        <v>192</v>
      </c>
      <c r="F4" s="139" t="s">
        <v>193</v>
      </c>
      <c r="G4" s="13"/>
      <c r="H4" s="350"/>
    </row>
    <row r="5" spans="1:78" ht="12" customHeight="1" x14ac:dyDescent="0.2">
      <c r="E5" s="128"/>
      <c r="F5" s="12"/>
      <c r="G5" s="13"/>
      <c r="H5" s="350"/>
    </row>
    <row r="6" spans="1:78" ht="12" customHeight="1" x14ac:dyDescent="0.2">
      <c r="B6" s="6" t="s">
        <v>18</v>
      </c>
      <c r="C6" s="13"/>
      <c r="E6" s="241" t="s">
        <v>246</v>
      </c>
      <c r="F6" s="122" t="s">
        <v>209</v>
      </c>
      <c r="G6" s="122"/>
      <c r="H6" s="350"/>
    </row>
    <row r="7" spans="1:78" ht="12" customHeight="1" x14ac:dyDescent="0.2">
      <c r="A7" s="45"/>
      <c r="C7" s="13"/>
      <c r="E7" s="133"/>
      <c r="F7" s="249" t="s">
        <v>262</v>
      </c>
      <c r="G7" s="49">
        <v>11</v>
      </c>
      <c r="H7" s="350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306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264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9" t="s">
        <v>256</v>
      </c>
      <c r="G11" s="49">
        <v>12</v>
      </c>
    </row>
    <row r="12" spans="1:78" ht="12" customHeight="1" x14ac:dyDescent="0.2">
      <c r="A12" s="122"/>
      <c r="B12" s="249" t="s">
        <v>309</v>
      </c>
      <c r="C12" s="49">
        <v>4</v>
      </c>
      <c r="E12" s="122"/>
      <c r="F12" s="249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305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303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324</v>
      </c>
      <c r="G15" s="49"/>
    </row>
    <row r="16" spans="1:78" ht="12" customHeight="1" x14ac:dyDescent="0.2">
      <c r="A16" s="122"/>
      <c r="B16" s="249" t="s">
        <v>319</v>
      </c>
      <c r="C16" s="49">
        <v>5</v>
      </c>
      <c r="E16" s="122"/>
      <c r="F16" s="249" t="s">
        <v>256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302</v>
      </c>
      <c r="G19" s="49"/>
    </row>
    <row r="20" spans="1:7" ht="12" customHeight="1" x14ac:dyDescent="0.2">
      <c r="A20" s="122"/>
      <c r="B20" s="122" t="s">
        <v>320</v>
      </c>
      <c r="C20" s="122"/>
      <c r="E20" s="133"/>
      <c r="F20" s="122" t="s">
        <v>321</v>
      </c>
      <c r="G20" s="49"/>
    </row>
    <row r="21" spans="1:7" ht="12" customHeight="1" x14ac:dyDescent="0.2">
      <c r="A21" s="122"/>
      <c r="B21" s="249" t="s">
        <v>251</v>
      </c>
      <c r="C21" s="49">
        <v>6</v>
      </c>
      <c r="E21" s="133"/>
      <c r="F21" s="249" t="s">
        <v>256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302</v>
      </c>
      <c r="G24" s="49"/>
    </row>
    <row r="25" spans="1:7" ht="12" customHeight="1" x14ac:dyDescent="0.2">
      <c r="A25" s="122"/>
      <c r="B25" s="122" t="s">
        <v>320</v>
      </c>
      <c r="C25" s="122"/>
      <c r="E25" s="133"/>
      <c r="F25" s="122" t="s">
        <v>321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9" t="s">
        <v>255</v>
      </c>
      <c r="G26" s="49">
        <v>15</v>
      </c>
    </row>
    <row r="27" spans="1:7" ht="12" customHeight="1" x14ac:dyDescent="0.2">
      <c r="A27" s="122"/>
      <c r="B27" s="249" t="s">
        <v>252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264</v>
      </c>
      <c r="G29" s="49"/>
    </row>
    <row r="30" spans="1:7" ht="12" customHeight="1" x14ac:dyDescent="0.2">
      <c r="A30" s="141"/>
      <c r="C30" s="138"/>
      <c r="E30" s="133"/>
      <c r="F30" s="249" t="s">
        <v>254</v>
      </c>
      <c r="G30" s="49">
        <v>16</v>
      </c>
    </row>
    <row r="31" spans="1:7" ht="12" customHeight="1" x14ac:dyDescent="0.2">
      <c r="A31" s="122" t="s">
        <v>249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43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43"/>
      <c r="B33" s="122" t="s">
        <v>195</v>
      </c>
      <c r="C33" s="122"/>
      <c r="E33" s="242" t="s">
        <v>247</v>
      </c>
      <c r="F33" s="122" t="s">
        <v>76</v>
      </c>
      <c r="G33" s="122"/>
    </row>
    <row r="34" spans="1:7" ht="12" customHeight="1" x14ac:dyDescent="0.2">
      <c r="A34" s="243"/>
      <c r="B34" s="249" t="s">
        <v>310</v>
      </c>
      <c r="C34" s="49">
        <v>8</v>
      </c>
      <c r="E34" s="122"/>
      <c r="F34" s="249" t="s">
        <v>322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250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42" t="s">
        <v>248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9" t="s">
        <v>253</v>
      </c>
      <c r="G38" s="49">
        <v>17</v>
      </c>
    </row>
    <row r="39" spans="1:7" ht="12" customHeight="1" x14ac:dyDescent="0.2">
      <c r="A39" s="122"/>
      <c r="B39" s="122" t="s">
        <v>320</v>
      </c>
      <c r="C39" s="122"/>
      <c r="E39" s="125"/>
      <c r="F39" s="52"/>
    </row>
    <row r="40" spans="1:7" ht="12" customHeight="1" x14ac:dyDescent="0.2">
      <c r="A40" s="122"/>
      <c r="B40" s="249" t="s">
        <v>251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323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9" t="s">
        <v>252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84"/>
      <c r="B58" s="14"/>
      <c r="C58" s="7"/>
    </row>
    <row r="59" spans="1:3" s="10" customFormat="1" x14ac:dyDescent="0.2">
      <c r="A59" s="284"/>
      <c r="C59" s="7"/>
    </row>
    <row r="60" spans="1:3" s="10" customFormat="1" x14ac:dyDescent="0.2">
      <c r="A60" s="284"/>
      <c r="C60" s="7"/>
    </row>
  </sheetData>
  <mergeCells count="2">
    <mergeCell ref="H1:H7"/>
    <mergeCell ref="A1:B1"/>
  </mergeCells>
  <phoneticPr fontId="5" type="noConversion"/>
  <hyperlinks>
    <hyperlink ref="B4" r:id="rId1" xr:uid="{00000000-0004-0000-0200-000000000000}"/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activeCell="XFD1" sqref="XFD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7" t="s">
        <v>311</v>
      </c>
      <c r="B1" s="357"/>
      <c r="C1" s="357"/>
      <c r="D1" s="357"/>
      <c r="E1" s="357"/>
      <c r="F1" s="357"/>
      <c r="G1" s="357"/>
      <c r="H1" s="357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8" t="s">
        <v>166</v>
      </c>
      <c r="B3" s="361" t="s">
        <v>8</v>
      </c>
      <c r="C3" s="364" t="s">
        <v>257</v>
      </c>
      <c r="D3" s="367" t="s">
        <v>9</v>
      </c>
      <c r="E3" s="367" t="s">
        <v>258</v>
      </c>
      <c r="F3" s="370" t="s">
        <v>171</v>
      </c>
      <c r="G3" s="371"/>
      <c r="H3" s="371"/>
    </row>
    <row r="4" spans="1:9" ht="12" customHeight="1" x14ac:dyDescent="0.2">
      <c r="A4" s="359"/>
      <c r="B4" s="362"/>
      <c r="C4" s="365"/>
      <c r="D4" s="368"/>
      <c r="E4" s="368"/>
      <c r="F4" s="372" t="s">
        <v>172</v>
      </c>
      <c r="G4" s="374" t="s">
        <v>189</v>
      </c>
      <c r="H4" s="375"/>
    </row>
    <row r="5" spans="1:9" ht="12" customHeight="1" x14ac:dyDescent="0.2">
      <c r="A5" s="359"/>
      <c r="B5" s="363"/>
      <c r="C5" s="366"/>
      <c r="D5" s="369"/>
      <c r="E5" s="369"/>
      <c r="F5" s="373"/>
      <c r="G5" s="171" t="s">
        <v>172</v>
      </c>
      <c r="H5" s="172" t="s">
        <v>173</v>
      </c>
    </row>
    <row r="6" spans="1:9" s="98" customFormat="1" ht="12" customHeight="1" x14ac:dyDescent="0.2">
      <c r="A6" s="360"/>
      <c r="B6" s="376" t="s">
        <v>174</v>
      </c>
      <c r="C6" s="377"/>
      <c r="D6" s="171" t="s">
        <v>175</v>
      </c>
      <c r="E6" s="370" t="s">
        <v>176</v>
      </c>
      <c r="F6" s="371"/>
      <c r="G6" s="371"/>
      <c r="H6" s="371"/>
    </row>
    <row r="7" spans="1:9" ht="12" customHeight="1" x14ac:dyDescent="0.2">
      <c r="A7" s="160"/>
      <c r="B7" s="160"/>
      <c r="C7" s="160"/>
      <c r="D7" s="160"/>
      <c r="E7" s="160"/>
      <c r="F7" s="160"/>
      <c r="G7" s="160"/>
      <c r="H7" s="160"/>
    </row>
    <row r="8" spans="1:9" ht="12" customHeight="1" x14ac:dyDescent="0.2">
      <c r="A8" s="179">
        <v>2010</v>
      </c>
      <c r="B8" s="256">
        <v>327</v>
      </c>
      <c r="C8" s="333">
        <v>77391</v>
      </c>
      <c r="D8" s="333">
        <v>124645</v>
      </c>
      <c r="E8" s="333">
        <v>3587414</v>
      </c>
      <c r="F8" s="333">
        <v>22073987</v>
      </c>
      <c r="G8" s="333">
        <v>10590946</v>
      </c>
      <c r="H8" s="333">
        <v>3715952</v>
      </c>
      <c r="I8" s="155"/>
    </row>
    <row r="9" spans="1:9" ht="12" customHeight="1" x14ac:dyDescent="0.2">
      <c r="A9" s="179">
        <v>2011</v>
      </c>
      <c r="B9" s="256">
        <v>332</v>
      </c>
      <c r="C9" s="333">
        <v>81010</v>
      </c>
      <c r="D9" s="333">
        <v>130823</v>
      </c>
      <c r="E9" s="333">
        <v>3872037</v>
      </c>
      <c r="F9" s="333">
        <v>23101071</v>
      </c>
      <c r="G9" s="333">
        <v>10823120</v>
      </c>
      <c r="H9" s="333">
        <v>3751863</v>
      </c>
      <c r="I9" s="155"/>
    </row>
    <row r="10" spans="1:9" ht="12" customHeight="1" x14ac:dyDescent="0.2">
      <c r="A10" s="179">
        <v>2012</v>
      </c>
      <c r="B10" s="256">
        <v>336</v>
      </c>
      <c r="C10" s="333">
        <v>81654</v>
      </c>
      <c r="D10" s="333">
        <v>130419</v>
      </c>
      <c r="E10" s="333">
        <v>3972254</v>
      </c>
      <c r="F10" s="333">
        <v>21731377</v>
      </c>
      <c r="G10" s="333">
        <v>11993223</v>
      </c>
      <c r="H10" s="333">
        <v>3608866</v>
      </c>
      <c r="I10" s="155"/>
    </row>
    <row r="11" spans="1:9" ht="12" customHeight="1" x14ac:dyDescent="0.2">
      <c r="A11" s="179">
        <v>2013</v>
      </c>
      <c r="B11" s="256">
        <v>333</v>
      </c>
      <c r="C11" s="333">
        <v>80959</v>
      </c>
      <c r="D11" s="333">
        <v>128699</v>
      </c>
      <c r="E11" s="333">
        <v>4015003</v>
      </c>
      <c r="F11" s="333">
        <v>21718436</v>
      </c>
      <c r="G11" s="333">
        <v>12154568</v>
      </c>
      <c r="H11" s="333">
        <v>3696976</v>
      </c>
      <c r="I11" s="155"/>
    </row>
    <row r="12" spans="1:9" ht="12" customHeight="1" x14ac:dyDescent="0.2">
      <c r="A12" s="179">
        <v>2014</v>
      </c>
      <c r="B12" s="256">
        <v>322</v>
      </c>
      <c r="C12" s="333">
        <v>80709</v>
      </c>
      <c r="D12" s="333">
        <v>127301</v>
      </c>
      <c r="E12" s="333">
        <v>4109270</v>
      </c>
      <c r="F12" s="333">
        <v>22301335</v>
      </c>
      <c r="G12" s="333">
        <v>12597109</v>
      </c>
      <c r="H12" s="333">
        <v>4005319</v>
      </c>
      <c r="I12" s="155"/>
    </row>
    <row r="13" spans="1:9" ht="12" customHeight="1" x14ac:dyDescent="0.2">
      <c r="A13" s="179">
        <v>2015</v>
      </c>
      <c r="B13" s="256">
        <v>324</v>
      </c>
      <c r="C13" s="333">
        <v>81423</v>
      </c>
      <c r="D13" s="333">
        <v>128206</v>
      </c>
      <c r="E13" s="333">
        <v>4217781</v>
      </c>
      <c r="F13" s="333">
        <v>23306136</v>
      </c>
      <c r="G13" s="333">
        <v>13020074</v>
      </c>
      <c r="H13" s="333">
        <v>4028154</v>
      </c>
      <c r="I13" s="155"/>
    </row>
    <row r="14" spans="1:9" s="269" customFormat="1" ht="12" customHeight="1" x14ac:dyDescent="0.2">
      <c r="A14" s="179">
        <v>2016</v>
      </c>
      <c r="B14" s="256">
        <v>335</v>
      </c>
      <c r="C14" s="333">
        <v>80022</v>
      </c>
      <c r="D14" s="333">
        <v>126370</v>
      </c>
      <c r="E14" s="333">
        <v>4281886</v>
      </c>
      <c r="F14" s="333">
        <v>23365088</v>
      </c>
      <c r="G14" s="333">
        <v>13878808</v>
      </c>
      <c r="H14" s="333">
        <v>4116471</v>
      </c>
      <c r="I14" s="268"/>
    </row>
    <row r="15" spans="1:9" s="269" customFormat="1" ht="12" customHeight="1" x14ac:dyDescent="0.2">
      <c r="A15" s="179">
        <v>2017</v>
      </c>
      <c r="B15" s="256">
        <v>332</v>
      </c>
      <c r="C15" s="333">
        <v>79283</v>
      </c>
      <c r="D15" s="333">
        <v>124647</v>
      </c>
      <c r="E15" s="333">
        <v>4342407</v>
      </c>
      <c r="F15" s="333">
        <v>23530601</v>
      </c>
      <c r="G15" s="333">
        <v>14078176</v>
      </c>
      <c r="H15" s="333">
        <v>4369084</v>
      </c>
      <c r="I15" s="268"/>
    </row>
    <row r="16" spans="1:9" s="269" customFormat="1" ht="12" customHeight="1" x14ac:dyDescent="0.2">
      <c r="A16" s="179">
        <v>2018</v>
      </c>
      <c r="B16" s="256">
        <v>339</v>
      </c>
      <c r="C16" s="333">
        <v>80250</v>
      </c>
      <c r="D16" s="333">
        <v>124043</v>
      </c>
      <c r="E16" s="333">
        <v>4459764</v>
      </c>
      <c r="F16" s="333">
        <v>24180431</v>
      </c>
      <c r="G16" s="333">
        <v>14177372</v>
      </c>
      <c r="H16" s="333">
        <v>4635092</v>
      </c>
      <c r="I16" s="268"/>
    </row>
    <row r="17" spans="1:9" s="269" customFormat="1" ht="12" customHeight="1" x14ac:dyDescent="0.2">
      <c r="A17" s="179">
        <v>2019</v>
      </c>
      <c r="B17" s="256">
        <v>329</v>
      </c>
      <c r="C17" s="333">
        <v>78599</v>
      </c>
      <c r="D17" s="333">
        <v>121024</v>
      </c>
      <c r="E17" s="333">
        <v>4417903</v>
      </c>
      <c r="F17" s="333">
        <v>24983670</v>
      </c>
      <c r="G17" s="333">
        <v>14541532</v>
      </c>
      <c r="H17" s="333">
        <v>4736237</v>
      </c>
      <c r="I17" s="268"/>
    </row>
    <row r="18" spans="1:9" s="269" customFormat="1" ht="12" customHeight="1" x14ac:dyDescent="0.2">
      <c r="A18" s="179">
        <v>2020</v>
      </c>
      <c r="B18" s="256">
        <v>334</v>
      </c>
      <c r="C18" s="333">
        <v>72584</v>
      </c>
      <c r="D18" s="333">
        <v>108587</v>
      </c>
      <c r="E18" s="333">
        <v>3906226</v>
      </c>
      <c r="F18" s="333">
        <v>25659108</v>
      </c>
      <c r="G18" s="333">
        <v>14858279</v>
      </c>
      <c r="H18" s="333">
        <v>5265107</v>
      </c>
      <c r="I18" s="268"/>
    </row>
    <row r="19" spans="1:9" s="269" customFormat="1" ht="12" customHeight="1" x14ac:dyDescent="0.2">
      <c r="A19" s="179">
        <v>2021</v>
      </c>
      <c r="B19" s="256">
        <v>317</v>
      </c>
      <c r="C19" s="333">
        <v>70331</v>
      </c>
      <c r="D19" s="333">
        <v>107296</v>
      </c>
      <c r="E19" s="333">
        <v>3911211</v>
      </c>
      <c r="F19" s="333">
        <v>26249500</v>
      </c>
      <c r="G19" s="333">
        <v>15253590</v>
      </c>
      <c r="H19" s="333">
        <v>4918375</v>
      </c>
      <c r="I19" s="268"/>
    </row>
    <row r="20" spans="1:9" s="269" customFormat="1" ht="12" customHeight="1" x14ac:dyDescent="0.2">
      <c r="A20" s="179">
        <v>2022</v>
      </c>
      <c r="B20" s="256">
        <v>318</v>
      </c>
      <c r="C20" s="333">
        <v>71697</v>
      </c>
      <c r="D20" s="333">
        <v>108523</v>
      </c>
      <c r="E20" s="333">
        <v>4179333</v>
      </c>
      <c r="F20" s="333">
        <v>39633468</v>
      </c>
      <c r="G20" s="333">
        <v>18186287</v>
      </c>
      <c r="H20" s="333">
        <v>5617229</v>
      </c>
      <c r="I20" s="268"/>
    </row>
    <row r="21" spans="1:9" ht="12" customHeight="1" x14ac:dyDescent="0.2">
      <c r="A21" s="179"/>
      <c r="B21" s="256"/>
      <c r="C21" s="333"/>
      <c r="D21" s="333"/>
      <c r="E21" s="333"/>
      <c r="F21" s="333"/>
      <c r="G21" s="333"/>
      <c r="H21" s="333"/>
      <c r="I21" s="155"/>
    </row>
    <row r="22" spans="1:9" ht="12" customHeight="1" x14ac:dyDescent="0.2">
      <c r="A22" s="180">
        <v>2022</v>
      </c>
      <c r="B22" s="256"/>
      <c r="C22" s="333"/>
      <c r="D22" s="333"/>
      <c r="E22" s="333"/>
      <c r="F22" s="333"/>
      <c r="G22" s="333"/>
      <c r="H22" s="333"/>
      <c r="I22" s="155"/>
    </row>
    <row r="23" spans="1:9" ht="12" customHeight="1" x14ac:dyDescent="0.2">
      <c r="A23" s="100" t="s">
        <v>177</v>
      </c>
      <c r="B23" s="256">
        <v>315</v>
      </c>
      <c r="C23" s="333">
        <v>70876</v>
      </c>
      <c r="D23" s="333">
        <v>9284</v>
      </c>
      <c r="E23" s="333">
        <v>344701</v>
      </c>
      <c r="F23" s="333">
        <v>2779172</v>
      </c>
      <c r="G23" s="333">
        <v>1367537</v>
      </c>
      <c r="H23" s="333">
        <v>468961</v>
      </c>
      <c r="I23" s="155"/>
    </row>
    <row r="24" spans="1:9" ht="12" customHeight="1" x14ac:dyDescent="0.2">
      <c r="A24" s="100" t="s">
        <v>178</v>
      </c>
      <c r="B24" s="256">
        <v>316</v>
      </c>
      <c r="C24" s="333">
        <v>71283</v>
      </c>
      <c r="D24" s="333">
        <v>8997</v>
      </c>
      <c r="E24" s="333">
        <v>336627</v>
      </c>
      <c r="F24" s="333">
        <v>2943919</v>
      </c>
      <c r="G24" s="333">
        <v>1412784</v>
      </c>
      <c r="H24" s="333">
        <v>462933</v>
      </c>
      <c r="I24" s="155"/>
    </row>
    <row r="25" spans="1:9" ht="12" customHeight="1" x14ac:dyDescent="0.2">
      <c r="A25" s="100" t="s">
        <v>63</v>
      </c>
      <c r="B25" s="256">
        <v>318</v>
      </c>
      <c r="C25" s="333">
        <v>71503</v>
      </c>
      <c r="D25" s="333">
        <v>9651</v>
      </c>
      <c r="E25" s="333">
        <v>324746</v>
      </c>
      <c r="F25" s="333">
        <v>3302258</v>
      </c>
      <c r="G25" s="333">
        <v>1499499</v>
      </c>
      <c r="H25" s="333">
        <v>426617</v>
      </c>
      <c r="I25" s="155"/>
    </row>
    <row r="26" spans="1:9" ht="12" customHeight="1" x14ac:dyDescent="0.2">
      <c r="A26" s="100" t="s">
        <v>179</v>
      </c>
      <c r="B26" s="256">
        <v>316</v>
      </c>
      <c r="C26" s="333">
        <v>71221</v>
      </c>
      <c r="D26" s="333">
        <v>27932</v>
      </c>
      <c r="E26" s="333">
        <v>1006074</v>
      </c>
      <c r="F26" s="333">
        <v>9025349</v>
      </c>
      <c r="G26" s="333">
        <v>4279819</v>
      </c>
      <c r="H26" s="333">
        <v>1358511</v>
      </c>
      <c r="I26" s="155"/>
    </row>
    <row r="27" spans="1:9" ht="12" customHeight="1" x14ac:dyDescent="0.2">
      <c r="A27" s="100" t="s">
        <v>64</v>
      </c>
      <c r="B27" s="256">
        <v>319</v>
      </c>
      <c r="C27" s="333">
        <v>71252</v>
      </c>
      <c r="D27" s="333">
        <v>8526</v>
      </c>
      <c r="E27" s="333">
        <v>357472</v>
      </c>
      <c r="F27" s="333">
        <v>3060158</v>
      </c>
      <c r="G27" s="333">
        <v>1397755</v>
      </c>
      <c r="H27" s="333">
        <v>407999</v>
      </c>
      <c r="I27" s="155"/>
    </row>
    <row r="28" spans="1:9" ht="12" customHeight="1" x14ac:dyDescent="0.2">
      <c r="A28" s="100" t="s">
        <v>65</v>
      </c>
      <c r="B28" s="256">
        <v>319</v>
      </c>
      <c r="C28" s="333">
        <v>71391</v>
      </c>
      <c r="D28" s="333">
        <v>9235</v>
      </c>
      <c r="E28" s="333">
        <v>337945</v>
      </c>
      <c r="F28" s="333">
        <v>3455075</v>
      </c>
      <c r="G28" s="333">
        <v>1577450</v>
      </c>
      <c r="H28" s="333">
        <v>519830</v>
      </c>
      <c r="I28" s="155"/>
    </row>
    <row r="29" spans="1:9" ht="12" customHeight="1" x14ac:dyDescent="0.2">
      <c r="A29" s="100" t="s">
        <v>66</v>
      </c>
      <c r="B29" s="256">
        <v>319</v>
      </c>
      <c r="C29" s="333">
        <v>71554</v>
      </c>
      <c r="D29" s="333">
        <v>9191</v>
      </c>
      <c r="E29" s="333">
        <v>355851</v>
      </c>
      <c r="F29" s="333">
        <v>3460571</v>
      </c>
      <c r="G29" s="333">
        <v>1482772</v>
      </c>
      <c r="H29" s="333">
        <v>448714</v>
      </c>
      <c r="I29" s="155"/>
    </row>
    <row r="30" spans="1:9" ht="12" customHeight="1" x14ac:dyDescent="0.2">
      <c r="A30" s="100" t="s">
        <v>180</v>
      </c>
      <c r="B30" s="256">
        <v>319</v>
      </c>
      <c r="C30" s="333">
        <v>71399</v>
      </c>
      <c r="D30" s="333">
        <v>26952</v>
      </c>
      <c r="E30" s="333">
        <v>1051268</v>
      </c>
      <c r="F30" s="333">
        <v>9975803</v>
      </c>
      <c r="G30" s="333">
        <v>4457977</v>
      </c>
      <c r="H30" s="333">
        <v>1376543</v>
      </c>
      <c r="I30" s="155"/>
    </row>
    <row r="31" spans="1:9" ht="12" customHeight="1" x14ac:dyDescent="0.2">
      <c r="A31" s="100" t="s">
        <v>78</v>
      </c>
      <c r="B31" s="256">
        <v>318</v>
      </c>
      <c r="C31" s="333">
        <v>71310</v>
      </c>
      <c r="D31" s="333">
        <v>54884</v>
      </c>
      <c r="E31" s="333">
        <v>2057342</v>
      </c>
      <c r="F31" s="333">
        <v>19001152</v>
      </c>
      <c r="G31" s="333">
        <v>8737796</v>
      </c>
      <c r="H31" s="333">
        <v>2735055</v>
      </c>
      <c r="I31" s="155"/>
    </row>
    <row r="32" spans="1:9" ht="12" customHeight="1" x14ac:dyDescent="0.2">
      <c r="A32" s="100" t="s">
        <v>67</v>
      </c>
      <c r="B32" s="256">
        <v>320</v>
      </c>
      <c r="C32" s="333">
        <v>71742</v>
      </c>
      <c r="D32" s="333">
        <v>8531</v>
      </c>
      <c r="E32" s="333">
        <v>355036</v>
      </c>
      <c r="F32" s="333">
        <v>3410907</v>
      </c>
      <c r="G32" s="333">
        <v>1460217</v>
      </c>
      <c r="H32" s="333">
        <v>448377</v>
      </c>
      <c r="I32" s="155"/>
    </row>
    <row r="33" spans="1:17" ht="12" customHeight="1" x14ac:dyDescent="0.2">
      <c r="A33" s="100" t="s">
        <v>181</v>
      </c>
      <c r="B33" s="256">
        <v>320</v>
      </c>
      <c r="C33" s="333">
        <v>71717</v>
      </c>
      <c r="D33" s="333">
        <v>9197</v>
      </c>
      <c r="E33" s="333">
        <v>313867</v>
      </c>
      <c r="F33" s="333">
        <v>3611789</v>
      </c>
      <c r="G33" s="333">
        <v>1668135</v>
      </c>
      <c r="H33" s="333">
        <v>436962</v>
      </c>
      <c r="I33" s="155"/>
    </row>
    <row r="34" spans="1:17" ht="12" customHeight="1" x14ac:dyDescent="0.2">
      <c r="A34" s="100" t="s">
        <v>182</v>
      </c>
      <c r="B34" s="256">
        <v>319</v>
      </c>
      <c r="C34" s="333">
        <v>72177</v>
      </c>
      <c r="D34" s="333">
        <v>9428</v>
      </c>
      <c r="E34" s="333">
        <v>336365</v>
      </c>
      <c r="F34" s="333">
        <v>3512533</v>
      </c>
      <c r="G34" s="333">
        <v>1671928</v>
      </c>
      <c r="H34" s="333">
        <v>485588</v>
      </c>
      <c r="I34" s="155"/>
    </row>
    <row r="35" spans="1:17" ht="12" customHeight="1" x14ac:dyDescent="0.2">
      <c r="A35" s="100" t="s">
        <v>183</v>
      </c>
      <c r="B35" s="256">
        <v>320</v>
      </c>
      <c r="C35" s="333">
        <v>71879</v>
      </c>
      <c r="D35" s="333">
        <v>27157</v>
      </c>
      <c r="E35" s="333">
        <v>1005268</v>
      </c>
      <c r="F35" s="333">
        <v>10535229</v>
      </c>
      <c r="G35" s="333">
        <v>4800280</v>
      </c>
      <c r="H35" s="333">
        <v>1370926</v>
      </c>
      <c r="I35" s="155"/>
    </row>
    <row r="36" spans="1:17" ht="12" customHeight="1" x14ac:dyDescent="0.2">
      <c r="A36" s="100" t="s">
        <v>184</v>
      </c>
      <c r="B36" s="256">
        <v>319</v>
      </c>
      <c r="C36" s="333">
        <v>72219</v>
      </c>
      <c r="D36" s="333">
        <v>8806</v>
      </c>
      <c r="E36" s="333">
        <v>318967</v>
      </c>
      <c r="F36" s="333">
        <v>3343311</v>
      </c>
      <c r="G36" s="333">
        <v>1582488</v>
      </c>
      <c r="H36" s="333">
        <v>469292</v>
      </c>
      <c r="I36" s="155"/>
    </row>
    <row r="37" spans="1:17" ht="12" customHeight="1" x14ac:dyDescent="0.2">
      <c r="A37" s="100" t="s">
        <v>185</v>
      </c>
      <c r="B37" s="256">
        <v>318</v>
      </c>
      <c r="C37" s="333">
        <v>72516</v>
      </c>
      <c r="D37" s="333">
        <v>9736</v>
      </c>
      <c r="E37" s="333">
        <v>438544</v>
      </c>
      <c r="F37" s="333">
        <v>3532521</v>
      </c>
      <c r="G37" s="333">
        <v>1662672</v>
      </c>
      <c r="H37" s="333">
        <v>578151</v>
      </c>
      <c r="I37" s="155"/>
    </row>
    <row r="38" spans="1:17" ht="12" customHeight="1" x14ac:dyDescent="0.2">
      <c r="A38" s="100" t="s">
        <v>186</v>
      </c>
      <c r="B38" s="256">
        <v>318</v>
      </c>
      <c r="C38" s="333">
        <v>72134</v>
      </c>
      <c r="D38" s="333">
        <v>7940</v>
      </c>
      <c r="E38" s="333">
        <v>359212</v>
      </c>
      <c r="F38" s="333">
        <v>3221255</v>
      </c>
      <c r="G38" s="333">
        <v>1403051</v>
      </c>
      <c r="H38" s="333">
        <v>463804</v>
      </c>
      <c r="I38" s="155"/>
    </row>
    <row r="39" spans="1:17" ht="12" customHeight="1" x14ac:dyDescent="0.2">
      <c r="A39" s="100" t="s">
        <v>187</v>
      </c>
      <c r="B39" s="256">
        <v>318</v>
      </c>
      <c r="C39" s="333">
        <v>72290</v>
      </c>
      <c r="D39" s="333">
        <v>26483</v>
      </c>
      <c r="E39" s="333">
        <v>1116723</v>
      </c>
      <c r="F39" s="333">
        <v>10097087</v>
      </c>
      <c r="G39" s="333">
        <v>4648211</v>
      </c>
      <c r="H39" s="333">
        <v>1511248</v>
      </c>
      <c r="I39" s="155"/>
    </row>
    <row r="40" spans="1:17" ht="12" customHeight="1" x14ac:dyDescent="0.2">
      <c r="A40" s="100" t="s">
        <v>79</v>
      </c>
      <c r="B40" s="256">
        <v>319</v>
      </c>
      <c r="C40" s="333">
        <v>72084</v>
      </c>
      <c r="D40" s="333">
        <v>53639</v>
      </c>
      <c r="E40" s="333">
        <v>2121991</v>
      </c>
      <c r="F40" s="333">
        <v>20632316</v>
      </c>
      <c r="G40" s="333">
        <v>9448491</v>
      </c>
      <c r="H40" s="333">
        <v>2882174</v>
      </c>
      <c r="I40" s="155"/>
    </row>
    <row r="41" spans="1:17" ht="12" customHeight="1" x14ac:dyDescent="0.2">
      <c r="A41" s="100"/>
      <c r="B41" s="256"/>
      <c r="C41" s="256"/>
      <c r="D41" s="256"/>
      <c r="E41" s="256"/>
      <c r="F41" s="256"/>
      <c r="G41" s="256"/>
      <c r="H41" s="256"/>
      <c r="I41" s="155"/>
    </row>
    <row r="42" spans="1:17" ht="12" customHeight="1" x14ac:dyDescent="0.2">
      <c r="A42" s="244" t="s">
        <v>308</v>
      </c>
      <c r="B42" s="256"/>
      <c r="C42" s="256"/>
      <c r="D42" s="256"/>
      <c r="E42" s="256"/>
      <c r="F42" s="256"/>
      <c r="G42" s="256"/>
      <c r="H42" s="256"/>
      <c r="I42" s="155"/>
    </row>
    <row r="43" spans="1:17" ht="12" customHeight="1" x14ac:dyDescent="0.2">
      <c r="A43" s="100" t="s">
        <v>177</v>
      </c>
      <c r="B43" s="325">
        <v>316</v>
      </c>
      <c r="C43" s="325">
        <v>72046</v>
      </c>
      <c r="D43" s="325">
        <v>9827</v>
      </c>
      <c r="E43" s="325">
        <v>379500</v>
      </c>
      <c r="F43" s="325">
        <v>3029819</v>
      </c>
      <c r="G43" s="325">
        <v>1439777</v>
      </c>
      <c r="H43" s="325">
        <v>466173</v>
      </c>
      <c r="I43" s="190"/>
      <c r="K43" s="256"/>
      <c r="L43" s="256"/>
      <c r="M43" s="256"/>
      <c r="N43" s="256"/>
      <c r="O43" s="256"/>
      <c r="P43" s="256"/>
      <c r="Q43" s="256"/>
    </row>
    <row r="44" spans="1:17" ht="12" customHeight="1" x14ac:dyDescent="0.2">
      <c r="A44" s="100" t="s">
        <v>178</v>
      </c>
      <c r="B44" s="325">
        <v>321</v>
      </c>
      <c r="C44" s="325">
        <v>72637</v>
      </c>
      <c r="D44" s="325">
        <v>9290</v>
      </c>
      <c r="E44" s="325">
        <v>342388</v>
      </c>
      <c r="F44" s="325">
        <v>3083092</v>
      </c>
      <c r="G44" s="325">
        <v>1576913</v>
      </c>
      <c r="H44" s="325">
        <v>494722</v>
      </c>
      <c r="I44" s="155"/>
      <c r="K44" s="256"/>
      <c r="L44" s="256"/>
      <c r="M44" s="256"/>
      <c r="N44" s="256"/>
      <c r="O44" s="256"/>
      <c r="P44" s="256"/>
      <c r="Q44" s="256"/>
    </row>
    <row r="45" spans="1:17" ht="12" customHeight="1" x14ac:dyDescent="0.2">
      <c r="A45" s="100" t="s">
        <v>63</v>
      </c>
      <c r="B45" s="260">
        <v>0</v>
      </c>
      <c r="C45" s="260">
        <v>0</v>
      </c>
      <c r="D45" s="260">
        <v>0</v>
      </c>
      <c r="E45" s="260">
        <v>0</v>
      </c>
      <c r="F45" s="260">
        <v>0</v>
      </c>
      <c r="G45" s="260">
        <v>0</v>
      </c>
      <c r="H45" s="260">
        <v>0</v>
      </c>
      <c r="I45" s="155"/>
      <c r="K45" s="256"/>
      <c r="L45" s="256"/>
      <c r="M45" s="256"/>
      <c r="N45" s="256"/>
      <c r="O45" s="256"/>
      <c r="P45" s="256"/>
      <c r="Q45" s="256"/>
    </row>
    <row r="46" spans="1:17" ht="12" customHeight="1" x14ac:dyDescent="0.2">
      <c r="A46" s="100" t="s">
        <v>179</v>
      </c>
      <c r="B46" s="260">
        <v>0</v>
      </c>
      <c r="C46" s="260">
        <v>0</v>
      </c>
      <c r="D46" s="260">
        <v>0</v>
      </c>
      <c r="E46" s="260">
        <v>0</v>
      </c>
      <c r="F46" s="260">
        <v>0</v>
      </c>
      <c r="G46" s="260">
        <v>0</v>
      </c>
      <c r="H46" s="260">
        <v>0</v>
      </c>
      <c r="I46" s="155"/>
      <c r="K46" s="256"/>
      <c r="L46" s="256"/>
      <c r="M46" s="256"/>
      <c r="N46" s="256"/>
      <c r="O46" s="256"/>
      <c r="P46" s="256"/>
      <c r="Q46" s="256"/>
    </row>
    <row r="47" spans="1:17" ht="12" customHeight="1" x14ac:dyDescent="0.2">
      <c r="A47" s="100" t="s">
        <v>64</v>
      </c>
      <c r="B47" s="260">
        <v>0</v>
      </c>
      <c r="C47" s="260">
        <v>0</v>
      </c>
      <c r="D47" s="260">
        <v>0</v>
      </c>
      <c r="E47" s="260">
        <v>0</v>
      </c>
      <c r="F47" s="260">
        <v>0</v>
      </c>
      <c r="G47" s="260">
        <v>0</v>
      </c>
      <c r="H47" s="260">
        <v>0</v>
      </c>
      <c r="I47" s="155"/>
      <c r="K47" s="256"/>
      <c r="L47" s="256"/>
      <c r="M47" s="256"/>
      <c r="N47" s="256"/>
      <c r="O47" s="256"/>
      <c r="P47" s="256"/>
      <c r="Q47" s="256"/>
    </row>
    <row r="48" spans="1:17" ht="12" customHeight="1" x14ac:dyDescent="0.2">
      <c r="A48" s="100" t="s">
        <v>65</v>
      </c>
      <c r="B48" s="260">
        <v>0</v>
      </c>
      <c r="C48" s="260">
        <v>0</v>
      </c>
      <c r="D48" s="260">
        <v>0</v>
      </c>
      <c r="E48" s="260">
        <v>0</v>
      </c>
      <c r="F48" s="260">
        <v>0</v>
      </c>
      <c r="G48" s="260">
        <v>0</v>
      </c>
      <c r="H48" s="260">
        <v>0</v>
      </c>
      <c r="I48" s="155"/>
      <c r="K48" s="256"/>
      <c r="L48" s="256"/>
      <c r="M48" s="256"/>
      <c r="N48" s="256"/>
      <c r="O48" s="256"/>
      <c r="P48" s="256"/>
      <c r="Q48" s="256"/>
    </row>
    <row r="49" spans="1:17" ht="12" customHeight="1" x14ac:dyDescent="0.2">
      <c r="A49" s="100" t="s">
        <v>66</v>
      </c>
      <c r="B49" s="260">
        <v>0</v>
      </c>
      <c r="C49" s="260">
        <v>0</v>
      </c>
      <c r="D49" s="260">
        <v>0</v>
      </c>
      <c r="E49" s="260">
        <v>0</v>
      </c>
      <c r="F49" s="260">
        <v>0</v>
      </c>
      <c r="G49" s="260">
        <v>0</v>
      </c>
      <c r="H49" s="260">
        <v>0</v>
      </c>
      <c r="I49" s="155"/>
      <c r="K49" s="256"/>
      <c r="L49" s="256"/>
      <c r="M49" s="256"/>
      <c r="N49" s="256"/>
      <c r="O49" s="256"/>
      <c r="P49" s="256"/>
      <c r="Q49" s="256"/>
    </row>
    <row r="50" spans="1:17" ht="12" customHeight="1" x14ac:dyDescent="0.2">
      <c r="A50" s="100" t="s">
        <v>180</v>
      </c>
      <c r="B50" s="260">
        <v>0</v>
      </c>
      <c r="C50" s="260">
        <v>0</v>
      </c>
      <c r="D50" s="260">
        <v>0</v>
      </c>
      <c r="E50" s="260">
        <v>0</v>
      </c>
      <c r="F50" s="260">
        <v>0</v>
      </c>
      <c r="G50" s="260">
        <v>0</v>
      </c>
      <c r="H50" s="260">
        <v>0</v>
      </c>
      <c r="I50" s="155"/>
      <c r="K50" s="256"/>
      <c r="L50" s="256"/>
      <c r="M50" s="256"/>
      <c r="N50" s="256"/>
      <c r="O50" s="256"/>
      <c r="P50" s="256"/>
      <c r="Q50" s="256"/>
    </row>
    <row r="51" spans="1:17" ht="12" customHeight="1" x14ac:dyDescent="0.2">
      <c r="A51" s="100" t="s">
        <v>78</v>
      </c>
      <c r="B51" s="260">
        <v>0</v>
      </c>
      <c r="C51" s="260">
        <v>0</v>
      </c>
      <c r="D51" s="260">
        <v>0</v>
      </c>
      <c r="E51" s="260">
        <v>0</v>
      </c>
      <c r="F51" s="260">
        <v>0</v>
      </c>
      <c r="G51" s="260">
        <v>0</v>
      </c>
      <c r="H51" s="260">
        <v>0</v>
      </c>
      <c r="I51" s="155"/>
      <c r="K51" s="256"/>
      <c r="L51" s="256"/>
      <c r="M51" s="256"/>
      <c r="N51" s="256"/>
      <c r="O51" s="256"/>
      <c r="P51" s="256"/>
      <c r="Q51" s="256"/>
    </row>
    <row r="52" spans="1:17" ht="12" customHeight="1" x14ac:dyDescent="0.2">
      <c r="A52" s="100" t="s">
        <v>67</v>
      </c>
      <c r="B52" s="260">
        <v>0</v>
      </c>
      <c r="C52" s="260">
        <v>0</v>
      </c>
      <c r="D52" s="260">
        <v>0</v>
      </c>
      <c r="E52" s="260">
        <v>0</v>
      </c>
      <c r="F52" s="260">
        <v>0</v>
      </c>
      <c r="G52" s="260">
        <v>0</v>
      </c>
      <c r="H52" s="260">
        <v>0</v>
      </c>
      <c r="I52" s="155"/>
      <c r="K52" s="256"/>
      <c r="L52" s="256"/>
      <c r="M52" s="256"/>
      <c r="N52" s="256"/>
      <c r="O52" s="256"/>
      <c r="P52" s="256"/>
      <c r="Q52" s="256"/>
    </row>
    <row r="53" spans="1:17" ht="12" customHeight="1" x14ac:dyDescent="0.2">
      <c r="A53" s="100" t="s">
        <v>181</v>
      </c>
      <c r="B53" s="260">
        <v>0</v>
      </c>
      <c r="C53" s="260">
        <v>0</v>
      </c>
      <c r="D53" s="260">
        <v>0</v>
      </c>
      <c r="E53" s="260">
        <v>0</v>
      </c>
      <c r="F53" s="260">
        <v>0</v>
      </c>
      <c r="G53" s="260">
        <v>0</v>
      </c>
      <c r="H53" s="260">
        <v>0</v>
      </c>
      <c r="I53" s="155"/>
      <c r="K53" s="256"/>
      <c r="L53" s="256"/>
      <c r="M53" s="256"/>
      <c r="N53" s="256"/>
      <c r="O53" s="256"/>
      <c r="P53" s="256"/>
      <c r="Q53" s="256"/>
    </row>
    <row r="54" spans="1:17" ht="12" customHeight="1" x14ac:dyDescent="0.2">
      <c r="A54" s="100" t="s">
        <v>182</v>
      </c>
      <c r="B54" s="260">
        <v>0</v>
      </c>
      <c r="C54" s="260">
        <v>0</v>
      </c>
      <c r="D54" s="260">
        <v>0</v>
      </c>
      <c r="E54" s="260">
        <v>0</v>
      </c>
      <c r="F54" s="260">
        <v>0</v>
      </c>
      <c r="G54" s="260">
        <v>0</v>
      </c>
      <c r="H54" s="260">
        <v>0</v>
      </c>
      <c r="I54" s="155"/>
      <c r="K54" s="256"/>
      <c r="L54" s="256"/>
      <c r="M54" s="256"/>
      <c r="N54" s="256"/>
      <c r="O54" s="256"/>
      <c r="P54" s="256"/>
      <c r="Q54" s="256"/>
    </row>
    <row r="55" spans="1:17" ht="12" customHeight="1" x14ac:dyDescent="0.2">
      <c r="A55" s="100" t="s">
        <v>183</v>
      </c>
      <c r="B55" s="260">
        <v>0</v>
      </c>
      <c r="C55" s="260">
        <v>0</v>
      </c>
      <c r="D55" s="260">
        <v>0</v>
      </c>
      <c r="E55" s="260">
        <v>0</v>
      </c>
      <c r="F55" s="260">
        <v>0</v>
      </c>
      <c r="G55" s="260">
        <v>0</v>
      </c>
      <c r="H55" s="260">
        <v>0</v>
      </c>
      <c r="I55" s="155"/>
      <c r="K55" s="256"/>
      <c r="L55" s="256"/>
      <c r="M55" s="256"/>
      <c r="N55" s="256"/>
      <c r="O55" s="256"/>
      <c r="P55" s="256"/>
      <c r="Q55" s="256"/>
    </row>
    <row r="56" spans="1:17" ht="12" customHeight="1" x14ac:dyDescent="0.2">
      <c r="A56" s="100" t="s">
        <v>184</v>
      </c>
      <c r="B56" s="260">
        <v>0</v>
      </c>
      <c r="C56" s="260">
        <v>0</v>
      </c>
      <c r="D56" s="260">
        <v>0</v>
      </c>
      <c r="E56" s="260">
        <v>0</v>
      </c>
      <c r="F56" s="260">
        <v>0</v>
      </c>
      <c r="G56" s="260">
        <v>0</v>
      </c>
      <c r="H56" s="260">
        <v>0</v>
      </c>
      <c r="I56" s="155"/>
      <c r="K56" s="256"/>
      <c r="L56" s="256"/>
      <c r="M56" s="256"/>
      <c r="N56" s="256"/>
      <c r="O56" s="256"/>
      <c r="P56" s="256"/>
      <c r="Q56" s="256"/>
    </row>
    <row r="57" spans="1:17" ht="12" customHeight="1" x14ac:dyDescent="0.2">
      <c r="A57" s="100" t="s">
        <v>185</v>
      </c>
      <c r="B57" s="260">
        <v>0</v>
      </c>
      <c r="C57" s="260">
        <v>0</v>
      </c>
      <c r="D57" s="260">
        <v>0</v>
      </c>
      <c r="E57" s="260">
        <v>0</v>
      </c>
      <c r="F57" s="260">
        <v>0</v>
      </c>
      <c r="G57" s="260">
        <v>0</v>
      </c>
      <c r="H57" s="260">
        <v>0</v>
      </c>
      <c r="I57" s="155"/>
      <c r="K57" s="256"/>
      <c r="L57" s="256"/>
      <c r="M57" s="256"/>
      <c r="N57" s="256"/>
      <c r="O57" s="256"/>
      <c r="P57" s="256"/>
      <c r="Q57" s="256"/>
    </row>
    <row r="58" spans="1:17" ht="12" customHeight="1" x14ac:dyDescent="0.2">
      <c r="A58" s="100" t="s">
        <v>186</v>
      </c>
      <c r="B58" s="260">
        <v>0</v>
      </c>
      <c r="C58" s="260">
        <v>0</v>
      </c>
      <c r="D58" s="260">
        <v>0</v>
      </c>
      <c r="E58" s="260">
        <v>0</v>
      </c>
      <c r="F58" s="260">
        <v>0</v>
      </c>
      <c r="G58" s="260">
        <v>0</v>
      </c>
      <c r="H58" s="260">
        <v>0</v>
      </c>
      <c r="I58" s="155"/>
      <c r="K58" s="256"/>
      <c r="L58" s="256"/>
      <c r="M58" s="256"/>
      <c r="N58" s="256"/>
      <c r="O58" s="256"/>
      <c r="P58" s="256"/>
      <c r="Q58" s="256"/>
    </row>
    <row r="59" spans="1:17" ht="12" customHeight="1" x14ac:dyDescent="0.2">
      <c r="A59" s="100" t="s">
        <v>187</v>
      </c>
      <c r="B59" s="260">
        <v>0</v>
      </c>
      <c r="C59" s="260">
        <v>0</v>
      </c>
      <c r="D59" s="260">
        <v>0</v>
      </c>
      <c r="E59" s="260">
        <v>0</v>
      </c>
      <c r="F59" s="260">
        <v>0</v>
      </c>
      <c r="G59" s="260">
        <v>0</v>
      </c>
      <c r="H59" s="260">
        <v>0</v>
      </c>
      <c r="I59" s="155"/>
      <c r="K59" s="256"/>
      <c r="L59" s="256"/>
      <c r="M59" s="256"/>
      <c r="N59" s="256"/>
      <c r="O59" s="256"/>
      <c r="P59" s="256"/>
      <c r="Q59" s="256"/>
    </row>
    <row r="60" spans="1:17" ht="12" customHeight="1" x14ac:dyDescent="0.2">
      <c r="A60" s="100" t="s">
        <v>79</v>
      </c>
      <c r="B60" s="260">
        <v>0</v>
      </c>
      <c r="C60" s="260">
        <v>0</v>
      </c>
      <c r="D60" s="260">
        <v>0</v>
      </c>
      <c r="E60" s="260">
        <v>0</v>
      </c>
      <c r="F60" s="260">
        <v>0</v>
      </c>
      <c r="G60" s="260">
        <v>0</v>
      </c>
      <c r="H60" s="260">
        <v>0</v>
      </c>
      <c r="I60" s="155"/>
      <c r="K60" s="256"/>
      <c r="L60" s="256"/>
      <c r="M60" s="256"/>
      <c r="N60" s="256"/>
      <c r="O60" s="256"/>
      <c r="P60" s="256"/>
      <c r="Q60" s="256"/>
    </row>
    <row r="61" spans="1:17" ht="12" customHeight="1" x14ac:dyDescent="0.2">
      <c r="A61" s="356" t="s">
        <v>219</v>
      </c>
      <c r="B61" s="356"/>
      <c r="C61" s="356"/>
      <c r="D61" s="356"/>
      <c r="E61" s="356"/>
      <c r="F61" s="356"/>
      <c r="G61" s="356"/>
      <c r="H61" s="356"/>
    </row>
    <row r="62" spans="1:17" ht="12" customHeight="1" x14ac:dyDescent="0.2">
      <c r="A62" s="356" t="s">
        <v>218</v>
      </c>
      <c r="B62" s="356"/>
      <c r="C62" s="356"/>
      <c r="D62" s="356"/>
      <c r="E62" s="356"/>
      <c r="F62" s="356"/>
      <c r="G62" s="356"/>
      <c r="H62" s="356"/>
      <c r="I62" s="205"/>
    </row>
    <row r="63" spans="1:17" ht="12" customHeight="1" x14ac:dyDescent="0.2">
      <c r="A63" s="162"/>
      <c r="B63" s="163"/>
      <c r="C63" s="163"/>
      <c r="D63" s="163"/>
      <c r="E63" s="163"/>
      <c r="F63" s="163"/>
      <c r="G63" s="163"/>
      <c r="H63" s="163"/>
    </row>
    <row r="64" spans="1:17" ht="12" customHeight="1" x14ac:dyDescent="0.2">
      <c r="A64" s="162"/>
      <c r="B64" s="163"/>
      <c r="C64" s="163"/>
      <c r="D64" s="163"/>
      <c r="E64" s="163"/>
      <c r="F64" s="163"/>
      <c r="G64" s="163"/>
      <c r="H64" s="163"/>
    </row>
    <row r="65" spans="1:17" ht="12" customHeight="1" x14ac:dyDescent="0.2">
      <c r="A65" s="290"/>
      <c r="B65" s="163"/>
      <c r="C65" s="163"/>
      <c r="D65" s="163"/>
      <c r="E65" s="163"/>
      <c r="F65" s="163"/>
      <c r="G65" s="163"/>
      <c r="H65" s="163"/>
    </row>
    <row r="66" spans="1:17" ht="12" customHeight="1" x14ac:dyDescent="0.2">
      <c r="A66" s="290"/>
      <c r="B66" s="163"/>
      <c r="C66" s="163"/>
      <c r="D66" s="163"/>
      <c r="E66" s="163"/>
      <c r="F66" s="163"/>
      <c r="G66" s="163"/>
      <c r="H66" s="163"/>
    </row>
    <row r="67" spans="1:17" ht="12" customHeight="1" x14ac:dyDescent="0.2">
      <c r="A67" s="290"/>
      <c r="B67" s="155"/>
      <c r="C67" s="155"/>
      <c r="D67" s="155"/>
      <c r="E67" s="159"/>
      <c r="F67" s="159"/>
      <c r="G67" s="159"/>
      <c r="H67" s="159"/>
    </row>
    <row r="68" spans="1:17" ht="12" customHeight="1" x14ac:dyDescent="0.2">
      <c r="A68" s="72"/>
      <c r="B68" s="164"/>
      <c r="C68" s="164"/>
      <c r="D68" s="164"/>
      <c r="E68" s="164"/>
      <c r="F68" s="164"/>
      <c r="G68" s="164"/>
      <c r="H68" s="164"/>
    </row>
    <row r="69" spans="1:17" ht="12" customHeight="1" x14ac:dyDescent="0.2">
      <c r="A69" s="72"/>
      <c r="B69" s="164"/>
      <c r="C69" s="164"/>
      <c r="D69" s="164"/>
      <c r="E69" s="164"/>
      <c r="F69" s="164"/>
      <c r="G69" s="164"/>
      <c r="H69" s="164"/>
      <c r="K69" s="164"/>
      <c r="L69" s="164"/>
      <c r="M69" s="164"/>
      <c r="N69" s="164"/>
      <c r="O69" s="164"/>
      <c r="P69" s="164"/>
      <c r="Q69" s="164"/>
    </row>
    <row r="70" spans="1:17" ht="12" customHeight="1" x14ac:dyDescent="0.2">
      <c r="A70" s="72"/>
      <c r="B70" s="164"/>
      <c r="C70" s="164"/>
      <c r="D70" s="164"/>
      <c r="E70" s="164"/>
      <c r="F70" s="164"/>
      <c r="G70" s="164"/>
      <c r="H70" s="164"/>
      <c r="K70" s="164"/>
      <c r="L70" s="164"/>
      <c r="M70" s="164"/>
      <c r="N70" s="164"/>
      <c r="O70" s="164"/>
      <c r="P70" s="164"/>
      <c r="Q70" s="164"/>
    </row>
    <row r="71" spans="1:17" ht="12" customHeight="1" x14ac:dyDescent="0.2">
      <c r="A71" s="72"/>
      <c r="B71" s="164"/>
      <c r="C71" s="164"/>
      <c r="D71" s="164"/>
      <c r="E71" s="164"/>
      <c r="F71" s="164"/>
      <c r="G71" s="164"/>
      <c r="H71" s="164"/>
      <c r="K71" s="164"/>
      <c r="L71" s="164"/>
      <c r="M71" s="164"/>
      <c r="N71" s="164"/>
      <c r="O71" s="164"/>
      <c r="P71" s="164"/>
      <c r="Q71" s="164"/>
    </row>
    <row r="72" spans="1:17" ht="12" customHeight="1" x14ac:dyDescent="0.2">
      <c r="A72" s="72"/>
      <c r="B72" s="164"/>
      <c r="C72" s="164"/>
      <c r="D72" s="164"/>
      <c r="E72" s="164"/>
      <c r="F72" s="164"/>
      <c r="G72" s="164"/>
      <c r="H72" s="164"/>
      <c r="K72" s="164"/>
      <c r="L72" s="164"/>
      <c r="M72" s="164"/>
      <c r="N72" s="164"/>
      <c r="O72" s="164"/>
      <c r="P72" s="164"/>
      <c r="Q72" s="164"/>
    </row>
    <row r="73" spans="1:17" ht="12" customHeight="1" x14ac:dyDescent="0.2">
      <c r="A73" s="72"/>
      <c r="B73" s="164"/>
      <c r="C73" s="164"/>
      <c r="D73" s="164"/>
      <c r="E73" s="164"/>
      <c r="F73" s="164"/>
      <c r="G73" s="164"/>
      <c r="H73" s="164"/>
      <c r="K73" s="164"/>
      <c r="L73" s="164"/>
      <c r="M73" s="164"/>
      <c r="N73" s="164"/>
      <c r="O73" s="164"/>
      <c r="P73" s="164"/>
      <c r="Q73" s="164"/>
    </row>
    <row r="74" spans="1:17" ht="12" customHeight="1" x14ac:dyDescent="0.2">
      <c r="A74" s="72"/>
      <c r="B74" s="164"/>
      <c r="C74" s="164"/>
      <c r="D74" s="164"/>
      <c r="E74" s="164"/>
      <c r="F74" s="164"/>
      <c r="G74" s="164"/>
      <c r="H74" s="164"/>
      <c r="K74" s="164"/>
      <c r="L74" s="164"/>
      <c r="M74" s="164"/>
      <c r="N74" s="164"/>
      <c r="O74" s="164"/>
      <c r="P74" s="164"/>
      <c r="Q74" s="164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53" t="s">
        <v>277</v>
      </c>
      <c r="C87" s="353" t="s">
        <v>278</v>
      </c>
      <c r="D87" s="354" t="s">
        <v>279</v>
      </c>
      <c r="E87" s="354" t="s">
        <v>280</v>
      </c>
      <c r="F87" s="355" t="s">
        <v>281</v>
      </c>
      <c r="G87" s="352" t="s">
        <v>282</v>
      </c>
      <c r="H87" s="352"/>
    </row>
    <row r="88" spans="2:8" ht="60" hidden="1" customHeight="1" x14ac:dyDescent="0.2">
      <c r="B88" s="353"/>
      <c r="C88" s="353"/>
      <c r="D88" s="354"/>
      <c r="E88" s="354"/>
      <c r="F88" s="355"/>
      <c r="G88" s="289" t="s">
        <v>283</v>
      </c>
      <c r="H88" s="289" t="s">
        <v>284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  <mergeCell ref="G87:H87"/>
    <mergeCell ref="B87:B88"/>
    <mergeCell ref="C87:C88"/>
    <mergeCell ref="D87:D88"/>
    <mergeCell ref="E87:E88"/>
    <mergeCell ref="F87:F88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activeCell="XFD1" sqref="XFD1"/>
    </sheetView>
  </sheetViews>
  <sheetFormatPr baseColWidth="10" defaultColWidth="11.42578125" defaultRowHeight="12.75" x14ac:dyDescent="0.2"/>
  <cols>
    <col min="1" max="1" width="24.5703125" style="291" customWidth="1"/>
    <col min="2" max="4" width="9.7109375" style="291" customWidth="1"/>
    <col min="5" max="7" width="10.7109375" style="291" customWidth="1"/>
    <col min="8" max="16384" width="11.42578125" style="291"/>
  </cols>
  <sheetData>
    <row r="1" spans="1:8" ht="24" customHeight="1" x14ac:dyDescent="0.2">
      <c r="A1" s="357" t="s">
        <v>325</v>
      </c>
      <c r="B1" s="357"/>
      <c r="C1" s="357"/>
      <c r="D1" s="357"/>
      <c r="E1" s="357"/>
      <c r="F1" s="357"/>
      <c r="G1" s="357"/>
    </row>
    <row r="2" spans="1:8" ht="12" customHeight="1" x14ac:dyDescent="0.2">
      <c r="A2" s="292"/>
      <c r="B2" s="293"/>
      <c r="C2" s="293"/>
      <c r="D2" s="293"/>
      <c r="E2" s="293"/>
      <c r="F2" s="294"/>
      <c r="G2" s="293"/>
    </row>
    <row r="3" spans="1:8" ht="12" customHeight="1" x14ac:dyDescent="0.2">
      <c r="A3" s="382" t="s">
        <v>285</v>
      </c>
      <c r="B3" s="385" t="s">
        <v>170</v>
      </c>
      <c r="C3" s="388" t="s">
        <v>257</v>
      </c>
      <c r="D3" s="388" t="s">
        <v>9</v>
      </c>
      <c r="E3" s="388" t="s">
        <v>258</v>
      </c>
      <c r="F3" s="378" t="s">
        <v>171</v>
      </c>
      <c r="G3" s="379"/>
    </row>
    <row r="4" spans="1:8" ht="12" customHeight="1" x14ac:dyDescent="0.2">
      <c r="A4" s="383"/>
      <c r="B4" s="386"/>
      <c r="C4" s="389"/>
      <c r="D4" s="391"/>
      <c r="E4" s="391"/>
      <c r="F4" s="393" t="s">
        <v>172</v>
      </c>
      <c r="G4" s="395" t="s">
        <v>6</v>
      </c>
    </row>
    <row r="5" spans="1:8" ht="12" customHeight="1" x14ac:dyDescent="0.2">
      <c r="A5" s="383"/>
      <c r="B5" s="387"/>
      <c r="C5" s="390"/>
      <c r="D5" s="392"/>
      <c r="E5" s="392"/>
      <c r="F5" s="394"/>
      <c r="G5" s="396"/>
    </row>
    <row r="6" spans="1:8" ht="12" customHeight="1" x14ac:dyDescent="0.2">
      <c r="A6" s="384"/>
      <c r="B6" s="397" t="s">
        <v>188</v>
      </c>
      <c r="C6" s="398"/>
      <c r="D6" s="295" t="s">
        <v>175</v>
      </c>
      <c r="E6" s="378" t="s">
        <v>176</v>
      </c>
      <c r="F6" s="379"/>
      <c r="G6" s="379"/>
      <c r="H6" s="250"/>
    </row>
    <row r="7" spans="1:8" ht="12" customHeight="1" x14ac:dyDescent="0.2">
      <c r="A7" s="296"/>
      <c r="B7" s="297"/>
      <c r="C7" s="297"/>
      <c r="D7" s="297"/>
      <c r="E7" s="297"/>
      <c r="F7" s="297"/>
      <c r="G7" s="297"/>
    </row>
    <row r="8" spans="1:8" ht="12" customHeight="1" x14ac:dyDescent="0.2">
      <c r="A8" s="298"/>
      <c r="B8" s="380" t="s">
        <v>286</v>
      </c>
      <c r="C8" s="380"/>
      <c r="D8" s="380"/>
      <c r="E8" s="380"/>
      <c r="F8" s="380"/>
      <c r="G8" s="380"/>
    </row>
    <row r="9" spans="1:8" ht="12" customHeight="1" x14ac:dyDescent="0.2">
      <c r="A9" s="298" t="s">
        <v>287</v>
      </c>
      <c r="B9" s="299">
        <v>24</v>
      </c>
      <c r="C9" s="326">
        <v>7732</v>
      </c>
      <c r="D9" s="326">
        <v>967</v>
      </c>
      <c r="E9" s="335">
        <v>44398</v>
      </c>
      <c r="F9" s="335">
        <v>1359599</v>
      </c>
      <c r="G9" s="335">
        <v>705752</v>
      </c>
    </row>
    <row r="10" spans="1:8" ht="12" customHeight="1" x14ac:dyDescent="0.2">
      <c r="A10" s="298" t="s">
        <v>288</v>
      </c>
      <c r="B10" s="299">
        <v>10</v>
      </c>
      <c r="C10" s="326">
        <v>4197</v>
      </c>
      <c r="D10" s="326">
        <v>525</v>
      </c>
      <c r="E10" s="335">
        <v>19077</v>
      </c>
      <c r="F10" s="335">
        <v>75162</v>
      </c>
      <c r="G10" s="335" t="s">
        <v>13</v>
      </c>
    </row>
    <row r="11" spans="1:8" ht="12" customHeight="1" x14ac:dyDescent="0.2">
      <c r="A11" s="298" t="s">
        <v>289</v>
      </c>
      <c r="B11" s="299">
        <v>17</v>
      </c>
      <c r="C11" s="326">
        <v>3403</v>
      </c>
      <c r="D11" s="326">
        <v>465</v>
      </c>
      <c r="E11" s="335">
        <v>18439</v>
      </c>
      <c r="F11" s="335">
        <v>67061</v>
      </c>
      <c r="G11" s="335">
        <v>17840</v>
      </c>
    </row>
    <row r="12" spans="1:8" ht="12" customHeight="1" x14ac:dyDescent="0.2">
      <c r="A12" s="298" t="s">
        <v>290</v>
      </c>
      <c r="B12" s="299">
        <v>10</v>
      </c>
      <c r="C12" s="326">
        <v>1677</v>
      </c>
      <c r="D12" s="326">
        <v>224</v>
      </c>
      <c r="E12" s="335">
        <v>6907</v>
      </c>
      <c r="F12" s="335">
        <v>40255</v>
      </c>
      <c r="G12" s="335" t="s">
        <v>13</v>
      </c>
    </row>
    <row r="13" spans="1:8" ht="12" customHeight="1" x14ac:dyDescent="0.2">
      <c r="A13" s="298" t="s">
        <v>291</v>
      </c>
      <c r="B13" s="299">
        <v>24</v>
      </c>
      <c r="C13" s="326">
        <v>10515</v>
      </c>
      <c r="D13" s="326">
        <v>1332</v>
      </c>
      <c r="E13" s="335">
        <v>53818</v>
      </c>
      <c r="F13" s="335">
        <v>484587</v>
      </c>
      <c r="G13" s="335">
        <v>292162</v>
      </c>
    </row>
    <row r="14" spans="1:8" ht="12" customHeight="1" x14ac:dyDescent="0.2">
      <c r="A14" s="298" t="s">
        <v>292</v>
      </c>
      <c r="B14" s="299">
        <v>22</v>
      </c>
      <c r="C14" s="326">
        <v>3883</v>
      </c>
      <c r="D14" s="326">
        <v>502</v>
      </c>
      <c r="E14" s="335">
        <v>18949</v>
      </c>
      <c r="F14" s="335">
        <v>105511</v>
      </c>
      <c r="G14" s="335">
        <v>60543</v>
      </c>
    </row>
    <row r="15" spans="1:8" ht="12" customHeight="1" x14ac:dyDescent="0.2">
      <c r="A15" s="298" t="s">
        <v>293</v>
      </c>
      <c r="B15" s="299">
        <v>54</v>
      </c>
      <c r="C15" s="326">
        <v>10134</v>
      </c>
      <c r="D15" s="326">
        <v>1255</v>
      </c>
      <c r="E15" s="335">
        <v>44957</v>
      </c>
      <c r="F15" s="335">
        <v>183866</v>
      </c>
      <c r="G15" s="335">
        <v>82461</v>
      </c>
    </row>
    <row r="16" spans="1:8" ht="12" customHeight="1" x14ac:dyDescent="0.2">
      <c r="A16" s="298" t="s">
        <v>294</v>
      </c>
      <c r="B16" s="299">
        <v>39</v>
      </c>
      <c r="C16" s="326">
        <v>9239</v>
      </c>
      <c r="D16" s="326">
        <v>1187</v>
      </c>
      <c r="E16" s="335">
        <v>37884</v>
      </c>
      <c r="F16" s="335">
        <v>211445</v>
      </c>
      <c r="G16" s="335">
        <v>135479</v>
      </c>
    </row>
    <row r="17" spans="1:7" ht="12" customHeight="1" x14ac:dyDescent="0.2">
      <c r="A17" s="298" t="s">
        <v>295</v>
      </c>
      <c r="B17" s="299">
        <v>39</v>
      </c>
      <c r="C17" s="326">
        <v>7198</v>
      </c>
      <c r="D17" s="326">
        <v>941</v>
      </c>
      <c r="E17" s="335">
        <v>34827</v>
      </c>
      <c r="F17" s="335">
        <v>190025</v>
      </c>
      <c r="G17" s="335">
        <v>119036</v>
      </c>
    </row>
    <row r="18" spans="1:7" ht="12" customHeight="1" x14ac:dyDescent="0.2">
      <c r="A18" s="298" t="s">
        <v>296</v>
      </c>
      <c r="B18" s="299">
        <v>25</v>
      </c>
      <c r="C18" s="326">
        <v>4429</v>
      </c>
      <c r="D18" s="326">
        <v>587</v>
      </c>
      <c r="E18" s="335">
        <v>18608</v>
      </c>
      <c r="F18" s="335">
        <v>59215</v>
      </c>
      <c r="G18" s="335">
        <v>24045</v>
      </c>
    </row>
    <row r="19" spans="1:7" ht="12" customHeight="1" x14ac:dyDescent="0.2">
      <c r="A19" s="298" t="s">
        <v>297</v>
      </c>
      <c r="B19" s="299">
        <v>13</v>
      </c>
      <c r="C19" s="326">
        <v>2173</v>
      </c>
      <c r="D19" s="326">
        <v>270</v>
      </c>
      <c r="E19" s="335">
        <v>8520</v>
      </c>
      <c r="F19" s="335">
        <v>24418</v>
      </c>
      <c r="G19" s="335">
        <v>3460</v>
      </c>
    </row>
    <row r="20" spans="1:7" s="300" customFormat="1" ht="12" customHeight="1" x14ac:dyDescent="0.2">
      <c r="A20" s="298" t="s">
        <v>298</v>
      </c>
      <c r="B20" s="299">
        <v>44</v>
      </c>
      <c r="C20" s="326">
        <v>8057</v>
      </c>
      <c r="D20" s="326">
        <v>1035</v>
      </c>
      <c r="E20" s="335">
        <v>36004</v>
      </c>
      <c r="F20" s="335">
        <v>281950</v>
      </c>
      <c r="G20" s="335">
        <v>122215</v>
      </c>
    </row>
    <row r="21" spans="1:7" ht="12" customHeight="1" x14ac:dyDescent="0.2">
      <c r="A21" s="301" t="s">
        <v>299</v>
      </c>
      <c r="B21" s="302">
        <v>321</v>
      </c>
      <c r="C21" s="327">
        <v>72637</v>
      </c>
      <c r="D21" s="327">
        <v>9290</v>
      </c>
      <c r="E21" s="336">
        <v>342388</v>
      </c>
      <c r="F21" s="336">
        <v>3083092</v>
      </c>
      <c r="G21" s="336">
        <v>1576913</v>
      </c>
    </row>
    <row r="22" spans="1:7" ht="12" customHeight="1" x14ac:dyDescent="0.2">
      <c r="A22" s="303"/>
      <c r="B22" s="304"/>
      <c r="C22" s="305"/>
      <c r="D22" s="305"/>
      <c r="E22" s="306"/>
      <c r="F22" s="306"/>
      <c r="G22" s="306"/>
    </row>
    <row r="23" spans="1:7" ht="12" customHeight="1" x14ac:dyDescent="0.2">
      <c r="A23" s="307"/>
      <c r="B23" s="381" t="s">
        <v>300</v>
      </c>
      <c r="C23" s="381"/>
      <c r="D23" s="381"/>
      <c r="E23" s="381"/>
      <c r="F23" s="381"/>
      <c r="G23" s="381"/>
    </row>
    <row r="24" spans="1:7" ht="12" customHeight="1" x14ac:dyDescent="0.2">
      <c r="A24" s="298" t="s">
        <v>287</v>
      </c>
      <c r="B24" s="308">
        <v>4.3</v>
      </c>
      <c r="C24" s="308">
        <v>3.6</v>
      </c>
      <c r="D24" s="308">
        <v>4.4000000000000004</v>
      </c>
      <c r="E24" s="308">
        <v>4</v>
      </c>
      <c r="F24" s="308">
        <v>-5.2</v>
      </c>
      <c r="G24" s="308">
        <v>5.0999999999999996</v>
      </c>
    </row>
    <row r="25" spans="1:7" ht="12" customHeight="1" x14ac:dyDescent="0.2">
      <c r="A25" s="298" t="s">
        <v>288</v>
      </c>
      <c r="B25" s="308">
        <v>0</v>
      </c>
      <c r="C25" s="308">
        <v>11</v>
      </c>
      <c r="D25" s="308">
        <v>9.6</v>
      </c>
      <c r="E25" s="308">
        <v>17.8</v>
      </c>
      <c r="F25" s="308">
        <v>27.8</v>
      </c>
      <c r="G25" s="308" t="s">
        <v>13</v>
      </c>
    </row>
    <row r="26" spans="1:7" ht="12" customHeight="1" x14ac:dyDescent="0.2">
      <c r="A26" s="298" t="s">
        <v>289</v>
      </c>
      <c r="B26" s="308">
        <v>6.3</v>
      </c>
      <c r="C26" s="308">
        <v>6.3</v>
      </c>
      <c r="D26" s="308">
        <v>13.1</v>
      </c>
      <c r="E26" s="308">
        <v>20.5</v>
      </c>
      <c r="F26" s="308">
        <v>19.600000000000001</v>
      </c>
      <c r="G26" s="308">
        <v>47</v>
      </c>
    </row>
    <row r="27" spans="1:7" ht="12" customHeight="1" x14ac:dyDescent="0.2">
      <c r="A27" s="298" t="s">
        <v>290</v>
      </c>
      <c r="B27" s="308">
        <v>11.1</v>
      </c>
      <c r="C27" s="308">
        <v>11.6</v>
      </c>
      <c r="D27" s="308">
        <v>16.7</v>
      </c>
      <c r="E27" s="308">
        <v>19.899999999999999</v>
      </c>
      <c r="F27" s="308">
        <v>13.8</v>
      </c>
      <c r="G27" s="308" t="s">
        <v>13</v>
      </c>
    </row>
    <row r="28" spans="1:7" ht="12" customHeight="1" x14ac:dyDescent="0.2">
      <c r="A28" s="298" t="s">
        <v>291</v>
      </c>
      <c r="B28" s="308">
        <v>0</v>
      </c>
      <c r="C28" s="308">
        <v>1.5</v>
      </c>
      <c r="D28" s="308">
        <v>2.1</v>
      </c>
      <c r="E28" s="308">
        <v>5.6</v>
      </c>
      <c r="F28" s="308">
        <v>26.7</v>
      </c>
      <c r="G28" s="308">
        <v>13.6</v>
      </c>
    </row>
    <row r="29" spans="1:7" ht="12" customHeight="1" x14ac:dyDescent="0.2">
      <c r="A29" s="298" t="s">
        <v>292</v>
      </c>
      <c r="B29" s="308">
        <v>4.8</v>
      </c>
      <c r="C29" s="308">
        <v>2</v>
      </c>
      <c r="D29" s="308">
        <v>2.7</v>
      </c>
      <c r="E29" s="308">
        <v>12.1</v>
      </c>
      <c r="F29" s="308">
        <v>21.1</v>
      </c>
      <c r="G29" s="308">
        <v>22.7</v>
      </c>
    </row>
    <row r="30" spans="1:7" ht="12" customHeight="1" x14ac:dyDescent="0.2">
      <c r="A30" s="298" t="s">
        <v>293</v>
      </c>
      <c r="B30" s="308">
        <v>-1.8</v>
      </c>
      <c r="C30" s="308">
        <v>-2.1</v>
      </c>
      <c r="D30" s="308">
        <v>0.6</v>
      </c>
      <c r="E30" s="308">
        <v>-19.399999999999999</v>
      </c>
      <c r="F30" s="308">
        <v>8.5</v>
      </c>
      <c r="G30" s="308">
        <v>10.4</v>
      </c>
    </row>
    <row r="31" spans="1:7" ht="12" customHeight="1" x14ac:dyDescent="0.2">
      <c r="A31" s="298" t="s">
        <v>294</v>
      </c>
      <c r="B31" s="308">
        <v>0</v>
      </c>
      <c r="C31" s="308">
        <v>0.6</v>
      </c>
      <c r="D31" s="308">
        <v>0.8</v>
      </c>
      <c r="E31" s="308">
        <v>-2.8</v>
      </c>
      <c r="F31" s="308">
        <v>4.9000000000000004</v>
      </c>
      <c r="G31" s="308">
        <v>17.399999999999999</v>
      </c>
    </row>
    <row r="32" spans="1:7" ht="12" customHeight="1" x14ac:dyDescent="0.2">
      <c r="A32" s="298" t="s">
        <v>295</v>
      </c>
      <c r="B32" s="308">
        <v>2.6</v>
      </c>
      <c r="C32" s="308">
        <v>2</v>
      </c>
      <c r="D32" s="308">
        <v>2</v>
      </c>
      <c r="E32" s="308">
        <v>2.7</v>
      </c>
      <c r="F32" s="308">
        <v>-7.5</v>
      </c>
      <c r="G32" s="308">
        <v>14.1</v>
      </c>
    </row>
    <row r="33" spans="1:7" ht="12" customHeight="1" x14ac:dyDescent="0.2">
      <c r="A33" s="298" t="s">
        <v>296</v>
      </c>
      <c r="B33" s="308">
        <v>8.6999999999999993</v>
      </c>
      <c r="C33" s="308">
        <v>5.9</v>
      </c>
      <c r="D33" s="308">
        <v>5.2</v>
      </c>
      <c r="E33" s="308">
        <v>15.6</v>
      </c>
      <c r="F33" s="308">
        <v>19.2</v>
      </c>
      <c r="G33" s="308">
        <v>21.7</v>
      </c>
    </row>
    <row r="34" spans="1:7" ht="12" customHeight="1" x14ac:dyDescent="0.2">
      <c r="A34" s="298" t="s">
        <v>297</v>
      </c>
      <c r="B34" s="308">
        <v>0</v>
      </c>
      <c r="C34" s="308">
        <v>-1.6</v>
      </c>
      <c r="D34" s="308">
        <v>1.9</v>
      </c>
      <c r="E34" s="308">
        <v>0.5</v>
      </c>
      <c r="F34" s="308">
        <v>14</v>
      </c>
      <c r="G34" s="308">
        <v>45.5</v>
      </c>
    </row>
    <row r="35" spans="1:7" ht="12" customHeight="1" x14ac:dyDescent="0.2">
      <c r="A35" s="298" t="s">
        <v>298</v>
      </c>
      <c r="B35" s="308">
        <v>-2.2000000000000002</v>
      </c>
      <c r="C35" s="308">
        <v>-1.7</v>
      </c>
      <c r="D35" s="308">
        <v>1.1000000000000001</v>
      </c>
      <c r="E35" s="308">
        <v>1.3</v>
      </c>
      <c r="F35" s="308">
        <v>16.399999999999999</v>
      </c>
      <c r="G35" s="308">
        <v>29.1</v>
      </c>
    </row>
    <row r="36" spans="1:7" s="310" customFormat="1" ht="12" customHeight="1" x14ac:dyDescent="0.2">
      <c r="A36" s="301" t="s">
        <v>299</v>
      </c>
      <c r="B36" s="309">
        <v>1.6</v>
      </c>
      <c r="C36" s="309">
        <v>1.9</v>
      </c>
      <c r="D36" s="309">
        <v>3.3</v>
      </c>
      <c r="E36" s="309">
        <v>1.7</v>
      </c>
      <c r="F36" s="309">
        <v>4.7</v>
      </c>
      <c r="G36" s="309">
        <v>11.6</v>
      </c>
    </row>
    <row r="37" spans="1:7" ht="12" customHeight="1" x14ac:dyDescent="0.2">
      <c r="B37" s="311"/>
      <c r="C37" s="311"/>
      <c r="D37" s="311"/>
      <c r="E37" s="311"/>
      <c r="F37" s="311"/>
      <c r="G37" s="311"/>
    </row>
    <row r="38" spans="1:7" ht="12" customHeight="1" x14ac:dyDescent="0.2">
      <c r="A38" s="312"/>
      <c r="B38" s="313"/>
      <c r="C38" s="313"/>
      <c r="D38" s="313"/>
      <c r="E38" s="313"/>
      <c r="F38" s="313"/>
      <c r="G38" s="313"/>
    </row>
    <row r="39" spans="1:7" ht="12" customHeight="1" x14ac:dyDescent="0.2">
      <c r="B39" s="314"/>
      <c r="C39" s="314"/>
      <c r="D39" s="315"/>
      <c r="E39" s="315"/>
      <c r="F39" s="315"/>
      <c r="G39" s="315"/>
    </row>
    <row r="40" spans="1:7" ht="12" customHeight="1" x14ac:dyDescent="0.2">
      <c r="B40" s="316"/>
      <c r="C40" s="317"/>
      <c r="D40" s="316"/>
      <c r="E40" s="316"/>
      <c r="F40" s="316"/>
      <c r="G40" s="317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activeCell="XFD1" sqref="XFD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7" t="s">
        <v>326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93</v>
      </c>
      <c r="B3" s="404" t="s">
        <v>222</v>
      </c>
      <c r="C3" s="407" t="s">
        <v>8</v>
      </c>
      <c r="D3" s="410" t="s">
        <v>257</v>
      </c>
      <c r="E3" s="413" t="s">
        <v>9</v>
      </c>
      <c r="F3" s="413" t="s">
        <v>258</v>
      </c>
      <c r="G3" s="399" t="s">
        <v>171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172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188</v>
      </c>
      <c r="D6" s="421"/>
      <c r="E6" s="224" t="s">
        <v>175</v>
      </c>
      <c r="F6" s="399" t="s">
        <v>176</v>
      </c>
      <c r="G6" s="400"/>
      <c r="H6" s="400"/>
      <c r="I6" s="250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32" customFormat="1" ht="12" customHeight="1" x14ac:dyDescent="0.2">
      <c r="A8" s="153" t="s">
        <v>109</v>
      </c>
      <c r="B8" s="158" t="s">
        <v>164</v>
      </c>
      <c r="C8" s="246">
        <v>41</v>
      </c>
      <c r="D8" s="324">
        <v>6881</v>
      </c>
      <c r="E8" s="324">
        <v>840</v>
      </c>
      <c r="F8" s="324">
        <v>22789</v>
      </c>
      <c r="G8" s="324">
        <v>235342</v>
      </c>
      <c r="H8" s="324">
        <v>68814</v>
      </c>
      <c r="I8" s="218"/>
    </row>
    <row r="9" spans="1:9" s="232" customFormat="1" ht="12" customHeight="1" x14ac:dyDescent="0.2">
      <c r="A9" s="219" t="s">
        <v>115</v>
      </c>
      <c r="B9" s="156" t="s">
        <v>116</v>
      </c>
      <c r="C9" s="246">
        <v>4</v>
      </c>
      <c r="D9" s="324">
        <v>847</v>
      </c>
      <c r="E9" s="324">
        <v>119</v>
      </c>
      <c r="F9" s="324">
        <v>4143</v>
      </c>
      <c r="G9" s="324" t="s">
        <v>13</v>
      </c>
      <c r="H9" s="324" t="s">
        <v>13</v>
      </c>
    </row>
    <row r="10" spans="1:9" s="9" customFormat="1" ht="12" customHeight="1" x14ac:dyDescent="0.2">
      <c r="A10" s="153" t="s">
        <v>117</v>
      </c>
      <c r="B10" s="156" t="s">
        <v>118</v>
      </c>
      <c r="C10" s="246">
        <v>1</v>
      </c>
      <c r="D10" s="324" t="s">
        <v>13</v>
      </c>
      <c r="E10" s="324" t="s">
        <v>13</v>
      </c>
      <c r="F10" s="324" t="s">
        <v>13</v>
      </c>
      <c r="G10" s="324" t="s">
        <v>13</v>
      </c>
      <c r="H10" s="324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6">
        <v>3</v>
      </c>
      <c r="D11" s="324">
        <v>396</v>
      </c>
      <c r="E11" s="324">
        <v>49</v>
      </c>
      <c r="F11" s="324">
        <v>1460</v>
      </c>
      <c r="G11" s="324">
        <v>12763</v>
      </c>
      <c r="H11" s="324">
        <v>6673</v>
      </c>
    </row>
    <row r="12" spans="1:9" s="9" customFormat="1" ht="12" customHeight="1" x14ac:dyDescent="0.2">
      <c r="A12" s="153" t="s">
        <v>121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46">
        <v>0</v>
      </c>
      <c r="H12" s="246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6">
        <v>0</v>
      </c>
      <c r="D13" s="246">
        <v>0</v>
      </c>
      <c r="E13" s="246">
        <v>0</v>
      </c>
      <c r="F13" s="246">
        <v>0</v>
      </c>
      <c r="G13" s="246">
        <v>0</v>
      </c>
      <c r="H13" s="246">
        <v>0</v>
      </c>
    </row>
    <row r="14" spans="1:9" s="9" customFormat="1" ht="12" customHeight="1" x14ac:dyDescent="0.2">
      <c r="A14" s="202" t="s">
        <v>125</v>
      </c>
      <c r="B14" s="156" t="s">
        <v>304</v>
      </c>
      <c r="C14" s="246">
        <v>3</v>
      </c>
      <c r="D14" s="324">
        <v>330</v>
      </c>
      <c r="E14" s="324">
        <v>43</v>
      </c>
      <c r="F14" s="324">
        <v>1155</v>
      </c>
      <c r="G14" s="324">
        <v>4131</v>
      </c>
      <c r="H14" s="324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6">
        <v>4</v>
      </c>
      <c r="D15" s="324">
        <v>305</v>
      </c>
      <c r="E15" s="324">
        <v>38</v>
      </c>
      <c r="F15" s="324">
        <v>1057</v>
      </c>
      <c r="G15" s="324">
        <v>6189</v>
      </c>
      <c r="H15" s="324">
        <v>3318</v>
      </c>
    </row>
    <row r="16" spans="1:9" s="9" customFormat="1" ht="21.6" customHeight="1" x14ac:dyDescent="0.2">
      <c r="A16" s="202" t="s">
        <v>128</v>
      </c>
      <c r="B16" s="156" t="s">
        <v>265</v>
      </c>
      <c r="C16" s="246">
        <v>14</v>
      </c>
      <c r="D16" s="324">
        <v>3964</v>
      </c>
      <c r="E16" s="324">
        <v>527</v>
      </c>
      <c r="F16" s="324">
        <v>16384</v>
      </c>
      <c r="G16" s="324">
        <v>79336</v>
      </c>
      <c r="H16" s="324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6">
        <v>1</v>
      </c>
      <c r="D17" s="324" t="s">
        <v>13</v>
      </c>
      <c r="E17" s="324" t="s">
        <v>13</v>
      </c>
      <c r="F17" s="324" t="s">
        <v>13</v>
      </c>
      <c r="G17" s="324" t="s">
        <v>13</v>
      </c>
      <c r="H17" s="324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6">
        <v>17</v>
      </c>
      <c r="D18" s="324">
        <v>2499</v>
      </c>
      <c r="E18" s="324">
        <v>308</v>
      </c>
      <c r="F18" s="324">
        <v>11936</v>
      </c>
      <c r="G18" s="324">
        <v>56715</v>
      </c>
      <c r="H18" s="324">
        <v>31787</v>
      </c>
    </row>
    <row r="19" spans="1:8" s="9" customFormat="1" ht="12" customHeight="1" x14ac:dyDescent="0.2">
      <c r="A19" s="202" t="s">
        <v>83</v>
      </c>
      <c r="B19" s="156" t="s">
        <v>84</v>
      </c>
      <c r="C19" s="246">
        <v>16</v>
      </c>
      <c r="D19" s="324">
        <v>5888</v>
      </c>
      <c r="E19" s="324">
        <v>745</v>
      </c>
      <c r="F19" s="324">
        <v>29010</v>
      </c>
      <c r="G19" s="324">
        <v>769406</v>
      </c>
      <c r="H19" s="324">
        <v>623381</v>
      </c>
    </row>
    <row r="20" spans="1:8" s="9" customFormat="1" ht="12" customHeight="1" x14ac:dyDescent="0.2">
      <c r="A20" s="153" t="s">
        <v>134</v>
      </c>
      <c r="B20" s="156" t="s">
        <v>2</v>
      </c>
      <c r="C20" s="246">
        <v>11</v>
      </c>
      <c r="D20" s="324">
        <v>1467</v>
      </c>
      <c r="E20" s="324">
        <v>176</v>
      </c>
      <c r="F20" s="324">
        <v>5293</v>
      </c>
      <c r="G20" s="324">
        <v>38336</v>
      </c>
      <c r="H20" s="324">
        <v>18054</v>
      </c>
    </row>
    <row r="21" spans="1:8" s="9" customFormat="1" ht="21.6" customHeight="1" x14ac:dyDescent="0.2">
      <c r="A21" s="202" t="s">
        <v>136</v>
      </c>
      <c r="B21" s="156" t="s">
        <v>226</v>
      </c>
      <c r="C21" s="246">
        <v>6</v>
      </c>
      <c r="D21" s="324">
        <v>577</v>
      </c>
      <c r="E21" s="324">
        <v>76</v>
      </c>
      <c r="F21" s="324">
        <v>1763</v>
      </c>
      <c r="G21" s="324">
        <v>5659</v>
      </c>
      <c r="H21" s="324">
        <v>928</v>
      </c>
    </row>
    <row r="22" spans="1:8" s="9" customFormat="1" ht="12" customHeight="1" x14ac:dyDescent="0.2">
      <c r="A22" s="153" t="s">
        <v>85</v>
      </c>
      <c r="B22" s="156" t="s">
        <v>57</v>
      </c>
      <c r="C22" s="246">
        <v>8</v>
      </c>
      <c r="D22" s="324">
        <v>1319</v>
      </c>
      <c r="E22" s="324">
        <v>143</v>
      </c>
      <c r="F22" s="324">
        <v>5859</v>
      </c>
      <c r="G22" s="324">
        <v>64974</v>
      </c>
      <c r="H22" s="324">
        <v>26793</v>
      </c>
    </row>
    <row r="23" spans="1:8" s="9" customFormat="1" ht="12" customHeight="1" x14ac:dyDescent="0.2">
      <c r="A23" s="153" t="s">
        <v>86</v>
      </c>
      <c r="B23" s="156" t="s">
        <v>58</v>
      </c>
      <c r="C23" s="246">
        <v>23</v>
      </c>
      <c r="D23" s="324">
        <v>3923</v>
      </c>
      <c r="E23" s="324">
        <v>474</v>
      </c>
      <c r="F23" s="324">
        <v>18212</v>
      </c>
      <c r="G23" s="324">
        <v>89165</v>
      </c>
      <c r="H23" s="324">
        <v>31246</v>
      </c>
    </row>
    <row r="24" spans="1:8" s="9" customFormat="1" ht="21.6" customHeight="1" x14ac:dyDescent="0.2">
      <c r="A24" s="202" t="s">
        <v>87</v>
      </c>
      <c r="B24" s="156" t="s">
        <v>266</v>
      </c>
      <c r="C24" s="246">
        <v>53</v>
      </c>
      <c r="D24" s="324">
        <v>11642</v>
      </c>
      <c r="E24" s="324">
        <v>1556</v>
      </c>
      <c r="F24" s="324">
        <v>52665</v>
      </c>
      <c r="G24" s="324">
        <v>263608</v>
      </c>
      <c r="H24" s="324">
        <v>171472</v>
      </c>
    </row>
    <row r="25" spans="1:8" s="9" customFormat="1" ht="12" customHeight="1" x14ac:dyDescent="0.2">
      <c r="A25" s="201" t="s">
        <v>88</v>
      </c>
      <c r="B25" s="156" t="s">
        <v>89</v>
      </c>
      <c r="C25" s="246">
        <v>27</v>
      </c>
      <c r="D25" s="324">
        <v>8278</v>
      </c>
      <c r="E25" s="324">
        <v>1031</v>
      </c>
      <c r="F25" s="324">
        <v>42293</v>
      </c>
      <c r="G25" s="324">
        <v>193527</v>
      </c>
      <c r="H25" s="324">
        <v>85734</v>
      </c>
    </row>
    <row r="26" spans="1:8" s="9" customFormat="1" ht="12" customHeight="1" x14ac:dyDescent="0.2">
      <c r="A26" s="153" t="s">
        <v>90</v>
      </c>
      <c r="B26" s="156" t="s">
        <v>59</v>
      </c>
      <c r="C26" s="246">
        <v>28</v>
      </c>
      <c r="D26" s="324">
        <v>7587</v>
      </c>
      <c r="E26" s="324">
        <v>999</v>
      </c>
      <c r="F26" s="324">
        <v>40316</v>
      </c>
      <c r="G26" s="324">
        <v>137434</v>
      </c>
      <c r="H26" s="324">
        <v>103307</v>
      </c>
    </row>
    <row r="27" spans="1:8" s="9" customFormat="1" ht="12" customHeight="1" x14ac:dyDescent="0.2">
      <c r="A27" s="153" t="s">
        <v>141</v>
      </c>
      <c r="B27" s="156" t="s">
        <v>169</v>
      </c>
      <c r="C27" s="246">
        <v>5</v>
      </c>
      <c r="D27" s="324">
        <v>2865</v>
      </c>
      <c r="E27" s="324">
        <v>384</v>
      </c>
      <c r="F27" s="324">
        <v>17675</v>
      </c>
      <c r="G27" s="324">
        <v>30105</v>
      </c>
      <c r="H27" s="324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6">
        <v>6</v>
      </c>
      <c r="D28" s="324">
        <v>4831</v>
      </c>
      <c r="E28" s="324">
        <v>627</v>
      </c>
      <c r="F28" s="324">
        <v>27518</v>
      </c>
      <c r="G28" s="324" t="s">
        <v>13</v>
      </c>
      <c r="H28" s="324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6">
        <v>2</v>
      </c>
      <c r="D29" s="324" t="s">
        <v>13</v>
      </c>
      <c r="E29" s="324" t="s">
        <v>13</v>
      </c>
      <c r="F29" s="324" t="s">
        <v>13</v>
      </c>
      <c r="G29" s="324" t="s">
        <v>13</v>
      </c>
      <c r="H29" s="324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6">
        <v>20</v>
      </c>
      <c r="D30" s="324">
        <v>3548</v>
      </c>
      <c r="E30" s="324">
        <v>408</v>
      </c>
      <c r="F30" s="324">
        <v>13602</v>
      </c>
      <c r="G30" s="324">
        <v>58878</v>
      </c>
      <c r="H30" s="324">
        <v>26228</v>
      </c>
    </row>
    <row r="31" spans="1:8" s="9" customFormat="1" ht="21.6" customHeight="1" x14ac:dyDescent="0.2">
      <c r="A31" s="202" t="s">
        <v>149</v>
      </c>
      <c r="B31" s="156" t="s">
        <v>267</v>
      </c>
      <c r="C31" s="246">
        <v>28</v>
      </c>
      <c r="D31" s="324">
        <v>5160</v>
      </c>
      <c r="E31" s="324">
        <v>698</v>
      </c>
      <c r="F31" s="324">
        <v>26767</v>
      </c>
      <c r="G31" s="324">
        <v>69823</v>
      </c>
      <c r="H31" s="324">
        <v>12960</v>
      </c>
    </row>
    <row r="32" spans="1:8" s="9" customFormat="1" ht="12" customHeight="1" x14ac:dyDescent="0.2">
      <c r="A32" s="271" t="s">
        <v>236</v>
      </c>
      <c r="B32" s="156" t="s">
        <v>3</v>
      </c>
      <c r="C32" s="246">
        <v>106</v>
      </c>
      <c r="D32" s="324">
        <v>19413</v>
      </c>
      <c r="E32" s="324">
        <v>2392</v>
      </c>
      <c r="F32" s="324">
        <v>91090</v>
      </c>
      <c r="G32" s="324">
        <v>455241</v>
      </c>
      <c r="H32" s="324">
        <v>205501</v>
      </c>
    </row>
    <row r="33" spans="1:11" s="9" customFormat="1" ht="12" customHeight="1" x14ac:dyDescent="0.2">
      <c r="A33" s="271" t="s">
        <v>237</v>
      </c>
      <c r="B33" s="156" t="s">
        <v>4</v>
      </c>
      <c r="C33" s="246">
        <v>116</v>
      </c>
      <c r="D33" s="324">
        <v>29174</v>
      </c>
      <c r="E33" s="324">
        <v>3835</v>
      </c>
      <c r="F33" s="324">
        <v>148288</v>
      </c>
      <c r="G33" s="324">
        <v>550641</v>
      </c>
      <c r="H33" s="324">
        <v>307912</v>
      </c>
    </row>
    <row r="34" spans="1:11" ht="12" customHeight="1" x14ac:dyDescent="0.2">
      <c r="A34" s="271" t="s">
        <v>223</v>
      </c>
      <c r="B34" s="156" t="s">
        <v>54</v>
      </c>
      <c r="C34" s="246">
        <v>14</v>
      </c>
      <c r="D34" s="324" t="s">
        <v>13</v>
      </c>
      <c r="E34" s="324" t="s">
        <v>13</v>
      </c>
      <c r="F34" s="324" t="s">
        <v>13</v>
      </c>
      <c r="G34" s="324" t="s">
        <v>13</v>
      </c>
      <c r="H34" s="324" t="s">
        <v>13</v>
      </c>
      <c r="I34" s="9"/>
      <c r="J34" s="9"/>
      <c r="K34" s="9"/>
    </row>
    <row r="35" spans="1:11" ht="12" customHeight="1" x14ac:dyDescent="0.2">
      <c r="A35" s="271" t="s">
        <v>224</v>
      </c>
      <c r="B35" s="156" t="s">
        <v>55</v>
      </c>
      <c r="C35" s="246">
        <v>84</v>
      </c>
      <c r="D35" s="324">
        <v>18937</v>
      </c>
      <c r="E35" s="324">
        <v>2406</v>
      </c>
      <c r="F35" s="324">
        <v>78141</v>
      </c>
      <c r="G35" s="324">
        <v>1137387</v>
      </c>
      <c r="H35" s="324">
        <v>715980</v>
      </c>
      <c r="I35" s="9"/>
      <c r="J35" s="9"/>
      <c r="K35" s="9"/>
    </row>
    <row r="36" spans="1:11" s="9" customFormat="1" ht="12" customHeight="1" x14ac:dyDescent="0.2">
      <c r="A36" s="271" t="s">
        <v>225</v>
      </c>
      <c r="B36" s="156" t="s">
        <v>5</v>
      </c>
      <c r="C36" s="246">
        <v>1</v>
      </c>
      <c r="D36" s="334" t="s">
        <v>13</v>
      </c>
      <c r="E36" s="334" t="s">
        <v>13</v>
      </c>
      <c r="F36" s="334" t="s">
        <v>13</v>
      </c>
      <c r="G36" s="334" t="s">
        <v>13</v>
      </c>
      <c r="H36" s="334" t="s">
        <v>13</v>
      </c>
    </row>
    <row r="37" spans="1:11" ht="12" customHeight="1" x14ac:dyDescent="0.2">
      <c r="A37" s="200" t="s">
        <v>235</v>
      </c>
      <c r="B37" s="199" t="s">
        <v>11</v>
      </c>
      <c r="C37" s="245">
        <v>321</v>
      </c>
      <c r="D37" s="334">
        <v>72637</v>
      </c>
      <c r="E37" s="334">
        <v>9290</v>
      </c>
      <c r="F37" s="334">
        <v>342388</v>
      </c>
      <c r="G37" s="334">
        <v>3083092</v>
      </c>
      <c r="H37" s="334">
        <v>1576913</v>
      </c>
      <c r="I37" s="2"/>
      <c r="J37" s="2"/>
      <c r="K37" s="2"/>
    </row>
    <row r="38" spans="1:11" s="102" customFormat="1" x14ac:dyDescent="0.2">
      <c r="A38" s="158"/>
      <c r="B38" s="156"/>
      <c r="C38" s="246"/>
      <c r="D38" s="246"/>
      <c r="E38" s="246"/>
      <c r="F38" s="246"/>
      <c r="G38" s="246"/>
      <c r="H38" s="246"/>
    </row>
    <row r="39" spans="1:11" s="102" customFormat="1" x14ac:dyDescent="0.2">
      <c r="A39"/>
      <c r="B39"/>
      <c r="C39" s="246"/>
      <c r="D39" s="246"/>
      <c r="E39" s="246"/>
      <c r="F39" s="246"/>
      <c r="G39" s="246"/>
      <c r="H39" s="246"/>
    </row>
    <row r="40" spans="1:11" s="102" customFormat="1" x14ac:dyDescent="0.2">
      <c r="C40" s="246"/>
      <c r="D40" s="246"/>
      <c r="E40" s="246"/>
      <c r="F40" s="246"/>
      <c r="G40" s="246"/>
      <c r="H40" s="246"/>
    </row>
    <row r="41" spans="1:11" s="102" customFormat="1" x14ac:dyDescent="0.2">
      <c r="C41" s="246"/>
      <c r="D41" s="246"/>
      <c r="E41" s="246"/>
      <c r="F41" s="246"/>
      <c r="G41" s="246"/>
      <c r="H41" s="246"/>
    </row>
    <row r="42" spans="1:11" s="102" customFormat="1" x14ac:dyDescent="0.2">
      <c r="C42" s="246"/>
      <c r="D42" s="246"/>
      <c r="E42" s="246"/>
      <c r="F42" s="246"/>
      <c r="G42" s="246"/>
      <c r="H42" s="246"/>
    </row>
    <row r="43" spans="1:11" s="102" customFormat="1" x14ac:dyDescent="0.2">
      <c r="C43" s="245"/>
      <c r="D43" s="245"/>
      <c r="E43" s="245"/>
      <c r="F43" s="245"/>
      <c r="G43" s="245"/>
      <c r="H43" s="245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activeCell="XFD1" sqref="XFD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7" t="s">
        <v>327</v>
      </c>
      <c r="B1" s="357"/>
      <c r="C1" s="357"/>
      <c r="D1" s="357"/>
      <c r="E1" s="357"/>
      <c r="F1" s="357"/>
      <c r="G1" s="357"/>
      <c r="H1" s="357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1" t="s">
        <v>93</v>
      </c>
      <c r="B3" s="404" t="s">
        <v>222</v>
      </c>
      <c r="C3" s="407" t="s">
        <v>8</v>
      </c>
      <c r="D3" s="410" t="s">
        <v>257</v>
      </c>
      <c r="E3" s="413" t="s">
        <v>9</v>
      </c>
      <c r="F3" s="413" t="s">
        <v>258</v>
      </c>
      <c r="G3" s="399" t="s">
        <v>171</v>
      </c>
      <c r="H3" s="400"/>
    </row>
    <row r="4" spans="1:9" ht="12" customHeight="1" x14ac:dyDescent="0.2">
      <c r="A4" s="402"/>
      <c r="B4" s="405"/>
      <c r="C4" s="408"/>
      <c r="D4" s="411"/>
      <c r="E4" s="414"/>
      <c r="F4" s="414"/>
      <c r="G4" s="416" t="s">
        <v>172</v>
      </c>
      <c r="H4" s="418" t="s">
        <v>6</v>
      </c>
    </row>
    <row r="5" spans="1:9" ht="12" customHeight="1" x14ac:dyDescent="0.2">
      <c r="A5" s="402"/>
      <c r="B5" s="405"/>
      <c r="C5" s="409"/>
      <c r="D5" s="412"/>
      <c r="E5" s="415"/>
      <c r="F5" s="415"/>
      <c r="G5" s="417"/>
      <c r="H5" s="419"/>
    </row>
    <row r="6" spans="1:9" ht="12" customHeight="1" x14ac:dyDescent="0.2">
      <c r="A6" s="403"/>
      <c r="B6" s="406"/>
      <c r="C6" s="420" t="s">
        <v>188</v>
      </c>
      <c r="D6" s="421"/>
      <c r="E6" s="399" t="s">
        <v>239</v>
      </c>
      <c r="F6" s="400"/>
      <c r="G6" s="400"/>
      <c r="H6" s="400"/>
      <c r="I6" s="250"/>
    </row>
    <row r="7" spans="1:9" ht="12" customHeight="1" x14ac:dyDescent="0.2">
      <c r="A7" s="217"/>
      <c r="B7" s="198"/>
      <c r="C7" s="221"/>
      <c r="D7" s="221"/>
      <c r="E7" s="222"/>
      <c r="F7" s="222"/>
      <c r="G7" s="222"/>
      <c r="H7" s="222"/>
    </row>
    <row r="8" spans="1:9" s="232" customFormat="1" ht="12" customHeight="1" x14ac:dyDescent="0.2">
      <c r="A8" s="153" t="s">
        <v>109</v>
      </c>
      <c r="B8" s="158" t="s">
        <v>164</v>
      </c>
      <c r="C8" s="247">
        <v>0</v>
      </c>
      <c r="D8" s="247">
        <v>-43</v>
      </c>
      <c r="E8" s="253">
        <v>-0.8</v>
      </c>
      <c r="F8" s="253">
        <v>3.6</v>
      </c>
      <c r="G8" s="253">
        <v>14</v>
      </c>
      <c r="H8" s="253">
        <v>14.9</v>
      </c>
      <c r="I8" s="218"/>
    </row>
    <row r="9" spans="1:9" s="232" customFormat="1" ht="12" customHeight="1" x14ac:dyDescent="0.2">
      <c r="A9" s="219" t="s">
        <v>115</v>
      </c>
      <c r="B9" s="156" t="s">
        <v>116</v>
      </c>
      <c r="C9" s="247">
        <v>0</v>
      </c>
      <c r="D9" s="247">
        <v>-30</v>
      </c>
      <c r="E9" s="253">
        <v>7.5</v>
      </c>
      <c r="F9" s="253">
        <v>-0.3</v>
      </c>
      <c r="G9" s="253" t="s">
        <v>13</v>
      </c>
      <c r="H9" s="253" t="s">
        <v>13</v>
      </c>
    </row>
    <row r="10" spans="1:9" s="9" customFormat="1" ht="12" customHeight="1" x14ac:dyDescent="0.2">
      <c r="A10" s="153" t="s">
        <v>117</v>
      </c>
      <c r="B10" s="156" t="s">
        <v>118</v>
      </c>
      <c r="C10" s="247">
        <v>0</v>
      </c>
      <c r="D10" s="247" t="s">
        <v>13</v>
      </c>
      <c r="E10" s="253" t="s">
        <v>13</v>
      </c>
      <c r="F10" s="253" t="s">
        <v>13</v>
      </c>
      <c r="G10" s="253" t="s">
        <v>13</v>
      </c>
      <c r="H10" s="253" t="s">
        <v>13</v>
      </c>
    </row>
    <row r="11" spans="1:9" s="9" customFormat="1" ht="12" customHeight="1" x14ac:dyDescent="0.2">
      <c r="A11" s="153" t="s">
        <v>119</v>
      </c>
      <c r="B11" s="158" t="s">
        <v>163</v>
      </c>
      <c r="C11" s="247">
        <v>0</v>
      </c>
      <c r="D11" s="247">
        <v>-3</v>
      </c>
      <c r="E11" s="253">
        <v>-2.1</v>
      </c>
      <c r="F11" s="253">
        <v>-3.4</v>
      </c>
      <c r="G11" s="253">
        <v>4.4000000000000004</v>
      </c>
      <c r="H11" s="253">
        <v>19</v>
      </c>
    </row>
    <row r="12" spans="1:9" s="9" customFormat="1" ht="12" customHeight="1" x14ac:dyDescent="0.2">
      <c r="A12" s="153" t="s">
        <v>121</v>
      </c>
      <c r="B12" s="156" t="s">
        <v>1</v>
      </c>
      <c r="C12" s="247">
        <v>0</v>
      </c>
      <c r="D12" s="247">
        <v>0</v>
      </c>
      <c r="E12" s="253">
        <v>0</v>
      </c>
      <c r="F12" s="253">
        <v>0</v>
      </c>
      <c r="G12" s="253">
        <v>0</v>
      </c>
      <c r="H12" s="253">
        <v>0</v>
      </c>
    </row>
    <row r="13" spans="1:9" s="9" customFormat="1" ht="12" customHeight="1" x14ac:dyDescent="0.2">
      <c r="A13" s="153">
        <v>15</v>
      </c>
      <c r="B13" s="156" t="s">
        <v>274</v>
      </c>
      <c r="C13" s="247">
        <v>0</v>
      </c>
      <c r="D13" s="247">
        <v>0</v>
      </c>
      <c r="E13" s="253">
        <v>0</v>
      </c>
      <c r="F13" s="253">
        <v>0</v>
      </c>
      <c r="G13" s="253">
        <v>0</v>
      </c>
      <c r="H13" s="253">
        <v>0</v>
      </c>
    </row>
    <row r="14" spans="1:9" s="9" customFormat="1" ht="12" customHeight="1" x14ac:dyDescent="0.2">
      <c r="A14" s="202" t="s">
        <v>125</v>
      </c>
      <c r="B14" s="156" t="s">
        <v>304</v>
      </c>
      <c r="C14" s="247">
        <v>0</v>
      </c>
      <c r="D14" s="247">
        <v>23</v>
      </c>
      <c r="E14" s="253">
        <v>4.5999999999999996</v>
      </c>
      <c r="F14" s="253">
        <v>35.1</v>
      </c>
      <c r="G14" s="253">
        <v>-4.4000000000000004</v>
      </c>
      <c r="H14" s="253" t="s">
        <v>13</v>
      </c>
    </row>
    <row r="15" spans="1:9" s="9" customFormat="1" ht="12" customHeight="1" x14ac:dyDescent="0.2">
      <c r="A15" s="153" t="s">
        <v>80</v>
      </c>
      <c r="B15" s="156" t="s">
        <v>81</v>
      </c>
      <c r="C15" s="247">
        <v>0</v>
      </c>
      <c r="D15" s="247">
        <v>0</v>
      </c>
      <c r="E15" s="253">
        <v>3.8</v>
      </c>
      <c r="F15" s="253">
        <v>3.5</v>
      </c>
      <c r="G15" s="253">
        <v>-14.7</v>
      </c>
      <c r="H15" s="253">
        <v>-21.7</v>
      </c>
    </row>
    <row r="16" spans="1:9" s="9" customFormat="1" ht="21.6" customHeight="1" x14ac:dyDescent="0.2">
      <c r="A16" s="202" t="s">
        <v>128</v>
      </c>
      <c r="B16" s="156" t="s">
        <v>265</v>
      </c>
      <c r="C16" s="247">
        <v>-1</v>
      </c>
      <c r="D16" s="247">
        <v>191</v>
      </c>
      <c r="E16" s="253">
        <v>6.7</v>
      </c>
      <c r="F16" s="253">
        <v>13.2</v>
      </c>
      <c r="G16" s="253">
        <v>22.9</v>
      </c>
      <c r="H16" s="253" t="s">
        <v>13</v>
      </c>
    </row>
    <row r="17" spans="1:8" s="9" customFormat="1" ht="12" customHeight="1" x14ac:dyDescent="0.2">
      <c r="A17" s="202">
        <v>19</v>
      </c>
      <c r="B17" s="156" t="s">
        <v>131</v>
      </c>
      <c r="C17" s="247">
        <v>0</v>
      </c>
      <c r="D17" s="247" t="s">
        <v>13</v>
      </c>
      <c r="E17" s="253" t="s">
        <v>13</v>
      </c>
      <c r="F17" s="253" t="s">
        <v>13</v>
      </c>
      <c r="G17" s="253" t="s">
        <v>13</v>
      </c>
      <c r="H17" s="253" t="s">
        <v>13</v>
      </c>
    </row>
    <row r="18" spans="1:8" s="9" customFormat="1" ht="12" customHeight="1" x14ac:dyDescent="0.2">
      <c r="A18" s="153" t="s">
        <v>82</v>
      </c>
      <c r="B18" s="156" t="s">
        <v>56</v>
      </c>
      <c r="C18" s="247">
        <v>2</v>
      </c>
      <c r="D18" s="247">
        <v>254</v>
      </c>
      <c r="E18" s="253">
        <v>9.1</v>
      </c>
      <c r="F18" s="253">
        <v>13.4</v>
      </c>
      <c r="G18" s="253">
        <v>-0.5</v>
      </c>
      <c r="H18" s="253">
        <v>13.6</v>
      </c>
    </row>
    <row r="19" spans="1:8" s="9" customFormat="1" ht="12" customHeight="1" x14ac:dyDescent="0.2">
      <c r="A19" s="153" t="s">
        <v>83</v>
      </c>
      <c r="B19" s="156" t="s">
        <v>84</v>
      </c>
      <c r="C19" s="247">
        <v>0</v>
      </c>
      <c r="D19" s="247">
        <v>-209</v>
      </c>
      <c r="E19" s="253">
        <v>-3.1</v>
      </c>
      <c r="F19" s="253">
        <v>0.2</v>
      </c>
      <c r="G19" s="253">
        <v>9.1999999999999993</v>
      </c>
      <c r="H19" s="253">
        <v>17.100000000000001</v>
      </c>
    </row>
    <row r="20" spans="1:8" s="9" customFormat="1" ht="12" customHeight="1" x14ac:dyDescent="0.2">
      <c r="A20" s="153" t="s">
        <v>134</v>
      </c>
      <c r="B20" s="156" t="s">
        <v>2</v>
      </c>
      <c r="C20" s="247">
        <v>0</v>
      </c>
      <c r="D20" s="247">
        <v>-24</v>
      </c>
      <c r="E20" s="253">
        <v>1.9</v>
      </c>
      <c r="F20" s="253">
        <v>2.2999999999999998</v>
      </c>
      <c r="G20" s="253">
        <v>-4.8</v>
      </c>
      <c r="H20" s="253">
        <v>-13.6</v>
      </c>
    </row>
    <row r="21" spans="1:8" s="9" customFormat="1" ht="21.6" customHeight="1" x14ac:dyDescent="0.2">
      <c r="A21" s="202" t="s">
        <v>136</v>
      </c>
      <c r="B21" s="156" t="s">
        <v>226</v>
      </c>
      <c r="C21" s="247">
        <v>-1</v>
      </c>
      <c r="D21" s="247">
        <v>-102</v>
      </c>
      <c r="E21" s="253">
        <v>-13.8</v>
      </c>
      <c r="F21" s="253">
        <v>-12.2</v>
      </c>
      <c r="G21" s="253">
        <v>-26.8</v>
      </c>
      <c r="H21" s="253">
        <v>-42</v>
      </c>
    </row>
    <row r="22" spans="1:8" s="9" customFormat="1" ht="12" customHeight="1" x14ac:dyDescent="0.2">
      <c r="A22" s="153" t="s">
        <v>85</v>
      </c>
      <c r="B22" s="156" t="s">
        <v>57</v>
      </c>
      <c r="C22" s="247">
        <v>0</v>
      </c>
      <c r="D22" s="247">
        <v>10</v>
      </c>
      <c r="E22" s="253">
        <v>2.2000000000000002</v>
      </c>
      <c r="F22" s="253">
        <v>5.2</v>
      </c>
      <c r="G22" s="253">
        <v>22.7</v>
      </c>
      <c r="H22" s="253">
        <v>41.7</v>
      </c>
    </row>
    <row r="23" spans="1:8" s="9" customFormat="1" ht="12" customHeight="1" x14ac:dyDescent="0.2">
      <c r="A23" s="153" t="s">
        <v>86</v>
      </c>
      <c r="B23" s="156" t="s">
        <v>58</v>
      </c>
      <c r="C23" s="247">
        <v>-3</v>
      </c>
      <c r="D23" s="247">
        <v>-412</v>
      </c>
      <c r="E23" s="253">
        <v>-9.6</v>
      </c>
      <c r="F23" s="253">
        <v>-2.8</v>
      </c>
      <c r="G23" s="253">
        <v>5.6</v>
      </c>
      <c r="H23" s="253">
        <v>19.600000000000001</v>
      </c>
    </row>
    <row r="24" spans="1:8" s="9" customFormat="1" ht="21.6" customHeight="1" x14ac:dyDescent="0.2">
      <c r="A24" s="202" t="s">
        <v>87</v>
      </c>
      <c r="B24" s="156" t="s">
        <v>266</v>
      </c>
      <c r="C24" s="247">
        <v>3</v>
      </c>
      <c r="D24" s="247">
        <v>1034</v>
      </c>
      <c r="E24" s="253">
        <v>11.1</v>
      </c>
      <c r="F24" s="253">
        <v>9</v>
      </c>
      <c r="G24" s="253">
        <v>6.1</v>
      </c>
      <c r="H24" s="253">
        <v>14.8</v>
      </c>
    </row>
    <row r="25" spans="1:8" s="9" customFormat="1" ht="12" customHeight="1" x14ac:dyDescent="0.2">
      <c r="A25" s="201" t="s">
        <v>88</v>
      </c>
      <c r="B25" s="156" t="s">
        <v>89</v>
      </c>
      <c r="C25" s="247">
        <v>0</v>
      </c>
      <c r="D25" s="247">
        <v>-204</v>
      </c>
      <c r="E25" s="253">
        <v>-1.9</v>
      </c>
      <c r="F25" s="253">
        <v>-2.1</v>
      </c>
      <c r="G25" s="253">
        <v>15</v>
      </c>
      <c r="H25" s="253">
        <v>-3.7</v>
      </c>
    </row>
    <row r="26" spans="1:8" s="9" customFormat="1" ht="12" customHeight="1" x14ac:dyDescent="0.2">
      <c r="A26" s="153" t="s">
        <v>90</v>
      </c>
      <c r="B26" s="156" t="s">
        <v>59</v>
      </c>
      <c r="C26" s="247">
        <v>0</v>
      </c>
      <c r="D26" s="247">
        <v>163</v>
      </c>
      <c r="E26" s="253">
        <v>2.1</v>
      </c>
      <c r="F26" s="253">
        <v>2.6</v>
      </c>
      <c r="G26" s="253">
        <v>-1.1000000000000001</v>
      </c>
      <c r="H26" s="253">
        <v>3.9</v>
      </c>
    </row>
    <row r="27" spans="1:8" s="9" customFormat="1" ht="12" customHeight="1" x14ac:dyDescent="0.2">
      <c r="A27" s="153" t="s">
        <v>141</v>
      </c>
      <c r="B27" s="156" t="s">
        <v>169</v>
      </c>
      <c r="C27" s="247">
        <v>2</v>
      </c>
      <c r="D27" s="247" t="s">
        <v>13</v>
      </c>
      <c r="E27" s="253" t="s">
        <v>13</v>
      </c>
      <c r="F27" s="253" t="s">
        <v>13</v>
      </c>
      <c r="G27" s="253">
        <v>32.1</v>
      </c>
      <c r="H27" s="253" t="s">
        <v>13</v>
      </c>
    </row>
    <row r="28" spans="1:8" s="9" customFormat="1" ht="12" customHeight="1" x14ac:dyDescent="0.2">
      <c r="A28" s="153" t="s">
        <v>143</v>
      </c>
      <c r="B28" s="156" t="s">
        <v>144</v>
      </c>
      <c r="C28" s="247">
        <v>1</v>
      </c>
      <c r="D28" s="247">
        <v>318</v>
      </c>
      <c r="E28" s="253">
        <v>6.1</v>
      </c>
      <c r="F28" s="253">
        <v>16.600000000000001</v>
      </c>
      <c r="G28" s="253" t="s">
        <v>13</v>
      </c>
      <c r="H28" s="253" t="s">
        <v>13</v>
      </c>
    </row>
    <row r="29" spans="1:8" s="9" customFormat="1" ht="12" customHeight="1" x14ac:dyDescent="0.2">
      <c r="A29" s="153" t="s">
        <v>145</v>
      </c>
      <c r="B29" s="156" t="s">
        <v>244</v>
      </c>
      <c r="C29" s="247">
        <v>0</v>
      </c>
      <c r="D29" s="247" t="s">
        <v>13</v>
      </c>
      <c r="E29" s="253" t="s">
        <v>13</v>
      </c>
      <c r="F29" s="253" t="s">
        <v>13</v>
      </c>
      <c r="G29" s="253" t="s">
        <v>13</v>
      </c>
      <c r="H29" s="253" t="s">
        <v>13</v>
      </c>
    </row>
    <row r="30" spans="1:8" s="9" customFormat="1" ht="12" customHeight="1" x14ac:dyDescent="0.2">
      <c r="A30" s="153" t="s">
        <v>147</v>
      </c>
      <c r="B30" s="156" t="s">
        <v>165</v>
      </c>
      <c r="C30" s="247">
        <v>1</v>
      </c>
      <c r="D30" s="247">
        <v>246</v>
      </c>
      <c r="E30" s="253">
        <v>7.2</v>
      </c>
      <c r="F30" s="253">
        <v>15.3</v>
      </c>
      <c r="G30" s="253">
        <v>15.1</v>
      </c>
      <c r="H30" s="253">
        <v>9.8000000000000007</v>
      </c>
    </row>
    <row r="31" spans="1:8" s="9" customFormat="1" ht="21.6" customHeight="1" x14ac:dyDescent="0.2">
      <c r="A31" s="202" t="s">
        <v>149</v>
      </c>
      <c r="B31" s="156" t="s">
        <v>267</v>
      </c>
      <c r="C31" s="247">
        <v>1</v>
      </c>
      <c r="D31" s="247">
        <v>184</v>
      </c>
      <c r="E31" s="253">
        <v>9.6999999999999993</v>
      </c>
      <c r="F31" s="253">
        <v>10.199999999999999</v>
      </c>
      <c r="G31" s="253">
        <v>27.7</v>
      </c>
      <c r="H31" s="253">
        <v>110.8</v>
      </c>
    </row>
    <row r="32" spans="1:8" s="9" customFormat="1" ht="12" customHeight="1" x14ac:dyDescent="0.2">
      <c r="A32" s="271" t="s">
        <v>236</v>
      </c>
      <c r="B32" s="156" t="s">
        <v>3</v>
      </c>
      <c r="C32" s="247">
        <v>2</v>
      </c>
      <c r="D32" s="247">
        <v>61</v>
      </c>
      <c r="E32" s="253">
        <v>1.1000000000000001</v>
      </c>
      <c r="F32" s="253">
        <v>4.0999999999999996</v>
      </c>
      <c r="G32" s="253">
        <v>11.8</v>
      </c>
      <c r="H32" s="253">
        <v>6.6</v>
      </c>
    </row>
    <row r="33" spans="1:11" s="9" customFormat="1" ht="12" customHeight="1" x14ac:dyDescent="0.2">
      <c r="A33" s="271" t="s">
        <v>237</v>
      </c>
      <c r="B33" s="156" t="s">
        <v>4</v>
      </c>
      <c r="C33" s="247">
        <v>3</v>
      </c>
      <c r="D33" s="247">
        <v>696</v>
      </c>
      <c r="E33" s="253">
        <v>4.5</v>
      </c>
      <c r="F33" s="253">
        <v>-3.2</v>
      </c>
      <c r="G33" s="253">
        <v>7.3</v>
      </c>
      <c r="H33" s="253">
        <v>14.1</v>
      </c>
    </row>
    <row r="34" spans="1:11" ht="12" customHeight="1" x14ac:dyDescent="0.2">
      <c r="A34" s="271" t="s">
        <v>223</v>
      </c>
      <c r="B34" s="156" t="s">
        <v>54</v>
      </c>
      <c r="C34" s="247">
        <v>1</v>
      </c>
      <c r="D34" s="247" t="s">
        <v>13</v>
      </c>
      <c r="E34" s="253" t="s">
        <v>13</v>
      </c>
      <c r="F34" s="253" t="s">
        <v>13</v>
      </c>
      <c r="G34" s="253" t="s">
        <v>13</v>
      </c>
      <c r="H34" s="253" t="s">
        <v>13</v>
      </c>
      <c r="I34" s="9"/>
      <c r="J34" s="9"/>
      <c r="K34" s="9"/>
    </row>
    <row r="35" spans="1:11" ht="12" customHeight="1" x14ac:dyDescent="0.2">
      <c r="A35" s="271" t="s">
        <v>224</v>
      </c>
      <c r="B35" s="156" t="s">
        <v>55</v>
      </c>
      <c r="C35" s="247">
        <v>-1</v>
      </c>
      <c r="D35" s="247">
        <v>-51</v>
      </c>
      <c r="E35" s="253">
        <v>0.7</v>
      </c>
      <c r="F35" s="253">
        <v>4</v>
      </c>
      <c r="G35" s="253">
        <v>11.1</v>
      </c>
      <c r="H35" s="253">
        <v>17.399999999999999</v>
      </c>
      <c r="I35" s="9"/>
      <c r="J35" s="9"/>
      <c r="K35" s="9"/>
    </row>
    <row r="36" spans="1:11" s="9" customFormat="1" ht="12" customHeight="1" x14ac:dyDescent="0.2">
      <c r="A36" s="271" t="s">
        <v>225</v>
      </c>
      <c r="B36" s="156" t="s">
        <v>5</v>
      </c>
      <c r="C36" s="247">
        <v>0</v>
      </c>
      <c r="D36" s="247" t="s">
        <v>13</v>
      </c>
      <c r="E36" s="253" t="s">
        <v>13</v>
      </c>
      <c r="F36" s="253" t="s">
        <v>13</v>
      </c>
      <c r="G36" s="253" t="s">
        <v>13</v>
      </c>
      <c r="H36" s="253" t="s">
        <v>13</v>
      </c>
    </row>
    <row r="37" spans="1:11" ht="12" customHeight="1" x14ac:dyDescent="0.2">
      <c r="A37" s="200" t="s">
        <v>235</v>
      </c>
      <c r="B37" s="199" t="s">
        <v>11</v>
      </c>
      <c r="C37" s="248">
        <v>5</v>
      </c>
      <c r="D37" s="328">
        <v>1354</v>
      </c>
      <c r="E37" s="267">
        <v>3.3</v>
      </c>
      <c r="F37" s="267">
        <v>1.7</v>
      </c>
      <c r="G37" s="267">
        <v>4.7</v>
      </c>
      <c r="H37" s="267">
        <v>11.6</v>
      </c>
      <c r="I37" s="2"/>
      <c r="J37" s="2"/>
      <c r="K37" s="2"/>
    </row>
    <row r="38" spans="1:11" s="102" customFormat="1" x14ac:dyDescent="0.2">
      <c r="A38" s="158"/>
      <c r="B38" s="156"/>
      <c r="C38" s="191"/>
      <c r="D38" s="191"/>
      <c r="E38" s="191"/>
      <c r="F38" s="191"/>
      <c r="G38" s="191"/>
      <c r="H38" s="191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activeCell="XFD1" sqref="XFD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2" t="s">
        <v>312</v>
      </c>
      <c r="B1" s="422"/>
      <c r="C1" s="422"/>
      <c r="D1" s="422"/>
      <c r="E1" s="422"/>
      <c r="F1" s="422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8" t="s">
        <v>166</v>
      </c>
      <c r="B3" s="425" t="s">
        <v>167</v>
      </c>
      <c r="C3" s="425" t="s">
        <v>257</v>
      </c>
      <c r="D3" s="370" t="s">
        <v>171</v>
      </c>
      <c r="E3" s="371"/>
      <c r="F3" s="371"/>
      <c r="G3" s="167"/>
    </row>
    <row r="4" spans="1:7" ht="12" customHeight="1" x14ac:dyDescent="0.2">
      <c r="A4" s="423"/>
      <c r="B4" s="426"/>
      <c r="C4" s="426"/>
      <c r="D4" s="367" t="s">
        <v>7</v>
      </c>
      <c r="E4" s="374" t="s">
        <v>189</v>
      </c>
      <c r="F4" s="375"/>
      <c r="G4" s="167"/>
    </row>
    <row r="5" spans="1:7" ht="12" customHeight="1" x14ac:dyDescent="0.2">
      <c r="A5" s="423"/>
      <c r="B5" s="427"/>
      <c r="C5" s="427"/>
      <c r="D5" s="369"/>
      <c r="E5" s="171" t="s">
        <v>172</v>
      </c>
      <c r="F5" s="172" t="s">
        <v>173</v>
      </c>
      <c r="G5" s="167"/>
    </row>
    <row r="6" spans="1:7" ht="12" customHeight="1" x14ac:dyDescent="0.2">
      <c r="A6" s="424"/>
      <c r="B6" s="376" t="s">
        <v>174</v>
      </c>
      <c r="C6" s="377"/>
      <c r="D6" s="428" t="s">
        <v>176</v>
      </c>
      <c r="E6" s="429"/>
      <c r="F6" s="429"/>
      <c r="G6" s="167"/>
    </row>
    <row r="7" spans="1:7" ht="12" customHeight="1" x14ac:dyDescent="0.2">
      <c r="A7" s="160"/>
      <c r="B7" s="168"/>
      <c r="C7" s="168"/>
      <c r="D7" s="168"/>
      <c r="E7" s="168"/>
      <c r="F7" s="169"/>
      <c r="G7" s="167"/>
    </row>
    <row r="8" spans="1:7" ht="12" customHeight="1" x14ac:dyDescent="0.2">
      <c r="A8" s="276">
        <v>2010</v>
      </c>
      <c r="B8" s="256">
        <v>446</v>
      </c>
      <c r="C8" s="329">
        <v>75732</v>
      </c>
      <c r="D8" s="329">
        <v>19851519</v>
      </c>
      <c r="E8" s="329">
        <v>9117787</v>
      </c>
      <c r="F8" s="329">
        <v>3478943</v>
      </c>
      <c r="G8" s="167"/>
    </row>
    <row r="9" spans="1:7" ht="12" customHeight="1" x14ac:dyDescent="0.2">
      <c r="A9" s="276">
        <v>2011</v>
      </c>
      <c r="B9" s="256">
        <v>453</v>
      </c>
      <c r="C9" s="329">
        <v>79296</v>
      </c>
      <c r="D9" s="329">
        <v>20932108</v>
      </c>
      <c r="E9" s="329">
        <v>9401146</v>
      </c>
      <c r="F9" s="329">
        <v>3526479</v>
      </c>
      <c r="G9" s="167"/>
    </row>
    <row r="10" spans="1:7" ht="12" customHeight="1" x14ac:dyDescent="0.2">
      <c r="A10" s="276">
        <v>2012</v>
      </c>
      <c r="B10" s="256">
        <v>451</v>
      </c>
      <c r="C10" s="329">
        <v>80048</v>
      </c>
      <c r="D10" s="329">
        <v>19229945</v>
      </c>
      <c r="E10" s="329">
        <v>10170417</v>
      </c>
      <c r="F10" s="329">
        <v>3416098</v>
      </c>
      <c r="G10" s="167"/>
    </row>
    <row r="11" spans="1:7" ht="12" customHeight="1" x14ac:dyDescent="0.2">
      <c r="A11" s="276">
        <v>2013</v>
      </c>
      <c r="B11" s="257">
        <v>442</v>
      </c>
      <c r="C11" s="330">
        <v>79285</v>
      </c>
      <c r="D11" s="330">
        <v>19123489</v>
      </c>
      <c r="E11" s="330">
        <v>10261722</v>
      </c>
      <c r="F11" s="330">
        <v>3438019</v>
      </c>
      <c r="G11" s="167"/>
    </row>
    <row r="12" spans="1:7" ht="12" customHeight="1" x14ac:dyDescent="0.2">
      <c r="A12" s="276">
        <v>2014</v>
      </c>
      <c r="B12" s="257">
        <v>436</v>
      </c>
      <c r="C12" s="330">
        <v>78953</v>
      </c>
      <c r="D12" s="330">
        <v>19562324</v>
      </c>
      <c r="E12" s="330">
        <v>10636935</v>
      </c>
      <c r="F12" s="330">
        <v>3757390</v>
      </c>
      <c r="G12" s="167"/>
    </row>
    <row r="13" spans="1:7" ht="12" customHeight="1" x14ac:dyDescent="0.2">
      <c r="A13" s="276">
        <v>2015</v>
      </c>
      <c r="B13" s="257">
        <v>428</v>
      </c>
      <c r="C13" s="330">
        <v>79670</v>
      </c>
      <c r="D13" s="330">
        <v>19023309</v>
      </c>
      <c r="E13" s="330">
        <v>9735003</v>
      </c>
      <c r="F13" s="330">
        <v>3354004</v>
      </c>
      <c r="G13" s="167"/>
    </row>
    <row r="14" spans="1:7" ht="12" customHeight="1" x14ac:dyDescent="0.2">
      <c r="A14" s="276">
        <v>2016</v>
      </c>
      <c r="B14" s="257">
        <v>436</v>
      </c>
      <c r="C14" s="330">
        <v>78323</v>
      </c>
      <c r="D14" s="330">
        <v>19010513</v>
      </c>
      <c r="E14" s="330">
        <v>10384535</v>
      </c>
      <c r="F14" s="330">
        <v>3433801</v>
      </c>
      <c r="G14" s="167"/>
    </row>
    <row r="15" spans="1:7" ht="12" customHeight="1" x14ac:dyDescent="0.2">
      <c r="A15" s="276">
        <v>2017</v>
      </c>
      <c r="B15" s="257">
        <v>434</v>
      </c>
      <c r="C15" s="330">
        <v>77666</v>
      </c>
      <c r="D15" s="330">
        <v>18714938</v>
      </c>
      <c r="E15" s="330">
        <v>10477079</v>
      </c>
      <c r="F15" s="330">
        <v>3639935</v>
      </c>
      <c r="G15" s="167"/>
    </row>
    <row r="16" spans="1:7" ht="12" customHeight="1" x14ac:dyDescent="0.2">
      <c r="A16" s="276">
        <v>2018</v>
      </c>
      <c r="B16" s="257">
        <v>437</v>
      </c>
      <c r="C16" s="330">
        <v>78885</v>
      </c>
      <c r="D16" s="330">
        <v>19082272</v>
      </c>
      <c r="E16" s="330">
        <v>10456086</v>
      </c>
      <c r="F16" s="330">
        <v>3881630</v>
      </c>
      <c r="G16" s="167"/>
    </row>
    <row r="17" spans="1:7" ht="12" customHeight="1" x14ac:dyDescent="0.2">
      <c r="A17" s="276">
        <v>2019</v>
      </c>
      <c r="B17" s="257">
        <v>431</v>
      </c>
      <c r="C17" s="330">
        <v>77502</v>
      </c>
      <c r="D17" s="330">
        <v>19087972</v>
      </c>
      <c r="E17" s="330">
        <v>10323793</v>
      </c>
      <c r="F17" s="330">
        <v>3805996</v>
      </c>
      <c r="G17" s="167"/>
    </row>
    <row r="18" spans="1:7" ht="12" customHeight="1" x14ac:dyDescent="0.2">
      <c r="A18" s="276">
        <v>2020</v>
      </c>
      <c r="B18" s="257">
        <v>435</v>
      </c>
      <c r="C18" s="330">
        <v>71302</v>
      </c>
      <c r="D18" s="330">
        <v>19375038</v>
      </c>
      <c r="E18" s="330">
        <v>10149268</v>
      </c>
      <c r="F18" s="330">
        <v>3984414</v>
      </c>
      <c r="G18" s="167"/>
    </row>
    <row r="19" spans="1:7" ht="12" customHeight="1" x14ac:dyDescent="0.2">
      <c r="A19" s="276">
        <v>2021</v>
      </c>
      <c r="B19" s="257">
        <v>412</v>
      </c>
      <c r="C19" s="330">
        <v>69122</v>
      </c>
      <c r="D19" s="330">
        <v>19735032</v>
      </c>
      <c r="E19" s="330">
        <v>10552697</v>
      </c>
      <c r="F19" s="330">
        <v>3901201</v>
      </c>
      <c r="G19" s="167"/>
    </row>
    <row r="20" spans="1:7" ht="12" customHeight="1" x14ac:dyDescent="0.2">
      <c r="A20" s="276">
        <v>2022</v>
      </c>
      <c r="B20" s="257">
        <v>410</v>
      </c>
      <c r="C20" s="330">
        <v>70512</v>
      </c>
      <c r="D20" s="330">
        <v>32605316</v>
      </c>
      <c r="E20" s="330">
        <v>13069910</v>
      </c>
      <c r="F20" s="330">
        <v>4474982</v>
      </c>
      <c r="G20" s="167"/>
    </row>
    <row r="21" spans="1:7" ht="12" customHeight="1" x14ac:dyDescent="0.2">
      <c r="A21" s="180"/>
      <c r="B21" s="256"/>
      <c r="C21" s="329"/>
      <c r="D21" s="329"/>
      <c r="E21" s="329"/>
      <c r="F21" s="329"/>
      <c r="G21" s="167"/>
    </row>
    <row r="22" spans="1:7" ht="12" customHeight="1" x14ac:dyDescent="0.2">
      <c r="A22" s="277">
        <v>2022</v>
      </c>
      <c r="C22" s="331"/>
      <c r="D22" s="331"/>
      <c r="E22" s="331"/>
      <c r="F22" s="331"/>
      <c r="G22" s="170"/>
    </row>
    <row r="23" spans="1:7" ht="12" customHeight="1" x14ac:dyDescent="0.2">
      <c r="A23" s="100" t="s">
        <v>177</v>
      </c>
      <c r="B23" s="256">
        <v>406</v>
      </c>
      <c r="C23" s="329">
        <v>69713</v>
      </c>
      <c r="D23" s="329">
        <v>2234626</v>
      </c>
      <c r="E23" s="329">
        <v>975308</v>
      </c>
      <c r="F23" s="329">
        <v>335768</v>
      </c>
      <c r="G23" s="170"/>
    </row>
    <row r="24" spans="1:7" ht="12" customHeight="1" x14ac:dyDescent="0.2">
      <c r="A24" s="100" t="s">
        <v>178</v>
      </c>
      <c r="B24" s="258">
        <v>408</v>
      </c>
      <c r="C24" s="330">
        <v>70136</v>
      </c>
      <c r="D24" s="330">
        <v>2399269</v>
      </c>
      <c r="E24" s="330">
        <v>1015758</v>
      </c>
      <c r="F24" s="330">
        <v>375106</v>
      </c>
      <c r="G24" s="167"/>
    </row>
    <row r="25" spans="1:7" ht="12" customHeight="1" x14ac:dyDescent="0.2">
      <c r="A25" s="100" t="s">
        <v>63</v>
      </c>
      <c r="B25" s="258">
        <v>410</v>
      </c>
      <c r="C25" s="330">
        <v>70288</v>
      </c>
      <c r="D25" s="330">
        <v>2799180</v>
      </c>
      <c r="E25" s="330">
        <v>1128002</v>
      </c>
      <c r="F25" s="330">
        <v>355997</v>
      </c>
      <c r="G25" s="167"/>
    </row>
    <row r="26" spans="1:7" ht="12" customHeight="1" x14ac:dyDescent="0.2">
      <c r="A26" s="100" t="s">
        <v>179</v>
      </c>
      <c r="B26" s="258">
        <v>408</v>
      </c>
      <c r="C26" s="330">
        <v>70046</v>
      </c>
      <c r="D26" s="330">
        <v>7433076</v>
      </c>
      <c r="E26" s="330">
        <v>3119068</v>
      </c>
      <c r="F26" s="330">
        <v>1066871</v>
      </c>
      <c r="G26" s="167"/>
    </row>
    <row r="27" spans="1:7" ht="12" customHeight="1" x14ac:dyDescent="0.2">
      <c r="A27" s="100" t="s">
        <v>64</v>
      </c>
      <c r="B27" s="258">
        <v>411</v>
      </c>
      <c r="C27" s="330">
        <v>70131</v>
      </c>
      <c r="D27" s="330">
        <v>2549128</v>
      </c>
      <c r="E27" s="330">
        <v>997287</v>
      </c>
      <c r="F27" s="330">
        <v>354204</v>
      </c>
      <c r="G27" s="167"/>
    </row>
    <row r="28" spans="1:7" ht="12" customHeight="1" x14ac:dyDescent="0.2">
      <c r="A28" s="100" t="s">
        <v>65</v>
      </c>
      <c r="B28" s="258">
        <v>410</v>
      </c>
      <c r="C28" s="330">
        <v>70269</v>
      </c>
      <c r="D28" s="330">
        <v>2719219</v>
      </c>
      <c r="E28" s="330">
        <v>1083287</v>
      </c>
      <c r="F28" s="330">
        <v>370198</v>
      </c>
      <c r="G28" s="167"/>
    </row>
    <row r="29" spans="1:7" ht="12" customHeight="1" x14ac:dyDescent="0.2">
      <c r="A29" s="100" t="s">
        <v>66</v>
      </c>
      <c r="B29" s="258">
        <v>410</v>
      </c>
      <c r="C29" s="330">
        <v>70422</v>
      </c>
      <c r="D29" s="330">
        <v>2962762</v>
      </c>
      <c r="E29" s="330">
        <v>1105089</v>
      </c>
      <c r="F29" s="330">
        <v>368659</v>
      </c>
      <c r="G29" s="167"/>
    </row>
    <row r="30" spans="1:7" ht="12" customHeight="1" x14ac:dyDescent="0.2">
      <c r="A30" s="100" t="s">
        <v>180</v>
      </c>
      <c r="B30" s="258">
        <v>410</v>
      </c>
      <c r="C30" s="330">
        <v>70274</v>
      </c>
      <c r="D30" s="330">
        <v>8231109</v>
      </c>
      <c r="E30" s="330">
        <v>3185663</v>
      </c>
      <c r="F30" s="330">
        <v>1093060</v>
      </c>
      <c r="G30" s="167"/>
    </row>
    <row r="31" spans="1:7" ht="12" customHeight="1" x14ac:dyDescent="0.2">
      <c r="A31" s="100" t="s">
        <v>78</v>
      </c>
      <c r="B31" s="258">
        <v>409</v>
      </c>
      <c r="C31" s="330">
        <v>70160</v>
      </c>
      <c r="D31" s="330">
        <v>15664184</v>
      </c>
      <c r="E31" s="330">
        <v>6304731</v>
      </c>
      <c r="F31" s="330">
        <v>2159931</v>
      </c>
      <c r="G31" s="167"/>
    </row>
    <row r="32" spans="1:7" ht="12" customHeight="1" x14ac:dyDescent="0.2">
      <c r="A32" s="100" t="s">
        <v>67</v>
      </c>
      <c r="B32" s="282">
        <v>411</v>
      </c>
      <c r="C32" s="332">
        <v>70613</v>
      </c>
      <c r="D32" s="332">
        <v>2799566</v>
      </c>
      <c r="E32" s="332">
        <v>957025</v>
      </c>
      <c r="F32" s="332">
        <v>313258</v>
      </c>
      <c r="G32" s="167"/>
    </row>
    <row r="33" spans="1:14" ht="12" customHeight="1" x14ac:dyDescent="0.2">
      <c r="A33" s="100" t="s">
        <v>181</v>
      </c>
      <c r="B33" s="282">
        <v>411</v>
      </c>
      <c r="C33" s="332">
        <v>70576</v>
      </c>
      <c r="D33" s="332">
        <v>3005457</v>
      </c>
      <c r="E33" s="332">
        <v>1245082</v>
      </c>
      <c r="F33" s="332">
        <v>375146</v>
      </c>
      <c r="G33" s="167"/>
    </row>
    <row r="34" spans="1:14" ht="12" customHeight="1" x14ac:dyDescent="0.2">
      <c r="A34" s="100" t="s">
        <v>182</v>
      </c>
      <c r="B34" s="258">
        <v>410</v>
      </c>
      <c r="C34" s="330">
        <v>70993</v>
      </c>
      <c r="D34" s="330">
        <v>2940101</v>
      </c>
      <c r="E34" s="330">
        <v>1239550</v>
      </c>
      <c r="F34" s="330">
        <v>404740</v>
      </c>
      <c r="G34" s="167"/>
    </row>
    <row r="35" spans="1:14" ht="12" customHeight="1" x14ac:dyDescent="0.2">
      <c r="A35" s="100" t="s">
        <v>183</v>
      </c>
      <c r="B35" s="258">
        <v>411</v>
      </c>
      <c r="C35" s="330">
        <v>70727</v>
      </c>
      <c r="D35" s="330">
        <v>8745124</v>
      </c>
      <c r="E35" s="330">
        <v>3441657</v>
      </c>
      <c r="F35" s="330">
        <v>1093144</v>
      </c>
      <c r="G35" s="167"/>
    </row>
    <row r="36" spans="1:14" ht="12" customHeight="1" x14ac:dyDescent="0.2">
      <c r="A36" s="100" t="s">
        <v>184</v>
      </c>
      <c r="B36" s="258">
        <v>410</v>
      </c>
      <c r="C36" s="330">
        <v>70959</v>
      </c>
      <c r="D36" s="330">
        <v>2691402</v>
      </c>
      <c r="E36" s="330">
        <v>1101209</v>
      </c>
      <c r="F36" s="330">
        <v>375690</v>
      </c>
      <c r="G36" s="167"/>
    </row>
    <row r="37" spans="1:14" ht="12" customHeight="1" x14ac:dyDescent="0.2">
      <c r="A37" s="100" t="s">
        <v>185</v>
      </c>
      <c r="B37" s="258">
        <v>410</v>
      </c>
      <c r="C37" s="330">
        <v>71155</v>
      </c>
      <c r="D37" s="330">
        <v>2895229</v>
      </c>
      <c r="E37" s="330">
        <v>1208732</v>
      </c>
      <c r="F37" s="330">
        <v>463005</v>
      </c>
      <c r="G37" s="167"/>
    </row>
    <row r="38" spans="1:14" ht="12" customHeight="1" x14ac:dyDescent="0.2">
      <c r="A38" s="100" t="s">
        <v>186</v>
      </c>
      <c r="B38" s="258">
        <v>408</v>
      </c>
      <c r="C38" s="330">
        <v>70892</v>
      </c>
      <c r="D38" s="330">
        <v>2609376</v>
      </c>
      <c r="E38" s="330">
        <v>1013582</v>
      </c>
      <c r="F38" s="330">
        <v>383213</v>
      </c>
      <c r="G38" s="167"/>
    </row>
    <row r="39" spans="1:14" ht="12" customHeight="1" x14ac:dyDescent="0.2">
      <c r="A39" s="100" t="s">
        <v>187</v>
      </c>
      <c r="B39" s="258">
        <v>409</v>
      </c>
      <c r="C39" s="330">
        <v>71002</v>
      </c>
      <c r="D39" s="330">
        <v>8196007</v>
      </c>
      <c r="E39" s="330">
        <v>3323522</v>
      </c>
      <c r="F39" s="330">
        <v>1221907</v>
      </c>
      <c r="G39" s="167"/>
    </row>
    <row r="40" spans="1:14" ht="12" customHeight="1" x14ac:dyDescent="0.2">
      <c r="A40" s="100" t="s">
        <v>79</v>
      </c>
      <c r="B40" s="258">
        <v>410</v>
      </c>
      <c r="C40" s="330">
        <v>70865</v>
      </c>
      <c r="D40" s="330">
        <v>16941131</v>
      </c>
      <c r="E40" s="330">
        <v>6765179</v>
      </c>
      <c r="F40" s="330">
        <v>2315051</v>
      </c>
      <c r="G40" s="167"/>
    </row>
    <row r="41" spans="1:14" ht="12" customHeight="1" x14ac:dyDescent="0.2">
      <c r="A41" s="100"/>
      <c r="B41" s="257"/>
      <c r="C41" s="258"/>
      <c r="D41" s="258"/>
      <c r="E41" s="258"/>
      <c r="F41" s="258"/>
      <c r="G41" s="167"/>
    </row>
    <row r="42" spans="1:14" ht="12" customHeight="1" x14ac:dyDescent="0.2">
      <c r="A42" s="244" t="s">
        <v>308</v>
      </c>
      <c r="B42" s="323"/>
      <c r="C42" s="323"/>
      <c r="D42" s="323"/>
      <c r="E42" s="323"/>
      <c r="F42" s="323"/>
      <c r="G42" s="167"/>
      <c r="I42" s="244"/>
      <c r="J42" s="323"/>
      <c r="K42" s="323"/>
      <c r="L42" s="323"/>
      <c r="M42" s="323"/>
      <c r="N42" s="323"/>
    </row>
    <row r="43" spans="1:14" ht="12" customHeight="1" x14ac:dyDescent="0.2">
      <c r="A43" s="321" t="s">
        <v>177</v>
      </c>
      <c r="B43" s="324">
        <v>401</v>
      </c>
      <c r="C43" s="324">
        <v>70795</v>
      </c>
      <c r="D43" s="324">
        <v>2474605</v>
      </c>
      <c r="E43" s="324">
        <v>1061273</v>
      </c>
      <c r="F43" s="324">
        <v>347746</v>
      </c>
      <c r="G43" s="190"/>
      <c r="I43" s="321"/>
      <c r="J43" s="324"/>
      <c r="K43" s="324"/>
      <c r="L43" s="324"/>
      <c r="M43" s="324"/>
      <c r="N43" s="324"/>
    </row>
    <row r="44" spans="1:14" ht="12" customHeight="1" x14ac:dyDescent="0.2">
      <c r="A44" s="321" t="s">
        <v>178</v>
      </c>
      <c r="B44" s="324">
        <v>413</v>
      </c>
      <c r="C44" s="324">
        <v>71371</v>
      </c>
      <c r="D44" s="324">
        <v>2477871</v>
      </c>
      <c r="E44" s="324">
        <v>1111106</v>
      </c>
      <c r="F44" s="324">
        <v>379656</v>
      </c>
      <c r="G44" s="161"/>
      <c r="I44" s="321"/>
      <c r="J44" s="324"/>
      <c r="K44" s="324"/>
      <c r="L44" s="324"/>
      <c r="M44" s="324"/>
      <c r="N44" s="324"/>
    </row>
    <row r="45" spans="1:14" ht="12" customHeight="1" x14ac:dyDescent="0.2">
      <c r="A45" s="321" t="s">
        <v>63</v>
      </c>
      <c r="B45" s="260">
        <v>0</v>
      </c>
      <c r="C45" s="260">
        <v>0</v>
      </c>
      <c r="D45" s="260">
        <v>0</v>
      </c>
      <c r="E45" s="260">
        <v>0</v>
      </c>
      <c r="F45" s="260">
        <v>0</v>
      </c>
      <c r="G45" s="161"/>
      <c r="I45" s="321"/>
      <c r="J45" s="324"/>
      <c r="K45" s="324"/>
      <c r="L45" s="324"/>
      <c r="M45" s="324"/>
      <c r="N45" s="324"/>
    </row>
    <row r="46" spans="1:14" ht="12" customHeight="1" x14ac:dyDescent="0.2">
      <c r="A46" s="321" t="s">
        <v>179</v>
      </c>
      <c r="B46" s="260">
        <v>0</v>
      </c>
      <c r="C46" s="260">
        <v>0</v>
      </c>
      <c r="D46" s="260">
        <v>0</v>
      </c>
      <c r="E46" s="260">
        <v>0</v>
      </c>
      <c r="F46" s="260">
        <v>0</v>
      </c>
      <c r="G46" s="161"/>
      <c r="I46" s="321"/>
      <c r="J46" s="324"/>
      <c r="K46" s="324"/>
      <c r="L46" s="324"/>
      <c r="M46" s="324"/>
      <c r="N46" s="324"/>
    </row>
    <row r="47" spans="1:14" ht="12" customHeight="1" x14ac:dyDescent="0.2">
      <c r="A47" s="321" t="s">
        <v>64</v>
      </c>
      <c r="B47" s="260">
        <v>0</v>
      </c>
      <c r="C47" s="260">
        <v>0</v>
      </c>
      <c r="D47" s="260">
        <v>0</v>
      </c>
      <c r="E47" s="260">
        <v>0</v>
      </c>
      <c r="F47" s="260">
        <v>0</v>
      </c>
      <c r="G47" s="161"/>
      <c r="I47" s="321"/>
      <c r="J47" s="324"/>
      <c r="K47" s="324"/>
      <c r="L47" s="324"/>
      <c r="M47" s="324"/>
      <c r="N47" s="324"/>
    </row>
    <row r="48" spans="1:14" ht="12" customHeight="1" x14ac:dyDescent="0.2">
      <c r="A48" s="321" t="s">
        <v>65</v>
      </c>
      <c r="B48" s="260">
        <v>0</v>
      </c>
      <c r="C48" s="260">
        <v>0</v>
      </c>
      <c r="D48" s="260">
        <v>0</v>
      </c>
      <c r="E48" s="260">
        <v>0</v>
      </c>
      <c r="F48" s="260">
        <v>0</v>
      </c>
      <c r="G48" s="161"/>
      <c r="I48" s="321"/>
      <c r="J48" s="324"/>
      <c r="K48" s="324"/>
      <c r="L48" s="324"/>
      <c r="M48" s="324"/>
      <c r="N48" s="324"/>
    </row>
    <row r="49" spans="1:14" ht="12" customHeight="1" x14ac:dyDescent="0.2">
      <c r="A49" s="321" t="s">
        <v>66</v>
      </c>
      <c r="B49" s="260">
        <v>0</v>
      </c>
      <c r="C49" s="260">
        <v>0</v>
      </c>
      <c r="D49" s="260">
        <v>0</v>
      </c>
      <c r="E49" s="260">
        <v>0</v>
      </c>
      <c r="F49" s="260">
        <v>0</v>
      </c>
      <c r="G49" s="161"/>
      <c r="I49" s="321"/>
      <c r="J49" s="324"/>
      <c r="K49" s="324"/>
      <c r="L49" s="324"/>
      <c r="M49" s="324"/>
      <c r="N49" s="324"/>
    </row>
    <row r="50" spans="1:14" ht="12" customHeight="1" x14ac:dyDescent="0.2">
      <c r="A50" s="321" t="s">
        <v>180</v>
      </c>
      <c r="B50" s="260">
        <v>0</v>
      </c>
      <c r="C50" s="260">
        <v>0</v>
      </c>
      <c r="D50" s="260">
        <v>0</v>
      </c>
      <c r="E50" s="260">
        <v>0</v>
      </c>
      <c r="F50" s="260">
        <v>0</v>
      </c>
      <c r="G50" s="161"/>
      <c r="I50" s="321"/>
      <c r="J50" s="324"/>
      <c r="K50" s="324"/>
      <c r="L50" s="324"/>
      <c r="M50" s="324"/>
      <c r="N50" s="324"/>
    </row>
    <row r="51" spans="1:14" ht="12" customHeight="1" x14ac:dyDescent="0.2">
      <c r="A51" s="321" t="s">
        <v>78</v>
      </c>
      <c r="B51" s="260">
        <v>0</v>
      </c>
      <c r="C51" s="260">
        <v>0</v>
      </c>
      <c r="D51" s="260">
        <v>0</v>
      </c>
      <c r="E51" s="260">
        <v>0</v>
      </c>
      <c r="F51" s="260">
        <v>0</v>
      </c>
      <c r="G51" s="161"/>
      <c r="I51" s="321"/>
      <c r="J51" s="324"/>
      <c r="K51" s="324"/>
      <c r="L51" s="324"/>
      <c r="M51" s="324"/>
      <c r="N51" s="324"/>
    </row>
    <row r="52" spans="1:14" ht="12" customHeight="1" x14ac:dyDescent="0.2">
      <c r="A52" s="321" t="s">
        <v>67</v>
      </c>
      <c r="B52" s="260">
        <v>0</v>
      </c>
      <c r="C52" s="260">
        <v>0</v>
      </c>
      <c r="D52" s="260">
        <v>0</v>
      </c>
      <c r="E52" s="260">
        <v>0</v>
      </c>
      <c r="F52" s="260">
        <v>0</v>
      </c>
      <c r="G52" s="161"/>
      <c r="I52" s="321"/>
      <c r="J52" s="324"/>
      <c r="K52" s="324"/>
      <c r="L52" s="324"/>
      <c r="M52" s="324"/>
      <c r="N52" s="324"/>
    </row>
    <row r="53" spans="1:14" ht="12" customHeight="1" x14ac:dyDescent="0.2">
      <c r="A53" s="321" t="s">
        <v>181</v>
      </c>
      <c r="B53" s="260">
        <v>0</v>
      </c>
      <c r="C53" s="260">
        <v>0</v>
      </c>
      <c r="D53" s="260">
        <v>0</v>
      </c>
      <c r="E53" s="260">
        <v>0</v>
      </c>
      <c r="F53" s="260">
        <v>0</v>
      </c>
      <c r="G53" s="161"/>
      <c r="I53" s="321"/>
      <c r="J53" s="324"/>
      <c r="K53" s="324"/>
      <c r="L53" s="324"/>
      <c r="M53" s="324"/>
      <c r="N53" s="324"/>
    </row>
    <row r="54" spans="1:14" ht="12" customHeight="1" x14ac:dyDescent="0.2">
      <c r="A54" s="321" t="s">
        <v>182</v>
      </c>
      <c r="B54" s="260">
        <v>0</v>
      </c>
      <c r="C54" s="260">
        <v>0</v>
      </c>
      <c r="D54" s="260">
        <v>0</v>
      </c>
      <c r="E54" s="260">
        <v>0</v>
      </c>
      <c r="F54" s="260">
        <v>0</v>
      </c>
      <c r="G54" s="161"/>
      <c r="I54" s="321"/>
      <c r="J54" s="324"/>
      <c r="K54" s="324"/>
      <c r="L54" s="324"/>
      <c r="M54" s="324"/>
      <c r="N54" s="324"/>
    </row>
    <row r="55" spans="1:14" ht="12" customHeight="1" x14ac:dyDescent="0.2">
      <c r="A55" s="321" t="s">
        <v>183</v>
      </c>
      <c r="B55" s="260">
        <v>0</v>
      </c>
      <c r="C55" s="260">
        <v>0</v>
      </c>
      <c r="D55" s="260">
        <v>0</v>
      </c>
      <c r="E55" s="260">
        <v>0</v>
      </c>
      <c r="F55" s="260">
        <v>0</v>
      </c>
      <c r="G55" s="161"/>
      <c r="I55" s="321"/>
      <c r="J55" s="324"/>
      <c r="K55" s="324"/>
      <c r="L55" s="324"/>
      <c r="M55" s="324"/>
      <c r="N55" s="324"/>
    </row>
    <row r="56" spans="1:14" ht="12" customHeight="1" x14ac:dyDescent="0.2">
      <c r="A56" s="321" t="s">
        <v>184</v>
      </c>
      <c r="B56" s="260">
        <v>0</v>
      </c>
      <c r="C56" s="260">
        <v>0</v>
      </c>
      <c r="D56" s="260">
        <v>0</v>
      </c>
      <c r="E56" s="260">
        <v>0</v>
      </c>
      <c r="F56" s="260">
        <v>0</v>
      </c>
      <c r="G56" s="161"/>
      <c r="I56" s="321"/>
      <c r="J56" s="324"/>
      <c r="K56" s="324"/>
      <c r="L56" s="324"/>
      <c r="M56" s="324"/>
      <c r="N56" s="324"/>
    </row>
    <row r="57" spans="1:14" ht="12" customHeight="1" x14ac:dyDescent="0.2">
      <c r="A57" s="321" t="s">
        <v>185</v>
      </c>
      <c r="B57" s="260">
        <v>0</v>
      </c>
      <c r="C57" s="260">
        <v>0</v>
      </c>
      <c r="D57" s="260">
        <v>0</v>
      </c>
      <c r="E57" s="260">
        <v>0</v>
      </c>
      <c r="F57" s="260">
        <v>0</v>
      </c>
      <c r="G57" s="161"/>
      <c r="I57" s="321"/>
      <c r="J57" s="324"/>
      <c r="K57" s="324"/>
      <c r="L57" s="324"/>
      <c r="M57" s="324"/>
      <c r="N57" s="324"/>
    </row>
    <row r="58" spans="1:14" ht="12" customHeight="1" x14ac:dyDescent="0.2">
      <c r="A58" s="322" t="s">
        <v>186</v>
      </c>
      <c r="B58" s="260">
        <v>0</v>
      </c>
      <c r="C58" s="260">
        <v>0</v>
      </c>
      <c r="D58" s="260">
        <v>0</v>
      </c>
      <c r="E58" s="260">
        <v>0</v>
      </c>
      <c r="F58" s="260">
        <v>0</v>
      </c>
      <c r="G58" s="161"/>
      <c r="I58" s="322"/>
      <c r="J58" s="324"/>
      <c r="K58" s="324"/>
      <c r="L58" s="324"/>
      <c r="M58" s="324"/>
      <c r="N58" s="324"/>
    </row>
    <row r="59" spans="1:14" ht="12" customHeight="1" x14ac:dyDescent="0.2">
      <c r="A59" s="322" t="s">
        <v>187</v>
      </c>
      <c r="B59" s="260">
        <v>0</v>
      </c>
      <c r="C59" s="260">
        <v>0</v>
      </c>
      <c r="D59" s="260">
        <v>0</v>
      </c>
      <c r="E59" s="260">
        <v>0</v>
      </c>
      <c r="F59" s="260">
        <v>0</v>
      </c>
      <c r="G59" s="161"/>
      <c r="I59" s="322"/>
      <c r="J59" s="324"/>
      <c r="K59" s="324"/>
      <c r="L59" s="324"/>
      <c r="M59" s="324"/>
      <c r="N59" s="324"/>
    </row>
    <row r="60" spans="1:14" ht="12" customHeight="1" x14ac:dyDescent="0.2">
      <c r="A60" s="322" t="s">
        <v>79</v>
      </c>
      <c r="B60" s="260">
        <v>0</v>
      </c>
      <c r="C60" s="260">
        <v>0</v>
      </c>
      <c r="D60" s="260">
        <v>0</v>
      </c>
      <c r="E60" s="260">
        <v>0</v>
      </c>
      <c r="F60" s="260">
        <v>0</v>
      </c>
      <c r="G60" s="161"/>
      <c r="I60" s="322"/>
      <c r="J60" s="324"/>
      <c r="K60" s="324"/>
      <c r="L60" s="324"/>
      <c r="M60" s="324"/>
      <c r="N60" s="324"/>
    </row>
    <row r="61" spans="1:14" ht="12" customHeight="1" x14ac:dyDescent="0.2">
      <c r="A61" s="244" t="s">
        <v>219</v>
      </c>
      <c r="B61" s="323"/>
      <c r="C61" s="323"/>
      <c r="D61" s="323"/>
      <c r="E61" s="323"/>
      <c r="F61" s="323"/>
      <c r="G61" s="205"/>
      <c r="I61" s="244"/>
      <c r="J61" s="323"/>
      <c r="K61" s="323"/>
      <c r="L61" s="323"/>
      <c r="M61" s="323"/>
      <c r="N61" s="323"/>
    </row>
    <row r="62" spans="1:14" ht="12" customHeight="1" x14ac:dyDescent="0.2">
      <c r="A62" s="206" t="s">
        <v>218</v>
      </c>
      <c r="B62" s="205"/>
      <c r="C62" s="205"/>
      <c r="D62" s="205"/>
      <c r="E62" s="205"/>
      <c r="F62" s="205"/>
      <c r="G62" s="205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8"/>
      <c r="B70" s="319"/>
      <c r="C70" s="319"/>
      <c r="D70" s="319"/>
      <c r="E70" s="319"/>
      <c r="F70" s="319"/>
      <c r="G70" s="72"/>
    </row>
    <row r="71" spans="1:7" ht="12" customHeight="1" x14ac:dyDescent="0.2">
      <c r="A71" s="318"/>
      <c r="B71" s="320"/>
      <c r="C71" s="320"/>
      <c r="D71" s="320"/>
      <c r="E71" s="320"/>
      <c r="F71" s="320"/>
      <c r="G71" s="72"/>
    </row>
    <row r="72" spans="1:7" ht="12" customHeight="1" x14ac:dyDescent="0.2">
      <c r="A72" s="318"/>
      <c r="B72" s="320"/>
      <c r="C72" s="320"/>
      <c r="D72" s="320"/>
      <c r="E72" s="320"/>
      <c r="F72" s="320"/>
      <c r="G72" s="72"/>
    </row>
    <row r="73" spans="1:7" ht="12" customHeight="1" x14ac:dyDescent="0.2">
      <c r="A73" s="318"/>
      <c r="B73" s="320"/>
      <c r="C73" s="320"/>
      <c r="D73" s="320"/>
      <c r="E73" s="320"/>
      <c r="F73" s="320"/>
      <c r="G73" s="72"/>
    </row>
    <row r="74" spans="1:7" ht="12" customHeight="1" x14ac:dyDescent="0.2">
      <c r="A74" s="318"/>
      <c r="B74" s="320"/>
      <c r="C74" s="320"/>
      <c r="D74" s="320"/>
      <c r="E74" s="320"/>
      <c r="F74" s="320"/>
    </row>
    <row r="75" spans="1:7" ht="12" customHeight="1" x14ac:dyDescent="0.2">
      <c r="A75" s="318"/>
      <c r="B75" s="320"/>
      <c r="C75" s="320"/>
      <c r="D75" s="320"/>
      <c r="E75" s="320"/>
      <c r="F75" s="320"/>
    </row>
    <row r="76" spans="1:7" ht="12" customHeight="1" x14ac:dyDescent="0.2">
      <c r="A76" s="318"/>
      <c r="B76" s="320"/>
      <c r="C76" s="320"/>
      <c r="D76" s="320"/>
      <c r="E76" s="320"/>
      <c r="F76" s="320"/>
      <c r="G76" s="97"/>
    </row>
    <row r="77" spans="1:7" ht="12" customHeight="1" x14ac:dyDescent="0.2">
      <c r="A77" s="72"/>
      <c r="B77" s="107"/>
      <c r="C77" s="186"/>
      <c r="D77" s="186"/>
      <c r="E77" s="186"/>
      <c r="F77" s="186"/>
      <c r="G77" s="107"/>
    </row>
    <row r="78" spans="1:7" ht="12" customHeight="1" x14ac:dyDescent="0.2">
      <c r="A78" s="72"/>
      <c r="B78" s="107"/>
      <c r="C78" s="186"/>
      <c r="D78" s="186"/>
      <c r="E78" s="186"/>
      <c r="F78" s="186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activeCell="XFD1" sqref="XFD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7" t="s">
        <v>328</v>
      </c>
      <c r="B1" s="357"/>
      <c r="C1" s="357"/>
      <c r="D1" s="357"/>
      <c r="E1" s="357"/>
      <c r="F1" s="357"/>
      <c r="G1" s="357"/>
      <c r="H1" s="220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1" t="s">
        <v>93</v>
      </c>
      <c r="B3" s="404" t="s">
        <v>222</v>
      </c>
      <c r="C3" s="407" t="s">
        <v>168</v>
      </c>
      <c r="D3" s="410" t="s">
        <v>257</v>
      </c>
      <c r="E3" s="430" t="s">
        <v>171</v>
      </c>
      <c r="F3" s="431"/>
      <c r="G3" s="431"/>
    </row>
    <row r="4" spans="1:9" ht="12" customHeight="1" x14ac:dyDescent="0.2">
      <c r="A4" s="402"/>
      <c r="B4" s="405"/>
      <c r="C4" s="408"/>
      <c r="D4" s="411"/>
      <c r="E4" s="438" t="s">
        <v>172</v>
      </c>
      <c r="F4" s="432" t="s">
        <v>189</v>
      </c>
      <c r="G4" s="433"/>
    </row>
    <row r="5" spans="1:9" ht="12" customHeight="1" x14ac:dyDescent="0.2">
      <c r="A5" s="402"/>
      <c r="B5" s="405"/>
      <c r="C5" s="409"/>
      <c r="D5" s="412"/>
      <c r="E5" s="439"/>
      <c r="F5" s="434"/>
      <c r="G5" s="435"/>
    </row>
    <row r="6" spans="1:9" ht="12" customHeight="1" x14ac:dyDescent="0.2">
      <c r="A6" s="403"/>
      <c r="B6" s="406"/>
      <c r="C6" s="420" t="s">
        <v>188</v>
      </c>
      <c r="D6" s="421"/>
      <c r="E6" s="436" t="s">
        <v>176</v>
      </c>
      <c r="F6" s="437"/>
      <c r="G6" s="173" t="s">
        <v>240</v>
      </c>
      <c r="H6" s="250"/>
    </row>
    <row r="7" spans="1:9" s="9" customFormat="1" ht="12" customHeight="1" x14ac:dyDescent="0.2">
      <c r="A7" s="217"/>
      <c r="B7" s="198"/>
      <c r="C7" s="192"/>
      <c r="D7" s="192"/>
      <c r="E7" s="192"/>
      <c r="F7" s="192"/>
      <c r="G7" s="193"/>
      <c r="H7" s="188"/>
      <c r="I7" s="189"/>
    </row>
    <row r="8" spans="1:9" s="232" customFormat="1" ht="12" customHeight="1" x14ac:dyDescent="0.2">
      <c r="A8" s="153" t="s">
        <v>109</v>
      </c>
      <c r="B8" s="158" t="s">
        <v>164</v>
      </c>
      <c r="C8" s="246">
        <v>49</v>
      </c>
      <c r="D8" s="324">
        <v>6731</v>
      </c>
      <c r="E8" s="324">
        <v>204932</v>
      </c>
      <c r="F8" s="324">
        <v>68737</v>
      </c>
      <c r="G8" s="254">
        <v>33.5</v>
      </c>
      <c r="H8" s="223"/>
      <c r="I8" s="218"/>
    </row>
    <row r="9" spans="1:9" s="232" customFormat="1" ht="12" customHeight="1" x14ac:dyDescent="0.2">
      <c r="A9" s="219" t="s">
        <v>115</v>
      </c>
      <c r="B9" s="156" t="s">
        <v>116</v>
      </c>
      <c r="C9" s="246">
        <v>5</v>
      </c>
      <c r="D9" s="324">
        <v>760</v>
      </c>
      <c r="E9" s="324" t="s">
        <v>13</v>
      </c>
      <c r="F9" s="324" t="s">
        <v>13</v>
      </c>
      <c r="G9" s="254" t="s">
        <v>13</v>
      </c>
      <c r="H9" s="223"/>
    </row>
    <row r="10" spans="1:9" s="9" customFormat="1" ht="12" customHeight="1" x14ac:dyDescent="0.2">
      <c r="A10" s="153" t="s">
        <v>117</v>
      </c>
      <c r="B10" s="156" t="s">
        <v>118</v>
      </c>
      <c r="C10" s="246">
        <v>1</v>
      </c>
      <c r="D10" s="324" t="s">
        <v>13</v>
      </c>
      <c r="E10" s="324" t="s">
        <v>13</v>
      </c>
      <c r="F10" s="324" t="s">
        <v>13</v>
      </c>
      <c r="G10" s="254" t="s">
        <v>13</v>
      </c>
      <c r="H10" s="223"/>
    </row>
    <row r="11" spans="1:9" s="9" customFormat="1" ht="12" customHeight="1" x14ac:dyDescent="0.2">
      <c r="A11" s="153" t="s">
        <v>119</v>
      </c>
      <c r="B11" s="158" t="s">
        <v>163</v>
      </c>
      <c r="C11" s="246">
        <v>3</v>
      </c>
      <c r="D11" s="324">
        <v>396</v>
      </c>
      <c r="E11" s="324">
        <v>12763</v>
      </c>
      <c r="F11" s="324">
        <v>6673</v>
      </c>
      <c r="G11" s="254">
        <v>52.3</v>
      </c>
      <c r="H11" s="191"/>
    </row>
    <row r="12" spans="1:9" s="9" customFormat="1" ht="12" customHeight="1" x14ac:dyDescent="0.2">
      <c r="A12" s="153" t="s">
        <v>121</v>
      </c>
      <c r="B12" s="156" t="s">
        <v>1</v>
      </c>
      <c r="C12" s="246">
        <v>0</v>
      </c>
      <c r="D12" s="246">
        <v>0</v>
      </c>
      <c r="E12" s="246">
        <v>0</v>
      </c>
      <c r="F12" s="246">
        <v>0</v>
      </c>
      <c r="G12" s="254">
        <v>0</v>
      </c>
      <c r="H12" s="144"/>
    </row>
    <row r="13" spans="1:9" s="9" customFormat="1" ht="12" customHeight="1" x14ac:dyDescent="0.2">
      <c r="A13" s="153">
        <v>15</v>
      </c>
      <c r="B13" s="156" t="s">
        <v>274</v>
      </c>
      <c r="C13" s="246">
        <v>0</v>
      </c>
      <c r="D13" s="246">
        <v>0</v>
      </c>
      <c r="E13" s="246">
        <v>0</v>
      </c>
      <c r="F13" s="246">
        <v>0</v>
      </c>
      <c r="G13" s="254">
        <v>0</v>
      </c>
      <c r="H13" s="144"/>
    </row>
    <row r="14" spans="1:9" s="9" customFormat="1" ht="12" customHeight="1" x14ac:dyDescent="0.2">
      <c r="A14" s="202" t="s">
        <v>125</v>
      </c>
      <c r="B14" s="156" t="s">
        <v>304</v>
      </c>
      <c r="C14" s="246">
        <v>3</v>
      </c>
      <c r="D14" s="324">
        <v>306</v>
      </c>
      <c r="E14" s="324">
        <v>3134</v>
      </c>
      <c r="F14" s="324" t="s">
        <v>13</v>
      </c>
      <c r="G14" s="254" t="s">
        <v>13</v>
      </c>
      <c r="H14" s="144"/>
    </row>
    <row r="15" spans="1:9" s="9" customFormat="1" ht="12" customHeight="1" x14ac:dyDescent="0.2">
      <c r="A15" s="153" t="s">
        <v>80</v>
      </c>
      <c r="B15" s="156" t="s">
        <v>81</v>
      </c>
      <c r="C15" s="246">
        <v>4</v>
      </c>
      <c r="D15" s="324">
        <v>303</v>
      </c>
      <c r="E15" s="324">
        <v>6084</v>
      </c>
      <c r="F15" s="324">
        <v>3213</v>
      </c>
      <c r="G15" s="254">
        <v>52.8</v>
      </c>
      <c r="H15" s="144"/>
    </row>
    <row r="16" spans="1:9" s="9" customFormat="1" ht="21.6" customHeight="1" x14ac:dyDescent="0.2">
      <c r="A16" s="202" t="s">
        <v>128</v>
      </c>
      <c r="B16" s="156" t="s">
        <v>265</v>
      </c>
      <c r="C16" s="246">
        <v>16</v>
      </c>
      <c r="D16" s="324">
        <v>3637</v>
      </c>
      <c r="E16" s="324">
        <v>66449</v>
      </c>
      <c r="F16" s="324">
        <v>4502</v>
      </c>
      <c r="G16" s="254">
        <v>6.8</v>
      </c>
      <c r="H16" s="144"/>
    </row>
    <row r="17" spans="1:11" s="9" customFormat="1" ht="12" customHeight="1" x14ac:dyDescent="0.2">
      <c r="A17" s="202">
        <v>19</v>
      </c>
      <c r="B17" s="156" t="s">
        <v>131</v>
      </c>
      <c r="C17" s="246">
        <v>1</v>
      </c>
      <c r="D17" s="324" t="s">
        <v>13</v>
      </c>
      <c r="E17" s="324" t="s">
        <v>13</v>
      </c>
      <c r="F17" s="324" t="s">
        <v>13</v>
      </c>
      <c r="G17" s="254" t="s">
        <v>13</v>
      </c>
      <c r="H17" s="144"/>
    </row>
    <row r="18" spans="1:11" s="9" customFormat="1" ht="12" customHeight="1" x14ac:dyDescent="0.2">
      <c r="A18" s="153" t="s">
        <v>82</v>
      </c>
      <c r="B18" s="156" t="s">
        <v>56</v>
      </c>
      <c r="C18" s="246">
        <v>20</v>
      </c>
      <c r="D18" s="324">
        <v>2548</v>
      </c>
      <c r="E18" s="324">
        <v>68809</v>
      </c>
      <c r="F18" s="324">
        <v>41163</v>
      </c>
      <c r="G18" s="254">
        <v>59.8</v>
      </c>
      <c r="H18" s="144"/>
    </row>
    <row r="19" spans="1:11" s="9" customFormat="1" ht="12" customHeight="1" x14ac:dyDescent="0.2">
      <c r="A19" s="202" t="s">
        <v>83</v>
      </c>
      <c r="B19" s="156" t="s">
        <v>84</v>
      </c>
      <c r="C19" s="246">
        <v>17</v>
      </c>
      <c r="D19" s="324">
        <v>5740</v>
      </c>
      <c r="E19" s="324">
        <v>301778</v>
      </c>
      <c r="F19" s="324">
        <v>222700</v>
      </c>
      <c r="G19" s="254">
        <v>73.8</v>
      </c>
      <c r="H19" s="144"/>
    </row>
    <row r="20" spans="1:11" s="9" customFormat="1" ht="12" customHeight="1" x14ac:dyDescent="0.2">
      <c r="A20" s="153" t="s">
        <v>134</v>
      </c>
      <c r="B20" s="156" t="s">
        <v>2</v>
      </c>
      <c r="C20" s="246">
        <v>13</v>
      </c>
      <c r="D20" s="324">
        <v>1383</v>
      </c>
      <c r="E20" s="324">
        <v>34162</v>
      </c>
      <c r="F20" s="324">
        <v>16108</v>
      </c>
      <c r="G20" s="254">
        <v>47.2</v>
      </c>
      <c r="H20" s="144"/>
    </row>
    <row r="21" spans="1:11" s="9" customFormat="1" ht="21.6" customHeight="1" x14ac:dyDescent="0.2">
      <c r="A21" s="202" t="s">
        <v>136</v>
      </c>
      <c r="B21" s="156" t="s">
        <v>226</v>
      </c>
      <c r="C21" s="246">
        <v>10</v>
      </c>
      <c r="D21" s="324">
        <v>545</v>
      </c>
      <c r="E21" s="324">
        <v>4917</v>
      </c>
      <c r="F21" s="324">
        <v>897</v>
      </c>
      <c r="G21" s="254">
        <v>18.3</v>
      </c>
      <c r="H21" s="144"/>
    </row>
    <row r="22" spans="1:11" s="9" customFormat="1" ht="12" customHeight="1" x14ac:dyDescent="0.2">
      <c r="A22" s="153" t="s">
        <v>85</v>
      </c>
      <c r="B22" s="156" t="s">
        <v>57</v>
      </c>
      <c r="C22" s="246">
        <v>8</v>
      </c>
      <c r="D22" s="324">
        <v>1264</v>
      </c>
      <c r="E22" s="324">
        <v>64493</v>
      </c>
      <c r="F22" s="324">
        <v>26429</v>
      </c>
      <c r="G22" s="254">
        <v>41</v>
      </c>
      <c r="H22" s="144"/>
    </row>
    <row r="23" spans="1:11" s="9" customFormat="1" ht="12" customHeight="1" x14ac:dyDescent="0.2">
      <c r="A23" s="153" t="s">
        <v>86</v>
      </c>
      <c r="B23" s="156" t="s">
        <v>58</v>
      </c>
      <c r="C23" s="246">
        <v>30</v>
      </c>
      <c r="D23" s="324">
        <v>3987</v>
      </c>
      <c r="E23" s="324">
        <v>88002</v>
      </c>
      <c r="F23" s="324">
        <v>31375</v>
      </c>
      <c r="G23" s="254">
        <v>35.700000000000003</v>
      </c>
      <c r="H23" s="144"/>
    </row>
    <row r="24" spans="1:11" s="9" customFormat="1" ht="21.6" customHeight="1" x14ac:dyDescent="0.2">
      <c r="A24" s="202" t="s">
        <v>87</v>
      </c>
      <c r="B24" s="156" t="s">
        <v>266</v>
      </c>
      <c r="C24" s="246">
        <v>62</v>
      </c>
      <c r="D24" s="324">
        <v>11520</v>
      </c>
      <c r="E24" s="324">
        <v>235690</v>
      </c>
      <c r="F24" s="324">
        <v>153160</v>
      </c>
      <c r="G24" s="254">
        <v>65</v>
      </c>
      <c r="H24" s="144"/>
    </row>
    <row r="25" spans="1:11" s="9" customFormat="1" ht="12" customHeight="1" x14ac:dyDescent="0.2">
      <c r="A25" s="201" t="s">
        <v>88</v>
      </c>
      <c r="B25" s="156" t="s">
        <v>89</v>
      </c>
      <c r="C25" s="246">
        <v>37</v>
      </c>
      <c r="D25" s="324">
        <v>8946</v>
      </c>
      <c r="E25" s="324">
        <v>205851</v>
      </c>
      <c r="F25" s="324">
        <v>85623</v>
      </c>
      <c r="G25" s="254">
        <v>41.6</v>
      </c>
      <c r="H25" s="188"/>
      <c r="I25" s="189"/>
    </row>
    <row r="26" spans="1:11" s="9" customFormat="1" ht="12" customHeight="1" x14ac:dyDescent="0.2">
      <c r="A26" s="153" t="s">
        <v>90</v>
      </c>
      <c r="B26" s="156" t="s">
        <v>59</v>
      </c>
      <c r="C26" s="246">
        <v>39</v>
      </c>
      <c r="D26" s="324">
        <v>9492</v>
      </c>
      <c r="E26" s="324">
        <v>139523</v>
      </c>
      <c r="F26" s="324">
        <v>105581</v>
      </c>
      <c r="G26" s="254">
        <v>75.7</v>
      </c>
      <c r="H26" s="144"/>
    </row>
    <row r="27" spans="1:11" s="9" customFormat="1" ht="12" customHeight="1" x14ac:dyDescent="0.2">
      <c r="A27" s="153" t="s">
        <v>141</v>
      </c>
      <c r="B27" s="156" t="s">
        <v>169</v>
      </c>
      <c r="C27" s="246">
        <v>6</v>
      </c>
      <c r="D27" s="324">
        <v>1067</v>
      </c>
      <c r="E27" s="324">
        <v>21768</v>
      </c>
      <c r="F27" s="324" t="s">
        <v>13</v>
      </c>
      <c r="G27" s="254" t="s">
        <v>13</v>
      </c>
      <c r="H27" s="144"/>
    </row>
    <row r="28" spans="1:11" s="9" customFormat="1" ht="12" customHeight="1" x14ac:dyDescent="0.2">
      <c r="A28" s="153" t="s">
        <v>143</v>
      </c>
      <c r="B28" s="156" t="s">
        <v>144</v>
      </c>
      <c r="C28" s="246">
        <v>6</v>
      </c>
      <c r="D28" s="324">
        <v>4520</v>
      </c>
      <c r="E28" s="324" t="s">
        <v>13</v>
      </c>
      <c r="F28" s="324" t="s">
        <v>13</v>
      </c>
      <c r="G28" s="254" t="s">
        <v>13</v>
      </c>
      <c r="H28" s="144"/>
    </row>
    <row r="29" spans="1:11" s="9" customFormat="1" ht="12" customHeight="1" x14ac:dyDescent="0.2">
      <c r="A29" s="153" t="s">
        <v>145</v>
      </c>
      <c r="B29" s="156" t="s">
        <v>244</v>
      </c>
      <c r="C29" s="246">
        <v>2</v>
      </c>
      <c r="D29" s="324" t="s">
        <v>13</v>
      </c>
      <c r="E29" s="324" t="s">
        <v>13</v>
      </c>
      <c r="F29" s="324" t="s">
        <v>13</v>
      </c>
      <c r="G29" s="254" t="s">
        <v>13</v>
      </c>
      <c r="H29" s="144"/>
    </row>
    <row r="30" spans="1:11" s="9" customFormat="1" ht="12" customHeight="1" x14ac:dyDescent="0.2">
      <c r="A30" s="153" t="s">
        <v>147</v>
      </c>
      <c r="B30" s="156" t="s">
        <v>165</v>
      </c>
      <c r="C30" s="246">
        <v>22</v>
      </c>
      <c r="D30" s="324">
        <v>3498</v>
      </c>
      <c r="E30" s="324">
        <v>56294</v>
      </c>
      <c r="F30" s="324">
        <v>25344</v>
      </c>
      <c r="G30" s="254">
        <v>45</v>
      </c>
      <c r="H30" s="144"/>
    </row>
    <row r="31" spans="1:11" s="9" customFormat="1" ht="21.6" customHeight="1" x14ac:dyDescent="0.2">
      <c r="A31" s="202" t="s">
        <v>149</v>
      </c>
      <c r="B31" s="156" t="s">
        <v>267</v>
      </c>
      <c r="C31" s="246">
        <v>59</v>
      </c>
      <c r="D31" s="324">
        <v>4440</v>
      </c>
      <c r="E31" s="324">
        <v>57244</v>
      </c>
      <c r="F31" s="324">
        <v>11723</v>
      </c>
      <c r="G31" s="254">
        <v>20.5</v>
      </c>
      <c r="H31" s="144"/>
    </row>
    <row r="32" spans="1:11" s="2" customFormat="1" ht="12" customHeight="1" x14ac:dyDescent="0.2">
      <c r="A32" s="271" t="s">
        <v>236</v>
      </c>
      <c r="B32" s="156" t="s">
        <v>3</v>
      </c>
      <c r="C32" s="246">
        <v>131</v>
      </c>
      <c r="D32" s="324">
        <v>20022</v>
      </c>
      <c r="E32" s="324">
        <v>471518</v>
      </c>
      <c r="F32" s="324">
        <v>212476</v>
      </c>
      <c r="G32" s="254">
        <v>45.1</v>
      </c>
      <c r="H32" s="144"/>
      <c r="I32" s="9"/>
      <c r="J32" s="9"/>
      <c r="K32" s="9"/>
    </row>
    <row r="33" spans="1:11" s="102" customFormat="1" ht="12" customHeight="1" x14ac:dyDescent="0.2">
      <c r="A33" s="271" t="s">
        <v>237</v>
      </c>
      <c r="B33" s="156" t="s">
        <v>4</v>
      </c>
      <c r="C33" s="246">
        <v>167</v>
      </c>
      <c r="D33" s="324">
        <v>28343</v>
      </c>
      <c r="E33" s="324">
        <v>502116</v>
      </c>
      <c r="F33" s="324">
        <v>284597</v>
      </c>
      <c r="G33" s="254">
        <v>56.7</v>
      </c>
      <c r="H33" s="144"/>
      <c r="I33" s="9"/>
      <c r="J33" s="9"/>
      <c r="K33" s="9"/>
    </row>
    <row r="34" spans="1:11" s="102" customFormat="1" ht="12" customHeight="1" x14ac:dyDescent="0.2">
      <c r="A34" s="271" t="s">
        <v>223</v>
      </c>
      <c r="B34" s="156" t="s">
        <v>54</v>
      </c>
      <c r="C34" s="246">
        <v>16</v>
      </c>
      <c r="D34" s="324" t="s">
        <v>13</v>
      </c>
      <c r="E34" s="324" t="s">
        <v>13</v>
      </c>
      <c r="F34" s="324" t="s">
        <v>13</v>
      </c>
      <c r="G34" s="254" t="s">
        <v>13</v>
      </c>
      <c r="H34" s="9"/>
      <c r="I34" s="9"/>
      <c r="J34" s="9"/>
      <c r="K34" s="9"/>
    </row>
    <row r="35" spans="1:11" s="102" customFormat="1" ht="12" customHeight="1" x14ac:dyDescent="0.2">
      <c r="A35" s="271" t="s">
        <v>224</v>
      </c>
      <c r="B35" s="156" t="s">
        <v>55</v>
      </c>
      <c r="C35" s="246">
        <v>98</v>
      </c>
      <c r="D35" s="324">
        <v>18314</v>
      </c>
      <c r="E35" s="324">
        <v>626363</v>
      </c>
      <c r="F35" s="324">
        <v>315295</v>
      </c>
      <c r="G35" s="254">
        <v>50.3</v>
      </c>
      <c r="H35" s="144"/>
      <c r="I35" s="9"/>
      <c r="J35" s="9"/>
      <c r="K35" s="9"/>
    </row>
    <row r="36" spans="1:11" s="102" customFormat="1" ht="12" customHeight="1" x14ac:dyDescent="0.2">
      <c r="A36" s="271" t="s">
        <v>225</v>
      </c>
      <c r="B36" s="156" t="s">
        <v>5</v>
      </c>
      <c r="C36" s="246">
        <v>1</v>
      </c>
      <c r="D36" s="324" t="s">
        <v>13</v>
      </c>
      <c r="E36" s="324" t="s">
        <v>13</v>
      </c>
      <c r="F36" s="324" t="s">
        <v>13</v>
      </c>
      <c r="G36" s="254" t="s">
        <v>13</v>
      </c>
      <c r="H36" s="144"/>
      <c r="I36" s="9"/>
      <c r="J36" s="9"/>
      <c r="K36" s="9"/>
    </row>
    <row r="37" spans="1:11" s="102" customFormat="1" ht="12" customHeight="1" x14ac:dyDescent="0.2">
      <c r="A37" s="200" t="s">
        <v>235</v>
      </c>
      <c r="B37" s="199" t="s">
        <v>11</v>
      </c>
      <c r="C37" s="245">
        <v>413</v>
      </c>
      <c r="D37" s="334">
        <v>71371</v>
      </c>
      <c r="E37" s="334">
        <v>2477871</v>
      </c>
      <c r="F37" s="334">
        <v>1111106</v>
      </c>
      <c r="G37" s="255">
        <v>44.8</v>
      </c>
      <c r="H37" s="188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02 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2023-04-18T09:59:22Z</cp:lastPrinted>
  <dcterms:created xsi:type="dcterms:W3CDTF">2006-03-07T15:11:17Z</dcterms:created>
  <dcterms:modified xsi:type="dcterms:W3CDTF">2023-04-21T04:39:26Z</dcterms:modified>
  <cp:category>Statistischer Bericht E I 2 – 02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