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D31E2DF3-F32A-41C0-9200-A42D99B23D56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3">'T1'!$A$1:$AL$64</definedName>
    <definedName name="_xlnm.Print_Area" localSheetId="4">'T2'!$A$1:$AL$64</definedName>
    <definedName name="_xlnm.Print_Area" localSheetId="5">'T3'!$A$1:$AL$64</definedName>
    <definedName name="_xlnm.Print_Area" localSheetId="0">Titel!$A$1:$D$27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I44" i="12" l="1"/>
  <c r="I43" i="12"/>
  <c r="I42" i="12"/>
  <c r="I41" i="12"/>
  <c r="I40" i="12"/>
  <c r="I39" i="12"/>
  <c r="I38" i="12"/>
  <c r="I37" i="12"/>
  <c r="I36" i="12"/>
  <c r="I35" i="12"/>
  <c r="I34" i="12"/>
  <c r="I33" i="12"/>
  <c r="I32" i="12"/>
  <c r="I31" i="12"/>
  <c r="I30" i="12"/>
  <c r="I29" i="12"/>
  <c r="I28" i="12"/>
  <c r="I27" i="12"/>
  <c r="I26" i="12"/>
  <c r="I25" i="12"/>
  <c r="I24" i="12"/>
  <c r="I23" i="12"/>
  <c r="I22" i="12"/>
  <c r="I21" i="12"/>
  <c r="H44" i="12"/>
  <c r="H43" i="12"/>
  <c r="H42" i="12"/>
  <c r="H41" i="12"/>
  <c r="H40" i="12"/>
  <c r="H39" i="12"/>
  <c r="H38" i="12"/>
  <c r="H37" i="12"/>
  <c r="H36" i="12"/>
  <c r="H35" i="12"/>
  <c r="H34" i="12"/>
  <c r="H33" i="12"/>
  <c r="H32" i="12"/>
  <c r="H31" i="12"/>
  <c r="H30" i="12"/>
  <c r="H29" i="12"/>
  <c r="H28" i="12"/>
  <c r="H27" i="12"/>
  <c r="H26" i="12"/>
  <c r="H25" i="12"/>
  <c r="H24" i="12"/>
  <c r="H23" i="12"/>
  <c r="H22" i="12"/>
  <c r="H21" i="12"/>
  <c r="AK28" i="28"/>
  <c r="AK47" i="28"/>
  <c r="T28" i="28"/>
  <c r="T47" i="28"/>
  <c r="R28" i="28"/>
  <c r="R47" i="28"/>
  <c r="A28" i="28"/>
  <c r="A47" i="28"/>
  <c r="AK28" i="27"/>
  <c r="AK47" i="27"/>
  <c r="T28" i="27"/>
  <c r="T47" i="27"/>
  <c r="R28" i="27"/>
  <c r="R47" i="27"/>
  <c r="A28" i="27"/>
  <c r="A47" i="27"/>
  <c r="AK28" i="26"/>
  <c r="AK47" i="26"/>
  <c r="T28" i="26"/>
  <c r="T47" i="26"/>
  <c r="R28" i="26"/>
  <c r="R47" i="26"/>
  <c r="A28" i="26"/>
  <c r="A47" i="26"/>
</calcChain>
</file>

<file path=xl/sharedStrings.xml><?xml version="1.0" encoding="utf-8"?>
<sst xmlns="http://schemas.openxmlformats.org/spreadsheetml/2006/main" count="1060" uniqueCount="139">
  <si>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</si>
  <si>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</si>
  <si>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</si>
  <si>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</si>
  <si>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</si>
  <si>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</si>
  <si>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</si>
  <si>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</si>
  <si>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</si>
  <si>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</si>
  <si>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</si>
  <si>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</si>
  <si>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</si>
  <si>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</si>
  <si>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</si>
  <si>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</si>
  <si>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</si>
  <si>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</si>
  <si>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</si>
  <si>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</si>
  <si>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</si>
  <si>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</si>
  <si>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</si>
  <si>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</si>
  <si>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</si>
  <si>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</si>
  <si>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</si>
  <si>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</si>
  <si>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</si>
  <si>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</si>
  <si>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</si>
  <si>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</si>
  <si>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</si>
  <si>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</si>
  <si>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</si>
  <si>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</si>
  <si>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Tabellen</t>
  </si>
  <si>
    <t>Steinstraße 104 - 106</t>
  </si>
  <si>
    <t>14480 Potsdam</t>
  </si>
  <si>
    <t>Insgesamt</t>
  </si>
  <si>
    <t>Tel. 0331 8173 - 1777</t>
  </si>
  <si>
    <t>Fax 0331 817330 - 4091</t>
  </si>
  <si>
    <t xml:space="preserve">Realer und nominaler Umsatz
Tätige Personen
</t>
  </si>
  <si>
    <t>Dienstleistungen in Brandenburg</t>
  </si>
  <si>
    <t xml:space="preserve">Titelgrafik </t>
  </si>
  <si>
    <t>Umsatz - real und tätige Personen</t>
  </si>
  <si>
    <t>Monat</t>
  </si>
  <si>
    <t xml:space="preserve">  Index (2015 = 100)</t>
  </si>
  <si>
    <t>Umsatz real</t>
  </si>
  <si>
    <t>Tätige Personen</t>
  </si>
  <si>
    <t>Erscheinungsfolge: monatlich</t>
  </si>
  <si>
    <t>Potsdam, 2023</t>
  </si>
  <si>
    <t>Metadaten zu dieser Statistik
(externer Link)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</si>
  <si>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</si>
  <si>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</si>
  <si>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</si>
  <si>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</si>
  <si>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</si>
  <si>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>3</t>
  </si>
  <si>
    <t>Wirtschaftszweig N Erbringung von sonstigen wirtschaftlichen Dienstleistungen</t>
  </si>
  <si>
    <t>1.  Realer Umsatzindex im Land Brandenburg nach Wirtschaftsbereichen (vorläufige Ergebnisse)</t>
  </si>
  <si>
    <t>1. Realer Umsatzindex im Land Brandenburg nach Wirtschaftsbereichen (vorläufige Ergebnisse)</t>
  </si>
  <si>
    <t xml:space="preserve">     Wirtschaftszweig H</t>
  </si>
  <si>
    <t>Wirtschaftszweig J</t>
  </si>
  <si>
    <t xml:space="preserve">    Wirtschaftszweig L und M</t>
  </si>
  <si>
    <t>Wirtschaftszweig N</t>
  </si>
  <si>
    <t>Zeitraum</t>
  </si>
  <si>
    <t>H+J+L+M+N</t>
  </si>
  <si>
    <t>H</t>
  </si>
  <si>
    <t>J</t>
  </si>
  <si>
    <t>L</t>
  </si>
  <si>
    <t>M</t>
  </si>
  <si>
    <t>N</t>
  </si>
  <si>
    <t xml:space="preserve">Verkehr und Lagerei             </t>
  </si>
  <si>
    <t xml:space="preserve">49+50+51 </t>
  </si>
  <si>
    <t xml:space="preserve">Infor-
mation 
und 
Kommuni-
kation   </t>
  </si>
  <si>
    <t>68</t>
  </si>
  <si>
    <t>Freiberufl.,
wissensch. und technische Dienst-leistungen</t>
  </si>
  <si>
    <t>69+70.2</t>
  </si>
  <si>
    <t>Erbring.
sonst.
wirt-
schaftl. 
Dienst-
leistung.</t>
  </si>
  <si>
    <t>77</t>
  </si>
  <si>
    <t>79</t>
  </si>
  <si>
    <t>80</t>
  </si>
  <si>
    <t>81</t>
  </si>
  <si>
    <t>Landverkehr u.
Transport in 
Rohrfernleitun-
gen, Schifffahrt, 
Luftfahrt</t>
  </si>
  <si>
    <t xml:space="preserve">Verlags-
wesen                    </t>
  </si>
  <si>
    <t>Herstellung,  Verleih,
 Vertrieb v. Filmen u. 
Fernsehprogrammen;
Kinos; Tonstudios, 
Verlegen von Musik</t>
  </si>
  <si>
    <t xml:space="preserve">Rund-
funk-
veran-
stalter            </t>
  </si>
  <si>
    <t xml:space="preserve">Tele-
kommu-
nikation               </t>
  </si>
  <si>
    <t>Erbringung v. Dienstleis-
tungen der Informations-
technologie</t>
  </si>
  <si>
    <t xml:space="preserve">Informations-
dienst-
leistungen    </t>
  </si>
  <si>
    <t>Grund-
stücks- 
u. Woh-
nungs-
wesen</t>
  </si>
  <si>
    <t xml:space="preserve">Rechts-, Steuer-
berberatung, Wirt-
schaftsprüfung, 
Unternehmens-
beratung                 </t>
  </si>
  <si>
    <t>70.2</t>
  </si>
  <si>
    <t xml:space="preserve">Architektur-, 
Ing.-Büros; 
techn., phy-
sik. u. chem. 
Untersuchung            </t>
  </si>
  <si>
    <t xml:space="preserve">Wer-
bung, 
Markt-
for-
schung    </t>
  </si>
  <si>
    <t>Sonst. Tätig-
keiten</t>
  </si>
  <si>
    <t>Vermie-
tung v. 
beweg-
lichen 
Sachen</t>
  </si>
  <si>
    <t>Vermittlung 
u. Überlas-
sung v. Ar-
beitskräften</t>
  </si>
  <si>
    <t>Reisebüros, 
Reiseveran-
stalter, sonst. 
Reservierungs- 
dienstleist.</t>
  </si>
  <si>
    <t>Wach-, 
Sicherheits-
dienste sowie Detekteien</t>
  </si>
  <si>
    <t>Gebäudebe-
treuung, 
Garten- u.  Landschafts-
bau</t>
  </si>
  <si>
    <t>wirtschaftliche
Dienstleistungen
f. Unternehmen 
u. Privatperso-
nen a.n.g.</t>
  </si>
  <si>
    <t xml:space="preserve">Landverkehr 
und Transort 
in Rohrfern-
leitungen  </t>
  </si>
  <si>
    <t xml:space="preserve">Schifffahrt                     </t>
  </si>
  <si>
    <t xml:space="preserve">Luftfahrt                       </t>
  </si>
  <si>
    <t>Lagerei, Er-
bringung von 
sonst.Dienstl.
f. d. Verkehr</t>
  </si>
  <si>
    <t>Sonstige Post-, Kurier- und Express-
dienste</t>
  </si>
  <si>
    <t>Rechts-, 
Steuerbe-
ratung, Wirt-
schaftspr.</t>
  </si>
  <si>
    <t xml:space="preserve">Public-Re-
lations-,
Unterneh-
mensber.           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</si>
  <si>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</si>
  <si>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</si>
  <si>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</si>
  <si>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</si>
  <si>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Mai  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</si>
  <si>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</si>
  <si>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</si>
  <si>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</si>
  <si>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</si>
  <si>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</si>
  <si>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</si>
  <si>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</si>
  <si>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 xml:space="preserve">Jan-Dez                 </t>
  </si>
  <si>
    <t xml:space="preserve">1. Vj.  </t>
  </si>
  <si>
    <t xml:space="preserve">2. Vj.  </t>
  </si>
  <si>
    <t xml:space="preserve">3. Vj.  </t>
  </si>
  <si>
    <t xml:space="preserve">4. Vj.  </t>
  </si>
  <si>
    <t>Veränderung gegenüber dem gleichen Vorjahreszeitraum in %</t>
  </si>
  <si>
    <t>2. Nominaler Umsatzindex im Land Brandenburg nach Wirtschaftsbereichen (vorläufige Ergebnisse)</t>
  </si>
  <si>
    <t xml:space="preserve">    Wirtschaftszweig H</t>
  </si>
  <si>
    <t>3. Index der tätigen Personen im Land Brandenburg nach Wirtschaftsbereichen (vorläufige Ergebnisse)</t>
  </si>
  <si>
    <t>J I 3 – m 09/22</t>
  </si>
  <si>
    <r>
      <t xml:space="preserve">Dienstleistungen
im </t>
    </r>
    <r>
      <rPr>
        <b/>
        <sz val="16"/>
        <rFont val="Arial"/>
        <family val="2"/>
      </rPr>
      <t xml:space="preserve">Land Brandenburg
September 2022 </t>
    </r>
  </si>
  <si>
    <r>
      <t>Erschienen im</t>
    </r>
    <r>
      <rPr>
        <b/>
        <sz val="8"/>
        <rFont val="Arial"/>
        <family val="2"/>
      </rPr>
      <t xml:space="preserve"> Februar 2023</t>
    </r>
  </si>
  <si>
    <t xml:space="preserve">Jan-Sep                 </t>
  </si>
  <si>
    <t>Realer Umsatzindex im Land Brandenburg nach Wirtschaftsbereichen</t>
  </si>
  <si>
    <t>Nominaler Umsatzindex im Land Brandenburg nach Wirtschaftsbereichen</t>
  </si>
  <si>
    <t>Index der tätigen Personen im Land Brandenburg nach Wirtschaftsbereichen</t>
  </si>
  <si>
    <r>
      <t>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</si>
</sst>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;\–\ #\ ##0.0;&quot;...&quot;"/>
  </numFmts>
  <fonts count="28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sz val="8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51">
    <xf numFmtId="0" fontId="0" fillId="0" borderId="0" xfId="0"/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4" fillId="0" borderId="0" xfId="2" applyFont="1"/>
    <xf numFmtId="0" fontId="9" fillId="0" borderId="0" xfId="0" applyFont="1" applyProtection="1">
      <protection locked="0"/>
    </xf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17" fontId="3" fillId="3" borderId="0" xfId="0" applyNumberFormat="1" applyFont="1" applyFill="1"/>
    <xf numFmtId="165" fontId="3" fillId="2" borderId="0" xfId="1" applyNumberFormat="1" applyFont="1" applyFill="1"/>
    <xf numFmtId="0" fontId="3" fillId="0" borderId="0" xfId="0" applyFont="1" applyProtection="1">
      <protection locked="0"/>
    </xf>
    <xf numFmtId="0" fontId="12" fillId="0" borderId="0" xfId="2" applyNumberFormat="1" applyAlignment="1" applyProtection="1">
      <alignment wrapText="1"/>
      <protection locked="0"/>
    </xf>
    <xf numFmtId="0" fontId="0" fillId="0" borderId="0" xfId="0" applyFill="1"/>
    <xf numFmtId="164" fontId="12" fillId="0" borderId="0" xfId="2" applyNumberFormat="1" applyFill="1" applyAlignment="1">
      <alignment horizontal="left" indent="1"/>
    </xf>
    <xf numFmtId="0" fontId="14" fillId="0" borderId="0" xfId="2" applyFont="1" applyFill="1"/>
    <xf numFmtId="0" fontId="12" fillId="0" borderId="0" xfId="2" applyFill="1"/>
    <xf numFmtId="49" fontId="23" fillId="0" borderId="0" xfId="0" applyNumberFormat="1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right"/>
      <protection locked="0"/>
    </xf>
    <xf numFmtId="0" fontId="12" fillId="0" borderId="0" xfId="2" applyFill="1" applyAlignment="1">
      <alignment horizontal="left"/>
    </xf>
    <xf numFmtId="0" fontId="25" fillId="0" borderId="0" xfId="0" applyFont="1" applyFill="1"/>
    <xf numFmtId="49" fontId="23" fillId="0" borderId="0" xfId="0" applyNumberFormat="1" applyFont="1" applyAlignment="1" applyProtection="1">
      <alignment horizontal="left"/>
      <protection locked="0"/>
    </xf>
    <xf numFmtId="164" fontId="23" fillId="0" borderId="0" xfId="0" applyNumberFormat="1" applyFont="1"/>
    <xf numFmtId="49" fontId="23" fillId="0" borderId="0" xfId="0" applyNumberFormat="1" applyFont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26" fillId="0" borderId="2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vertical="center"/>
    </xf>
    <xf numFmtId="0" fontId="3" fillId="0" borderId="0" xfId="0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0" fontId="3" fillId="0" borderId="0" xfId="11" applyNumberFormat="1" applyFont="1" applyBorder="1" applyAlignment="1"/>
    <xf numFmtId="166" fontId="3" fillId="0" borderId="0" xfId="12" applyNumberFormat="1" applyFont="1" applyFill="1" applyBorder="1" applyAlignment="1">
      <alignment horizontal="right"/>
    </xf>
    <xf numFmtId="1" fontId="4" fillId="0" borderId="0" xfId="11" applyFont="1" applyBorder="1" applyAlignment="1">
      <alignment horizontal="right"/>
    </xf>
    <xf numFmtId="1" fontId="4" fillId="0" borderId="0" xfId="11" applyFont="1" applyBorder="1" applyAlignment="1">
      <alignment horizontal="left"/>
    </xf>
    <xf numFmtId="1" fontId="3" fillId="0" borderId="0" xfId="11" applyFont="1" applyBorder="1"/>
    <xf numFmtId="0" fontId="3" fillId="0" borderId="0" xfId="11" applyNumberFormat="1" applyFont="1" applyBorder="1" applyAlignment="1">
      <alignment horizontal="left"/>
    </xf>
    <xf numFmtId="0" fontId="3" fillId="0" borderId="0" xfId="0" applyFont="1" applyAlignment="1" applyProtection="1">
      <alignment horizontal="right" vertical="center"/>
    </xf>
    <xf numFmtId="0" fontId="3" fillId="0" borderId="0" xfId="1" applyFont="1" applyBorder="1"/>
    <xf numFmtId="0" fontId="3" fillId="0" borderId="0" xfId="0" applyFont="1" applyBorder="1"/>
    <xf numFmtId="1" fontId="3" fillId="0" borderId="0" xfId="11" applyFont="1" applyBorder="1" applyAlignment="1">
      <alignment horizontal="right"/>
    </xf>
    <xf numFmtId="1" fontId="3" fillId="0" borderId="0" xfId="11" applyFont="1" applyBorder="1" applyAlignment="1">
      <alignment horizontal="center"/>
    </xf>
    <xf numFmtId="166" fontId="5" fillId="0" borderId="0" xfId="0" applyNumberFormat="1" applyFont="1" applyFill="1" applyBorder="1" applyAlignment="1">
      <alignment horizontal="right"/>
    </xf>
    <xf numFmtId="166" fontId="5" fillId="0" borderId="0" xfId="12" applyNumberFormat="1" applyFont="1" applyFill="1" applyBorder="1" applyAlignment="1">
      <alignment horizontal="right"/>
    </xf>
    <xf numFmtId="0" fontId="5" fillId="0" borderId="0" xfId="0" applyFont="1" applyAlignment="1" applyProtection="1">
      <alignment horizontal="right" vertical="center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2" fillId="0" borderId="0" xfId="2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0" fontId="3" fillId="0" borderId="0" xfId="1" applyFont="1" applyBorder="1" applyAlignment="1">
      <alignment horizontal="right"/>
    </xf>
    <xf numFmtId="1" fontId="3" fillId="0" borderId="0" xfId="11" applyFont="1" applyBorder="1" applyAlignment="1">
      <alignment horizontal="right" vertical="top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Alignment="1">
      <alignment horizontal="left" wrapText="1"/>
    </xf>
    <xf numFmtId="0" fontId="12" fillId="0" borderId="0" xfId="2" applyAlignment="1">
      <alignment horizontal="left"/>
    </xf>
    <xf numFmtId="1" fontId="3" fillId="0" borderId="0" xfId="11" applyFont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0" fontId="14" fillId="0" borderId="0" xfId="2" applyFont="1" applyFill="1" applyAlignment="1">
      <alignment horizontal="left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left"/>
    </xf>
    <xf numFmtId="0" fontId="24" fillId="0" borderId="0" xfId="2" applyFont="1" applyFill="1" applyAlignment="1">
      <alignment horizontal="left"/>
    </xf>
    <xf numFmtId="0" fontId="12" fillId="0" borderId="0" xfId="2" applyFill="1" applyAlignment="1">
      <alignment horizontal="left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152AD7E3-2DFD-4549-A448-27DBCE1A60D4}"/>
    <cellStyle name="Standard_Tabelle2_1" xfId="12" xr:uid="{5ADE5647-1DF7-42B9-8947-3A30D68949E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Titel!$H$20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Titel!$G$21:$G$41</c:f>
              <c:numCache>
                <c:formatCode>mmm\-yy</c:formatCode>
                <c:ptCount val="21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  <c:pt idx="12">
                  <c:v>44562</c:v>
                </c:pt>
                <c:pt idx="13">
                  <c:v>44593</c:v>
                </c:pt>
                <c:pt idx="14">
                  <c:v>44621</c:v>
                </c:pt>
                <c:pt idx="15">
                  <c:v>44652</c:v>
                </c:pt>
                <c:pt idx="16">
                  <c:v>44682</c:v>
                </c:pt>
                <c:pt idx="17">
                  <c:v>44713</c:v>
                </c:pt>
                <c:pt idx="18">
                  <c:v>44743</c:v>
                </c:pt>
                <c:pt idx="19">
                  <c:v>44774</c:v>
                </c:pt>
                <c:pt idx="20">
                  <c:v>44805</c:v>
                </c:pt>
              </c:numCache>
            </c:numRef>
          </c:cat>
          <c:val>
            <c:numRef>
              <c:f>Titel!$H$21:$H$41</c:f>
              <c:numCache>
                <c:formatCode>General</c:formatCode>
                <c:ptCount val="21"/>
                <c:pt idx="0">
                  <c:v>136.77000000000001</c:v>
                </c:pt>
                <c:pt idx="1">
                  <c:v>128.27000000000001</c:v>
                </c:pt>
                <c:pt idx="2">
                  <c:v>140.71</c:v>
                </c:pt>
                <c:pt idx="3">
                  <c:v>141.46</c:v>
                </c:pt>
                <c:pt idx="4">
                  <c:v>129.44999999999999</c:v>
                </c:pt>
                <c:pt idx="5">
                  <c:v>147.25</c:v>
                </c:pt>
                <c:pt idx="6">
                  <c:v>136.28</c:v>
                </c:pt>
                <c:pt idx="7">
                  <c:v>141.84</c:v>
                </c:pt>
                <c:pt idx="8">
                  <c:v>147.05000000000001</c:v>
                </c:pt>
                <c:pt idx="9">
                  <c:v>142.91</c:v>
                </c:pt>
                <c:pt idx="10">
                  <c:v>152.07</c:v>
                </c:pt>
                <c:pt idx="11">
                  <c:v>184.03</c:v>
                </c:pt>
                <c:pt idx="12">
                  <c:v>141</c:v>
                </c:pt>
                <c:pt idx="13">
                  <c:v>137.1</c:v>
                </c:pt>
                <c:pt idx="14">
                  <c:v>141.36000000000001</c:v>
                </c:pt>
                <c:pt idx="15">
                  <c:v>142.02000000000001</c:v>
                </c:pt>
                <c:pt idx="16">
                  <c:v>141.4</c:v>
                </c:pt>
                <c:pt idx="17">
                  <c:v>148.69</c:v>
                </c:pt>
                <c:pt idx="18">
                  <c:v>138.52000000000001</c:v>
                </c:pt>
                <c:pt idx="19">
                  <c:v>147.56</c:v>
                </c:pt>
                <c:pt idx="20">
                  <c:v>158.16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D5-48F3-A82D-18DE8051385C}"/>
            </c:ext>
          </c:extLst>
        </c:ser>
        <c:ser>
          <c:idx val="1"/>
          <c:order val="1"/>
          <c:tx>
            <c:strRef>
              <c:f>Titel!$I$20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Titel!$G$21:$G$41</c:f>
              <c:numCache>
                <c:formatCode>mmm\-yy</c:formatCode>
                <c:ptCount val="21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  <c:pt idx="12">
                  <c:v>44562</c:v>
                </c:pt>
                <c:pt idx="13">
                  <c:v>44593</c:v>
                </c:pt>
                <c:pt idx="14">
                  <c:v>44621</c:v>
                </c:pt>
                <c:pt idx="15">
                  <c:v>44652</c:v>
                </c:pt>
                <c:pt idx="16">
                  <c:v>44682</c:v>
                </c:pt>
                <c:pt idx="17">
                  <c:v>44713</c:v>
                </c:pt>
                <c:pt idx="18">
                  <c:v>44743</c:v>
                </c:pt>
                <c:pt idx="19">
                  <c:v>44774</c:v>
                </c:pt>
                <c:pt idx="20">
                  <c:v>44805</c:v>
                </c:pt>
              </c:numCache>
            </c:numRef>
          </c:cat>
          <c:val>
            <c:numRef>
              <c:f>Titel!$I$21:$I$41</c:f>
              <c:numCache>
                <c:formatCode>General</c:formatCode>
                <c:ptCount val="21"/>
                <c:pt idx="0">
                  <c:v>109.28</c:v>
                </c:pt>
                <c:pt idx="1">
                  <c:v>108.89</c:v>
                </c:pt>
                <c:pt idx="2">
                  <c:v>109.93</c:v>
                </c:pt>
                <c:pt idx="3">
                  <c:v>115.17</c:v>
                </c:pt>
                <c:pt idx="4">
                  <c:v>115.41</c:v>
                </c:pt>
                <c:pt idx="5">
                  <c:v>114.67</c:v>
                </c:pt>
                <c:pt idx="6">
                  <c:v>108.58</c:v>
                </c:pt>
                <c:pt idx="7">
                  <c:v>107.99</c:v>
                </c:pt>
                <c:pt idx="8">
                  <c:v>107.92</c:v>
                </c:pt>
                <c:pt idx="9">
                  <c:v>107.67</c:v>
                </c:pt>
                <c:pt idx="10">
                  <c:v>108.04</c:v>
                </c:pt>
                <c:pt idx="11">
                  <c:v>106.59</c:v>
                </c:pt>
                <c:pt idx="12">
                  <c:v>104.55</c:v>
                </c:pt>
                <c:pt idx="13">
                  <c:v>104.4</c:v>
                </c:pt>
                <c:pt idx="14">
                  <c:v>104.56</c:v>
                </c:pt>
                <c:pt idx="15">
                  <c:v>108.94</c:v>
                </c:pt>
                <c:pt idx="16">
                  <c:v>109.14</c:v>
                </c:pt>
                <c:pt idx="17">
                  <c:v>111.2</c:v>
                </c:pt>
                <c:pt idx="18">
                  <c:v>105.51</c:v>
                </c:pt>
                <c:pt idx="19">
                  <c:v>105.34</c:v>
                </c:pt>
                <c:pt idx="20">
                  <c:v>105.62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D5-48F3-A82D-18DE805138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7620</xdr:colOff>
      <xdr:row>24</xdr:row>
      <xdr:rowOff>137160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 I 3 – m 09/22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rtl="0"/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1943100</xdr:colOff>
          <xdr:row>40</xdr:row>
          <xdr:rowOff>85725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grün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102C20"/>
    </a:accent1>
    <a:accent2>
      <a:srgbClr val="205840"/>
    </a:accent2>
    <a:accent3>
      <a:srgbClr val="6F7E00"/>
    </a:accent3>
    <a:accent4>
      <a:srgbClr val="3CA075"/>
    </a:accent4>
    <a:accent5>
      <a:srgbClr val="90D6B8"/>
    </a:accent5>
    <a:accent6>
      <a:srgbClr val="D3EFE2"/>
    </a:accent6>
    <a:hlink>
      <a:srgbClr val="0000FF"/>
    </a:hlink>
    <a:folHlink>
      <a:srgbClr val="0000FF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2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I44"/>
  <sheetViews>
    <sheetView tabSelected="1" zoomScaleNormal="100" workbookViewId="0">
      <selection activeCell="XFD1" sqref="XFD1"/>
    </sheetView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99"/>
    </row>
    <row r="2" spans="1:4" ht="40.15" customHeight="1" x14ac:dyDescent="0.45">
      <c r="B2" s="15" t="s">
        <v>0</v>
      </c>
      <c r="D2" s="100"/>
    </row>
    <row r="3" spans="1:4" ht="34.5" x14ac:dyDescent="0.45">
      <c r="B3" s="15" t="s">
        <v>1</v>
      </c>
      <c r="D3" s="100"/>
    </row>
    <row r="4" spans="1:4" ht="6.6" customHeight="1" x14ac:dyDescent="0.2">
      <c r="D4" s="100"/>
    </row>
    <row r="5" spans="1:4" ht="20.25" x14ac:dyDescent="0.3">
      <c r="C5" s="40" t="s">
        <v>131</v>
      </c>
      <c r="D5" s="100"/>
    </row>
    <row r="6" spans="1:4" s="16" customFormat="1" ht="34.9" customHeight="1" x14ac:dyDescent="0.2">
      <c r="D6" s="100"/>
    </row>
    <row r="7" spans="1:4" ht="84" customHeight="1" x14ac:dyDescent="0.2">
      <c r="C7" s="1" t="s">
        <v>132</v>
      </c>
      <c r="D7" s="100"/>
    </row>
    <row r="8" spans="1:4" x14ac:dyDescent="0.2">
      <c r="D8" s="100"/>
    </row>
    <row r="9" spans="1:4" ht="45" x14ac:dyDescent="0.2">
      <c r="C9" s="17" t="s">
        <v>42</v>
      </c>
      <c r="D9" s="100"/>
    </row>
    <row r="10" spans="1:4" ht="7.15" customHeight="1" x14ac:dyDescent="0.2">
      <c r="D10" s="100"/>
    </row>
    <row r="11" spans="1:4" ht="15" x14ac:dyDescent="0.2">
      <c r="C11" s="17"/>
      <c r="D11" s="100"/>
    </row>
    <row r="12" spans="1:4" ht="66" customHeight="1" x14ac:dyDescent="0.2"/>
    <row r="13" spans="1:4" ht="13.9" customHeight="1" x14ac:dyDescent="0.2">
      <c r="C13" s="18" t="s">
        <v>43</v>
      </c>
    </row>
    <row r="17" spans="7:9" x14ac:dyDescent="0.2">
      <c r="G17" s="101" t="s">
        <v>44</v>
      </c>
      <c r="H17" s="101"/>
      <c r="I17" s="101"/>
    </row>
    <row r="18" spans="7:9" x14ac:dyDescent="0.2">
      <c r="G18" s="101" t="s">
        <v>45</v>
      </c>
      <c r="H18" s="101"/>
      <c r="I18" s="101"/>
    </row>
    <row r="19" spans="7:9" x14ac:dyDescent="0.2">
      <c r="G19" s="41" t="s">
        <v>46</v>
      </c>
      <c r="H19" s="102" t="s">
        <v>47</v>
      </c>
      <c r="I19" s="102"/>
    </row>
    <row r="20" spans="7:9" x14ac:dyDescent="0.2">
      <c r="G20" s="42" t="s">
        <v>46</v>
      </c>
      <c r="H20" s="42" t="s">
        <v>48</v>
      </c>
      <c r="I20" s="43" t="s">
        <v>49</v>
      </c>
    </row>
    <row r="21" spans="7:9" x14ac:dyDescent="0.2">
      <c r="G21" s="44">
        <v>44197</v>
      </c>
      <c r="H21" s="45">
        <f>'T1'!C9</f>
        <v>136.77000000000001</v>
      </c>
      <c r="I21" s="45">
        <f>'T3'!C9</f>
        <v>109.28</v>
      </c>
    </row>
    <row r="22" spans="7:9" x14ac:dyDescent="0.2">
      <c r="G22" s="44">
        <v>44228</v>
      </c>
      <c r="H22" s="45">
        <f>'T1'!C10</f>
        <v>128.27000000000001</v>
      </c>
      <c r="I22" s="45">
        <f>'T3'!C10</f>
        <v>108.89</v>
      </c>
    </row>
    <row r="23" spans="7:9" x14ac:dyDescent="0.2">
      <c r="G23" s="44">
        <v>44256</v>
      </c>
      <c r="H23" s="45">
        <f>'T1'!C11</f>
        <v>140.71</v>
      </c>
      <c r="I23" s="45">
        <f>'T3'!C11</f>
        <v>109.93</v>
      </c>
    </row>
    <row r="24" spans="7:9" x14ac:dyDescent="0.2">
      <c r="G24" s="44">
        <v>44287</v>
      </c>
      <c r="H24" s="45">
        <f>'T1'!C12</f>
        <v>141.46</v>
      </c>
      <c r="I24" s="45">
        <f>'T3'!C12</f>
        <v>115.17</v>
      </c>
    </row>
    <row r="25" spans="7:9" x14ac:dyDescent="0.2">
      <c r="G25" s="44">
        <v>44317</v>
      </c>
      <c r="H25" s="45">
        <f>'T1'!C13</f>
        <v>129.44999999999999</v>
      </c>
      <c r="I25" s="45">
        <f>'T3'!C13</f>
        <v>115.41</v>
      </c>
    </row>
    <row r="26" spans="7:9" x14ac:dyDescent="0.2">
      <c r="G26" s="44">
        <v>44348</v>
      </c>
      <c r="H26" s="45">
        <f>'T1'!C14</f>
        <v>147.25</v>
      </c>
      <c r="I26" s="45">
        <f>'T3'!C14</f>
        <v>114.67</v>
      </c>
    </row>
    <row r="27" spans="7:9" x14ac:dyDescent="0.2">
      <c r="G27" s="44">
        <v>44378</v>
      </c>
      <c r="H27" s="45">
        <f>'T1'!C15</f>
        <v>136.28</v>
      </c>
      <c r="I27" s="45">
        <f>'T3'!C15</f>
        <v>108.58</v>
      </c>
    </row>
    <row r="28" spans="7:9" x14ac:dyDescent="0.2">
      <c r="G28" s="44">
        <v>44409</v>
      </c>
      <c r="H28" s="45">
        <f>'T1'!C16</f>
        <v>141.84</v>
      </c>
      <c r="I28" s="45">
        <f>'T3'!C16</f>
        <v>107.99</v>
      </c>
    </row>
    <row r="29" spans="7:9" x14ac:dyDescent="0.2">
      <c r="G29" s="44">
        <v>44440</v>
      </c>
      <c r="H29" s="45">
        <f>'T1'!C17</f>
        <v>147.05000000000001</v>
      </c>
      <c r="I29" s="45">
        <f>'T3'!C17</f>
        <v>107.92</v>
      </c>
    </row>
    <row r="30" spans="7:9" x14ac:dyDescent="0.2">
      <c r="G30" s="44">
        <v>44470</v>
      </c>
      <c r="H30" s="45">
        <f>'T1'!C18</f>
        <v>142.91</v>
      </c>
      <c r="I30" s="45">
        <f>'T3'!C18</f>
        <v>107.67</v>
      </c>
    </row>
    <row r="31" spans="7:9" x14ac:dyDescent="0.2">
      <c r="G31" s="44">
        <v>44501</v>
      </c>
      <c r="H31" s="45">
        <f>'T1'!C19</f>
        <v>152.07</v>
      </c>
      <c r="I31" s="45">
        <f>'T3'!C19</f>
        <v>108.04</v>
      </c>
    </row>
    <row r="32" spans="7:9" ht="12" customHeight="1" x14ac:dyDescent="0.2">
      <c r="G32" s="44">
        <v>44531</v>
      </c>
      <c r="H32" s="45">
        <f>'T1'!C20</f>
        <v>184.03</v>
      </c>
      <c r="I32" s="45">
        <f>'T3'!C20</f>
        <v>106.59</v>
      </c>
    </row>
    <row r="33" spans="7:9" ht="12" customHeight="1" x14ac:dyDescent="0.2">
      <c r="G33" s="44">
        <v>44562</v>
      </c>
      <c r="H33" s="45">
        <f>'T1'!C28</f>
        <v>141</v>
      </c>
      <c r="I33" s="45">
        <f>'T3'!C28</f>
        <v>104.55</v>
      </c>
    </row>
    <row r="34" spans="7:9" x14ac:dyDescent="0.2">
      <c r="G34" s="44">
        <v>44593</v>
      </c>
      <c r="H34" s="45">
        <f>'T1'!C29</f>
        <v>137.1</v>
      </c>
      <c r="I34" s="45">
        <f>'T3'!C29</f>
        <v>104.4</v>
      </c>
    </row>
    <row r="35" spans="7:9" x14ac:dyDescent="0.2">
      <c r="G35" s="44">
        <v>44621</v>
      </c>
      <c r="H35" s="45">
        <f>'T1'!C30</f>
        <v>141.36000000000001</v>
      </c>
      <c r="I35" s="45">
        <f>'T3'!C30</f>
        <v>104.56</v>
      </c>
    </row>
    <row r="36" spans="7:9" x14ac:dyDescent="0.2">
      <c r="G36" s="44">
        <v>44652</v>
      </c>
      <c r="H36" s="45">
        <f>'T1'!C31</f>
        <v>142.02000000000001</v>
      </c>
      <c r="I36" s="45">
        <f>'T3'!C31</f>
        <v>108.94</v>
      </c>
    </row>
    <row r="37" spans="7:9" x14ac:dyDescent="0.2">
      <c r="G37" s="44">
        <v>44682</v>
      </c>
      <c r="H37" s="45">
        <f>'T1'!C32</f>
        <v>141.4</v>
      </c>
      <c r="I37" s="45">
        <f>'T3'!C32</f>
        <v>109.14</v>
      </c>
    </row>
    <row r="38" spans="7:9" x14ac:dyDescent="0.2">
      <c r="G38" s="44">
        <v>44713</v>
      </c>
      <c r="H38" s="45">
        <f>'T1'!C33</f>
        <v>148.69</v>
      </c>
      <c r="I38" s="45">
        <f>'T3'!C33</f>
        <v>111.2</v>
      </c>
    </row>
    <row r="39" spans="7:9" x14ac:dyDescent="0.2">
      <c r="G39" s="44">
        <v>44743</v>
      </c>
      <c r="H39" s="45">
        <f>'T1'!C34</f>
        <v>138.52000000000001</v>
      </c>
      <c r="I39" s="45">
        <f>'T3'!C34</f>
        <v>105.51</v>
      </c>
    </row>
    <row r="40" spans="7:9" x14ac:dyDescent="0.2">
      <c r="G40" s="44">
        <v>44774</v>
      </c>
      <c r="H40" s="45">
        <f>'T1'!C35</f>
        <v>147.56</v>
      </c>
      <c r="I40" s="45">
        <f>'T3'!C35</f>
        <v>105.34</v>
      </c>
    </row>
    <row r="41" spans="7:9" x14ac:dyDescent="0.2">
      <c r="G41" s="44">
        <v>44805</v>
      </c>
      <c r="H41" s="45">
        <f>'T1'!C36</f>
        <v>158.16</v>
      </c>
      <c r="I41" s="45">
        <f>'T3'!C36</f>
        <v>105.62</v>
      </c>
    </row>
    <row r="42" spans="7:9" x14ac:dyDescent="0.2">
      <c r="G42" s="44">
        <v>44835</v>
      </c>
      <c r="H42" s="45">
        <f>'T1'!C37</f>
        <v>0</v>
      </c>
      <c r="I42" s="45">
        <f>'T3'!C37</f>
        <v>0</v>
      </c>
    </row>
    <row r="43" spans="7:9" x14ac:dyDescent="0.2">
      <c r="G43" s="44">
        <v>44866</v>
      </c>
      <c r="H43" s="45">
        <f>'T1'!C38</f>
        <v>0</v>
      </c>
      <c r="I43" s="45">
        <f>'T3'!C38</f>
        <v>0</v>
      </c>
    </row>
    <row r="44" spans="7:9" x14ac:dyDescent="0.2">
      <c r="G44" s="44">
        <v>44896</v>
      </c>
      <c r="H44" s="45">
        <f>'T1'!C39</f>
        <v>0</v>
      </c>
      <c r="I44" s="45">
        <f>'T3'!C39</f>
        <v>0</v>
      </c>
    </row>
  </sheetData>
  <sheetProtection selectLockedCells="1"/>
  <mergeCells count="4">
    <mergeCell ref="D1:D11"/>
    <mergeCell ref="G17:I17"/>
    <mergeCell ref="G18:I18"/>
    <mergeCell ref="H19:I19"/>
  </mergeCells>
  <pageMargins left="0.59055118110236227" right="0.15748031496062992" top="0.78740157480314965" bottom="0.59055118110236227" header="0.31496062992125984" footer="0.23622047244094491"/>
  <pageSetup paperSize="9" scale="63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>
      <selection activeCell="XFD1" sqref="XFD1"/>
    </sheetView>
  </sheetViews>
  <sheetFormatPr baseColWidth="10" defaultColWidth="11.42578125" defaultRowHeight="12.75" x14ac:dyDescent="0.2"/>
  <cols>
    <col min="1" max="1" width="1.7109375" style="22" customWidth="1"/>
    <col min="2" max="2" width="25.7109375" style="23" customWidth="1"/>
    <col min="3" max="3" width="15.7109375" style="23" customWidth="1"/>
    <col min="4" max="4" width="1.7109375" style="23" customWidth="1"/>
    <col min="5" max="5" width="25.7109375" style="23" customWidth="1"/>
    <col min="6" max="16384" width="11.42578125" style="23"/>
  </cols>
  <sheetData>
    <row r="3" spans="1:2" x14ac:dyDescent="0.2">
      <c r="B3" s="22"/>
    </row>
    <row r="4" spans="1:2" x14ac:dyDescent="0.2">
      <c r="B4" s="22"/>
    </row>
    <row r="5" spans="1:2" x14ac:dyDescent="0.2">
      <c r="B5" s="22"/>
    </row>
    <row r="6" spans="1:2" x14ac:dyDescent="0.2">
      <c r="B6" s="22"/>
    </row>
    <row r="7" spans="1:2" x14ac:dyDescent="0.2">
      <c r="B7" s="22"/>
    </row>
    <row r="8" spans="1:2" x14ac:dyDescent="0.2">
      <c r="B8" s="22"/>
    </row>
    <row r="9" spans="1:2" x14ac:dyDescent="0.2">
      <c r="B9" s="22"/>
    </row>
    <row r="10" spans="1:2" x14ac:dyDescent="0.2">
      <c r="B10" s="22"/>
    </row>
    <row r="11" spans="1:2" x14ac:dyDescent="0.2">
      <c r="B11" s="22"/>
    </row>
    <row r="12" spans="1:2" x14ac:dyDescent="0.2">
      <c r="B12" s="22"/>
    </row>
    <row r="13" spans="1:2" x14ac:dyDescent="0.2">
      <c r="B13" s="22"/>
    </row>
    <row r="14" spans="1:2" x14ac:dyDescent="0.2">
      <c r="B14" s="22"/>
    </row>
    <row r="15" spans="1:2" x14ac:dyDescent="0.2">
      <c r="B15" s="22"/>
    </row>
    <row r="16" spans="1:2" x14ac:dyDescent="0.2">
      <c r="A16" s="23"/>
      <c r="B16" s="22"/>
    </row>
    <row r="17" spans="1:2" x14ac:dyDescent="0.2">
      <c r="A17" s="23"/>
      <c r="B17" s="22"/>
    </row>
    <row r="18" spans="1:2" x14ac:dyDescent="0.2">
      <c r="A18" s="23"/>
      <c r="B18" s="22"/>
    </row>
    <row r="19" spans="1:2" x14ac:dyDescent="0.2">
      <c r="B19" s="24"/>
    </row>
    <row r="20" spans="1:2" x14ac:dyDescent="0.2">
      <c r="B20" s="22"/>
    </row>
    <row r="21" spans="1:2" x14ac:dyDescent="0.2">
      <c r="A21" s="25" t="s">
        <v>2</v>
      </c>
      <c r="B21" s="22"/>
    </row>
    <row r="23" spans="1:2" ht="11.1" customHeight="1" x14ac:dyDescent="0.2">
      <c r="A23" s="23"/>
      <c r="B23" s="25" t="s">
        <v>3</v>
      </c>
    </row>
    <row r="24" spans="1:2" ht="11.1" customHeight="1" x14ac:dyDescent="0.2">
      <c r="A24" s="23"/>
      <c r="B24" s="46" t="s">
        <v>131</v>
      </c>
    </row>
    <row r="25" spans="1:2" ht="11.1" customHeight="1" x14ac:dyDescent="0.2">
      <c r="A25" s="23"/>
    </row>
    <row r="26" spans="1:2" ht="11.1" customHeight="1" x14ac:dyDescent="0.2">
      <c r="A26" s="23"/>
      <c r="B26" s="46" t="s">
        <v>50</v>
      </c>
    </row>
    <row r="27" spans="1:2" ht="11.1" customHeight="1" x14ac:dyDescent="0.2">
      <c r="A27" s="23"/>
      <c r="B27" s="46" t="s">
        <v>133</v>
      </c>
    </row>
    <row r="28" spans="1:2" ht="11.1" customHeight="1" x14ac:dyDescent="0.2">
      <c r="A28" s="23"/>
      <c r="B28" s="27"/>
    </row>
    <row r="29" spans="1:2" ht="11.1" customHeight="1" x14ac:dyDescent="0.2">
      <c r="A29" s="23"/>
      <c r="B29" s="25"/>
    </row>
    <row r="30" spans="1:2" ht="11.1" customHeight="1" x14ac:dyDescent="0.2">
      <c r="A30" s="23"/>
      <c r="B30" s="27"/>
    </row>
    <row r="31" spans="1:2" ht="11.1" customHeight="1" x14ac:dyDescent="0.2">
      <c r="A31" s="23"/>
      <c r="B31" s="27"/>
    </row>
    <row r="32" spans="1:2" ht="11.1" customHeight="1" x14ac:dyDescent="0.2">
      <c r="A32" s="23"/>
      <c r="B32" s="26"/>
    </row>
    <row r="33" spans="1:5" ht="80.45" customHeight="1" x14ac:dyDescent="0.2">
      <c r="A33" s="23"/>
    </row>
    <row r="34" spans="1:5" ht="10.9" customHeight="1" x14ac:dyDescent="0.2">
      <c r="A34" s="28" t="s">
        <v>4</v>
      </c>
      <c r="B34" s="29"/>
      <c r="C34" s="29"/>
      <c r="D34" s="30" t="s">
        <v>5</v>
      </c>
      <c r="E34" s="31"/>
    </row>
    <row r="35" spans="1:5" ht="10.9" customHeight="1" x14ac:dyDescent="0.2">
      <c r="A35" s="29"/>
      <c r="B35" s="29"/>
      <c r="C35" s="29"/>
      <c r="D35" s="31"/>
      <c r="E35" s="31"/>
    </row>
    <row r="36" spans="1:5" ht="10.9" customHeight="1" x14ac:dyDescent="0.2">
      <c r="A36" s="29"/>
      <c r="B36" s="32" t="s">
        <v>6</v>
      </c>
      <c r="C36" s="29"/>
      <c r="D36" s="31">
        <v>0</v>
      </c>
      <c r="E36" s="31" t="s">
        <v>7</v>
      </c>
    </row>
    <row r="37" spans="1:5" ht="10.9" customHeight="1" x14ac:dyDescent="0.2">
      <c r="A37" s="29"/>
      <c r="B37" s="29" t="s">
        <v>37</v>
      </c>
      <c r="C37" s="29"/>
      <c r="D37" s="29"/>
      <c r="E37" s="31" t="s">
        <v>8</v>
      </c>
    </row>
    <row r="38" spans="1:5" ht="10.9" customHeight="1" x14ac:dyDescent="0.2">
      <c r="A38" s="29"/>
      <c r="B38" s="29" t="s">
        <v>38</v>
      </c>
      <c r="C38" s="29"/>
      <c r="D38" s="29"/>
      <c r="E38" s="31" t="s">
        <v>9</v>
      </c>
    </row>
    <row r="39" spans="1:5" ht="10.9" customHeight="1" x14ac:dyDescent="0.2">
      <c r="A39" s="29"/>
      <c r="B39" s="29" t="s">
        <v>10</v>
      </c>
      <c r="C39" s="29"/>
      <c r="D39" s="31" t="s">
        <v>11</v>
      </c>
      <c r="E39" s="31" t="s">
        <v>12</v>
      </c>
    </row>
    <row r="40" spans="1:5" ht="10.9" customHeight="1" x14ac:dyDescent="0.2">
      <c r="A40" s="29"/>
      <c r="B40" s="29" t="s">
        <v>13</v>
      </c>
      <c r="C40" s="29"/>
      <c r="D40" s="31" t="s">
        <v>14</v>
      </c>
      <c r="E40" s="31" t="s">
        <v>15</v>
      </c>
    </row>
    <row r="41" spans="1:5" ht="10.9" customHeight="1" x14ac:dyDescent="0.2">
      <c r="A41" s="29"/>
      <c r="B41" s="32"/>
      <c r="C41" s="33"/>
      <c r="D41" s="31" t="s">
        <v>16</v>
      </c>
      <c r="E41" s="31" t="s">
        <v>17</v>
      </c>
    </row>
    <row r="42" spans="1:5" ht="10.9" customHeight="1" x14ac:dyDescent="0.2">
      <c r="A42" s="29"/>
      <c r="B42" s="29" t="s">
        <v>40</v>
      </c>
      <c r="C42" s="33"/>
      <c r="D42" s="31" t="s">
        <v>18</v>
      </c>
      <c r="E42" s="31" t="s">
        <v>19</v>
      </c>
    </row>
    <row r="43" spans="1:5" ht="10.9" customHeight="1" x14ac:dyDescent="0.2">
      <c r="A43" s="29"/>
      <c r="B43" s="29" t="s">
        <v>41</v>
      </c>
      <c r="C43" s="33"/>
      <c r="D43" s="31" t="s">
        <v>20</v>
      </c>
      <c r="E43" s="31" t="s">
        <v>21</v>
      </c>
    </row>
    <row r="44" spans="1:5" ht="10.9" customHeight="1" x14ac:dyDescent="0.2">
      <c r="A44" s="33"/>
      <c r="B44" s="34"/>
      <c r="C44" s="33"/>
      <c r="D44" s="29"/>
      <c r="E44" s="31" t="s">
        <v>22</v>
      </c>
    </row>
    <row r="45" spans="1:5" ht="10.9" customHeight="1" x14ac:dyDescent="0.2">
      <c r="A45" s="33"/>
      <c r="B45" s="34"/>
      <c r="C45" s="33"/>
      <c r="D45" s="31" t="s">
        <v>23</v>
      </c>
      <c r="E45" s="31" t="s">
        <v>24</v>
      </c>
    </row>
    <row r="46" spans="1:5" ht="10.9" customHeight="1" x14ac:dyDescent="0.2">
      <c r="A46" s="33"/>
      <c r="B46" s="34"/>
      <c r="C46" s="33"/>
      <c r="D46" s="31" t="s">
        <v>25</v>
      </c>
      <c r="E46" s="31" t="s">
        <v>26</v>
      </c>
    </row>
    <row r="47" spans="1:5" ht="10.9" customHeight="1" x14ac:dyDescent="0.2">
      <c r="A47" s="33"/>
      <c r="B47" s="34"/>
      <c r="C47" s="33"/>
      <c r="D47" s="31" t="s">
        <v>27</v>
      </c>
      <c r="E47" s="31" t="s">
        <v>28</v>
      </c>
    </row>
    <row r="48" spans="1:5" ht="10.9" customHeight="1" x14ac:dyDescent="0.2">
      <c r="A48" s="33"/>
      <c r="B48" s="34"/>
      <c r="C48" s="33"/>
      <c r="D48" s="31" t="s">
        <v>29</v>
      </c>
      <c r="E48" s="31" t="s">
        <v>30</v>
      </c>
    </row>
    <row r="49" spans="1:5" ht="10.9" customHeight="1" x14ac:dyDescent="0.2">
      <c r="A49" s="33"/>
      <c r="B49" s="34"/>
      <c r="C49" s="33"/>
      <c r="D49" s="29"/>
      <c r="E49" s="31"/>
    </row>
    <row r="50" spans="1:5" ht="10.9" customHeight="1" x14ac:dyDescent="0.2">
      <c r="A50" s="33"/>
      <c r="B50" s="34"/>
      <c r="C50" s="33"/>
      <c r="D50" s="29"/>
      <c r="E50" s="31"/>
    </row>
    <row r="51" spans="1:5" ht="10.9" customHeight="1" x14ac:dyDescent="0.2">
      <c r="A51" s="29"/>
      <c r="B51" s="32" t="s">
        <v>31</v>
      </c>
      <c r="C51" s="33"/>
    </row>
    <row r="52" spans="1:5" ht="10.9" customHeight="1" x14ac:dyDescent="0.2">
      <c r="A52" s="29"/>
      <c r="B52" s="35" t="s">
        <v>51</v>
      </c>
      <c r="C52" s="33"/>
    </row>
    <row r="53" spans="1:5" ht="10.9" customHeight="1" x14ac:dyDescent="0.2">
      <c r="A53" s="29"/>
      <c r="B53" s="35"/>
      <c r="C53" s="33"/>
    </row>
    <row r="54" spans="1:5" ht="30" customHeight="1" x14ac:dyDescent="0.2">
      <c r="A54" s="29"/>
      <c r="B54" s="35"/>
      <c r="C54" s="33"/>
    </row>
    <row r="55" spans="1:5" ht="18" customHeight="1" x14ac:dyDescent="0.2">
      <c r="A55" s="23"/>
      <c r="B55" s="103" t="s">
        <v>32</v>
      </c>
      <c r="C55" s="103"/>
      <c r="D55" s="103"/>
    </row>
    <row r="56" spans="1:5" ht="18" customHeight="1" x14ac:dyDescent="0.2">
      <c r="A56" s="33"/>
      <c r="B56" s="103"/>
      <c r="C56" s="103"/>
      <c r="D56" s="103"/>
    </row>
    <row r="57" spans="1:5" ht="10.9" customHeight="1" x14ac:dyDescent="0.2">
      <c r="A57" s="33"/>
      <c r="B57" s="36" t="s">
        <v>33</v>
      </c>
      <c r="C57" s="33"/>
    </row>
    <row r="58" spans="1:5" ht="10.9" customHeight="1" x14ac:dyDescent="0.2">
      <c r="A58" s="33"/>
      <c r="C58" s="33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7"/>
  <sheetViews>
    <sheetView zoomScaleNormal="100" workbookViewId="0">
      <selection activeCell="XFD1" sqref="XFD1"/>
    </sheetView>
  </sheetViews>
  <sheetFormatPr baseColWidth="10" defaultColWidth="11.5703125" defaultRowHeight="12" x14ac:dyDescent="0.2"/>
  <cols>
    <col min="1" max="1" width="2.7109375" style="4" customWidth="1"/>
    <col min="2" max="2" width="80.85546875" style="3" customWidth="1"/>
    <col min="3" max="3" width="2.7109375" style="13" customWidth="1"/>
    <col min="4" max="4" width="9.5703125" style="3" customWidth="1"/>
    <col min="5" max="16384" width="11.5703125" style="3"/>
  </cols>
  <sheetData>
    <row r="1" spans="1:4" ht="100.15" customHeight="1" x14ac:dyDescent="0.3">
      <c r="A1" s="104" t="s">
        <v>34</v>
      </c>
      <c r="B1" s="104"/>
      <c r="C1" s="2"/>
      <c r="D1" s="105"/>
    </row>
    <row r="2" spans="1:4" s="6" customFormat="1" ht="20.65" customHeight="1" x14ac:dyDescent="0.2">
      <c r="A2" s="5"/>
      <c r="C2" s="7" t="s">
        <v>35</v>
      </c>
      <c r="D2" s="106"/>
    </row>
    <row r="3" spans="1:4" s="6" customFormat="1" ht="12" customHeight="1" x14ac:dyDescent="0.2">
      <c r="A3" s="5"/>
      <c r="C3" s="8"/>
      <c r="D3" s="106"/>
    </row>
    <row r="4" spans="1:4" s="6" customFormat="1" ht="12" customHeight="1" x14ac:dyDescent="0.2">
      <c r="A4" s="5"/>
      <c r="B4" s="107" t="s">
        <v>52</v>
      </c>
      <c r="D4" s="106"/>
    </row>
    <row r="5" spans="1:4" s="6" customFormat="1" ht="12" customHeight="1" x14ac:dyDescent="0.2">
      <c r="A5" s="5"/>
      <c r="B5" s="108"/>
      <c r="C5" s="11"/>
      <c r="D5" s="106"/>
    </row>
    <row r="6" spans="1:4" s="6" customFormat="1" ht="24" customHeight="1" x14ac:dyDescent="0.2">
      <c r="A6" s="5"/>
      <c r="B6" s="12" t="s">
        <v>36</v>
      </c>
      <c r="C6" s="10"/>
      <c r="D6" s="106"/>
    </row>
    <row r="7" spans="1:4" s="6" customFormat="1" ht="12" customHeight="1" x14ac:dyDescent="0.2">
      <c r="A7" s="5"/>
      <c r="B7" s="9"/>
      <c r="C7" s="10"/>
      <c r="D7" s="106"/>
    </row>
    <row r="8" spans="1:4" x14ac:dyDescent="0.2">
      <c r="A8" s="38">
        <v>1</v>
      </c>
      <c r="B8" s="47" t="s">
        <v>135</v>
      </c>
      <c r="C8" s="47"/>
    </row>
    <row r="9" spans="1:4" ht="12.75" x14ac:dyDescent="0.2">
      <c r="A9" s="48"/>
      <c r="B9" s="49" t="s">
        <v>53</v>
      </c>
      <c r="C9" s="50">
        <v>4</v>
      </c>
    </row>
    <row r="10" spans="1:4" ht="12.75" x14ac:dyDescent="0.2">
      <c r="A10" s="48"/>
      <c r="B10" s="49" t="s">
        <v>54</v>
      </c>
      <c r="C10" s="50">
        <v>5</v>
      </c>
    </row>
    <row r="11" spans="1:4" ht="12.75" x14ac:dyDescent="0.2">
      <c r="A11" s="48"/>
      <c r="B11" s="49" t="s">
        <v>55</v>
      </c>
      <c r="C11" s="50">
        <v>6</v>
      </c>
    </row>
    <row r="12" spans="1:4" x14ac:dyDescent="0.2">
      <c r="A12" s="51"/>
      <c r="B12" s="49" t="s">
        <v>56</v>
      </c>
      <c r="C12" s="50">
        <v>6</v>
      </c>
    </row>
    <row r="13" spans="1:4" ht="12.75" x14ac:dyDescent="0.2">
      <c r="A13" s="48"/>
      <c r="B13" s="49" t="s">
        <v>57</v>
      </c>
      <c r="C13" s="50">
        <v>7</v>
      </c>
    </row>
    <row r="14" spans="1:4" x14ac:dyDescent="0.2">
      <c r="A14" s="52"/>
      <c r="B14" s="53"/>
      <c r="C14" s="54"/>
    </row>
    <row r="15" spans="1:4" ht="12.75" x14ac:dyDescent="0.2">
      <c r="A15" s="55">
        <v>2</v>
      </c>
      <c r="B15" s="51" t="s">
        <v>136</v>
      </c>
      <c r="C15" s="56"/>
    </row>
    <row r="16" spans="1:4" ht="12.75" x14ac:dyDescent="0.2">
      <c r="A16" s="48"/>
      <c r="B16" s="49" t="s">
        <v>53</v>
      </c>
      <c r="C16" s="50">
        <v>8</v>
      </c>
    </row>
    <row r="17" spans="1:6" ht="12.75" x14ac:dyDescent="0.2">
      <c r="A17" s="48"/>
      <c r="B17" s="49" t="s">
        <v>54</v>
      </c>
      <c r="C17" s="50">
        <v>9</v>
      </c>
    </row>
    <row r="18" spans="1:6" ht="12.75" x14ac:dyDescent="0.2">
      <c r="A18" s="48"/>
      <c r="B18" s="49" t="s">
        <v>55</v>
      </c>
      <c r="C18" s="50">
        <v>10</v>
      </c>
    </row>
    <row r="19" spans="1:6" x14ac:dyDescent="0.2">
      <c r="A19" s="57"/>
      <c r="B19" s="49" t="s">
        <v>56</v>
      </c>
      <c r="C19" s="50">
        <v>10</v>
      </c>
    </row>
    <row r="20" spans="1:6" ht="12.75" x14ac:dyDescent="0.2">
      <c r="A20" s="48"/>
      <c r="B20" s="49" t="s">
        <v>57</v>
      </c>
      <c r="C20" s="50">
        <v>11</v>
      </c>
    </row>
    <row r="21" spans="1:6" x14ac:dyDescent="0.2">
      <c r="A21" s="57"/>
      <c r="B21" s="58"/>
      <c r="C21" s="54"/>
    </row>
    <row r="22" spans="1:6" x14ac:dyDescent="0.2">
      <c r="A22" s="51" t="s">
        <v>58</v>
      </c>
      <c r="B22" s="51" t="s">
        <v>137</v>
      </c>
      <c r="C22" s="54"/>
      <c r="F22" s="37"/>
    </row>
    <row r="23" spans="1:6" ht="12.75" x14ac:dyDescent="0.2">
      <c r="A23" s="48"/>
      <c r="B23" s="49" t="s">
        <v>53</v>
      </c>
      <c r="C23" s="50">
        <v>12</v>
      </c>
    </row>
    <row r="24" spans="1:6" x14ac:dyDescent="0.2">
      <c r="A24" s="51"/>
      <c r="B24" s="49" t="s">
        <v>54</v>
      </c>
      <c r="C24" s="50">
        <v>13</v>
      </c>
    </row>
    <row r="25" spans="1:6" ht="12.75" x14ac:dyDescent="0.2">
      <c r="A25" s="48"/>
      <c r="B25" s="49" t="s">
        <v>55</v>
      </c>
      <c r="C25" s="50">
        <v>14</v>
      </c>
    </row>
    <row r="26" spans="1:6" x14ac:dyDescent="0.2">
      <c r="A26" s="59"/>
      <c r="B26" s="49" t="s">
        <v>56</v>
      </c>
      <c r="C26" s="39">
        <v>14</v>
      </c>
    </row>
    <row r="27" spans="1:6" x14ac:dyDescent="0.2">
      <c r="A27" s="51"/>
      <c r="B27" s="49" t="s">
        <v>59</v>
      </c>
      <c r="C27" s="50">
        <v>15</v>
      </c>
    </row>
  </sheetData>
  <mergeCells count="3">
    <mergeCell ref="A1:B1"/>
    <mergeCell ref="D1:D7"/>
    <mergeCell ref="B4:B5"/>
  </mergeCells>
  <hyperlinks>
    <hyperlink ref="B4" r:id="rId1" display="Metadaten zu dieser Statistik" xr:uid="{23115451-6F60-4A3F-B7AB-7F223750FB28}"/>
    <hyperlink ref="B4:B5" r:id="rId2" display="https://www.statistik-berlin-brandenburg.de/publikationen/Metadaten/MD_47414_2022.pdf" xr:uid="{555CD670-2B1B-45EA-AA33-12289C364FAA}"/>
    <hyperlink ref="C11" location="'T1'!T2" display="'T1'!T2" xr:uid="{68FCFA27-BDFB-44F5-A6B5-12B7A2536FD1}"/>
    <hyperlink ref="C13" location="'T1'!AD2" display="'T1'!AD2" xr:uid="{C0A599EA-1350-4A3A-B263-68A6B94C4D89}"/>
    <hyperlink ref="C20" location="'T2'!AD2" display="'T2'!AD2" xr:uid="{D160E3D6-13E0-4702-9C0A-E48A53B2F5B8}"/>
    <hyperlink ref="A22" location="'T3'!A1" display="3" xr:uid="{E65FBA9F-5F18-4827-9A75-089F05F67427}"/>
    <hyperlink ref="B22" location="'T3'!A1" display="Index der tätigen Personen im Land Berlin nach Wirtschaftsbereichen" xr:uid="{0E97E627-B922-457E-810C-A11645CB7443}"/>
    <hyperlink ref="B9" location="'T1'!A2" display="Wirtschaftszweig H Verkehr und Lagerei" xr:uid="{BE6EDD25-D177-47B7-A9AB-C2618578ABA3}"/>
    <hyperlink ref="B10" location="'T1'!K2" display="Wirtschaftszweig J Information und Kommunikation" xr:uid="{864870A1-7C3D-4169-BC24-ACA1C8EC7F73}"/>
    <hyperlink ref="B11" location="'T1'!T2" display="Wirtschaftszweig L Grundstücks- und Wohnungswesen" xr:uid="{CE15DA43-21FE-4282-B0F0-301C96B69300}"/>
    <hyperlink ref="B13" location="'T1'!AD2" display="Wirtschaftszweig N Erbringung von sonstigen wirtschaftlichen Dienstleistungen." xr:uid="{6E214A9B-2AE6-48A8-9BB8-9E77329E6CCE}"/>
    <hyperlink ref="B12" location="'T1'!T2" display="Wirtschaftszweig M  Freiberufliche, wissenschaftliche und technische Dienstleistungen" xr:uid="{960587DF-6784-4978-AC37-565455097C45}"/>
    <hyperlink ref="C9" location="'T1'!A2" display="'T1'!A2" xr:uid="{C9D12BCB-239D-48F0-8F51-1B76E9763B03}"/>
    <hyperlink ref="C10" location="'T1'!K2" display="'T1'!K2" xr:uid="{A98780FD-981F-4AAC-BE23-1AA26A2F8C68}"/>
    <hyperlink ref="A15" location="'T2'!A1" display="'T2'!A1" xr:uid="{22DFC911-8510-43E9-B7F2-2F12D8C98037}"/>
    <hyperlink ref="B15" location="'T2'!A1" display="Nominaler Umsatzindex im Land Berlin nach Wirtschaftsbereichen" xr:uid="{379A0260-5E01-4407-90F8-73D65A4B1AB4}"/>
    <hyperlink ref="B16" location="'T2'!A2" display="Wirtschaftszweig H Verkehr und Lagerei" xr:uid="{EDC8BC98-D011-4CDD-984C-0FFFFFF2E180}"/>
    <hyperlink ref="C16" location="'T2'!A2" display="'T2'!A2" xr:uid="{6904730F-DB92-45EF-847D-C964A2C545F9}"/>
    <hyperlink ref="C17" location="'T2'!K2" display="'T2'!K2" xr:uid="{56255A45-7F9C-4363-BF86-786AF0104BD3}"/>
    <hyperlink ref="B17" location="'T2'!K2" display="Wirtschaftszweig J Information und Kommunikation" xr:uid="{2F065B5B-77D9-4F53-8FB3-B38EC6639FEA}"/>
    <hyperlink ref="C18" location="'T2'!T2" display="'T2'!T2" xr:uid="{CFC57CE3-1630-47B3-956D-19E99A53BEAC}"/>
    <hyperlink ref="B18" location="'T2'!T2" display="Wirtschaftszweig L Grundstücks- und Wohnungswesen" xr:uid="{50802A5E-F7B5-4799-80F2-6F4718CF18E6}"/>
    <hyperlink ref="B19" location="'T2'!T2" display="Wirtschaftszweig M  Freiberufliche, wissenschaftliche und technische Dienstleistungen" xr:uid="{BCC09250-DCB7-4975-BC1E-C8F56EEE4954}"/>
    <hyperlink ref="B20" location="'T2'!AD2" display="Wirtschaftszweig N Erbringung von sonstigen wirtschaftlichen Dienstleistungen." xr:uid="{0787882F-8BCB-4CF1-BD13-4E5BCD750493}"/>
    <hyperlink ref="B23" location="'T3'!A2" display="Wirtschaftszweig H Verkehr und Lagerei" xr:uid="{6772A576-2B67-4F66-A9F2-7B00A5DCD21C}"/>
    <hyperlink ref="C23" location="'T3'!A2" display="'T3'!A2" xr:uid="{AB96D383-2E17-4F39-A680-579D8A53529E}"/>
    <hyperlink ref="B25:B26" location="'T3'!X2" display="Wirtschaftszweig L Grundstücks- und Wohnungswesen" xr:uid="{6DD7259E-BE25-4FA5-942F-A141D231F97C}"/>
    <hyperlink ref="C25" location="'T3'!T2" display="'T3'!T2" xr:uid="{F9D15A3D-6005-49F8-90D6-BD9399CBF5A6}"/>
    <hyperlink ref="C12" location="'T1'!T2" display="'T1'!T2" xr:uid="{25B083C5-595D-4D3A-B4E5-4B47EE1C5112}"/>
    <hyperlink ref="C19" location="'T2'!T2" display="'T2'!T2" xr:uid="{8951DE11-CF68-403C-837B-F72EA0AE3B62}"/>
    <hyperlink ref="C26" location="Inhaltsverzeichnis!T2" display="Inhaltsverzeichnis!T2" xr:uid="{CE853769-EEE7-4C94-B957-ABDE1CC45FA4}"/>
    <hyperlink ref="B8" location="'T1'!A1" display="Realer Umsatzindex im Land Berlin nach Wirtschaftsbereichen" xr:uid="{EF0F5F39-4ABE-4EC0-AD76-7B1233035964}"/>
    <hyperlink ref="A8" location="'T1'!A1" display="'T1'!A1" xr:uid="{34DA1C9F-16C4-4879-9BCC-EB307DF8B414}"/>
    <hyperlink ref="B24" location="'T3'!K2" display="Wirtschaftszweig J Information und Kommunikation" xr:uid="{1458FA39-11FA-448C-B59C-7B26FC015384}"/>
    <hyperlink ref="C24" location="'T3'!K2" display="'T3'!K2" xr:uid="{26A94D2B-AB97-4C72-8E80-D6C8B2D1C57D}"/>
    <hyperlink ref="B25" location="'T3'!T2" display="Wirtschaftszweig L Grundstücks- und Wohnungswesen" xr:uid="{F8E84ECF-1FDC-40F1-B6B7-B3FE22542CEF}"/>
    <hyperlink ref="B26" location="'T3'!T2" display="Wirtschaftszweig M  Freiberufliche, wissenschaftliche und technische Dienstleistungen" xr:uid="{A4408448-5915-404B-941B-0F2E5E7816A9}"/>
    <hyperlink ref="B27" location="'T3'!AD2" display="Wirtschaftszweig N Erbringung von sonstigen wirtschaftlichen Dienstleistungen" xr:uid="{08004029-6CDE-4A34-B4A4-BA645E3E8C08}"/>
    <hyperlink ref="C27" location="'T3'!AD2" display="'T3'!AD2" xr:uid="{A019B401-25EC-46F8-9AAD-239304116349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A3A0D-ED9A-4A53-97B3-76AEA286717B}">
  <sheetPr codeName="Tabelle4"/>
  <dimension ref="A1:AM177"/>
  <sheetViews>
    <sheetView zoomScaleNormal="100" workbookViewId="0">
      <pane ySplit="7" topLeftCell="A8" activePane="bottomLeft" state="frozen"/>
      <selection pane="bottomLeft" activeCell="XFD1" sqref="XFD1"/>
    </sheetView>
  </sheetViews>
  <sheetFormatPr baseColWidth="10" defaultColWidth="9.28515625" defaultRowHeight="12.75" x14ac:dyDescent="0.2"/>
  <cols>
    <col min="1" max="1" width="4" style="92" customWidth="1"/>
    <col min="2" max="2" width="7.7109375" style="92" customWidth="1"/>
    <col min="3" max="3" width="10.7109375" style="92" customWidth="1"/>
    <col min="4" max="4" width="6.5703125" style="92" customWidth="1"/>
    <col min="5" max="5" width="12.42578125" style="92" customWidth="1"/>
    <col min="6" max="6" width="9.7109375" style="92" customWidth="1"/>
    <col min="7" max="7" width="8.140625" style="92" customWidth="1"/>
    <col min="8" max="8" width="6.7109375" style="92" customWidth="1"/>
    <col min="9" max="9" width="10.7109375" style="92" customWidth="1"/>
    <col min="10" max="10" width="10" style="92" customWidth="1"/>
    <col min="11" max="11" width="7.7109375" style="92" customWidth="1"/>
    <col min="12" max="12" width="6.28515625" style="92" customWidth="1"/>
    <col min="13" max="13" width="15.42578125" style="92" customWidth="1"/>
    <col min="14" max="14" width="6.140625" style="92" customWidth="1"/>
    <col min="15" max="15" width="5.85546875" style="92" customWidth="1"/>
    <col min="16" max="16" width="9.140625" style="92" customWidth="1"/>
    <col min="17" max="17" width="9.28515625" style="92" customWidth="1"/>
    <col min="18" max="18" width="6.7109375" style="93" customWidth="1"/>
    <col min="19" max="19" width="7.7109375" style="92" customWidth="1"/>
    <col min="20" max="20" width="4" style="92" customWidth="1"/>
    <col min="21" max="21" width="7.7109375" style="92" customWidth="1"/>
    <col min="22" max="22" width="6" style="92" customWidth="1"/>
    <col min="23" max="23" width="8.42578125" style="92" customWidth="1"/>
    <col min="24" max="24" width="12.7109375" style="92" customWidth="1"/>
    <col min="25" max="25" width="9" style="92" customWidth="1"/>
    <col min="26" max="26" width="7.42578125" style="92" customWidth="1"/>
    <col min="27" max="27" width="9.85546875" style="92" customWidth="1"/>
    <col min="28" max="28" width="6" style="92" customWidth="1"/>
    <col min="29" max="29" width="6.28515625" style="92" customWidth="1"/>
    <col min="30" max="30" width="6.5703125" style="92" customWidth="1"/>
    <col min="31" max="31" width="6" style="92" customWidth="1"/>
    <col min="32" max="32" width="9" style="92" customWidth="1"/>
    <col min="33" max="33" width="11.28515625" style="92" customWidth="1"/>
    <col min="34" max="34" width="8.7109375" style="92" customWidth="1"/>
    <col min="35" max="35" width="9.42578125" style="92" customWidth="1"/>
    <col min="36" max="36" width="12.28515625" style="92" customWidth="1"/>
    <col min="37" max="37" width="6.7109375" style="93" customWidth="1"/>
    <col min="38" max="38" width="7.7109375" style="92" customWidth="1"/>
    <col min="39" max="16384" width="9.28515625" style="92"/>
  </cols>
  <sheetData>
    <row r="1" spans="1:39" s="62" customFormat="1" ht="12" customHeight="1" x14ac:dyDescent="0.2">
      <c r="A1" s="134" t="s">
        <v>60</v>
      </c>
      <c r="B1" s="134"/>
      <c r="C1" s="134"/>
      <c r="D1" s="134"/>
      <c r="E1" s="134"/>
      <c r="F1" s="134"/>
      <c r="G1" s="134"/>
      <c r="H1" s="134"/>
      <c r="I1" s="134"/>
      <c r="J1" s="134"/>
      <c r="K1" s="147"/>
      <c r="L1" s="147"/>
      <c r="M1" s="147"/>
      <c r="N1" s="147"/>
      <c r="O1" s="147"/>
      <c r="P1" s="147"/>
      <c r="Q1" s="147"/>
      <c r="R1" s="147"/>
      <c r="S1" s="147"/>
      <c r="T1" s="148" t="s">
        <v>61</v>
      </c>
      <c r="U1" s="148"/>
      <c r="V1" s="148"/>
      <c r="W1" s="148"/>
      <c r="X1" s="148"/>
      <c r="Y1" s="148"/>
      <c r="Z1" s="148"/>
      <c r="AA1" s="148"/>
      <c r="AB1" s="148"/>
      <c r="AC1" s="148"/>
      <c r="AD1" s="48"/>
      <c r="AE1" s="51"/>
      <c r="AF1" s="51"/>
      <c r="AG1" s="60"/>
      <c r="AH1" s="60"/>
      <c r="AI1" s="60"/>
      <c r="AJ1" s="60"/>
      <c r="AK1" s="61"/>
    </row>
    <row r="2" spans="1:39" s="60" customFormat="1" ht="12" customHeight="1" x14ac:dyDescent="0.2">
      <c r="A2" s="134" t="s">
        <v>62</v>
      </c>
      <c r="B2" s="134"/>
      <c r="C2" s="134"/>
      <c r="D2" s="134"/>
      <c r="E2" s="134"/>
      <c r="F2" s="134"/>
      <c r="G2" s="134"/>
      <c r="H2" s="134"/>
      <c r="I2" s="134"/>
      <c r="J2" s="134"/>
      <c r="K2" s="134" t="s">
        <v>63</v>
      </c>
      <c r="L2" s="134"/>
      <c r="M2" s="134"/>
      <c r="N2" s="134"/>
      <c r="O2" s="134"/>
      <c r="P2" s="134"/>
      <c r="Q2" s="134"/>
      <c r="R2" s="134"/>
      <c r="S2" s="134"/>
      <c r="T2" s="134" t="s">
        <v>64</v>
      </c>
      <c r="U2" s="134"/>
      <c r="V2" s="134"/>
      <c r="W2" s="134"/>
      <c r="X2" s="134"/>
      <c r="Y2" s="134"/>
      <c r="Z2" s="134"/>
      <c r="AA2" s="134"/>
      <c r="AB2" s="134"/>
      <c r="AC2" s="134"/>
      <c r="AD2" s="134" t="s">
        <v>65</v>
      </c>
      <c r="AE2" s="134"/>
      <c r="AF2" s="134"/>
      <c r="AG2" s="134"/>
      <c r="AH2" s="134"/>
      <c r="AI2" s="134"/>
      <c r="AJ2" s="134"/>
      <c r="AK2" s="134"/>
      <c r="AL2" s="134"/>
    </row>
    <row r="3" spans="1:39" s="60" customFormat="1" ht="7.9" customHeight="1" x14ac:dyDescent="0.2">
      <c r="K3" s="63"/>
      <c r="R3" s="64"/>
      <c r="AK3" s="64"/>
    </row>
    <row r="4" spans="1:39" s="60" customFormat="1" ht="12" customHeight="1" x14ac:dyDescent="0.2">
      <c r="A4" s="135" t="s">
        <v>66</v>
      </c>
      <c r="B4" s="127"/>
      <c r="C4" s="65" t="s">
        <v>67</v>
      </c>
      <c r="D4" s="138" t="s">
        <v>68</v>
      </c>
      <c r="E4" s="139"/>
      <c r="F4" s="139"/>
      <c r="G4" s="139"/>
      <c r="H4" s="139"/>
      <c r="I4" s="139"/>
      <c r="J4" s="139"/>
      <c r="K4" s="125" t="s">
        <v>69</v>
      </c>
      <c r="L4" s="125"/>
      <c r="M4" s="125"/>
      <c r="N4" s="125"/>
      <c r="O4" s="125"/>
      <c r="P4" s="125"/>
      <c r="Q4" s="125"/>
      <c r="R4" s="122" t="s">
        <v>66</v>
      </c>
      <c r="S4" s="135"/>
      <c r="T4" s="135" t="s">
        <v>66</v>
      </c>
      <c r="U4" s="127"/>
      <c r="V4" s="66" t="s">
        <v>70</v>
      </c>
      <c r="W4" s="124" t="s">
        <v>71</v>
      </c>
      <c r="X4" s="125"/>
      <c r="Y4" s="125"/>
      <c r="Z4" s="125"/>
      <c r="AA4" s="125"/>
      <c r="AB4" s="125"/>
      <c r="AC4" s="125"/>
      <c r="AD4" s="125" t="s">
        <v>72</v>
      </c>
      <c r="AE4" s="125"/>
      <c r="AF4" s="125"/>
      <c r="AG4" s="125"/>
      <c r="AH4" s="125"/>
      <c r="AI4" s="125"/>
      <c r="AJ4" s="125"/>
      <c r="AK4" s="122" t="s">
        <v>66</v>
      </c>
      <c r="AL4" s="135"/>
      <c r="AM4" s="19"/>
    </row>
    <row r="5" spans="1:39" s="60" customFormat="1" ht="12" customHeight="1" x14ac:dyDescent="0.2">
      <c r="A5" s="136"/>
      <c r="B5" s="128"/>
      <c r="C5" s="141" t="s">
        <v>39</v>
      </c>
      <c r="D5" s="120" t="s">
        <v>73</v>
      </c>
      <c r="E5" s="124" t="s">
        <v>74</v>
      </c>
      <c r="F5" s="125"/>
      <c r="G5" s="125"/>
      <c r="H5" s="126"/>
      <c r="I5" s="143">
        <v>52</v>
      </c>
      <c r="J5" s="145">
        <v>53</v>
      </c>
      <c r="K5" s="127" t="s">
        <v>75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7">
        <v>63</v>
      </c>
      <c r="R5" s="140"/>
      <c r="S5" s="136"/>
      <c r="T5" s="136"/>
      <c r="U5" s="128"/>
      <c r="V5" s="66" t="s">
        <v>76</v>
      </c>
      <c r="W5" s="120" t="s">
        <v>77</v>
      </c>
      <c r="X5" s="124" t="s">
        <v>78</v>
      </c>
      <c r="Y5" s="125"/>
      <c r="Z5" s="126"/>
      <c r="AA5" s="21">
        <v>71</v>
      </c>
      <c r="AB5" s="21">
        <v>73</v>
      </c>
      <c r="AC5" s="68">
        <v>74</v>
      </c>
      <c r="AD5" s="127" t="s">
        <v>79</v>
      </c>
      <c r="AE5" s="66" t="s">
        <v>80</v>
      </c>
      <c r="AF5" s="21">
        <v>78</v>
      </c>
      <c r="AG5" s="21" t="s">
        <v>81</v>
      </c>
      <c r="AH5" s="21" t="s">
        <v>82</v>
      </c>
      <c r="AI5" s="21" t="s">
        <v>83</v>
      </c>
      <c r="AJ5" s="68">
        <v>82</v>
      </c>
      <c r="AK5" s="140"/>
      <c r="AL5" s="136"/>
      <c r="AM5" s="19"/>
    </row>
    <row r="6" spans="1:39" s="60" customFormat="1" ht="12" customHeight="1" x14ac:dyDescent="0.2">
      <c r="A6" s="136"/>
      <c r="B6" s="128"/>
      <c r="C6" s="142"/>
      <c r="D6" s="133"/>
      <c r="E6" s="120" t="s">
        <v>84</v>
      </c>
      <c r="F6" s="69">
        <v>49</v>
      </c>
      <c r="G6" s="21">
        <v>50</v>
      </c>
      <c r="H6" s="21">
        <v>51</v>
      </c>
      <c r="I6" s="144"/>
      <c r="J6" s="146"/>
      <c r="K6" s="128"/>
      <c r="L6" s="120" t="s">
        <v>85</v>
      </c>
      <c r="M6" s="129" t="s">
        <v>86</v>
      </c>
      <c r="N6" s="120" t="s">
        <v>87</v>
      </c>
      <c r="O6" s="120" t="s">
        <v>88</v>
      </c>
      <c r="P6" s="120" t="s">
        <v>89</v>
      </c>
      <c r="Q6" s="122" t="s">
        <v>90</v>
      </c>
      <c r="R6" s="140"/>
      <c r="S6" s="136"/>
      <c r="T6" s="136"/>
      <c r="U6" s="128"/>
      <c r="V6" s="131" t="s">
        <v>91</v>
      </c>
      <c r="W6" s="133"/>
      <c r="X6" s="116" t="s">
        <v>92</v>
      </c>
      <c r="Y6" s="21">
        <v>69</v>
      </c>
      <c r="Z6" s="70" t="s">
        <v>93</v>
      </c>
      <c r="AA6" s="118" t="s">
        <v>94</v>
      </c>
      <c r="AB6" s="120" t="s">
        <v>95</v>
      </c>
      <c r="AC6" s="122" t="s">
        <v>96</v>
      </c>
      <c r="AD6" s="128"/>
      <c r="AE6" s="110" t="s">
        <v>97</v>
      </c>
      <c r="AF6" s="110" t="s">
        <v>98</v>
      </c>
      <c r="AG6" s="110" t="s">
        <v>99</v>
      </c>
      <c r="AH6" s="110" t="s">
        <v>100</v>
      </c>
      <c r="AI6" s="110" t="s">
        <v>101</v>
      </c>
      <c r="AJ6" s="112" t="s">
        <v>102</v>
      </c>
      <c r="AK6" s="140"/>
      <c r="AL6" s="136"/>
      <c r="AM6" s="19"/>
    </row>
    <row r="7" spans="1:39" s="60" customFormat="1" ht="42.6" customHeight="1" x14ac:dyDescent="0.2">
      <c r="A7" s="137"/>
      <c r="B7" s="119"/>
      <c r="C7" s="117"/>
      <c r="D7" s="121"/>
      <c r="E7" s="121"/>
      <c r="F7" s="71" t="s">
        <v>103</v>
      </c>
      <c r="G7" s="71" t="s">
        <v>104</v>
      </c>
      <c r="H7" s="71" t="s">
        <v>105</v>
      </c>
      <c r="I7" s="71" t="s">
        <v>106</v>
      </c>
      <c r="J7" s="72" t="s">
        <v>107</v>
      </c>
      <c r="K7" s="119"/>
      <c r="L7" s="121"/>
      <c r="M7" s="130"/>
      <c r="N7" s="121"/>
      <c r="O7" s="121"/>
      <c r="P7" s="121"/>
      <c r="Q7" s="123"/>
      <c r="R7" s="123"/>
      <c r="S7" s="137"/>
      <c r="T7" s="137"/>
      <c r="U7" s="119"/>
      <c r="V7" s="132"/>
      <c r="W7" s="121"/>
      <c r="X7" s="117"/>
      <c r="Y7" s="73" t="s">
        <v>108</v>
      </c>
      <c r="Z7" s="71" t="s">
        <v>109</v>
      </c>
      <c r="AA7" s="119"/>
      <c r="AB7" s="121"/>
      <c r="AC7" s="123"/>
      <c r="AD7" s="119"/>
      <c r="AE7" s="111"/>
      <c r="AF7" s="111"/>
      <c r="AG7" s="111"/>
      <c r="AH7" s="111"/>
      <c r="AI7" s="111"/>
      <c r="AJ7" s="113"/>
      <c r="AK7" s="123"/>
      <c r="AL7" s="137"/>
      <c r="AM7" s="19"/>
    </row>
    <row r="8" spans="1:39" s="74" customFormat="1" ht="13.9" customHeight="1" x14ac:dyDescent="0.2">
      <c r="B8" s="75"/>
      <c r="C8" s="114" t="s">
        <v>138</v>
      </c>
      <c r="D8" s="114"/>
      <c r="E8" s="114"/>
      <c r="F8" s="114"/>
      <c r="G8" s="114"/>
      <c r="H8" s="114"/>
      <c r="I8" s="114"/>
      <c r="J8" s="114"/>
      <c r="K8" s="115" t="s">
        <v>138</v>
      </c>
      <c r="L8" s="115"/>
      <c r="M8" s="115"/>
      <c r="N8" s="115"/>
      <c r="O8" s="115"/>
      <c r="P8" s="115"/>
      <c r="Q8" s="115"/>
      <c r="R8" s="76"/>
      <c r="S8" s="75"/>
      <c r="T8" s="20"/>
      <c r="U8" s="75"/>
      <c r="V8" s="114" t="s">
        <v>138</v>
      </c>
      <c r="W8" s="114"/>
      <c r="X8" s="114"/>
      <c r="Y8" s="114"/>
      <c r="Z8" s="114"/>
      <c r="AA8" s="114"/>
      <c r="AB8" s="114"/>
      <c r="AC8" s="114"/>
      <c r="AD8" s="115" t="s">
        <v>138</v>
      </c>
      <c r="AE8" s="115"/>
      <c r="AF8" s="115"/>
      <c r="AG8" s="115"/>
      <c r="AH8" s="115"/>
      <c r="AI8" s="115"/>
      <c r="AJ8" s="115"/>
      <c r="AK8" s="76"/>
      <c r="AL8" s="75"/>
    </row>
    <row r="9" spans="1:39" s="82" customFormat="1" ht="12" customHeight="1" x14ac:dyDescent="0.2">
      <c r="A9" s="77">
        <v>2021</v>
      </c>
      <c r="B9" s="78" t="s">
        <v>110</v>
      </c>
      <c r="C9" s="79">
        <v>136.77000000000001</v>
      </c>
      <c r="D9" s="79">
        <v>202.39</v>
      </c>
      <c r="E9" s="79">
        <v>149.85</v>
      </c>
      <c r="F9" s="79">
        <v>103.18</v>
      </c>
      <c r="G9" s="79">
        <v>16.059999999999999</v>
      </c>
      <c r="H9" s="79">
        <v>2716.25</v>
      </c>
      <c r="I9" s="79">
        <v>258.77999999999997</v>
      </c>
      <c r="J9" s="79">
        <v>144.55000000000001</v>
      </c>
      <c r="K9" s="79">
        <v>106.17</v>
      </c>
      <c r="L9" s="79">
        <v>84.13</v>
      </c>
      <c r="M9" s="79">
        <v>59.71</v>
      </c>
      <c r="N9" s="79">
        <v>93.63</v>
      </c>
      <c r="O9" s="79">
        <v>70.260000000000005</v>
      </c>
      <c r="P9" s="79">
        <v>133.69999999999999</v>
      </c>
      <c r="Q9" s="79">
        <v>180.43</v>
      </c>
      <c r="R9" s="80">
        <v>2021</v>
      </c>
      <c r="S9" s="78" t="s">
        <v>110</v>
      </c>
      <c r="T9" s="81">
        <v>2021</v>
      </c>
      <c r="U9" s="78" t="s">
        <v>110</v>
      </c>
      <c r="V9" s="79">
        <v>110.14</v>
      </c>
      <c r="W9" s="79">
        <v>82.64</v>
      </c>
      <c r="X9" s="79">
        <v>109.28</v>
      </c>
      <c r="Y9" s="79">
        <v>112.7</v>
      </c>
      <c r="Z9" s="79">
        <v>101.34</v>
      </c>
      <c r="AA9" s="79">
        <v>71.47</v>
      </c>
      <c r="AB9" s="79">
        <v>60.84</v>
      </c>
      <c r="AC9" s="79">
        <v>101.8</v>
      </c>
      <c r="AD9" s="79">
        <v>128.55000000000001</v>
      </c>
      <c r="AE9" s="79">
        <v>205.47</v>
      </c>
      <c r="AF9" s="79">
        <v>90.63</v>
      </c>
      <c r="AG9" s="79">
        <v>31.7</v>
      </c>
      <c r="AH9" s="79">
        <v>118.17</v>
      </c>
      <c r="AI9" s="79">
        <v>112.78</v>
      </c>
      <c r="AJ9" s="79">
        <v>90.99</v>
      </c>
      <c r="AK9" s="80">
        <v>2021</v>
      </c>
      <c r="AL9" s="78" t="s">
        <v>110</v>
      </c>
    </row>
    <row r="10" spans="1:39" s="82" customFormat="1" ht="12" customHeight="1" x14ac:dyDescent="0.2">
      <c r="B10" s="78" t="s">
        <v>111</v>
      </c>
      <c r="C10" s="79">
        <v>128.27000000000001</v>
      </c>
      <c r="D10" s="79">
        <v>193.39</v>
      </c>
      <c r="E10" s="79">
        <v>100.68</v>
      </c>
      <c r="F10" s="79">
        <v>102.67</v>
      </c>
      <c r="G10" s="79">
        <v>15.04</v>
      </c>
      <c r="H10" s="79">
        <v>65.510000000000005</v>
      </c>
      <c r="I10" s="79">
        <v>283.27</v>
      </c>
      <c r="J10" s="79">
        <v>131.19999999999999</v>
      </c>
      <c r="K10" s="79">
        <v>107.52</v>
      </c>
      <c r="L10" s="79">
        <v>76.16</v>
      </c>
      <c r="M10" s="79">
        <v>94.76</v>
      </c>
      <c r="N10" s="79">
        <v>126.34</v>
      </c>
      <c r="O10" s="79">
        <v>67.540000000000006</v>
      </c>
      <c r="P10" s="79">
        <v>123.5</v>
      </c>
      <c r="Q10" s="79">
        <v>207.05</v>
      </c>
      <c r="R10" s="79"/>
      <c r="S10" s="78" t="s">
        <v>111</v>
      </c>
      <c r="T10" s="79"/>
      <c r="U10" s="78" t="s">
        <v>111</v>
      </c>
      <c r="V10" s="79">
        <v>82.06</v>
      </c>
      <c r="W10" s="79">
        <v>87.19</v>
      </c>
      <c r="X10" s="79">
        <v>110.08</v>
      </c>
      <c r="Y10" s="79">
        <v>114.65</v>
      </c>
      <c r="Z10" s="79">
        <v>99.5</v>
      </c>
      <c r="AA10" s="79">
        <v>81.849999999999994</v>
      </c>
      <c r="AB10" s="79">
        <v>48.14</v>
      </c>
      <c r="AC10" s="79">
        <v>93.67</v>
      </c>
      <c r="AD10" s="79">
        <v>126.08</v>
      </c>
      <c r="AE10" s="79">
        <v>187.89</v>
      </c>
      <c r="AF10" s="79">
        <v>91.27</v>
      </c>
      <c r="AG10" s="79">
        <v>23.99</v>
      </c>
      <c r="AH10" s="79">
        <v>113.95</v>
      </c>
      <c r="AI10" s="79">
        <v>121.89</v>
      </c>
      <c r="AJ10" s="79">
        <v>92.57</v>
      </c>
      <c r="AK10" s="79"/>
      <c r="AL10" s="78" t="s">
        <v>111</v>
      </c>
    </row>
    <row r="11" spans="1:39" s="82" customFormat="1" ht="12" customHeight="1" x14ac:dyDescent="0.2">
      <c r="B11" s="78" t="s">
        <v>112</v>
      </c>
      <c r="C11" s="79">
        <v>140.71</v>
      </c>
      <c r="D11" s="79">
        <v>197.46</v>
      </c>
      <c r="E11" s="79">
        <v>133.71</v>
      </c>
      <c r="F11" s="79">
        <v>133.77000000000001</v>
      </c>
      <c r="G11" s="79">
        <v>18.739999999999998</v>
      </c>
      <c r="H11" s="79">
        <v>223.8</v>
      </c>
      <c r="I11" s="79">
        <v>258.33999999999997</v>
      </c>
      <c r="J11" s="79">
        <v>158.54</v>
      </c>
      <c r="K11" s="79">
        <v>123.11</v>
      </c>
      <c r="L11" s="79">
        <v>95.79</v>
      </c>
      <c r="M11" s="79">
        <v>179.74</v>
      </c>
      <c r="N11" s="79">
        <v>152.5</v>
      </c>
      <c r="O11" s="79">
        <v>83.55</v>
      </c>
      <c r="P11" s="79">
        <v>132.69999999999999</v>
      </c>
      <c r="Q11" s="79">
        <v>192.66</v>
      </c>
      <c r="R11" s="79"/>
      <c r="S11" s="78" t="s">
        <v>112</v>
      </c>
      <c r="T11" s="79"/>
      <c r="U11" s="78" t="s">
        <v>112</v>
      </c>
      <c r="V11" s="79">
        <v>104.2</v>
      </c>
      <c r="W11" s="79">
        <v>106.94</v>
      </c>
      <c r="X11" s="79">
        <v>122.63</v>
      </c>
      <c r="Y11" s="79">
        <v>134.68</v>
      </c>
      <c r="Z11" s="79">
        <v>94.67</v>
      </c>
      <c r="AA11" s="79">
        <v>100.05</v>
      </c>
      <c r="AB11" s="79">
        <v>87.74</v>
      </c>
      <c r="AC11" s="79">
        <v>127.78</v>
      </c>
      <c r="AD11" s="79">
        <v>133.05000000000001</v>
      </c>
      <c r="AE11" s="79">
        <v>167.16</v>
      </c>
      <c r="AF11" s="79">
        <v>111.61</v>
      </c>
      <c r="AG11" s="79">
        <v>30.06</v>
      </c>
      <c r="AH11" s="79">
        <v>121.59</v>
      </c>
      <c r="AI11" s="79">
        <v>158.6</v>
      </c>
      <c r="AJ11" s="79">
        <v>94.2</v>
      </c>
      <c r="AK11" s="79"/>
      <c r="AL11" s="78" t="s">
        <v>112</v>
      </c>
    </row>
    <row r="12" spans="1:39" s="82" customFormat="1" ht="12" customHeight="1" x14ac:dyDescent="0.2">
      <c r="B12" s="78" t="s">
        <v>113</v>
      </c>
      <c r="C12" s="79">
        <v>141.46</v>
      </c>
      <c r="D12" s="79">
        <v>222.16</v>
      </c>
      <c r="E12" s="79">
        <v>116.3</v>
      </c>
      <c r="F12" s="79">
        <v>118.81</v>
      </c>
      <c r="G12" s="79">
        <v>19.43</v>
      </c>
      <c r="H12" s="79">
        <v>62.96</v>
      </c>
      <c r="I12" s="79">
        <v>300.42</v>
      </c>
      <c r="J12" s="79">
        <v>252.07</v>
      </c>
      <c r="K12" s="79">
        <v>101.4</v>
      </c>
      <c r="L12" s="79">
        <v>93.73</v>
      </c>
      <c r="M12" s="79">
        <v>96.3</v>
      </c>
      <c r="N12" s="79">
        <v>131.06</v>
      </c>
      <c r="O12" s="79">
        <v>69.55</v>
      </c>
      <c r="P12" s="79">
        <v>118.94</v>
      </c>
      <c r="Q12" s="79">
        <v>134.30000000000001</v>
      </c>
      <c r="R12" s="79"/>
      <c r="S12" s="78" t="s">
        <v>113</v>
      </c>
      <c r="T12" s="79"/>
      <c r="U12" s="78" t="s">
        <v>113</v>
      </c>
      <c r="V12" s="79">
        <v>105.33</v>
      </c>
      <c r="W12" s="79">
        <v>91.59</v>
      </c>
      <c r="X12" s="79">
        <v>98.86</v>
      </c>
      <c r="Y12" s="79">
        <v>114.25</v>
      </c>
      <c r="Z12" s="79">
        <v>63.15</v>
      </c>
      <c r="AA12" s="79">
        <v>89.52</v>
      </c>
      <c r="AB12" s="79">
        <v>56.36</v>
      </c>
      <c r="AC12" s="79">
        <v>122.3</v>
      </c>
      <c r="AD12" s="79">
        <v>124.48</v>
      </c>
      <c r="AE12" s="79">
        <v>147.15</v>
      </c>
      <c r="AF12" s="79">
        <v>85.47</v>
      </c>
      <c r="AG12" s="79">
        <v>24.83</v>
      </c>
      <c r="AH12" s="79">
        <v>123.08</v>
      </c>
      <c r="AI12" s="79">
        <v>152.71</v>
      </c>
      <c r="AJ12" s="79">
        <v>99.19</v>
      </c>
      <c r="AK12" s="79"/>
      <c r="AL12" s="78" t="s">
        <v>113</v>
      </c>
    </row>
    <row r="13" spans="1:39" s="82" customFormat="1" ht="12" customHeight="1" x14ac:dyDescent="0.2">
      <c r="B13" s="78" t="s">
        <v>114</v>
      </c>
      <c r="C13" s="79">
        <v>129.44999999999999</v>
      </c>
      <c r="D13" s="79">
        <v>184.85</v>
      </c>
      <c r="E13" s="79">
        <v>110.96</v>
      </c>
      <c r="F13" s="79">
        <v>112.45</v>
      </c>
      <c r="G13" s="79">
        <v>22.06</v>
      </c>
      <c r="H13" s="79">
        <v>105.04</v>
      </c>
      <c r="I13" s="79">
        <v>230.44</v>
      </c>
      <c r="J13" s="79">
        <v>243.1</v>
      </c>
      <c r="K13" s="79">
        <v>103.2</v>
      </c>
      <c r="L13" s="79">
        <v>96.34</v>
      </c>
      <c r="M13" s="79">
        <v>66.790000000000006</v>
      </c>
      <c r="N13" s="79">
        <v>71.319999999999993</v>
      </c>
      <c r="O13" s="79">
        <v>69.099999999999994</v>
      </c>
      <c r="P13" s="79">
        <v>115.57</v>
      </c>
      <c r="Q13" s="79">
        <v>217.22</v>
      </c>
      <c r="R13" s="79"/>
      <c r="S13" s="78" t="s">
        <v>114</v>
      </c>
      <c r="T13" s="79"/>
      <c r="U13" s="78" t="s">
        <v>114</v>
      </c>
      <c r="V13" s="79">
        <v>112.36</v>
      </c>
      <c r="W13" s="79">
        <v>93.86</v>
      </c>
      <c r="X13" s="79">
        <v>93.47</v>
      </c>
      <c r="Y13" s="79">
        <v>107.23</v>
      </c>
      <c r="Z13" s="79">
        <v>61.53</v>
      </c>
      <c r="AA13" s="79">
        <v>99.04</v>
      </c>
      <c r="AB13" s="79">
        <v>48.51</v>
      </c>
      <c r="AC13" s="79">
        <v>106.35</v>
      </c>
      <c r="AD13" s="79">
        <v>109.71</v>
      </c>
      <c r="AE13" s="79">
        <v>108.21</v>
      </c>
      <c r="AF13" s="79">
        <v>85.38</v>
      </c>
      <c r="AG13" s="79">
        <v>28.69</v>
      </c>
      <c r="AH13" s="79">
        <v>127.1</v>
      </c>
      <c r="AI13" s="79">
        <v>148.66999999999999</v>
      </c>
      <c r="AJ13" s="79">
        <v>87.37</v>
      </c>
      <c r="AK13" s="79"/>
      <c r="AL13" s="78" t="s">
        <v>114</v>
      </c>
    </row>
    <row r="14" spans="1:39" s="82" customFormat="1" ht="12" customHeight="1" x14ac:dyDescent="0.2">
      <c r="B14" s="78" t="s">
        <v>115</v>
      </c>
      <c r="C14" s="79">
        <v>147.25</v>
      </c>
      <c r="D14" s="79">
        <v>216.81</v>
      </c>
      <c r="E14" s="79">
        <v>131.19999999999999</v>
      </c>
      <c r="F14" s="79">
        <v>130.66</v>
      </c>
      <c r="G14" s="79">
        <v>36.520000000000003</v>
      </c>
      <c r="H14" s="79">
        <v>236.67</v>
      </c>
      <c r="I14" s="79">
        <v>270.02999999999997</v>
      </c>
      <c r="J14" s="79">
        <v>282.64</v>
      </c>
      <c r="K14" s="79">
        <v>138.91</v>
      </c>
      <c r="L14" s="79">
        <v>114.11</v>
      </c>
      <c r="M14" s="79">
        <v>103.35</v>
      </c>
      <c r="N14" s="79">
        <v>220.01</v>
      </c>
      <c r="O14" s="79">
        <v>88.14</v>
      </c>
      <c r="P14" s="79">
        <v>145</v>
      </c>
      <c r="Q14" s="79">
        <v>278.70999999999998</v>
      </c>
      <c r="R14" s="79"/>
      <c r="S14" s="78" t="s">
        <v>115</v>
      </c>
      <c r="T14" s="79"/>
      <c r="U14" s="78" t="s">
        <v>115</v>
      </c>
      <c r="V14" s="79">
        <v>99.23</v>
      </c>
      <c r="W14" s="79">
        <v>97.96</v>
      </c>
      <c r="X14" s="79">
        <v>103.19</v>
      </c>
      <c r="Y14" s="79">
        <v>116.88</v>
      </c>
      <c r="Z14" s="79">
        <v>71.42</v>
      </c>
      <c r="AA14" s="79">
        <v>95.87</v>
      </c>
      <c r="AB14" s="79">
        <v>50.82</v>
      </c>
      <c r="AC14" s="79">
        <v>149.27000000000001</v>
      </c>
      <c r="AD14" s="79">
        <v>138.68</v>
      </c>
      <c r="AE14" s="79">
        <v>163.08000000000001</v>
      </c>
      <c r="AF14" s="79">
        <v>103.65</v>
      </c>
      <c r="AG14" s="79">
        <v>52.73</v>
      </c>
      <c r="AH14" s="79">
        <v>130.72999999999999</v>
      </c>
      <c r="AI14" s="79">
        <v>163.69999999999999</v>
      </c>
      <c r="AJ14" s="79">
        <v>113.27</v>
      </c>
      <c r="AK14" s="79"/>
      <c r="AL14" s="78" t="s">
        <v>115</v>
      </c>
    </row>
    <row r="15" spans="1:39" s="82" customFormat="1" ht="12" customHeight="1" x14ac:dyDescent="0.2">
      <c r="B15" s="78" t="s">
        <v>116</v>
      </c>
      <c r="C15" s="79">
        <v>136.28</v>
      </c>
      <c r="D15" s="79">
        <v>197.31</v>
      </c>
      <c r="E15" s="79">
        <v>121.49</v>
      </c>
      <c r="F15" s="79">
        <v>121.23</v>
      </c>
      <c r="G15" s="79">
        <v>65.05</v>
      </c>
      <c r="H15" s="79">
        <v>181.11</v>
      </c>
      <c r="I15" s="79">
        <v>279.33999999999997</v>
      </c>
      <c r="J15" s="79">
        <v>111.11</v>
      </c>
      <c r="K15" s="79">
        <v>116.97</v>
      </c>
      <c r="L15" s="79">
        <v>103.61</v>
      </c>
      <c r="M15" s="79">
        <v>103.39</v>
      </c>
      <c r="N15" s="79">
        <v>72.72</v>
      </c>
      <c r="O15" s="79">
        <v>90.43</v>
      </c>
      <c r="P15" s="79">
        <v>129.97</v>
      </c>
      <c r="Q15" s="79">
        <v>204.35</v>
      </c>
      <c r="R15" s="79"/>
      <c r="S15" s="78" t="s">
        <v>116</v>
      </c>
      <c r="T15" s="79"/>
      <c r="U15" s="78" t="s">
        <v>116</v>
      </c>
      <c r="V15" s="79">
        <v>99.91</v>
      </c>
      <c r="W15" s="79">
        <v>94.82</v>
      </c>
      <c r="X15" s="79">
        <v>118.82</v>
      </c>
      <c r="Y15" s="79">
        <v>108.8</v>
      </c>
      <c r="Z15" s="79">
        <v>142.07</v>
      </c>
      <c r="AA15" s="79">
        <v>85.65</v>
      </c>
      <c r="AB15" s="79">
        <v>55.46</v>
      </c>
      <c r="AC15" s="79">
        <v>127.4</v>
      </c>
      <c r="AD15" s="79">
        <v>128.87</v>
      </c>
      <c r="AE15" s="79">
        <v>144.63999999999999</v>
      </c>
      <c r="AF15" s="79">
        <v>100.67</v>
      </c>
      <c r="AG15" s="79">
        <v>67.55</v>
      </c>
      <c r="AH15" s="79">
        <v>130.93</v>
      </c>
      <c r="AI15" s="79">
        <v>154.16</v>
      </c>
      <c r="AJ15" s="79">
        <v>104.86</v>
      </c>
      <c r="AK15" s="79"/>
      <c r="AL15" s="78" t="s">
        <v>116</v>
      </c>
    </row>
    <row r="16" spans="1:39" s="82" customFormat="1" ht="12" customHeight="1" x14ac:dyDescent="0.2">
      <c r="B16" s="78" t="s">
        <v>117</v>
      </c>
      <c r="C16" s="79">
        <v>141.84</v>
      </c>
      <c r="D16" s="79">
        <v>189.22</v>
      </c>
      <c r="E16" s="79">
        <v>127.97</v>
      </c>
      <c r="F16" s="79">
        <v>124.54</v>
      </c>
      <c r="G16" s="79">
        <v>73.77</v>
      </c>
      <c r="H16" s="79">
        <v>352.61</v>
      </c>
      <c r="I16" s="79">
        <v>256.01</v>
      </c>
      <c r="J16" s="79">
        <v>117.47</v>
      </c>
      <c r="K16" s="79">
        <v>124.37</v>
      </c>
      <c r="L16" s="79">
        <v>100.3</v>
      </c>
      <c r="M16" s="79">
        <v>110.99</v>
      </c>
      <c r="N16" s="79">
        <v>172.3</v>
      </c>
      <c r="O16" s="79">
        <v>99.9</v>
      </c>
      <c r="P16" s="79">
        <v>127.84</v>
      </c>
      <c r="Q16" s="79">
        <v>194.18</v>
      </c>
      <c r="R16" s="79"/>
      <c r="S16" s="78" t="s">
        <v>117</v>
      </c>
      <c r="T16" s="79"/>
      <c r="U16" s="78" t="s">
        <v>117</v>
      </c>
      <c r="V16" s="79">
        <v>132.05000000000001</v>
      </c>
      <c r="W16" s="79">
        <v>95.31</v>
      </c>
      <c r="X16" s="79">
        <v>112.23</v>
      </c>
      <c r="Y16" s="79">
        <v>104.22</v>
      </c>
      <c r="Z16" s="79">
        <v>130.83000000000001</v>
      </c>
      <c r="AA16" s="79">
        <v>87.39</v>
      </c>
      <c r="AB16" s="79">
        <v>65.290000000000006</v>
      </c>
      <c r="AC16" s="79">
        <v>132.08000000000001</v>
      </c>
      <c r="AD16" s="79">
        <v>128.24</v>
      </c>
      <c r="AE16" s="79">
        <v>130.69999999999999</v>
      </c>
      <c r="AF16" s="79">
        <v>104.49</v>
      </c>
      <c r="AG16" s="79">
        <v>72.540000000000006</v>
      </c>
      <c r="AH16" s="79">
        <v>131.06</v>
      </c>
      <c r="AI16" s="79">
        <v>161.78</v>
      </c>
      <c r="AJ16" s="79">
        <v>107.56</v>
      </c>
      <c r="AK16" s="79"/>
      <c r="AL16" s="78" t="s">
        <v>117</v>
      </c>
    </row>
    <row r="17" spans="1:38" s="82" customFormat="1" ht="12" customHeight="1" x14ac:dyDescent="0.2">
      <c r="B17" s="78" t="s">
        <v>118</v>
      </c>
      <c r="C17" s="79">
        <v>147.05000000000001</v>
      </c>
      <c r="D17" s="79">
        <v>224.54</v>
      </c>
      <c r="E17" s="79">
        <v>132.55000000000001</v>
      </c>
      <c r="F17" s="79">
        <v>129.30000000000001</v>
      </c>
      <c r="G17" s="79">
        <v>62.63</v>
      </c>
      <c r="H17" s="79">
        <v>360.34</v>
      </c>
      <c r="I17" s="79">
        <v>323.58999999999997</v>
      </c>
      <c r="J17" s="79">
        <v>121.94</v>
      </c>
      <c r="K17" s="79">
        <v>135.99</v>
      </c>
      <c r="L17" s="79">
        <v>104.37</v>
      </c>
      <c r="M17" s="79">
        <v>144.02000000000001</v>
      </c>
      <c r="N17" s="79">
        <v>150.62</v>
      </c>
      <c r="O17" s="79">
        <v>99.87</v>
      </c>
      <c r="P17" s="79">
        <v>155.66</v>
      </c>
      <c r="Q17" s="79">
        <v>200</v>
      </c>
      <c r="R17" s="79"/>
      <c r="S17" s="78" t="s">
        <v>118</v>
      </c>
      <c r="T17" s="79"/>
      <c r="U17" s="78" t="s">
        <v>118</v>
      </c>
      <c r="V17" s="79">
        <v>89.48</v>
      </c>
      <c r="W17" s="79">
        <v>100.19</v>
      </c>
      <c r="X17" s="79">
        <v>117.79</v>
      </c>
      <c r="Y17" s="79">
        <v>111.55</v>
      </c>
      <c r="Z17" s="79">
        <v>132.27000000000001</v>
      </c>
      <c r="AA17" s="79">
        <v>90.36</v>
      </c>
      <c r="AB17" s="79">
        <v>85.01</v>
      </c>
      <c r="AC17" s="79">
        <v>132.62</v>
      </c>
      <c r="AD17" s="79">
        <v>137.19</v>
      </c>
      <c r="AE17" s="79">
        <v>166.07</v>
      </c>
      <c r="AF17" s="79">
        <v>103.01</v>
      </c>
      <c r="AG17" s="79">
        <v>58.4</v>
      </c>
      <c r="AH17" s="79">
        <v>132.4</v>
      </c>
      <c r="AI17" s="79">
        <v>165.72</v>
      </c>
      <c r="AJ17" s="79">
        <v>102.12</v>
      </c>
      <c r="AK17" s="79"/>
      <c r="AL17" s="78" t="s">
        <v>118</v>
      </c>
    </row>
    <row r="18" spans="1:38" s="82" customFormat="1" ht="12" customHeight="1" x14ac:dyDescent="0.2">
      <c r="B18" s="78" t="s">
        <v>119</v>
      </c>
      <c r="C18" s="79">
        <v>142.91</v>
      </c>
      <c r="D18" s="79">
        <v>206.32</v>
      </c>
      <c r="E18" s="79">
        <v>126.68</v>
      </c>
      <c r="F18" s="79">
        <v>122.98</v>
      </c>
      <c r="G18" s="79">
        <v>61.47</v>
      </c>
      <c r="H18" s="79">
        <v>374.58</v>
      </c>
      <c r="I18" s="79">
        <v>290.68</v>
      </c>
      <c r="J18" s="79">
        <v>123.24</v>
      </c>
      <c r="K18" s="79">
        <v>126.82</v>
      </c>
      <c r="L18" s="79">
        <v>107.75</v>
      </c>
      <c r="M18" s="79">
        <v>116.73</v>
      </c>
      <c r="N18" s="79">
        <v>254.26</v>
      </c>
      <c r="O18" s="79">
        <v>88.56</v>
      </c>
      <c r="P18" s="79">
        <v>122.81</v>
      </c>
      <c r="Q18" s="79">
        <v>213.58</v>
      </c>
      <c r="R18" s="79"/>
      <c r="S18" s="78" t="s">
        <v>119</v>
      </c>
      <c r="T18" s="79"/>
      <c r="U18" s="78" t="s">
        <v>119</v>
      </c>
      <c r="V18" s="79">
        <v>106.94</v>
      </c>
      <c r="W18" s="79">
        <v>97.86</v>
      </c>
      <c r="X18" s="79">
        <v>105.82</v>
      </c>
      <c r="Y18" s="79">
        <v>103.02</v>
      </c>
      <c r="Z18" s="79">
        <v>112.31</v>
      </c>
      <c r="AA18" s="79">
        <v>93.27</v>
      </c>
      <c r="AB18" s="79">
        <v>75.81</v>
      </c>
      <c r="AC18" s="79">
        <v>130.87</v>
      </c>
      <c r="AD18" s="79">
        <v>132.18</v>
      </c>
      <c r="AE18" s="79">
        <v>140.35</v>
      </c>
      <c r="AF18" s="79">
        <v>101.48</v>
      </c>
      <c r="AG18" s="79">
        <v>76.42</v>
      </c>
      <c r="AH18" s="79">
        <v>122.76</v>
      </c>
      <c r="AI18" s="79">
        <v>171.42</v>
      </c>
      <c r="AJ18" s="79">
        <v>105.59</v>
      </c>
      <c r="AK18" s="79"/>
      <c r="AL18" s="78" t="s">
        <v>119</v>
      </c>
    </row>
    <row r="19" spans="1:38" s="82" customFormat="1" ht="12" customHeight="1" x14ac:dyDescent="0.2">
      <c r="B19" s="78" t="s">
        <v>120</v>
      </c>
      <c r="C19" s="79">
        <v>152.07</v>
      </c>
      <c r="D19" s="79">
        <v>199.15</v>
      </c>
      <c r="E19" s="79">
        <v>135.22</v>
      </c>
      <c r="F19" s="79">
        <v>133.76</v>
      </c>
      <c r="G19" s="79">
        <v>51.5</v>
      </c>
      <c r="H19" s="79">
        <v>280.83</v>
      </c>
      <c r="I19" s="79">
        <v>265.55</v>
      </c>
      <c r="J19" s="79">
        <v>137.94</v>
      </c>
      <c r="K19" s="79">
        <v>135.85</v>
      </c>
      <c r="L19" s="79">
        <v>97.54</v>
      </c>
      <c r="M19" s="79">
        <v>164.58</v>
      </c>
      <c r="N19" s="79">
        <v>204.18</v>
      </c>
      <c r="O19" s="79">
        <v>102.25</v>
      </c>
      <c r="P19" s="79">
        <v>142.13999999999999</v>
      </c>
      <c r="Q19" s="79">
        <v>201.95</v>
      </c>
      <c r="R19" s="79"/>
      <c r="S19" s="78" t="s">
        <v>120</v>
      </c>
      <c r="T19" s="79"/>
      <c r="U19" s="78" t="s">
        <v>120</v>
      </c>
      <c r="V19" s="79">
        <v>131.35</v>
      </c>
      <c r="W19" s="79">
        <v>119.08</v>
      </c>
      <c r="X19" s="79">
        <v>103.96</v>
      </c>
      <c r="Y19" s="79">
        <v>115.1</v>
      </c>
      <c r="Z19" s="79">
        <v>78.08</v>
      </c>
      <c r="AA19" s="79">
        <v>127.44</v>
      </c>
      <c r="AB19" s="79">
        <v>66.98</v>
      </c>
      <c r="AC19" s="79">
        <v>165.14</v>
      </c>
      <c r="AD19" s="79">
        <v>140.09</v>
      </c>
      <c r="AE19" s="79">
        <v>143.57</v>
      </c>
      <c r="AF19" s="79">
        <v>104.29</v>
      </c>
      <c r="AG19" s="79">
        <v>71.14</v>
      </c>
      <c r="AH19" s="79">
        <v>116.08</v>
      </c>
      <c r="AI19" s="79">
        <v>188.99</v>
      </c>
      <c r="AJ19" s="79">
        <v>115.44</v>
      </c>
      <c r="AK19" s="79"/>
      <c r="AL19" s="78" t="s">
        <v>120</v>
      </c>
    </row>
    <row r="20" spans="1:38" s="82" customFormat="1" ht="12" customHeight="1" x14ac:dyDescent="0.2">
      <c r="B20" s="78" t="s">
        <v>121</v>
      </c>
      <c r="C20" s="79">
        <v>184.03</v>
      </c>
      <c r="D20" s="79">
        <v>213.17</v>
      </c>
      <c r="E20" s="79">
        <v>127.39</v>
      </c>
      <c r="F20" s="79">
        <v>129.41</v>
      </c>
      <c r="G20" s="79">
        <v>45.82</v>
      </c>
      <c r="H20" s="79">
        <v>87.42</v>
      </c>
      <c r="I20" s="79">
        <v>298.75</v>
      </c>
      <c r="J20" s="79">
        <v>145.56</v>
      </c>
      <c r="K20" s="79">
        <v>152.61000000000001</v>
      </c>
      <c r="L20" s="79">
        <v>104.91</v>
      </c>
      <c r="M20" s="79">
        <v>172.98</v>
      </c>
      <c r="N20" s="79">
        <v>75.790000000000006</v>
      </c>
      <c r="O20" s="79">
        <v>103</v>
      </c>
      <c r="P20" s="79">
        <v>200.62</v>
      </c>
      <c r="Q20" s="79">
        <v>221.85</v>
      </c>
      <c r="R20" s="79"/>
      <c r="S20" s="78" t="s">
        <v>121</v>
      </c>
      <c r="T20" s="79"/>
      <c r="U20" s="78" t="s">
        <v>121</v>
      </c>
      <c r="V20" s="79">
        <v>186.68</v>
      </c>
      <c r="W20" s="79">
        <v>188.46</v>
      </c>
      <c r="X20" s="79">
        <v>119.9</v>
      </c>
      <c r="Y20" s="79">
        <v>128.33000000000001</v>
      </c>
      <c r="Z20" s="79">
        <v>100.32</v>
      </c>
      <c r="AA20" s="79">
        <v>230.14</v>
      </c>
      <c r="AB20" s="79">
        <v>83.94</v>
      </c>
      <c r="AC20" s="79">
        <v>220.08</v>
      </c>
      <c r="AD20" s="79">
        <v>155.69</v>
      </c>
      <c r="AE20" s="79">
        <v>186.59</v>
      </c>
      <c r="AF20" s="79">
        <v>114.24</v>
      </c>
      <c r="AG20" s="79">
        <v>53.73</v>
      </c>
      <c r="AH20" s="79">
        <v>130.31</v>
      </c>
      <c r="AI20" s="79">
        <v>212.8</v>
      </c>
      <c r="AJ20" s="79">
        <v>100.67</v>
      </c>
      <c r="AK20" s="79"/>
      <c r="AL20" s="78" t="s">
        <v>121</v>
      </c>
    </row>
    <row r="21" spans="1:38" s="82" customFormat="1" ht="13.9" customHeight="1" x14ac:dyDescent="0.2">
      <c r="B21" s="83" t="s">
        <v>134</v>
      </c>
      <c r="C21" s="79">
        <v>138.78666666666666</v>
      </c>
      <c r="D21" s="79">
        <v>203.12555555555554</v>
      </c>
      <c r="E21" s="79">
        <v>124.96777777777778</v>
      </c>
      <c r="F21" s="79">
        <v>119.62333333333332</v>
      </c>
      <c r="G21" s="79">
        <v>36.588888888888881</v>
      </c>
      <c r="H21" s="79">
        <v>478.25444444444452</v>
      </c>
      <c r="I21" s="79">
        <v>273.35777777777781</v>
      </c>
      <c r="J21" s="79">
        <v>173.62444444444444</v>
      </c>
      <c r="K21" s="79">
        <v>117.51555555555557</v>
      </c>
      <c r="L21" s="79">
        <v>96.504444444444445</v>
      </c>
      <c r="M21" s="79">
        <v>106.56111111111112</v>
      </c>
      <c r="N21" s="79">
        <v>132.27777777777777</v>
      </c>
      <c r="O21" s="79">
        <v>82.037777777777762</v>
      </c>
      <c r="P21" s="79">
        <v>131.43111111111114</v>
      </c>
      <c r="Q21" s="79">
        <v>200.98888888888891</v>
      </c>
      <c r="R21" s="79"/>
      <c r="S21" s="83" t="s">
        <v>134</v>
      </c>
      <c r="T21" s="79"/>
      <c r="U21" s="83" t="s">
        <v>134</v>
      </c>
      <c r="V21" s="79">
        <v>103.86222222222221</v>
      </c>
      <c r="W21" s="79">
        <v>94.5</v>
      </c>
      <c r="X21" s="79">
        <v>109.59444444444443</v>
      </c>
      <c r="Y21" s="79">
        <v>113.88444444444445</v>
      </c>
      <c r="Z21" s="79">
        <v>99.642222222222216</v>
      </c>
      <c r="AA21" s="79">
        <v>89.022222222222211</v>
      </c>
      <c r="AB21" s="79">
        <v>62.018888888888881</v>
      </c>
      <c r="AC21" s="79">
        <v>121.47444444444444</v>
      </c>
      <c r="AD21" s="79">
        <v>128.31666666666666</v>
      </c>
      <c r="AE21" s="79">
        <v>157.81888888888886</v>
      </c>
      <c r="AF21" s="79">
        <v>97.353333333333325</v>
      </c>
      <c r="AG21" s="79">
        <v>43.387777777777778</v>
      </c>
      <c r="AH21" s="79">
        <v>125.44555555555556</v>
      </c>
      <c r="AI21" s="79">
        <v>148.88999999999999</v>
      </c>
      <c r="AJ21" s="79">
        <v>99.12555555555555</v>
      </c>
      <c r="AK21" s="79"/>
      <c r="AL21" s="83" t="s">
        <v>134</v>
      </c>
    </row>
    <row r="22" spans="1:38" s="82" customFormat="1" ht="12" customHeight="1" x14ac:dyDescent="0.2">
      <c r="B22" s="83" t="s">
        <v>122</v>
      </c>
      <c r="C22" s="79">
        <v>144.00749999999999</v>
      </c>
      <c r="D22" s="79">
        <v>203.89750000000001</v>
      </c>
      <c r="E22" s="79">
        <v>126.16666666666669</v>
      </c>
      <c r="F22" s="79">
        <v>121.89666666666666</v>
      </c>
      <c r="G22" s="79">
        <v>40.674166666666665</v>
      </c>
      <c r="H22" s="79">
        <v>420.59333333333342</v>
      </c>
      <c r="I22" s="79">
        <v>276.26666666666671</v>
      </c>
      <c r="J22" s="79">
        <v>164.11333333333332</v>
      </c>
      <c r="K22" s="79">
        <v>122.74333333333334</v>
      </c>
      <c r="L22" s="79">
        <v>98.228333333333339</v>
      </c>
      <c r="M22" s="79">
        <v>117.77833333333332</v>
      </c>
      <c r="N22" s="79">
        <v>143.72749999999999</v>
      </c>
      <c r="O22" s="79">
        <v>86.012499999999989</v>
      </c>
      <c r="P22" s="79">
        <v>137.37083333333331</v>
      </c>
      <c r="Q22" s="79">
        <v>203.85666666666665</v>
      </c>
      <c r="R22" s="79"/>
      <c r="S22" s="83" t="s">
        <v>122</v>
      </c>
      <c r="T22" s="79"/>
      <c r="U22" s="83" t="s">
        <v>122</v>
      </c>
      <c r="V22" s="79">
        <v>113.31083333333333</v>
      </c>
      <c r="W22" s="79">
        <v>104.65833333333335</v>
      </c>
      <c r="X22" s="79">
        <v>109.66916666666667</v>
      </c>
      <c r="Y22" s="79">
        <v>114.28416666666665</v>
      </c>
      <c r="Z22" s="79">
        <v>98.957499999999982</v>
      </c>
      <c r="AA22" s="79">
        <v>104.33749999999998</v>
      </c>
      <c r="AB22" s="79">
        <v>65.408333333333346</v>
      </c>
      <c r="AC22" s="79">
        <v>134.11333333333332</v>
      </c>
      <c r="AD22" s="79">
        <v>131.90083333333334</v>
      </c>
      <c r="AE22" s="79">
        <v>157.5733333333333</v>
      </c>
      <c r="AF22" s="79">
        <v>99.682500000000005</v>
      </c>
      <c r="AG22" s="79">
        <v>49.315000000000005</v>
      </c>
      <c r="AH22" s="79">
        <v>124.84666666666665</v>
      </c>
      <c r="AI22" s="79">
        <v>159.435</v>
      </c>
      <c r="AJ22" s="79">
        <v>101.15250000000002</v>
      </c>
      <c r="AK22" s="79"/>
      <c r="AL22" s="83" t="s">
        <v>122</v>
      </c>
    </row>
    <row r="23" spans="1:38" s="82" customFormat="1" ht="12" customHeight="1" x14ac:dyDescent="0.2">
      <c r="B23" s="77" t="s">
        <v>123</v>
      </c>
      <c r="C23" s="79">
        <v>135.25</v>
      </c>
      <c r="D23" s="79">
        <v>197.74666666666667</v>
      </c>
      <c r="E23" s="79">
        <v>128.08000000000001</v>
      </c>
      <c r="F23" s="79">
        <v>113.20666666666666</v>
      </c>
      <c r="G23" s="79">
        <v>16.613333333333333</v>
      </c>
      <c r="H23" s="79">
        <v>1001.8533333333335</v>
      </c>
      <c r="I23" s="79">
        <v>266.79666666666662</v>
      </c>
      <c r="J23" s="79">
        <v>144.76333333333332</v>
      </c>
      <c r="K23" s="79">
        <v>112.26666666666667</v>
      </c>
      <c r="L23" s="79">
        <v>85.36</v>
      </c>
      <c r="M23" s="79">
        <v>111.40333333333335</v>
      </c>
      <c r="N23" s="79">
        <v>124.15666666666668</v>
      </c>
      <c r="O23" s="79">
        <v>73.783333333333346</v>
      </c>
      <c r="P23" s="79">
        <v>129.96666666666667</v>
      </c>
      <c r="Q23" s="79">
        <v>193.38</v>
      </c>
      <c r="R23" s="79"/>
      <c r="S23" s="77" t="s">
        <v>123</v>
      </c>
      <c r="T23" s="79"/>
      <c r="U23" s="77" t="s">
        <v>123</v>
      </c>
      <c r="V23" s="79">
        <v>98.8</v>
      </c>
      <c r="W23" s="79">
        <v>92.256666666666661</v>
      </c>
      <c r="X23" s="79">
        <v>113.99666666666667</v>
      </c>
      <c r="Y23" s="79">
        <v>120.67666666666668</v>
      </c>
      <c r="Z23" s="79">
        <v>98.50333333333333</v>
      </c>
      <c r="AA23" s="79">
        <v>84.456666666666663</v>
      </c>
      <c r="AB23" s="79">
        <v>65.573333333333338</v>
      </c>
      <c r="AC23" s="79">
        <v>107.75</v>
      </c>
      <c r="AD23" s="79">
        <v>129.22666666666666</v>
      </c>
      <c r="AE23" s="79">
        <v>186.84</v>
      </c>
      <c r="AF23" s="79">
        <v>97.836666666666659</v>
      </c>
      <c r="AG23" s="79">
        <v>28.583333333333332</v>
      </c>
      <c r="AH23" s="79">
        <v>117.90333333333335</v>
      </c>
      <c r="AI23" s="79">
        <v>131.09</v>
      </c>
      <c r="AJ23" s="79">
        <v>92.586666666666659</v>
      </c>
      <c r="AK23" s="79"/>
      <c r="AL23" s="77" t="s">
        <v>123</v>
      </c>
    </row>
    <row r="24" spans="1:38" s="82" customFormat="1" ht="12" customHeight="1" x14ac:dyDescent="0.2">
      <c r="B24" s="77" t="s">
        <v>124</v>
      </c>
      <c r="C24" s="79">
        <v>139.38666666666666</v>
      </c>
      <c r="D24" s="79">
        <v>207.93999999999997</v>
      </c>
      <c r="E24" s="79">
        <v>119.48666666666666</v>
      </c>
      <c r="F24" s="79">
        <v>120.63999999999999</v>
      </c>
      <c r="G24" s="79">
        <v>26.00333333333333</v>
      </c>
      <c r="H24" s="79">
        <v>134.88999999999999</v>
      </c>
      <c r="I24" s="79">
        <v>266.96333333333331</v>
      </c>
      <c r="J24" s="79">
        <v>259.27</v>
      </c>
      <c r="K24" s="79">
        <v>114.50333333333333</v>
      </c>
      <c r="L24" s="79">
        <v>101.39333333333333</v>
      </c>
      <c r="M24" s="79">
        <v>88.813333333333333</v>
      </c>
      <c r="N24" s="79">
        <v>140.79666666666665</v>
      </c>
      <c r="O24" s="79">
        <v>75.59666666666665</v>
      </c>
      <c r="P24" s="79">
        <v>126.50333333333333</v>
      </c>
      <c r="Q24" s="79">
        <v>210.07666666666668</v>
      </c>
      <c r="R24" s="79"/>
      <c r="S24" s="77" t="s">
        <v>124</v>
      </c>
      <c r="T24" s="79"/>
      <c r="U24" s="77" t="s">
        <v>124</v>
      </c>
      <c r="V24" s="79">
        <v>105.64</v>
      </c>
      <c r="W24" s="79">
        <v>94.469999999999985</v>
      </c>
      <c r="X24" s="79">
        <v>98.506666666666661</v>
      </c>
      <c r="Y24" s="79">
        <v>112.78666666666668</v>
      </c>
      <c r="Z24" s="79">
        <v>65.366666666666674</v>
      </c>
      <c r="AA24" s="79">
        <v>94.81</v>
      </c>
      <c r="AB24" s="79">
        <v>51.896666666666668</v>
      </c>
      <c r="AC24" s="79">
        <v>125.97333333333331</v>
      </c>
      <c r="AD24" s="79">
        <v>124.29</v>
      </c>
      <c r="AE24" s="79">
        <v>139.48000000000002</v>
      </c>
      <c r="AF24" s="79">
        <v>91.5</v>
      </c>
      <c r="AG24" s="79">
        <v>35.416666666666664</v>
      </c>
      <c r="AH24" s="79">
        <v>126.96999999999998</v>
      </c>
      <c r="AI24" s="79">
        <v>155.02666666666667</v>
      </c>
      <c r="AJ24" s="79">
        <v>99.943333333333328</v>
      </c>
      <c r="AK24" s="79"/>
      <c r="AL24" s="77" t="s">
        <v>124</v>
      </c>
    </row>
    <row r="25" spans="1:38" s="82" customFormat="1" ht="12" customHeight="1" x14ac:dyDescent="0.2">
      <c r="B25" s="77" t="s">
        <v>125</v>
      </c>
      <c r="C25" s="79">
        <v>141.72333333333333</v>
      </c>
      <c r="D25" s="79">
        <v>203.68999999999997</v>
      </c>
      <c r="E25" s="79">
        <v>127.33666666666666</v>
      </c>
      <c r="F25" s="79">
        <v>125.02333333333335</v>
      </c>
      <c r="G25" s="79">
        <v>67.149999999999991</v>
      </c>
      <c r="H25" s="79">
        <v>298.02</v>
      </c>
      <c r="I25" s="79">
        <v>286.31333333333328</v>
      </c>
      <c r="J25" s="79">
        <v>116.83999999999999</v>
      </c>
      <c r="K25" s="79">
        <v>125.77666666666669</v>
      </c>
      <c r="L25" s="79">
        <v>102.75999999999999</v>
      </c>
      <c r="M25" s="79">
        <v>119.46666666666665</v>
      </c>
      <c r="N25" s="79">
        <v>131.88</v>
      </c>
      <c r="O25" s="79">
        <v>96.733333333333348</v>
      </c>
      <c r="P25" s="79">
        <v>137.82333333333335</v>
      </c>
      <c r="Q25" s="79">
        <v>199.51</v>
      </c>
      <c r="R25" s="79"/>
      <c r="S25" s="77" t="s">
        <v>125</v>
      </c>
      <c r="T25" s="79"/>
      <c r="U25" s="77" t="s">
        <v>125</v>
      </c>
      <c r="V25" s="79">
        <v>107.14666666666666</v>
      </c>
      <c r="W25" s="79">
        <v>96.773333333333326</v>
      </c>
      <c r="X25" s="79">
        <v>116.28000000000002</v>
      </c>
      <c r="Y25" s="79">
        <v>108.19</v>
      </c>
      <c r="Z25" s="79">
        <v>135.05666666666664</v>
      </c>
      <c r="AA25" s="79">
        <v>87.800000000000011</v>
      </c>
      <c r="AB25" s="79">
        <v>68.586666666666659</v>
      </c>
      <c r="AC25" s="79">
        <v>130.70000000000002</v>
      </c>
      <c r="AD25" s="79">
        <v>131.43333333333334</v>
      </c>
      <c r="AE25" s="79">
        <v>147.13666666666666</v>
      </c>
      <c r="AF25" s="79">
        <v>102.72333333333334</v>
      </c>
      <c r="AG25" s="79">
        <v>66.163333333333341</v>
      </c>
      <c r="AH25" s="79">
        <v>131.46333333333334</v>
      </c>
      <c r="AI25" s="79">
        <v>160.55333333333331</v>
      </c>
      <c r="AJ25" s="79">
        <v>104.84666666666668</v>
      </c>
      <c r="AK25" s="79"/>
      <c r="AL25" s="77" t="s">
        <v>125</v>
      </c>
    </row>
    <row r="26" spans="1:38" s="82" customFormat="1" ht="12" customHeight="1" x14ac:dyDescent="0.2">
      <c r="B26" s="77" t="s">
        <v>126</v>
      </c>
      <c r="C26" s="79">
        <v>159.66999999999999</v>
      </c>
      <c r="D26" s="79">
        <v>206.21333333333334</v>
      </c>
      <c r="E26" s="79">
        <v>129.76333333333332</v>
      </c>
      <c r="F26" s="79">
        <v>128.71666666666667</v>
      </c>
      <c r="G26" s="79">
        <v>52.93</v>
      </c>
      <c r="H26" s="79">
        <v>247.60999999999999</v>
      </c>
      <c r="I26" s="79">
        <v>284.99333333333334</v>
      </c>
      <c r="J26" s="79">
        <v>135.58000000000001</v>
      </c>
      <c r="K26" s="79">
        <v>138.42666666666665</v>
      </c>
      <c r="L26" s="79">
        <v>103.40000000000002</v>
      </c>
      <c r="M26" s="79">
        <v>151.42999999999998</v>
      </c>
      <c r="N26" s="79">
        <v>178.07666666666668</v>
      </c>
      <c r="O26" s="79">
        <v>97.936666666666667</v>
      </c>
      <c r="P26" s="79">
        <v>155.19</v>
      </c>
      <c r="Q26" s="79">
        <v>212.46</v>
      </c>
      <c r="R26" s="79"/>
      <c r="S26" s="77" t="s">
        <v>126</v>
      </c>
      <c r="T26" s="79"/>
      <c r="U26" s="77" t="s">
        <v>126</v>
      </c>
      <c r="V26" s="79">
        <v>141.65666666666667</v>
      </c>
      <c r="W26" s="79">
        <v>135.13333333333333</v>
      </c>
      <c r="X26" s="79">
        <v>109.89333333333332</v>
      </c>
      <c r="Y26" s="79">
        <v>115.48333333333335</v>
      </c>
      <c r="Z26" s="79">
        <v>96.903333333333322</v>
      </c>
      <c r="AA26" s="79">
        <v>150.28333333333333</v>
      </c>
      <c r="AB26" s="79">
        <v>75.576666666666668</v>
      </c>
      <c r="AC26" s="79">
        <v>172.03</v>
      </c>
      <c r="AD26" s="79">
        <v>142.65333333333334</v>
      </c>
      <c r="AE26" s="79">
        <v>156.83666666666667</v>
      </c>
      <c r="AF26" s="79">
        <v>106.67</v>
      </c>
      <c r="AG26" s="79">
        <v>67.096666666666664</v>
      </c>
      <c r="AH26" s="79">
        <v>123.05</v>
      </c>
      <c r="AI26" s="79">
        <v>191.07000000000002</v>
      </c>
      <c r="AJ26" s="79">
        <v>107.23333333333333</v>
      </c>
      <c r="AK26" s="79"/>
      <c r="AL26" s="77" t="s">
        <v>126</v>
      </c>
    </row>
    <row r="27" spans="1:38" s="82" customFormat="1" ht="3" customHeight="1" x14ac:dyDescent="0.2"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79"/>
      <c r="Q27" s="79"/>
      <c r="R27" s="79"/>
      <c r="T27" s="79"/>
      <c r="V27" s="79"/>
      <c r="W27" s="79"/>
      <c r="X27" s="79"/>
      <c r="Y27" s="79"/>
      <c r="Z27" s="79"/>
      <c r="AA27" s="79"/>
      <c r="AB27" s="79"/>
      <c r="AC27" s="79"/>
      <c r="AD27" s="79"/>
      <c r="AE27" s="79"/>
      <c r="AF27" s="79"/>
      <c r="AG27" s="79"/>
      <c r="AH27" s="79"/>
      <c r="AI27" s="79"/>
      <c r="AJ27" s="79"/>
      <c r="AK27" s="79"/>
    </row>
    <row r="28" spans="1:38" s="82" customFormat="1" ht="12" customHeight="1" x14ac:dyDescent="0.2">
      <c r="A28" s="77">
        <f>A9 +1</f>
        <v>2022</v>
      </c>
      <c r="B28" s="78" t="s">
        <v>110</v>
      </c>
      <c r="C28" s="79">
        <v>141</v>
      </c>
      <c r="D28" s="79">
        <v>199.97</v>
      </c>
      <c r="E28" s="79">
        <v>101.04</v>
      </c>
      <c r="F28" s="79">
        <v>103.23</v>
      </c>
      <c r="G28" s="79">
        <v>35.82</v>
      </c>
      <c r="H28" s="79">
        <v>39.15</v>
      </c>
      <c r="I28" s="79">
        <v>291.02999999999997</v>
      </c>
      <c r="J28" s="79">
        <v>153.61000000000001</v>
      </c>
      <c r="K28" s="79">
        <v>107.64</v>
      </c>
      <c r="L28" s="79">
        <v>96.69</v>
      </c>
      <c r="M28" s="79">
        <v>90.5</v>
      </c>
      <c r="N28" s="79">
        <v>90.9</v>
      </c>
      <c r="O28" s="79">
        <v>58.04</v>
      </c>
      <c r="P28" s="79">
        <v>135.28</v>
      </c>
      <c r="Q28" s="79">
        <v>200.22</v>
      </c>
      <c r="R28" s="80">
        <f>R9 +1</f>
        <v>2022</v>
      </c>
      <c r="S28" s="78" t="s">
        <v>110</v>
      </c>
      <c r="T28" s="81">
        <f>T9 +1</f>
        <v>2022</v>
      </c>
      <c r="U28" s="78" t="s">
        <v>110</v>
      </c>
      <c r="V28" s="79">
        <v>124.4</v>
      </c>
      <c r="W28" s="79">
        <v>86.62</v>
      </c>
      <c r="X28" s="79">
        <v>117.26</v>
      </c>
      <c r="Y28" s="79">
        <v>113.36</v>
      </c>
      <c r="Z28" s="79">
        <v>126.3</v>
      </c>
      <c r="AA28" s="79">
        <v>74.39</v>
      </c>
      <c r="AB28" s="79">
        <v>62.04</v>
      </c>
      <c r="AC28" s="79">
        <v>103.43</v>
      </c>
      <c r="AD28" s="79">
        <v>133.59</v>
      </c>
      <c r="AE28" s="79">
        <v>231.06</v>
      </c>
      <c r="AF28" s="79">
        <v>99.41</v>
      </c>
      <c r="AG28" s="79">
        <v>52.59</v>
      </c>
      <c r="AH28" s="79">
        <v>94.38</v>
      </c>
      <c r="AI28" s="79">
        <v>113.37</v>
      </c>
      <c r="AJ28" s="79">
        <v>82.46</v>
      </c>
      <c r="AK28" s="80">
        <f>AK9 +1</f>
        <v>2022</v>
      </c>
      <c r="AL28" s="78" t="s">
        <v>110</v>
      </c>
    </row>
    <row r="29" spans="1:38" s="82" customFormat="1" ht="12" customHeight="1" x14ac:dyDescent="0.2">
      <c r="B29" s="78" t="s">
        <v>111</v>
      </c>
      <c r="C29" s="79">
        <v>137.1</v>
      </c>
      <c r="D29" s="79">
        <v>206.23</v>
      </c>
      <c r="E29" s="79">
        <v>100.93</v>
      </c>
      <c r="F29" s="79">
        <v>103.03</v>
      </c>
      <c r="G29" s="79">
        <v>32.700000000000003</v>
      </c>
      <c r="H29" s="79">
        <v>45.86</v>
      </c>
      <c r="I29" s="79">
        <v>309.20999999999998</v>
      </c>
      <c r="J29" s="79">
        <v>131.87</v>
      </c>
      <c r="K29" s="79">
        <v>115.54</v>
      </c>
      <c r="L29" s="79">
        <v>86.26</v>
      </c>
      <c r="M29" s="79">
        <v>162.06</v>
      </c>
      <c r="N29" s="79">
        <v>118.42</v>
      </c>
      <c r="O29" s="79">
        <v>56.43</v>
      </c>
      <c r="P29" s="79">
        <v>139.18</v>
      </c>
      <c r="Q29" s="79">
        <v>221.99</v>
      </c>
      <c r="R29" s="79"/>
      <c r="S29" s="78" t="s">
        <v>111</v>
      </c>
      <c r="T29" s="79"/>
      <c r="U29" s="78" t="s">
        <v>111</v>
      </c>
      <c r="V29" s="79">
        <v>90.26</v>
      </c>
      <c r="W29" s="79">
        <v>91.28</v>
      </c>
      <c r="X29" s="79">
        <v>108.75</v>
      </c>
      <c r="Y29" s="79">
        <v>107.65</v>
      </c>
      <c r="Z29" s="79">
        <v>111.3</v>
      </c>
      <c r="AA29" s="79">
        <v>86.66</v>
      </c>
      <c r="AB29" s="79">
        <v>56.04</v>
      </c>
      <c r="AC29" s="79">
        <v>106.62</v>
      </c>
      <c r="AD29" s="79">
        <v>133.71</v>
      </c>
      <c r="AE29" s="79">
        <v>213.76</v>
      </c>
      <c r="AF29" s="79">
        <v>98.03</v>
      </c>
      <c r="AG29" s="79">
        <v>44.95</v>
      </c>
      <c r="AH29" s="79">
        <v>92.92</v>
      </c>
      <c r="AI29" s="79">
        <v>127.69</v>
      </c>
      <c r="AJ29" s="79">
        <v>88.52</v>
      </c>
      <c r="AK29" s="79"/>
      <c r="AL29" s="78" t="s">
        <v>111</v>
      </c>
    </row>
    <row r="30" spans="1:38" s="82" customFormat="1" ht="12" customHeight="1" x14ac:dyDescent="0.2">
      <c r="B30" s="78" t="s">
        <v>112</v>
      </c>
      <c r="C30" s="79">
        <v>141.36000000000001</v>
      </c>
      <c r="D30" s="79">
        <v>195.89</v>
      </c>
      <c r="E30" s="79">
        <v>127.4</v>
      </c>
      <c r="F30" s="79">
        <v>129.78</v>
      </c>
      <c r="G30" s="79">
        <v>63.06</v>
      </c>
      <c r="H30" s="79">
        <v>54.36</v>
      </c>
      <c r="I30" s="79">
        <v>261.8</v>
      </c>
      <c r="J30" s="79">
        <v>151.97999999999999</v>
      </c>
      <c r="K30" s="79">
        <v>131.21</v>
      </c>
      <c r="L30" s="79">
        <v>102.28</v>
      </c>
      <c r="M30" s="79">
        <v>302.19</v>
      </c>
      <c r="N30" s="79">
        <v>153.75</v>
      </c>
      <c r="O30" s="79">
        <v>68.84</v>
      </c>
      <c r="P30" s="79">
        <v>148.54</v>
      </c>
      <c r="Q30" s="79">
        <v>184.79</v>
      </c>
      <c r="R30" s="79"/>
      <c r="S30" s="78" t="s">
        <v>112</v>
      </c>
      <c r="T30" s="79"/>
      <c r="U30" s="78" t="s">
        <v>112</v>
      </c>
      <c r="V30" s="79">
        <v>109.76</v>
      </c>
      <c r="W30" s="79">
        <v>108.76</v>
      </c>
      <c r="X30" s="79">
        <v>115.35</v>
      </c>
      <c r="Y30" s="79">
        <v>118.33</v>
      </c>
      <c r="Z30" s="79">
        <v>108.44</v>
      </c>
      <c r="AA30" s="79">
        <v>106.69</v>
      </c>
      <c r="AB30" s="79">
        <v>81.62</v>
      </c>
      <c r="AC30" s="79">
        <v>132.58000000000001</v>
      </c>
      <c r="AD30" s="79">
        <v>126.1</v>
      </c>
      <c r="AE30" s="79">
        <v>150.96</v>
      </c>
      <c r="AF30" s="79">
        <v>105.16</v>
      </c>
      <c r="AG30" s="79">
        <v>52.58</v>
      </c>
      <c r="AH30" s="79">
        <v>99.5</v>
      </c>
      <c r="AI30" s="79">
        <v>157.97999999999999</v>
      </c>
      <c r="AJ30" s="79">
        <v>90.99</v>
      </c>
      <c r="AK30" s="79"/>
      <c r="AL30" s="78" t="s">
        <v>112</v>
      </c>
    </row>
    <row r="31" spans="1:38" s="82" customFormat="1" ht="12" customHeight="1" x14ac:dyDescent="0.2">
      <c r="B31" s="78" t="s">
        <v>113</v>
      </c>
      <c r="C31" s="79">
        <v>142.02000000000001</v>
      </c>
      <c r="D31" s="79">
        <v>215.61</v>
      </c>
      <c r="E31" s="79">
        <v>111.25</v>
      </c>
      <c r="F31" s="79">
        <v>111.99</v>
      </c>
      <c r="G31" s="79">
        <v>79.8</v>
      </c>
      <c r="H31" s="79">
        <v>97.99</v>
      </c>
      <c r="I31" s="79">
        <v>293.18</v>
      </c>
      <c r="J31" s="79">
        <v>243.35</v>
      </c>
      <c r="K31" s="79">
        <v>113.71</v>
      </c>
      <c r="L31" s="79">
        <v>104.95</v>
      </c>
      <c r="M31" s="79">
        <v>304.33999999999997</v>
      </c>
      <c r="N31" s="79">
        <v>129.68</v>
      </c>
      <c r="O31" s="79">
        <v>58.21</v>
      </c>
      <c r="P31" s="79">
        <v>125.2</v>
      </c>
      <c r="Q31" s="79">
        <v>138.37</v>
      </c>
      <c r="R31" s="79"/>
      <c r="S31" s="78" t="s">
        <v>113</v>
      </c>
      <c r="T31" s="79"/>
      <c r="U31" s="78" t="s">
        <v>113</v>
      </c>
      <c r="V31" s="79">
        <v>113.4</v>
      </c>
      <c r="W31" s="79">
        <v>85.54</v>
      </c>
      <c r="X31" s="79">
        <v>91.24</v>
      </c>
      <c r="Y31" s="79">
        <v>101.01</v>
      </c>
      <c r="Z31" s="79">
        <v>68.56</v>
      </c>
      <c r="AA31" s="79">
        <v>82.81</v>
      </c>
      <c r="AB31" s="79">
        <v>52.29</v>
      </c>
      <c r="AC31" s="79">
        <v>124.42</v>
      </c>
      <c r="AD31" s="79">
        <v>124.66</v>
      </c>
      <c r="AE31" s="79">
        <v>161.37</v>
      </c>
      <c r="AF31" s="79">
        <v>80.010000000000005</v>
      </c>
      <c r="AG31" s="79">
        <v>55.18</v>
      </c>
      <c r="AH31" s="79">
        <v>102.1</v>
      </c>
      <c r="AI31" s="79">
        <v>150.66</v>
      </c>
      <c r="AJ31" s="79">
        <v>91.06</v>
      </c>
      <c r="AK31" s="84"/>
      <c r="AL31" s="78" t="s">
        <v>113</v>
      </c>
    </row>
    <row r="32" spans="1:38" s="82" customFormat="1" ht="12" customHeight="1" x14ac:dyDescent="0.2">
      <c r="B32" s="78" t="s">
        <v>114</v>
      </c>
      <c r="C32" s="79">
        <v>141.4</v>
      </c>
      <c r="D32" s="79">
        <v>207.73</v>
      </c>
      <c r="E32" s="79">
        <v>115.52</v>
      </c>
      <c r="F32" s="79">
        <v>116.21</v>
      </c>
      <c r="G32" s="79">
        <v>101.62</v>
      </c>
      <c r="H32" s="79">
        <v>90.97</v>
      </c>
      <c r="I32" s="79">
        <v>274.48</v>
      </c>
      <c r="J32" s="79">
        <v>239.65</v>
      </c>
      <c r="K32" s="79">
        <v>120.78</v>
      </c>
      <c r="L32" s="79">
        <v>101.97</v>
      </c>
      <c r="M32" s="79">
        <v>315.54000000000002</v>
      </c>
      <c r="N32" s="79">
        <v>72.95</v>
      </c>
      <c r="O32" s="79">
        <v>59.66</v>
      </c>
      <c r="P32" s="79">
        <v>126.38</v>
      </c>
      <c r="Q32" s="79">
        <v>231.08</v>
      </c>
      <c r="R32" s="79"/>
      <c r="S32" s="78" t="s">
        <v>114</v>
      </c>
      <c r="T32" s="79"/>
      <c r="U32" s="78" t="s">
        <v>114</v>
      </c>
      <c r="V32" s="79">
        <v>125.75</v>
      </c>
      <c r="W32" s="79">
        <v>92.8</v>
      </c>
      <c r="X32" s="79">
        <v>94.78</v>
      </c>
      <c r="Y32" s="79">
        <v>106.09</v>
      </c>
      <c r="Z32" s="79">
        <v>68.510000000000005</v>
      </c>
      <c r="AA32" s="79">
        <v>92.25</v>
      </c>
      <c r="AB32" s="79">
        <v>52.7</v>
      </c>
      <c r="AC32" s="79">
        <v>135.38</v>
      </c>
      <c r="AD32" s="79">
        <v>110.15</v>
      </c>
      <c r="AE32" s="79">
        <v>99.4</v>
      </c>
      <c r="AF32" s="79">
        <v>87.19</v>
      </c>
      <c r="AG32" s="79">
        <v>77.34</v>
      </c>
      <c r="AH32" s="79">
        <v>110.05</v>
      </c>
      <c r="AI32" s="79">
        <v>153.85</v>
      </c>
      <c r="AJ32" s="79">
        <v>91.48</v>
      </c>
      <c r="AK32" s="84"/>
      <c r="AL32" s="78" t="s">
        <v>114</v>
      </c>
    </row>
    <row r="33" spans="1:38" s="85" customFormat="1" ht="12" customHeight="1" x14ac:dyDescent="0.2">
      <c r="B33" s="78" t="s">
        <v>115</v>
      </c>
      <c r="C33" s="79">
        <v>148.69</v>
      </c>
      <c r="D33" s="79">
        <v>207.87</v>
      </c>
      <c r="E33" s="79">
        <v>123.29</v>
      </c>
      <c r="F33" s="79">
        <v>123.56</v>
      </c>
      <c r="G33" s="79">
        <v>126.74</v>
      </c>
      <c r="H33" s="79">
        <v>106.47</v>
      </c>
      <c r="I33" s="79">
        <v>260.39999999999998</v>
      </c>
      <c r="J33" s="79">
        <v>273.08999999999997</v>
      </c>
      <c r="K33" s="79">
        <v>152</v>
      </c>
      <c r="L33" s="79">
        <v>116.64</v>
      </c>
      <c r="M33" s="79">
        <v>319.94</v>
      </c>
      <c r="N33" s="79">
        <v>203.59</v>
      </c>
      <c r="O33" s="79">
        <v>76.88</v>
      </c>
      <c r="P33" s="79">
        <v>158.22</v>
      </c>
      <c r="Q33" s="79">
        <v>277.82</v>
      </c>
      <c r="R33" s="79"/>
      <c r="S33" s="78" t="s">
        <v>115</v>
      </c>
      <c r="T33" s="79"/>
      <c r="U33" s="78" t="s">
        <v>115</v>
      </c>
      <c r="V33" s="79">
        <v>109.47</v>
      </c>
      <c r="W33" s="79">
        <v>101.32</v>
      </c>
      <c r="X33" s="79">
        <v>96.57</v>
      </c>
      <c r="Y33" s="79">
        <v>106.67</v>
      </c>
      <c r="Z33" s="79">
        <v>73.13</v>
      </c>
      <c r="AA33" s="79">
        <v>101.88</v>
      </c>
      <c r="AB33" s="79">
        <v>48.31</v>
      </c>
      <c r="AC33" s="79">
        <v>173.03</v>
      </c>
      <c r="AD33" s="79">
        <v>137.02000000000001</v>
      </c>
      <c r="AE33" s="79">
        <v>154.93</v>
      </c>
      <c r="AF33" s="79">
        <v>92.69</v>
      </c>
      <c r="AG33" s="79">
        <v>98.61</v>
      </c>
      <c r="AH33" s="79">
        <v>128.44999999999999</v>
      </c>
      <c r="AI33" s="79">
        <v>168.39</v>
      </c>
      <c r="AJ33" s="79">
        <v>111.49</v>
      </c>
      <c r="AK33" s="84"/>
      <c r="AL33" s="78" t="s">
        <v>115</v>
      </c>
    </row>
    <row r="34" spans="1:38" s="86" customFormat="1" ht="12" customHeight="1" x14ac:dyDescent="0.2">
      <c r="B34" s="78" t="s">
        <v>116</v>
      </c>
      <c r="C34" s="79">
        <v>138.52000000000001</v>
      </c>
      <c r="D34" s="79">
        <v>189.12</v>
      </c>
      <c r="E34" s="79">
        <v>126.79</v>
      </c>
      <c r="F34" s="79">
        <v>127.24</v>
      </c>
      <c r="G34" s="79">
        <v>133.47</v>
      </c>
      <c r="H34" s="79">
        <v>97.71</v>
      </c>
      <c r="I34" s="79">
        <v>258.63</v>
      </c>
      <c r="J34" s="79">
        <v>109.64</v>
      </c>
      <c r="K34" s="79">
        <v>131.49</v>
      </c>
      <c r="L34" s="79">
        <v>104.91</v>
      </c>
      <c r="M34" s="79">
        <v>336.64</v>
      </c>
      <c r="N34" s="79">
        <v>70.760000000000005</v>
      </c>
      <c r="O34" s="79">
        <v>78.53</v>
      </c>
      <c r="P34" s="79">
        <v>140.72</v>
      </c>
      <c r="Q34" s="79">
        <v>211.47</v>
      </c>
      <c r="R34" s="84"/>
      <c r="S34" s="78" t="s">
        <v>116</v>
      </c>
      <c r="T34" s="84"/>
      <c r="U34" s="78" t="s">
        <v>116</v>
      </c>
      <c r="V34" s="79">
        <v>105.29</v>
      </c>
      <c r="W34" s="79">
        <v>99.83</v>
      </c>
      <c r="X34" s="79">
        <v>120.36</v>
      </c>
      <c r="Y34" s="79">
        <v>105.9</v>
      </c>
      <c r="Z34" s="79">
        <v>153.94</v>
      </c>
      <c r="AA34" s="79">
        <v>91.56</v>
      </c>
      <c r="AB34" s="79">
        <v>52.01</v>
      </c>
      <c r="AC34" s="79">
        <v>146.91999999999999</v>
      </c>
      <c r="AD34" s="79">
        <v>133.1</v>
      </c>
      <c r="AE34" s="79">
        <v>147</v>
      </c>
      <c r="AF34" s="79">
        <v>95.48</v>
      </c>
      <c r="AG34" s="79">
        <v>100.93</v>
      </c>
      <c r="AH34" s="79">
        <v>134.80000000000001</v>
      </c>
      <c r="AI34" s="79">
        <v>169.86</v>
      </c>
      <c r="AJ34" s="79">
        <v>101.05</v>
      </c>
      <c r="AK34" s="84"/>
      <c r="AL34" s="78" t="s">
        <v>116</v>
      </c>
    </row>
    <row r="35" spans="1:38" s="86" customFormat="1" ht="12" customHeight="1" x14ac:dyDescent="0.2">
      <c r="B35" s="78" t="s">
        <v>117</v>
      </c>
      <c r="C35" s="79">
        <v>147.56</v>
      </c>
      <c r="D35" s="79">
        <v>187.27</v>
      </c>
      <c r="E35" s="79">
        <v>126.25</v>
      </c>
      <c r="F35" s="79">
        <v>126.17</v>
      </c>
      <c r="G35" s="79">
        <v>145.31</v>
      </c>
      <c r="H35" s="79">
        <v>114.47</v>
      </c>
      <c r="I35" s="79">
        <v>253.87</v>
      </c>
      <c r="J35" s="79">
        <v>115.56</v>
      </c>
      <c r="K35" s="79">
        <v>134</v>
      </c>
      <c r="L35" s="79">
        <v>102.47</v>
      </c>
      <c r="M35" s="79">
        <v>329.15</v>
      </c>
      <c r="N35" s="79">
        <v>130.49</v>
      </c>
      <c r="O35" s="79">
        <v>88.28</v>
      </c>
      <c r="P35" s="79">
        <v>131.47999999999999</v>
      </c>
      <c r="Q35" s="79">
        <v>209.1</v>
      </c>
      <c r="R35" s="84"/>
      <c r="S35" s="78" t="s">
        <v>117</v>
      </c>
      <c r="T35" s="84"/>
      <c r="U35" s="78" t="s">
        <v>117</v>
      </c>
      <c r="V35" s="79">
        <v>145.19</v>
      </c>
      <c r="W35" s="79">
        <v>102.86</v>
      </c>
      <c r="X35" s="79">
        <v>111.86</v>
      </c>
      <c r="Y35" s="79">
        <v>99.72</v>
      </c>
      <c r="Z35" s="79">
        <v>140.02000000000001</v>
      </c>
      <c r="AA35" s="79">
        <v>101.9</v>
      </c>
      <c r="AB35" s="79">
        <v>50.28</v>
      </c>
      <c r="AC35" s="79">
        <v>138.59</v>
      </c>
      <c r="AD35" s="79">
        <v>133.37</v>
      </c>
      <c r="AE35" s="79">
        <v>143.81</v>
      </c>
      <c r="AF35" s="79">
        <v>103.61</v>
      </c>
      <c r="AG35" s="79">
        <v>79.78</v>
      </c>
      <c r="AH35" s="79">
        <v>112.06</v>
      </c>
      <c r="AI35" s="79">
        <v>166.49</v>
      </c>
      <c r="AJ35" s="79">
        <v>112.3</v>
      </c>
      <c r="AK35" s="84"/>
      <c r="AL35" s="78" t="s">
        <v>117</v>
      </c>
    </row>
    <row r="36" spans="1:38" s="86" customFormat="1" ht="12" customHeight="1" x14ac:dyDescent="0.2">
      <c r="B36" s="78" t="s">
        <v>118</v>
      </c>
      <c r="C36" s="79">
        <v>158.16</v>
      </c>
      <c r="D36" s="79">
        <v>234.24</v>
      </c>
      <c r="E36" s="79">
        <v>138.94999999999999</v>
      </c>
      <c r="F36" s="79">
        <v>139.69</v>
      </c>
      <c r="G36" s="79">
        <v>127.81</v>
      </c>
      <c r="H36" s="79">
        <v>109.07</v>
      </c>
      <c r="I36" s="79">
        <v>337.18</v>
      </c>
      <c r="J36" s="79">
        <v>126.5</v>
      </c>
      <c r="K36" s="79">
        <v>151.93</v>
      </c>
      <c r="L36" s="79">
        <v>99.92</v>
      </c>
      <c r="M36" s="79">
        <v>469.42</v>
      </c>
      <c r="N36" s="79">
        <v>150.65</v>
      </c>
      <c r="O36" s="79">
        <v>99.28</v>
      </c>
      <c r="P36" s="79">
        <v>143.29</v>
      </c>
      <c r="Q36" s="79">
        <v>217.8</v>
      </c>
      <c r="R36" s="84"/>
      <c r="S36" s="78" t="s">
        <v>118</v>
      </c>
      <c r="T36" s="84"/>
      <c r="U36" s="78" t="s">
        <v>118</v>
      </c>
      <c r="V36" s="79">
        <v>109.85</v>
      </c>
      <c r="W36" s="79">
        <v>106.67</v>
      </c>
      <c r="X36" s="79">
        <v>119.72</v>
      </c>
      <c r="Y36" s="79">
        <v>106.92</v>
      </c>
      <c r="Z36" s="79">
        <v>149.41</v>
      </c>
      <c r="AA36" s="79">
        <v>103.41</v>
      </c>
      <c r="AB36" s="79">
        <v>56.94</v>
      </c>
      <c r="AC36" s="79">
        <v>142.94</v>
      </c>
      <c r="AD36" s="79">
        <v>140.74</v>
      </c>
      <c r="AE36" s="79">
        <v>163.37</v>
      </c>
      <c r="AF36" s="79">
        <v>108.19</v>
      </c>
      <c r="AG36" s="79">
        <v>67.11</v>
      </c>
      <c r="AH36" s="79">
        <v>124.75</v>
      </c>
      <c r="AI36" s="79">
        <v>171.16</v>
      </c>
      <c r="AJ36" s="79">
        <v>111.58</v>
      </c>
      <c r="AK36" s="84"/>
      <c r="AL36" s="78" t="s">
        <v>118</v>
      </c>
    </row>
    <row r="37" spans="1:38" s="86" customFormat="1" ht="12" customHeight="1" x14ac:dyDescent="0.2">
      <c r="B37" s="78" t="s">
        <v>119</v>
      </c>
      <c r="C37" s="79">
        <v>0</v>
      </c>
      <c r="D37" s="79">
        <v>0</v>
      </c>
      <c r="E37" s="79">
        <v>0</v>
      </c>
      <c r="F37" s="79">
        <v>0</v>
      </c>
      <c r="G37" s="79">
        <v>0</v>
      </c>
      <c r="H37" s="79">
        <v>0</v>
      </c>
      <c r="I37" s="79">
        <v>0</v>
      </c>
      <c r="J37" s="79">
        <v>0</v>
      </c>
      <c r="K37" s="79">
        <v>0</v>
      </c>
      <c r="L37" s="79">
        <v>0</v>
      </c>
      <c r="M37" s="79">
        <v>0</v>
      </c>
      <c r="N37" s="79">
        <v>0</v>
      </c>
      <c r="O37" s="79">
        <v>0</v>
      </c>
      <c r="P37" s="79">
        <v>0</v>
      </c>
      <c r="Q37" s="79">
        <v>0</v>
      </c>
      <c r="R37" s="84"/>
      <c r="S37" s="78" t="s">
        <v>119</v>
      </c>
      <c r="T37" s="84"/>
      <c r="U37" s="78" t="s">
        <v>119</v>
      </c>
      <c r="V37" s="79">
        <v>0</v>
      </c>
      <c r="W37" s="79">
        <v>0</v>
      </c>
      <c r="X37" s="79">
        <v>0</v>
      </c>
      <c r="Y37" s="79">
        <v>0</v>
      </c>
      <c r="Z37" s="79">
        <v>0</v>
      </c>
      <c r="AA37" s="79">
        <v>0</v>
      </c>
      <c r="AB37" s="79">
        <v>0</v>
      </c>
      <c r="AC37" s="79">
        <v>0</v>
      </c>
      <c r="AD37" s="79">
        <v>0</v>
      </c>
      <c r="AE37" s="79">
        <v>0</v>
      </c>
      <c r="AF37" s="79">
        <v>0</v>
      </c>
      <c r="AG37" s="79">
        <v>0</v>
      </c>
      <c r="AH37" s="79">
        <v>0</v>
      </c>
      <c r="AI37" s="79">
        <v>0</v>
      </c>
      <c r="AJ37" s="79">
        <v>0</v>
      </c>
      <c r="AK37" s="84"/>
      <c r="AL37" s="78" t="s">
        <v>119</v>
      </c>
    </row>
    <row r="38" spans="1:38" s="86" customFormat="1" ht="12" customHeight="1" x14ac:dyDescent="0.2">
      <c r="B38" s="78" t="s">
        <v>120</v>
      </c>
      <c r="C38" s="79">
        <v>0</v>
      </c>
      <c r="D38" s="79">
        <v>0</v>
      </c>
      <c r="E38" s="79">
        <v>0</v>
      </c>
      <c r="F38" s="79">
        <v>0</v>
      </c>
      <c r="G38" s="79">
        <v>0</v>
      </c>
      <c r="H38" s="79">
        <v>0</v>
      </c>
      <c r="I38" s="79">
        <v>0</v>
      </c>
      <c r="J38" s="79">
        <v>0</v>
      </c>
      <c r="K38" s="79">
        <v>0</v>
      </c>
      <c r="L38" s="79">
        <v>0</v>
      </c>
      <c r="M38" s="79">
        <v>0</v>
      </c>
      <c r="N38" s="79">
        <v>0</v>
      </c>
      <c r="O38" s="79">
        <v>0</v>
      </c>
      <c r="P38" s="79">
        <v>0</v>
      </c>
      <c r="Q38" s="79">
        <v>0</v>
      </c>
      <c r="R38" s="84"/>
      <c r="S38" s="78" t="s">
        <v>120</v>
      </c>
      <c r="T38" s="84"/>
      <c r="U38" s="78" t="s">
        <v>120</v>
      </c>
      <c r="V38" s="79">
        <v>0</v>
      </c>
      <c r="W38" s="79">
        <v>0</v>
      </c>
      <c r="X38" s="79">
        <v>0</v>
      </c>
      <c r="Y38" s="79">
        <v>0</v>
      </c>
      <c r="Z38" s="79">
        <v>0</v>
      </c>
      <c r="AA38" s="79">
        <v>0</v>
      </c>
      <c r="AB38" s="79">
        <v>0</v>
      </c>
      <c r="AC38" s="79">
        <v>0</v>
      </c>
      <c r="AD38" s="79">
        <v>0</v>
      </c>
      <c r="AE38" s="79">
        <v>0</v>
      </c>
      <c r="AF38" s="79">
        <v>0</v>
      </c>
      <c r="AG38" s="79">
        <v>0</v>
      </c>
      <c r="AH38" s="79">
        <v>0</v>
      </c>
      <c r="AI38" s="79">
        <v>0</v>
      </c>
      <c r="AJ38" s="79">
        <v>0</v>
      </c>
      <c r="AK38" s="84"/>
      <c r="AL38" s="78" t="s">
        <v>120</v>
      </c>
    </row>
    <row r="39" spans="1:38" s="86" customFormat="1" ht="12" customHeight="1" x14ac:dyDescent="0.2">
      <c r="B39" s="78" t="s">
        <v>121</v>
      </c>
      <c r="C39" s="79">
        <v>0</v>
      </c>
      <c r="D39" s="79">
        <v>0</v>
      </c>
      <c r="E39" s="79">
        <v>0</v>
      </c>
      <c r="F39" s="79">
        <v>0</v>
      </c>
      <c r="G39" s="79">
        <v>0</v>
      </c>
      <c r="H39" s="79">
        <v>0</v>
      </c>
      <c r="I39" s="79">
        <v>0</v>
      </c>
      <c r="J39" s="79">
        <v>0</v>
      </c>
      <c r="K39" s="79">
        <v>0</v>
      </c>
      <c r="L39" s="79">
        <v>0</v>
      </c>
      <c r="M39" s="79">
        <v>0</v>
      </c>
      <c r="N39" s="79">
        <v>0</v>
      </c>
      <c r="O39" s="79">
        <v>0</v>
      </c>
      <c r="P39" s="79">
        <v>0</v>
      </c>
      <c r="Q39" s="79">
        <v>0</v>
      </c>
      <c r="R39" s="84"/>
      <c r="S39" s="78" t="s">
        <v>121</v>
      </c>
      <c r="T39" s="84"/>
      <c r="U39" s="78" t="s">
        <v>121</v>
      </c>
      <c r="V39" s="79">
        <v>0</v>
      </c>
      <c r="W39" s="79">
        <v>0</v>
      </c>
      <c r="X39" s="79">
        <v>0</v>
      </c>
      <c r="Y39" s="79">
        <v>0</v>
      </c>
      <c r="Z39" s="79">
        <v>0</v>
      </c>
      <c r="AA39" s="79">
        <v>0</v>
      </c>
      <c r="AB39" s="79">
        <v>0</v>
      </c>
      <c r="AC39" s="79">
        <v>0</v>
      </c>
      <c r="AD39" s="79">
        <v>0</v>
      </c>
      <c r="AE39" s="79">
        <v>0</v>
      </c>
      <c r="AF39" s="79">
        <v>0</v>
      </c>
      <c r="AG39" s="79">
        <v>0</v>
      </c>
      <c r="AH39" s="79">
        <v>0</v>
      </c>
      <c r="AI39" s="79">
        <v>0</v>
      </c>
      <c r="AJ39" s="79">
        <v>0</v>
      </c>
      <c r="AK39" s="84"/>
      <c r="AL39" s="78" t="s">
        <v>121</v>
      </c>
    </row>
    <row r="40" spans="1:38" s="82" customFormat="1" ht="13.9" customHeight="1" x14ac:dyDescent="0.2">
      <c r="B40" s="83" t="s">
        <v>134</v>
      </c>
      <c r="C40" s="79">
        <v>143.97888888888889</v>
      </c>
      <c r="D40" s="79">
        <v>204.88111111111107</v>
      </c>
      <c r="E40" s="79">
        <v>119.04666666666665</v>
      </c>
      <c r="F40" s="79">
        <v>120.09999999999998</v>
      </c>
      <c r="G40" s="79">
        <v>94.036666666666662</v>
      </c>
      <c r="H40" s="79">
        <v>84.005555555555574</v>
      </c>
      <c r="I40" s="79">
        <v>282.19777777777773</v>
      </c>
      <c r="J40" s="79">
        <v>171.69444444444446</v>
      </c>
      <c r="K40" s="79">
        <v>128.69999999999999</v>
      </c>
      <c r="L40" s="79">
        <v>101.78777777777776</v>
      </c>
      <c r="M40" s="79">
        <v>292.19777777777779</v>
      </c>
      <c r="N40" s="79">
        <v>124.57666666666667</v>
      </c>
      <c r="O40" s="79">
        <v>71.572222222222223</v>
      </c>
      <c r="P40" s="79">
        <v>138.69888888888889</v>
      </c>
      <c r="Q40" s="79">
        <v>210.29333333333332</v>
      </c>
      <c r="R40" s="79"/>
      <c r="S40" s="83" t="s">
        <v>134</v>
      </c>
      <c r="T40" s="79"/>
      <c r="U40" s="83" t="s">
        <v>134</v>
      </c>
      <c r="V40" s="79">
        <v>114.81888888888888</v>
      </c>
      <c r="W40" s="79">
        <v>97.297777777777782</v>
      </c>
      <c r="X40" s="79">
        <v>108.43222222222224</v>
      </c>
      <c r="Y40" s="79">
        <v>107.29444444444442</v>
      </c>
      <c r="Z40" s="79">
        <v>111.06777777777778</v>
      </c>
      <c r="AA40" s="79">
        <v>93.505555555555546</v>
      </c>
      <c r="AB40" s="79">
        <v>56.914444444444449</v>
      </c>
      <c r="AC40" s="79">
        <v>133.76777777777778</v>
      </c>
      <c r="AD40" s="79">
        <v>130.27111111111108</v>
      </c>
      <c r="AE40" s="79">
        <v>162.85111111111109</v>
      </c>
      <c r="AF40" s="79">
        <v>96.641111111111115</v>
      </c>
      <c r="AG40" s="79">
        <v>69.896666666666675</v>
      </c>
      <c r="AH40" s="79">
        <v>111.00111111111111</v>
      </c>
      <c r="AI40" s="79">
        <v>153.27222222222224</v>
      </c>
      <c r="AJ40" s="79">
        <v>97.88111111111111</v>
      </c>
      <c r="AK40" s="79"/>
      <c r="AL40" s="83" t="s">
        <v>134</v>
      </c>
    </row>
    <row r="41" spans="1:38" s="86" customFormat="1" ht="12" customHeight="1" x14ac:dyDescent="0.2">
      <c r="B41" s="83" t="s">
        <v>122</v>
      </c>
      <c r="C41" s="84" t="s">
        <v>14</v>
      </c>
      <c r="D41" s="84" t="s">
        <v>14</v>
      </c>
      <c r="E41" s="84" t="s">
        <v>14</v>
      </c>
      <c r="F41" s="84" t="s">
        <v>14</v>
      </c>
      <c r="G41" s="84" t="s">
        <v>14</v>
      </c>
      <c r="H41" s="84" t="s">
        <v>14</v>
      </c>
      <c r="I41" s="84" t="s">
        <v>14</v>
      </c>
      <c r="J41" s="84" t="s">
        <v>14</v>
      </c>
      <c r="K41" s="84" t="s">
        <v>14</v>
      </c>
      <c r="L41" s="84" t="s">
        <v>14</v>
      </c>
      <c r="M41" s="84" t="s">
        <v>14</v>
      </c>
      <c r="N41" s="84" t="s">
        <v>14</v>
      </c>
      <c r="O41" s="84" t="s">
        <v>14</v>
      </c>
      <c r="P41" s="84" t="s">
        <v>14</v>
      </c>
      <c r="Q41" s="84" t="s">
        <v>14</v>
      </c>
      <c r="R41" s="84"/>
      <c r="S41" s="83" t="s">
        <v>122</v>
      </c>
      <c r="T41" s="84"/>
      <c r="U41" s="83" t="s">
        <v>122</v>
      </c>
      <c r="V41" s="84" t="s">
        <v>14</v>
      </c>
      <c r="W41" s="84" t="s">
        <v>14</v>
      </c>
      <c r="X41" s="84" t="s">
        <v>14</v>
      </c>
      <c r="Y41" s="84" t="s">
        <v>14</v>
      </c>
      <c r="Z41" s="84" t="s">
        <v>14</v>
      </c>
      <c r="AA41" s="84" t="s">
        <v>14</v>
      </c>
      <c r="AB41" s="84" t="s">
        <v>14</v>
      </c>
      <c r="AC41" s="84" t="s">
        <v>14</v>
      </c>
      <c r="AD41" s="84" t="s">
        <v>14</v>
      </c>
      <c r="AE41" s="84" t="s">
        <v>14</v>
      </c>
      <c r="AF41" s="84" t="s">
        <v>14</v>
      </c>
      <c r="AG41" s="84" t="s">
        <v>14</v>
      </c>
      <c r="AH41" s="84" t="s">
        <v>14</v>
      </c>
      <c r="AI41" s="84" t="s">
        <v>14</v>
      </c>
      <c r="AJ41" s="84" t="s">
        <v>14</v>
      </c>
      <c r="AK41" s="84"/>
      <c r="AL41" s="83" t="s">
        <v>122</v>
      </c>
    </row>
    <row r="42" spans="1:38" s="86" customFormat="1" ht="12" customHeight="1" x14ac:dyDescent="0.2">
      <c r="B42" s="77" t="s">
        <v>123</v>
      </c>
      <c r="C42" s="79">
        <v>139.82000000000002</v>
      </c>
      <c r="D42" s="79">
        <v>200.69666666666663</v>
      </c>
      <c r="E42" s="79">
        <v>109.79</v>
      </c>
      <c r="F42" s="79">
        <v>112.01333333333332</v>
      </c>
      <c r="G42" s="79">
        <v>43.860000000000007</v>
      </c>
      <c r="H42" s="79">
        <v>46.456666666666671</v>
      </c>
      <c r="I42" s="79">
        <v>287.34666666666664</v>
      </c>
      <c r="J42" s="79">
        <v>145.82000000000002</v>
      </c>
      <c r="K42" s="79">
        <v>118.13</v>
      </c>
      <c r="L42" s="79">
        <v>95.076666666666668</v>
      </c>
      <c r="M42" s="79">
        <v>184.91666666666666</v>
      </c>
      <c r="N42" s="79">
        <v>121.02333333333333</v>
      </c>
      <c r="O42" s="79">
        <v>61.103333333333332</v>
      </c>
      <c r="P42" s="79">
        <v>141</v>
      </c>
      <c r="Q42" s="79">
        <v>202.33333333333334</v>
      </c>
      <c r="R42" s="79"/>
      <c r="S42" s="77" t="s">
        <v>123</v>
      </c>
      <c r="T42" s="79"/>
      <c r="U42" s="77" t="s">
        <v>123</v>
      </c>
      <c r="V42" s="79">
        <v>108.14</v>
      </c>
      <c r="W42" s="79">
        <v>95.553333333333342</v>
      </c>
      <c r="X42" s="79">
        <v>113.78666666666668</v>
      </c>
      <c r="Y42" s="79">
        <v>113.11333333333333</v>
      </c>
      <c r="Z42" s="79">
        <v>115.34666666666665</v>
      </c>
      <c r="AA42" s="79">
        <v>89.24666666666667</v>
      </c>
      <c r="AB42" s="79">
        <v>66.566666666666663</v>
      </c>
      <c r="AC42" s="79">
        <v>114.21</v>
      </c>
      <c r="AD42" s="79">
        <v>131.13333333333333</v>
      </c>
      <c r="AE42" s="79">
        <v>198.59333333333333</v>
      </c>
      <c r="AF42" s="79">
        <v>100.86666666666667</v>
      </c>
      <c r="AG42" s="79">
        <v>50.04</v>
      </c>
      <c r="AH42" s="79">
        <v>95.600000000000009</v>
      </c>
      <c r="AI42" s="79">
        <v>133.01333333333332</v>
      </c>
      <c r="AJ42" s="79">
        <v>87.323333333333323</v>
      </c>
      <c r="AK42" s="79"/>
      <c r="AL42" s="77" t="s">
        <v>123</v>
      </c>
    </row>
    <row r="43" spans="1:38" s="82" customFormat="1" ht="12" customHeight="1" x14ac:dyDescent="0.2">
      <c r="B43" s="77" t="s">
        <v>124</v>
      </c>
      <c r="C43" s="79">
        <v>144.03666666666666</v>
      </c>
      <c r="D43" s="79">
        <v>210.40333333333334</v>
      </c>
      <c r="E43" s="79">
        <v>116.68666666666667</v>
      </c>
      <c r="F43" s="79">
        <v>117.25333333333333</v>
      </c>
      <c r="G43" s="79">
        <v>102.72000000000001</v>
      </c>
      <c r="H43" s="79">
        <v>98.476666666666645</v>
      </c>
      <c r="I43" s="79">
        <v>276.02000000000004</v>
      </c>
      <c r="J43" s="79">
        <v>252.02999999999997</v>
      </c>
      <c r="K43" s="79">
        <v>128.83000000000001</v>
      </c>
      <c r="L43" s="79">
        <v>107.85333333333334</v>
      </c>
      <c r="M43" s="79">
        <v>313.27333333333331</v>
      </c>
      <c r="N43" s="79">
        <v>135.40666666666667</v>
      </c>
      <c r="O43" s="79">
        <v>64.916666666666671</v>
      </c>
      <c r="P43" s="79">
        <v>136.6</v>
      </c>
      <c r="Q43" s="79">
        <v>215.75666666666666</v>
      </c>
      <c r="R43" s="79"/>
      <c r="S43" s="77" t="s">
        <v>124</v>
      </c>
      <c r="T43" s="79"/>
      <c r="U43" s="77" t="s">
        <v>124</v>
      </c>
      <c r="V43" s="79">
        <v>116.20666666666666</v>
      </c>
      <c r="W43" s="79">
        <v>93.219999999999985</v>
      </c>
      <c r="X43" s="79">
        <v>94.196666666666658</v>
      </c>
      <c r="Y43" s="79">
        <v>104.59000000000002</v>
      </c>
      <c r="Z43" s="79">
        <v>70.066666666666663</v>
      </c>
      <c r="AA43" s="79">
        <v>92.313333333333333</v>
      </c>
      <c r="AB43" s="79">
        <v>51.1</v>
      </c>
      <c r="AC43" s="79">
        <v>144.27666666666667</v>
      </c>
      <c r="AD43" s="79">
        <v>123.94333333333334</v>
      </c>
      <c r="AE43" s="79">
        <v>138.56666666666666</v>
      </c>
      <c r="AF43" s="79">
        <v>86.63</v>
      </c>
      <c r="AG43" s="79">
        <v>77.043333333333337</v>
      </c>
      <c r="AH43" s="79">
        <v>113.53333333333332</v>
      </c>
      <c r="AI43" s="79">
        <v>157.63333333333333</v>
      </c>
      <c r="AJ43" s="79">
        <v>98.01</v>
      </c>
      <c r="AK43" s="79"/>
      <c r="AL43" s="77" t="s">
        <v>124</v>
      </c>
    </row>
    <row r="44" spans="1:38" s="82" customFormat="1" ht="12" customHeight="1" x14ac:dyDescent="0.2">
      <c r="B44" s="77" t="s">
        <v>125</v>
      </c>
      <c r="C44" s="79">
        <v>148.08000000000001</v>
      </c>
      <c r="D44" s="79">
        <v>203.54333333333332</v>
      </c>
      <c r="E44" s="79">
        <v>130.66333333333333</v>
      </c>
      <c r="F44" s="79">
        <v>131.03333333333333</v>
      </c>
      <c r="G44" s="79">
        <v>135.53</v>
      </c>
      <c r="H44" s="79">
        <v>107.08333333333333</v>
      </c>
      <c r="I44" s="79">
        <v>283.22666666666669</v>
      </c>
      <c r="J44" s="79">
        <v>117.23333333333333</v>
      </c>
      <c r="K44" s="79">
        <v>139.14000000000001</v>
      </c>
      <c r="L44" s="79">
        <v>102.43333333333334</v>
      </c>
      <c r="M44" s="79">
        <v>378.40333333333336</v>
      </c>
      <c r="N44" s="79">
        <v>117.3</v>
      </c>
      <c r="O44" s="79">
        <v>88.696666666666673</v>
      </c>
      <c r="P44" s="79">
        <v>138.49666666666667</v>
      </c>
      <c r="Q44" s="79">
        <v>212.79</v>
      </c>
      <c r="R44" s="79"/>
      <c r="S44" s="77" t="s">
        <v>125</v>
      </c>
      <c r="T44" s="79"/>
      <c r="U44" s="77" t="s">
        <v>125</v>
      </c>
      <c r="V44" s="79">
        <v>120.11000000000001</v>
      </c>
      <c r="W44" s="79">
        <v>103.12</v>
      </c>
      <c r="X44" s="79">
        <v>117.31333333333333</v>
      </c>
      <c r="Y44" s="79">
        <v>104.18</v>
      </c>
      <c r="Z44" s="79">
        <v>147.79</v>
      </c>
      <c r="AA44" s="79">
        <v>98.956666666666663</v>
      </c>
      <c r="AB44" s="79">
        <v>53.076666666666661</v>
      </c>
      <c r="AC44" s="79">
        <v>142.81666666666666</v>
      </c>
      <c r="AD44" s="79">
        <v>135.73666666666668</v>
      </c>
      <c r="AE44" s="79">
        <v>151.39333333333335</v>
      </c>
      <c r="AF44" s="79">
        <v>102.42666666666666</v>
      </c>
      <c r="AG44" s="79">
        <v>82.606666666666669</v>
      </c>
      <c r="AH44" s="79">
        <v>123.87</v>
      </c>
      <c r="AI44" s="79">
        <v>169.17</v>
      </c>
      <c r="AJ44" s="79">
        <v>108.31</v>
      </c>
      <c r="AK44" s="79"/>
      <c r="AL44" s="77" t="s">
        <v>125</v>
      </c>
    </row>
    <row r="45" spans="1:38" s="82" customFormat="1" ht="12" customHeight="1" x14ac:dyDescent="0.2">
      <c r="B45" s="77" t="s">
        <v>126</v>
      </c>
      <c r="C45" s="79">
        <v>0</v>
      </c>
      <c r="D45" s="79">
        <v>0</v>
      </c>
      <c r="E45" s="79">
        <v>0</v>
      </c>
      <c r="F45" s="79">
        <v>0</v>
      </c>
      <c r="G45" s="79">
        <v>0</v>
      </c>
      <c r="H45" s="79">
        <v>0</v>
      </c>
      <c r="I45" s="79">
        <v>0</v>
      </c>
      <c r="J45" s="79">
        <v>0</v>
      </c>
      <c r="K45" s="79">
        <v>0</v>
      </c>
      <c r="L45" s="79">
        <v>0</v>
      </c>
      <c r="M45" s="79">
        <v>0</v>
      </c>
      <c r="N45" s="79">
        <v>0</v>
      </c>
      <c r="O45" s="79">
        <v>0</v>
      </c>
      <c r="P45" s="79">
        <v>0</v>
      </c>
      <c r="Q45" s="79">
        <v>0</v>
      </c>
      <c r="R45" s="79"/>
      <c r="S45" s="77" t="s">
        <v>126</v>
      </c>
      <c r="T45" s="79"/>
      <c r="U45" s="77" t="s">
        <v>126</v>
      </c>
      <c r="V45" s="79">
        <v>0</v>
      </c>
      <c r="W45" s="79">
        <v>0</v>
      </c>
      <c r="X45" s="79">
        <v>0</v>
      </c>
      <c r="Y45" s="79">
        <v>0</v>
      </c>
      <c r="Z45" s="79">
        <v>0</v>
      </c>
      <c r="AA45" s="79">
        <v>0</v>
      </c>
      <c r="AB45" s="79">
        <v>0</v>
      </c>
      <c r="AC45" s="79">
        <v>0</v>
      </c>
      <c r="AD45" s="79">
        <v>0</v>
      </c>
      <c r="AE45" s="79">
        <v>0</v>
      </c>
      <c r="AF45" s="79">
        <v>0</v>
      </c>
      <c r="AG45" s="79">
        <v>0</v>
      </c>
      <c r="AH45" s="79">
        <v>0</v>
      </c>
      <c r="AI45" s="79">
        <v>0</v>
      </c>
      <c r="AJ45" s="79">
        <v>0</v>
      </c>
      <c r="AK45" s="79"/>
      <c r="AL45" s="77" t="s">
        <v>126</v>
      </c>
    </row>
    <row r="46" spans="1:38" s="82" customFormat="1" ht="12" customHeight="1" x14ac:dyDescent="0.2">
      <c r="C46" s="109" t="s">
        <v>127</v>
      </c>
      <c r="D46" s="109"/>
      <c r="E46" s="109"/>
      <c r="F46" s="109"/>
      <c r="G46" s="109"/>
      <c r="H46" s="109"/>
      <c r="I46" s="109"/>
      <c r="J46" s="109"/>
      <c r="K46" s="109" t="s">
        <v>127</v>
      </c>
      <c r="L46" s="109"/>
      <c r="M46" s="109"/>
      <c r="N46" s="109"/>
      <c r="O46" s="109"/>
      <c r="P46" s="109"/>
      <c r="Q46" s="109"/>
      <c r="R46" s="87"/>
      <c r="T46" s="88"/>
      <c r="V46" s="109" t="s">
        <v>127</v>
      </c>
      <c r="W46" s="109"/>
      <c r="X46" s="109"/>
      <c r="Y46" s="109"/>
      <c r="Z46" s="109"/>
      <c r="AA46" s="109"/>
      <c r="AB46" s="109"/>
      <c r="AC46" s="109"/>
      <c r="AD46" s="109" t="s">
        <v>127</v>
      </c>
      <c r="AE46" s="109"/>
      <c r="AF46" s="109"/>
      <c r="AG46" s="109"/>
      <c r="AH46" s="109"/>
      <c r="AI46" s="109"/>
      <c r="AJ46" s="109"/>
      <c r="AK46" s="87"/>
    </row>
    <row r="47" spans="1:38" s="82" customFormat="1" ht="12" customHeight="1" x14ac:dyDescent="0.2">
      <c r="A47" s="77">
        <f>A28</f>
        <v>2022</v>
      </c>
      <c r="B47" s="78" t="s">
        <v>110</v>
      </c>
      <c r="C47" s="89">
        <v>3.09</v>
      </c>
      <c r="D47" s="89">
        <v>-1.2</v>
      </c>
      <c r="E47" s="89">
        <v>-32.57</v>
      </c>
      <c r="F47" s="89">
        <v>0.05</v>
      </c>
      <c r="G47" s="89">
        <v>123.04</v>
      </c>
      <c r="H47" s="89">
        <v>-98.56</v>
      </c>
      <c r="I47" s="89">
        <v>12.46</v>
      </c>
      <c r="J47" s="89">
        <v>6.27</v>
      </c>
      <c r="K47" s="89">
        <v>1.38</v>
      </c>
      <c r="L47" s="89">
        <v>14.93</v>
      </c>
      <c r="M47" s="89">
        <v>51.57</v>
      </c>
      <c r="N47" s="89">
        <v>-2.92</v>
      </c>
      <c r="O47" s="89">
        <v>-17.39</v>
      </c>
      <c r="P47" s="89">
        <v>1.18</v>
      </c>
      <c r="Q47" s="89">
        <v>10.97</v>
      </c>
      <c r="R47" s="80">
        <f>R28</f>
        <v>2022</v>
      </c>
      <c r="S47" s="78" t="s">
        <v>110</v>
      </c>
      <c r="T47" s="81">
        <f>T28</f>
        <v>2022</v>
      </c>
      <c r="U47" s="78" t="s">
        <v>110</v>
      </c>
      <c r="V47" s="89">
        <v>12.95</v>
      </c>
      <c r="W47" s="89">
        <v>4.82</v>
      </c>
      <c r="X47" s="89">
        <v>7.3</v>
      </c>
      <c r="Y47" s="89">
        <v>0.59</v>
      </c>
      <c r="Z47" s="89">
        <v>24.63</v>
      </c>
      <c r="AA47" s="89">
        <v>4.09</v>
      </c>
      <c r="AB47" s="89">
        <v>1.97</v>
      </c>
      <c r="AC47" s="89">
        <v>1.6</v>
      </c>
      <c r="AD47" s="89">
        <v>3.92</v>
      </c>
      <c r="AE47" s="89">
        <v>12.45</v>
      </c>
      <c r="AF47" s="89">
        <v>9.69</v>
      </c>
      <c r="AG47" s="89">
        <v>65.900000000000006</v>
      </c>
      <c r="AH47" s="89">
        <v>-20.13</v>
      </c>
      <c r="AI47" s="89">
        <v>0.52</v>
      </c>
      <c r="AJ47" s="89">
        <v>-9.3699999999999992</v>
      </c>
      <c r="AK47" s="80">
        <f>AK28</f>
        <v>2022</v>
      </c>
      <c r="AL47" s="78" t="s">
        <v>110</v>
      </c>
    </row>
    <row r="48" spans="1:38" s="82" customFormat="1" ht="12" customHeight="1" x14ac:dyDescent="0.2">
      <c r="B48" s="78" t="s">
        <v>111</v>
      </c>
      <c r="C48" s="89">
        <v>6.88</v>
      </c>
      <c r="D48" s="89">
        <v>6.64</v>
      </c>
      <c r="E48" s="89">
        <v>0.25</v>
      </c>
      <c r="F48" s="89">
        <v>0.35</v>
      </c>
      <c r="G48" s="89">
        <v>117.42</v>
      </c>
      <c r="H48" s="89">
        <v>-30</v>
      </c>
      <c r="I48" s="89">
        <v>9.16</v>
      </c>
      <c r="J48" s="89">
        <v>0.51</v>
      </c>
      <c r="K48" s="89">
        <v>7.46</v>
      </c>
      <c r="L48" s="89">
        <v>13.26</v>
      </c>
      <c r="M48" s="89">
        <v>71.02</v>
      </c>
      <c r="N48" s="89">
        <v>-6.27</v>
      </c>
      <c r="O48" s="89">
        <v>-16.45</v>
      </c>
      <c r="P48" s="89">
        <v>12.7</v>
      </c>
      <c r="Q48" s="89">
        <v>7.22</v>
      </c>
      <c r="R48" s="87"/>
      <c r="S48" s="78" t="s">
        <v>111</v>
      </c>
      <c r="U48" s="78" t="s">
        <v>111</v>
      </c>
      <c r="V48" s="89">
        <v>9.99</v>
      </c>
      <c r="W48" s="89">
        <v>4.6900000000000004</v>
      </c>
      <c r="X48" s="89">
        <v>-1.21</v>
      </c>
      <c r="Y48" s="89">
        <v>-6.11</v>
      </c>
      <c r="Z48" s="89">
        <v>11.86</v>
      </c>
      <c r="AA48" s="89">
        <v>5.88</v>
      </c>
      <c r="AB48" s="89">
        <v>16.41</v>
      </c>
      <c r="AC48" s="89">
        <v>13.83</v>
      </c>
      <c r="AD48" s="89">
        <v>6.05</v>
      </c>
      <c r="AE48" s="89">
        <v>13.77</v>
      </c>
      <c r="AF48" s="89">
        <v>7.41</v>
      </c>
      <c r="AG48" s="89">
        <v>87.37</v>
      </c>
      <c r="AH48" s="89">
        <v>-18.46</v>
      </c>
      <c r="AI48" s="89">
        <v>4.76</v>
      </c>
      <c r="AJ48" s="89">
        <v>-4.38</v>
      </c>
      <c r="AK48" s="89"/>
      <c r="AL48" s="78" t="s">
        <v>111</v>
      </c>
    </row>
    <row r="49" spans="2:38" s="82" customFormat="1" ht="12" customHeight="1" x14ac:dyDescent="0.2">
      <c r="B49" s="78" t="s">
        <v>112</v>
      </c>
      <c r="C49" s="89">
        <v>0.46</v>
      </c>
      <c r="D49" s="89">
        <v>-0.8</v>
      </c>
      <c r="E49" s="89">
        <v>-4.72</v>
      </c>
      <c r="F49" s="89">
        <v>-2.98</v>
      </c>
      <c r="G49" s="89">
        <v>236.5</v>
      </c>
      <c r="H49" s="89">
        <v>-75.709999999999994</v>
      </c>
      <c r="I49" s="89">
        <v>1.34</v>
      </c>
      <c r="J49" s="89">
        <v>-4.1399999999999997</v>
      </c>
      <c r="K49" s="89">
        <v>6.58</v>
      </c>
      <c r="L49" s="89">
        <v>6.78</v>
      </c>
      <c r="M49" s="89">
        <v>68.13</v>
      </c>
      <c r="N49" s="89">
        <v>0.82</v>
      </c>
      <c r="O49" s="89">
        <v>-17.61</v>
      </c>
      <c r="P49" s="89">
        <v>11.94</v>
      </c>
      <c r="Q49" s="89">
        <v>-4.08</v>
      </c>
      <c r="R49" s="89"/>
      <c r="S49" s="78" t="s">
        <v>112</v>
      </c>
      <c r="T49" s="89"/>
      <c r="U49" s="78" t="s">
        <v>112</v>
      </c>
      <c r="V49" s="89">
        <v>5.34</v>
      </c>
      <c r="W49" s="89">
        <v>1.7</v>
      </c>
      <c r="X49" s="89">
        <v>-5.94</v>
      </c>
      <c r="Y49" s="89">
        <v>-12.14</v>
      </c>
      <c r="Z49" s="89">
        <v>14.55</v>
      </c>
      <c r="AA49" s="89">
        <v>6.64</v>
      </c>
      <c r="AB49" s="89">
        <v>-6.98</v>
      </c>
      <c r="AC49" s="89">
        <v>3.76</v>
      </c>
      <c r="AD49" s="89">
        <v>-5.22</v>
      </c>
      <c r="AE49" s="89">
        <v>-9.69</v>
      </c>
      <c r="AF49" s="89">
        <v>-5.78</v>
      </c>
      <c r="AG49" s="89">
        <v>74.92</v>
      </c>
      <c r="AH49" s="89">
        <v>-18.170000000000002</v>
      </c>
      <c r="AI49" s="89">
        <v>-0.39</v>
      </c>
      <c r="AJ49" s="89">
        <v>-3.41</v>
      </c>
      <c r="AK49" s="89"/>
      <c r="AL49" s="78" t="s">
        <v>112</v>
      </c>
    </row>
    <row r="50" spans="2:38" s="82" customFormat="1" ht="12" customHeight="1" x14ac:dyDescent="0.2">
      <c r="B50" s="78" t="s">
        <v>113</v>
      </c>
      <c r="C50" s="89">
        <v>0.4</v>
      </c>
      <c r="D50" s="89">
        <v>-2.95</v>
      </c>
      <c r="E50" s="89">
        <v>-4.34</v>
      </c>
      <c r="F50" s="89">
        <v>-5.74</v>
      </c>
      <c r="G50" s="89">
        <v>310.70999999999998</v>
      </c>
      <c r="H50" s="89">
        <v>55.64</v>
      </c>
      <c r="I50" s="89">
        <v>-2.41</v>
      </c>
      <c r="J50" s="89">
        <v>-3.46</v>
      </c>
      <c r="K50" s="89">
        <v>12.14</v>
      </c>
      <c r="L50" s="89">
        <v>11.97</v>
      </c>
      <c r="M50" s="89">
        <v>216.03</v>
      </c>
      <c r="N50" s="89">
        <v>-1.05</v>
      </c>
      <c r="O50" s="89">
        <v>-16.3</v>
      </c>
      <c r="P50" s="89">
        <v>5.26</v>
      </c>
      <c r="Q50" s="89">
        <v>3.03</v>
      </c>
      <c r="R50" s="89"/>
      <c r="S50" s="78" t="s">
        <v>113</v>
      </c>
      <c r="T50" s="89"/>
      <c r="U50" s="78" t="s">
        <v>113</v>
      </c>
      <c r="V50" s="89">
        <v>7.66</v>
      </c>
      <c r="W50" s="89">
        <v>-6.61</v>
      </c>
      <c r="X50" s="89">
        <v>-7.71</v>
      </c>
      <c r="Y50" s="89">
        <v>-11.59</v>
      </c>
      <c r="Z50" s="89">
        <v>8.57</v>
      </c>
      <c r="AA50" s="89">
        <v>-7.5</v>
      </c>
      <c r="AB50" s="89">
        <v>-7.22</v>
      </c>
      <c r="AC50" s="89">
        <v>1.73</v>
      </c>
      <c r="AD50" s="89">
        <v>0.14000000000000001</v>
      </c>
      <c r="AE50" s="89">
        <v>9.66</v>
      </c>
      <c r="AF50" s="89">
        <v>-6.39</v>
      </c>
      <c r="AG50" s="89">
        <v>122.23</v>
      </c>
      <c r="AH50" s="89">
        <v>-17.05</v>
      </c>
      <c r="AI50" s="89">
        <v>-1.34</v>
      </c>
      <c r="AJ50" s="89">
        <v>-8.1999999999999993</v>
      </c>
      <c r="AK50" s="84"/>
      <c r="AL50" s="78" t="s">
        <v>113</v>
      </c>
    </row>
    <row r="51" spans="2:38" s="82" customFormat="1" ht="12" customHeight="1" x14ac:dyDescent="0.2">
      <c r="B51" s="78" t="s">
        <v>114</v>
      </c>
      <c r="C51" s="89">
        <v>9.23</v>
      </c>
      <c r="D51" s="89">
        <v>12.38</v>
      </c>
      <c r="E51" s="89">
        <v>4.1100000000000003</v>
      </c>
      <c r="F51" s="89">
        <v>3.34</v>
      </c>
      <c r="G51" s="89">
        <v>360.65</v>
      </c>
      <c r="H51" s="89">
        <v>-13.39</v>
      </c>
      <c r="I51" s="89">
        <v>19.11</v>
      </c>
      <c r="J51" s="89">
        <v>-1.42</v>
      </c>
      <c r="K51" s="89">
        <v>17.03</v>
      </c>
      <c r="L51" s="89">
        <v>5.84</v>
      </c>
      <c r="M51" s="89">
        <v>372.44</v>
      </c>
      <c r="N51" s="89">
        <v>2.29</v>
      </c>
      <c r="O51" s="89">
        <v>-13.66</v>
      </c>
      <c r="P51" s="89">
        <v>9.35</v>
      </c>
      <c r="Q51" s="89">
        <v>6.38</v>
      </c>
      <c r="R51" s="89"/>
      <c r="S51" s="78" t="s">
        <v>114</v>
      </c>
      <c r="T51" s="89"/>
      <c r="U51" s="78" t="s">
        <v>114</v>
      </c>
      <c r="V51" s="89">
        <v>11.92</v>
      </c>
      <c r="W51" s="89">
        <v>-1.1299999999999999</v>
      </c>
      <c r="X51" s="89">
        <v>1.4</v>
      </c>
      <c r="Y51" s="89">
        <v>-1.06</v>
      </c>
      <c r="Z51" s="89">
        <v>11.34</v>
      </c>
      <c r="AA51" s="89">
        <v>-6.86</v>
      </c>
      <c r="AB51" s="89">
        <v>8.64</v>
      </c>
      <c r="AC51" s="89">
        <v>27.3</v>
      </c>
      <c r="AD51" s="89">
        <v>0.4</v>
      </c>
      <c r="AE51" s="89">
        <v>-8.14</v>
      </c>
      <c r="AF51" s="89">
        <v>2.12</v>
      </c>
      <c r="AG51" s="89">
        <v>169.57</v>
      </c>
      <c r="AH51" s="89">
        <v>-13.41</v>
      </c>
      <c r="AI51" s="89">
        <v>3.48</v>
      </c>
      <c r="AJ51" s="89">
        <v>4.7</v>
      </c>
      <c r="AK51" s="84"/>
      <c r="AL51" s="78" t="s">
        <v>114</v>
      </c>
    </row>
    <row r="52" spans="2:38" s="82" customFormat="1" ht="12" customHeight="1" x14ac:dyDescent="0.2">
      <c r="B52" s="78" t="s">
        <v>115</v>
      </c>
      <c r="C52" s="89">
        <v>0.98</v>
      </c>
      <c r="D52" s="89">
        <v>-4.12</v>
      </c>
      <c r="E52" s="89">
        <v>-6.03</v>
      </c>
      <c r="F52" s="89">
        <v>-5.43</v>
      </c>
      <c r="G52" s="89">
        <v>247.04</v>
      </c>
      <c r="H52" s="89">
        <v>-55.01</v>
      </c>
      <c r="I52" s="89">
        <v>-3.57</v>
      </c>
      <c r="J52" s="89">
        <v>-3.38</v>
      </c>
      <c r="K52" s="89">
        <v>9.42</v>
      </c>
      <c r="L52" s="89">
        <v>2.2200000000000002</v>
      </c>
      <c r="M52" s="89">
        <v>209.57</v>
      </c>
      <c r="N52" s="89">
        <v>-7.46</v>
      </c>
      <c r="O52" s="89">
        <v>-12.78</v>
      </c>
      <c r="P52" s="89">
        <v>9.1199999999999992</v>
      </c>
      <c r="Q52" s="89">
        <v>-0.32</v>
      </c>
      <c r="R52" s="89"/>
      <c r="S52" s="78" t="s">
        <v>115</v>
      </c>
      <c r="T52" s="89"/>
      <c r="U52" s="78" t="s">
        <v>115</v>
      </c>
      <c r="V52" s="89">
        <v>10.32</v>
      </c>
      <c r="W52" s="89">
        <v>3.43</v>
      </c>
      <c r="X52" s="89">
        <v>-6.42</v>
      </c>
      <c r="Y52" s="89">
        <v>-8.74</v>
      </c>
      <c r="Z52" s="89">
        <v>2.39</v>
      </c>
      <c r="AA52" s="89">
        <v>6.27</v>
      </c>
      <c r="AB52" s="89">
        <v>-4.9400000000000004</v>
      </c>
      <c r="AC52" s="89">
        <v>15.92</v>
      </c>
      <c r="AD52" s="89">
        <v>-1.2</v>
      </c>
      <c r="AE52" s="89">
        <v>-5</v>
      </c>
      <c r="AF52" s="89">
        <v>-10.57</v>
      </c>
      <c r="AG52" s="89">
        <v>87.01</v>
      </c>
      <c r="AH52" s="89">
        <v>-1.74</v>
      </c>
      <c r="AI52" s="89">
        <v>2.86</v>
      </c>
      <c r="AJ52" s="89">
        <v>-1.57</v>
      </c>
      <c r="AK52" s="84"/>
      <c r="AL52" s="78" t="s">
        <v>115</v>
      </c>
    </row>
    <row r="53" spans="2:38" s="82" customFormat="1" ht="12" customHeight="1" x14ac:dyDescent="0.2">
      <c r="B53" s="78" t="s">
        <v>116</v>
      </c>
      <c r="C53" s="89">
        <v>1.64</v>
      </c>
      <c r="D53" s="89">
        <v>-4.1500000000000004</v>
      </c>
      <c r="E53" s="89">
        <v>4.3600000000000003</v>
      </c>
      <c r="F53" s="89">
        <v>4.96</v>
      </c>
      <c r="G53" s="89">
        <v>105.18</v>
      </c>
      <c r="H53" s="89">
        <v>-46.05</v>
      </c>
      <c r="I53" s="89">
        <v>-7.41</v>
      </c>
      <c r="J53" s="89">
        <v>-1.32</v>
      </c>
      <c r="K53" s="89">
        <v>12.41</v>
      </c>
      <c r="L53" s="89">
        <v>1.25</v>
      </c>
      <c r="M53" s="89">
        <v>225.6</v>
      </c>
      <c r="N53" s="89">
        <v>-2.7</v>
      </c>
      <c r="O53" s="89">
        <v>-13.16</v>
      </c>
      <c r="P53" s="89">
        <v>8.27</v>
      </c>
      <c r="Q53" s="89">
        <v>3.48</v>
      </c>
      <c r="R53" s="84"/>
      <c r="S53" s="78" t="s">
        <v>116</v>
      </c>
      <c r="T53" s="84"/>
      <c r="U53" s="78" t="s">
        <v>116</v>
      </c>
      <c r="V53" s="89">
        <v>5.38</v>
      </c>
      <c r="W53" s="89">
        <v>5.28</v>
      </c>
      <c r="X53" s="89">
        <v>1.3</v>
      </c>
      <c r="Y53" s="89">
        <v>-2.67</v>
      </c>
      <c r="Z53" s="89">
        <v>8.36</v>
      </c>
      <c r="AA53" s="89">
        <v>6.9</v>
      </c>
      <c r="AB53" s="89">
        <v>-6.22</v>
      </c>
      <c r="AC53" s="89">
        <v>15.32</v>
      </c>
      <c r="AD53" s="89">
        <v>3.28</v>
      </c>
      <c r="AE53" s="89">
        <v>1.63</v>
      </c>
      <c r="AF53" s="89">
        <v>-5.16</v>
      </c>
      <c r="AG53" s="89">
        <v>49.42</v>
      </c>
      <c r="AH53" s="89">
        <v>2.96</v>
      </c>
      <c r="AI53" s="89">
        <v>10.18</v>
      </c>
      <c r="AJ53" s="89">
        <v>-3.63</v>
      </c>
      <c r="AK53" s="84"/>
      <c r="AL53" s="78" t="s">
        <v>116</v>
      </c>
    </row>
    <row r="54" spans="2:38" s="82" customFormat="1" ht="12" customHeight="1" x14ac:dyDescent="0.2">
      <c r="B54" s="78" t="s">
        <v>117</v>
      </c>
      <c r="C54" s="89">
        <v>4.03</v>
      </c>
      <c r="D54" s="89">
        <v>-1.03</v>
      </c>
      <c r="E54" s="89">
        <v>-1.34</v>
      </c>
      <c r="F54" s="89">
        <v>1.31</v>
      </c>
      <c r="G54" s="89">
        <v>96.98</v>
      </c>
      <c r="H54" s="89">
        <v>-67.540000000000006</v>
      </c>
      <c r="I54" s="89">
        <v>-0.84</v>
      </c>
      <c r="J54" s="89">
        <v>-1.63</v>
      </c>
      <c r="K54" s="89">
        <v>7.74</v>
      </c>
      <c r="L54" s="89">
        <v>2.16</v>
      </c>
      <c r="M54" s="89">
        <v>196.56</v>
      </c>
      <c r="N54" s="89">
        <v>-24.27</v>
      </c>
      <c r="O54" s="89">
        <v>-11.63</v>
      </c>
      <c r="P54" s="89">
        <v>2.85</v>
      </c>
      <c r="Q54" s="89">
        <v>7.68</v>
      </c>
      <c r="R54" s="84"/>
      <c r="S54" s="78" t="s">
        <v>117</v>
      </c>
      <c r="T54" s="84"/>
      <c r="U54" s="78" t="s">
        <v>117</v>
      </c>
      <c r="V54" s="89">
        <v>9.9499999999999993</v>
      </c>
      <c r="W54" s="89">
        <v>7.92</v>
      </c>
      <c r="X54" s="89">
        <v>-0.33</v>
      </c>
      <c r="Y54" s="89">
        <v>-4.32</v>
      </c>
      <c r="Z54" s="89">
        <v>7.02</v>
      </c>
      <c r="AA54" s="89">
        <v>16.600000000000001</v>
      </c>
      <c r="AB54" s="89">
        <v>-22.99</v>
      </c>
      <c r="AC54" s="89">
        <v>4.93</v>
      </c>
      <c r="AD54" s="89">
        <v>4</v>
      </c>
      <c r="AE54" s="89">
        <v>10.029999999999999</v>
      </c>
      <c r="AF54" s="89">
        <v>-0.84</v>
      </c>
      <c r="AG54" s="89">
        <v>9.98</v>
      </c>
      <c r="AH54" s="89">
        <v>-14.5</v>
      </c>
      <c r="AI54" s="89">
        <v>2.91</v>
      </c>
      <c r="AJ54" s="89">
        <v>4.41</v>
      </c>
      <c r="AK54" s="84"/>
      <c r="AL54" s="78" t="s">
        <v>117</v>
      </c>
    </row>
    <row r="55" spans="2:38" s="82" customFormat="1" ht="12" customHeight="1" x14ac:dyDescent="0.2">
      <c r="B55" s="78" t="s">
        <v>118</v>
      </c>
      <c r="C55" s="89">
        <v>7.56</v>
      </c>
      <c r="D55" s="89">
        <v>4.32</v>
      </c>
      <c r="E55" s="89">
        <v>4.83</v>
      </c>
      <c r="F55" s="89">
        <v>8.0399999999999991</v>
      </c>
      <c r="G55" s="89">
        <v>104.07</v>
      </c>
      <c r="H55" s="89">
        <v>-69.73</v>
      </c>
      <c r="I55" s="89">
        <v>4.2</v>
      </c>
      <c r="J55" s="89">
        <v>3.74</v>
      </c>
      <c r="K55" s="89">
        <v>11.72</v>
      </c>
      <c r="L55" s="89">
        <v>-4.26</v>
      </c>
      <c r="M55" s="89">
        <v>225.94</v>
      </c>
      <c r="N55" s="89">
        <v>0.02</v>
      </c>
      <c r="O55" s="89">
        <v>-0.59</v>
      </c>
      <c r="P55" s="89">
        <v>-7.95</v>
      </c>
      <c r="Q55" s="89">
        <v>8.9</v>
      </c>
      <c r="R55" s="84"/>
      <c r="S55" s="78" t="s">
        <v>118</v>
      </c>
      <c r="T55" s="84"/>
      <c r="U55" s="78" t="s">
        <v>118</v>
      </c>
      <c r="V55" s="89">
        <v>22.76</v>
      </c>
      <c r="W55" s="89">
        <v>6.47</v>
      </c>
      <c r="X55" s="89">
        <v>1.64</v>
      </c>
      <c r="Y55" s="89">
        <v>-4.1500000000000004</v>
      </c>
      <c r="Z55" s="89">
        <v>12.96</v>
      </c>
      <c r="AA55" s="89">
        <v>14.44</v>
      </c>
      <c r="AB55" s="89">
        <v>-33.020000000000003</v>
      </c>
      <c r="AC55" s="89">
        <v>7.78</v>
      </c>
      <c r="AD55" s="89">
        <v>2.59</v>
      </c>
      <c r="AE55" s="89">
        <v>-1.63</v>
      </c>
      <c r="AF55" s="89">
        <v>5.03</v>
      </c>
      <c r="AG55" s="89">
        <v>14.91</v>
      </c>
      <c r="AH55" s="89">
        <v>-5.78</v>
      </c>
      <c r="AI55" s="89">
        <v>3.28</v>
      </c>
      <c r="AJ55" s="89">
        <v>9.26</v>
      </c>
      <c r="AK55" s="84"/>
      <c r="AL55" s="78" t="s">
        <v>118</v>
      </c>
    </row>
    <row r="56" spans="2:38" s="82" customFormat="1" ht="12" customHeight="1" x14ac:dyDescent="0.2">
      <c r="B56" s="78" t="s">
        <v>119</v>
      </c>
      <c r="C56" s="89">
        <v>0</v>
      </c>
      <c r="D56" s="89">
        <v>0</v>
      </c>
      <c r="E56" s="89">
        <v>0</v>
      </c>
      <c r="F56" s="89">
        <v>0</v>
      </c>
      <c r="G56" s="89">
        <v>0</v>
      </c>
      <c r="H56" s="89">
        <v>0</v>
      </c>
      <c r="I56" s="89">
        <v>0</v>
      </c>
      <c r="J56" s="89">
        <v>0</v>
      </c>
      <c r="K56" s="89">
        <v>0</v>
      </c>
      <c r="L56" s="89">
        <v>0</v>
      </c>
      <c r="M56" s="89">
        <v>0</v>
      </c>
      <c r="N56" s="89">
        <v>0</v>
      </c>
      <c r="O56" s="89">
        <v>0</v>
      </c>
      <c r="P56" s="89">
        <v>0</v>
      </c>
      <c r="Q56" s="89">
        <v>0</v>
      </c>
      <c r="R56" s="84"/>
      <c r="S56" s="78" t="s">
        <v>119</v>
      </c>
      <c r="T56" s="84"/>
      <c r="U56" s="78" t="s">
        <v>119</v>
      </c>
      <c r="V56" s="89">
        <v>0</v>
      </c>
      <c r="W56" s="89">
        <v>0</v>
      </c>
      <c r="X56" s="89">
        <v>0</v>
      </c>
      <c r="Y56" s="89">
        <v>0</v>
      </c>
      <c r="Z56" s="89">
        <v>0</v>
      </c>
      <c r="AA56" s="89">
        <v>0</v>
      </c>
      <c r="AB56" s="89">
        <v>0</v>
      </c>
      <c r="AC56" s="89">
        <v>0</v>
      </c>
      <c r="AD56" s="89">
        <v>0</v>
      </c>
      <c r="AE56" s="89">
        <v>0</v>
      </c>
      <c r="AF56" s="89">
        <v>0</v>
      </c>
      <c r="AG56" s="89">
        <v>0</v>
      </c>
      <c r="AH56" s="89">
        <v>0</v>
      </c>
      <c r="AI56" s="89">
        <v>0</v>
      </c>
      <c r="AJ56" s="89">
        <v>0</v>
      </c>
      <c r="AK56" s="84"/>
      <c r="AL56" s="78" t="s">
        <v>119</v>
      </c>
    </row>
    <row r="57" spans="2:38" s="82" customFormat="1" ht="12" customHeight="1" x14ac:dyDescent="0.2">
      <c r="B57" s="78" t="s">
        <v>120</v>
      </c>
      <c r="C57" s="89">
        <v>0</v>
      </c>
      <c r="D57" s="89">
        <v>0</v>
      </c>
      <c r="E57" s="89">
        <v>0</v>
      </c>
      <c r="F57" s="89">
        <v>0</v>
      </c>
      <c r="G57" s="89">
        <v>0</v>
      </c>
      <c r="H57" s="89">
        <v>0</v>
      </c>
      <c r="I57" s="89">
        <v>0</v>
      </c>
      <c r="J57" s="89">
        <v>0</v>
      </c>
      <c r="K57" s="89">
        <v>0</v>
      </c>
      <c r="L57" s="89">
        <v>0</v>
      </c>
      <c r="M57" s="89">
        <v>0</v>
      </c>
      <c r="N57" s="89">
        <v>0</v>
      </c>
      <c r="O57" s="89">
        <v>0</v>
      </c>
      <c r="P57" s="89">
        <v>0</v>
      </c>
      <c r="Q57" s="89">
        <v>0</v>
      </c>
      <c r="R57" s="84"/>
      <c r="S57" s="78" t="s">
        <v>120</v>
      </c>
      <c r="T57" s="84"/>
      <c r="U57" s="78" t="s">
        <v>120</v>
      </c>
      <c r="V57" s="89">
        <v>0</v>
      </c>
      <c r="W57" s="89">
        <v>0</v>
      </c>
      <c r="X57" s="89">
        <v>0</v>
      </c>
      <c r="Y57" s="89">
        <v>0</v>
      </c>
      <c r="Z57" s="89">
        <v>0</v>
      </c>
      <c r="AA57" s="89">
        <v>0</v>
      </c>
      <c r="AB57" s="89">
        <v>0</v>
      </c>
      <c r="AC57" s="89">
        <v>0</v>
      </c>
      <c r="AD57" s="89">
        <v>0</v>
      </c>
      <c r="AE57" s="89">
        <v>0</v>
      </c>
      <c r="AF57" s="89">
        <v>0</v>
      </c>
      <c r="AG57" s="89">
        <v>0</v>
      </c>
      <c r="AH57" s="89">
        <v>0</v>
      </c>
      <c r="AI57" s="89">
        <v>0</v>
      </c>
      <c r="AJ57" s="89">
        <v>0</v>
      </c>
      <c r="AK57" s="84"/>
      <c r="AL57" s="78" t="s">
        <v>120</v>
      </c>
    </row>
    <row r="58" spans="2:38" s="60" customFormat="1" ht="12" customHeight="1" x14ac:dyDescent="0.2">
      <c r="B58" s="78" t="s">
        <v>121</v>
      </c>
      <c r="C58" s="89">
        <v>0</v>
      </c>
      <c r="D58" s="89">
        <v>0</v>
      </c>
      <c r="E58" s="89">
        <v>0</v>
      </c>
      <c r="F58" s="89">
        <v>0</v>
      </c>
      <c r="G58" s="89">
        <v>0</v>
      </c>
      <c r="H58" s="89">
        <v>0</v>
      </c>
      <c r="I58" s="89">
        <v>0</v>
      </c>
      <c r="J58" s="89">
        <v>0</v>
      </c>
      <c r="K58" s="89">
        <v>0</v>
      </c>
      <c r="L58" s="89">
        <v>0</v>
      </c>
      <c r="M58" s="89">
        <v>0</v>
      </c>
      <c r="N58" s="89">
        <v>0</v>
      </c>
      <c r="O58" s="89">
        <v>0</v>
      </c>
      <c r="P58" s="89">
        <v>0</v>
      </c>
      <c r="Q58" s="89">
        <v>0</v>
      </c>
      <c r="R58" s="84"/>
      <c r="S58" s="78" t="s">
        <v>121</v>
      </c>
      <c r="T58" s="84"/>
      <c r="U58" s="78" t="s">
        <v>121</v>
      </c>
      <c r="V58" s="89">
        <v>0</v>
      </c>
      <c r="W58" s="89">
        <v>0</v>
      </c>
      <c r="X58" s="89">
        <v>0</v>
      </c>
      <c r="Y58" s="89">
        <v>0</v>
      </c>
      <c r="Z58" s="89">
        <v>0</v>
      </c>
      <c r="AA58" s="89">
        <v>0</v>
      </c>
      <c r="AB58" s="89">
        <v>0</v>
      </c>
      <c r="AC58" s="89">
        <v>0</v>
      </c>
      <c r="AD58" s="89">
        <v>0</v>
      </c>
      <c r="AE58" s="89">
        <v>0</v>
      </c>
      <c r="AF58" s="89">
        <v>0</v>
      </c>
      <c r="AG58" s="89">
        <v>0</v>
      </c>
      <c r="AH58" s="89">
        <v>0</v>
      </c>
      <c r="AI58" s="89">
        <v>0</v>
      </c>
      <c r="AJ58" s="89">
        <v>0</v>
      </c>
      <c r="AK58" s="84"/>
      <c r="AL58" s="78" t="s">
        <v>121</v>
      </c>
    </row>
    <row r="59" spans="2:38" s="60" customFormat="1" ht="13.9" customHeight="1" x14ac:dyDescent="0.2">
      <c r="B59" s="83" t="s">
        <v>134</v>
      </c>
      <c r="C59" s="89">
        <v>3.7411534889678819</v>
      </c>
      <c r="D59" s="89">
        <v>0.86427114045500275</v>
      </c>
      <c r="E59" s="89">
        <v>-4.7381102684247622</v>
      </c>
      <c r="F59" s="89">
        <v>0.39847298464623293</v>
      </c>
      <c r="G59" s="89">
        <v>157.0088065593684</v>
      </c>
      <c r="H59" s="89">
        <v>-82.434966045503444</v>
      </c>
      <c r="I59" s="89">
        <v>3.2338571347277707</v>
      </c>
      <c r="J59" s="89">
        <v>-1.1115946295324477</v>
      </c>
      <c r="K59" s="89">
        <v>9.5174161340342494</v>
      </c>
      <c r="L59" s="89">
        <v>5.4747046768139427</v>
      </c>
      <c r="M59" s="89">
        <v>174.20676711328917</v>
      </c>
      <c r="N59" s="89">
        <v>-5.821923561528763</v>
      </c>
      <c r="O59" s="89">
        <v>-12.756995422163214</v>
      </c>
      <c r="P59" s="89">
        <v>5.5297240633030924</v>
      </c>
      <c r="Q59" s="89">
        <v>4.6293327436563629</v>
      </c>
      <c r="R59" s="89"/>
      <c r="S59" s="83" t="s">
        <v>134</v>
      </c>
      <c r="T59" s="89"/>
      <c r="U59" s="83" t="s">
        <v>134</v>
      </c>
      <c r="V59" s="89">
        <v>10.549231888399163</v>
      </c>
      <c r="W59" s="89">
        <v>2.9606114050558574</v>
      </c>
      <c r="X59" s="89">
        <v>-1.0604754904445457</v>
      </c>
      <c r="Y59" s="89">
        <v>-5.7865672806743902</v>
      </c>
      <c r="Z59" s="89">
        <v>11.466580432213021</v>
      </c>
      <c r="AA59" s="89">
        <v>5.0361957064403384</v>
      </c>
      <c r="AB59" s="89">
        <v>-8.2304674203199539</v>
      </c>
      <c r="AC59" s="89">
        <v>10.120098420335324</v>
      </c>
      <c r="AD59" s="89">
        <v>1.5231415335324812</v>
      </c>
      <c r="AE59" s="89">
        <v>3.1886057858163639</v>
      </c>
      <c r="AF59" s="89">
        <v>-0.73158483416648323</v>
      </c>
      <c r="AG59" s="89">
        <v>61.097595328945687</v>
      </c>
      <c r="AH59" s="89">
        <v>-11.514512714679228</v>
      </c>
      <c r="AI59" s="89">
        <v>2.943261617450645</v>
      </c>
      <c r="AJ59" s="89">
        <v>-1.2554224160155911</v>
      </c>
      <c r="AK59" s="90"/>
      <c r="AL59" s="83" t="s">
        <v>134</v>
      </c>
    </row>
    <row r="60" spans="2:38" s="60" customFormat="1" ht="12" customHeight="1" x14ac:dyDescent="0.2">
      <c r="B60" s="83" t="s">
        <v>122</v>
      </c>
      <c r="C60" s="91" t="s">
        <v>14</v>
      </c>
      <c r="D60" s="91" t="s">
        <v>14</v>
      </c>
      <c r="E60" s="91" t="s">
        <v>14</v>
      </c>
      <c r="F60" s="91" t="s">
        <v>14</v>
      </c>
      <c r="G60" s="91" t="s">
        <v>14</v>
      </c>
      <c r="H60" s="91" t="s">
        <v>14</v>
      </c>
      <c r="I60" s="91" t="s">
        <v>14</v>
      </c>
      <c r="J60" s="91" t="s">
        <v>14</v>
      </c>
      <c r="K60" s="91" t="s">
        <v>14</v>
      </c>
      <c r="L60" s="91" t="s">
        <v>14</v>
      </c>
      <c r="M60" s="91" t="s">
        <v>14</v>
      </c>
      <c r="N60" s="91" t="s">
        <v>14</v>
      </c>
      <c r="O60" s="91" t="s">
        <v>14</v>
      </c>
      <c r="P60" s="91" t="s">
        <v>14</v>
      </c>
      <c r="Q60" s="91" t="s">
        <v>14</v>
      </c>
      <c r="R60" s="91"/>
      <c r="S60" s="83" t="s">
        <v>122</v>
      </c>
      <c r="T60" s="91"/>
      <c r="U60" s="83" t="s">
        <v>122</v>
      </c>
      <c r="V60" s="91" t="s">
        <v>14</v>
      </c>
      <c r="W60" s="91" t="s">
        <v>14</v>
      </c>
      <c r="X60" s="91" t="s">
        <v>14</v>
      </c>
      <c r="Y60" s="91" t="s">
        <v>14</v>
      </c>
      <c r="Z60" s="91" t="s">
        <v>14</v>
      </c>
      <c r="AA60" s="91" t="s">
        <v>14</v>
      </c>
      <c r="AB60" s="91" t="s">
        <v>14</v>
      </c>
      <c r="AC60" s="91" t="s">
        <v>14</v>
      </c>
      <c r="AD60" s="91" t="s">
        <v>14</v>
      </c>
      <c r="AE60" s="91" t="s">
        <v>14</v>
      </c>
      <c r="AF60" s="91" t="s">
        <v>14</v>
      </c>
      <c r="AG60" s="91" t="s">
        <v>14</v>
      </c>
      <c r="AH60" s="91" t="s">
        <v>14</v>
      </c>
      <c r="AI60" s="91" t="s">
        <v>14</v>
      </c>
      <c r="AJ60" s="91" t="s">
        <v>14</v>
      </c>
      <c r="AK60" s="91"/>
      <c r="AL60" s="83" t="s">
        <v>122</v>
      </c>
    </row>
    <row r="61" spans="2:38" s="82" customFormat="1" ht="12" customHeight="1" x14ac:dyDescent="0.2">
      <c r="B61" s="77" t="s">
        <v>123</v>
      </c>
      <c r="C61" s="89">
        <v>3.3789279112754258</v>
      </c>
      <c r="D61" s="89">
        <v>1.4918077000876337</v>
      </c>
      <c r="E61" s="89">
        <v>-14.280137414116183</v>
      </c>
      <c r="F61" s="89">
        <v>-1.0541193098168549</v>
      </c>
      <c r="G61" s="89">
        <v>164.00481540930986</v>
      </c>
      <c r="H61" s="89">
        <v>-95.362927374599082</v>
      </c>
      <c r="I61" s="89">
        <v>7.7024950336710845</v>
      </c>
      <c r="J61" s="89">
        <v>0.72992700729929538</v>
      </c>
      <c r="K61" s="89">
        <v>5.2226840855106786</v>
      </c>
      <c r="L61" s="89">
        <v>11.383161512027499</v>
      </c>
      <c r="M61" s="89">
        <v>65.988450375512372</v>
      </c>
      <c r="N61" s="89">
        <v>-2.5236931833436387</v>
      </c>
      <c r="O61" s="89">
        <v>-17.185452902642893</v>
      </c>
      <c r="P61" s="89">
        <v>8.4893562451910753</v>
      </c>
      <c r="Q61" s="89">
        <v>4.6299169166063479</v>
      </c>
      <c r="R61" s="89"/>
      <c r="S61" s="77" t="s">
        <v>123</v>
      </c>
      <c r="T61" s="89"/>
      <c r="U61" s="77" t="s">
        <v>123</v>
      </c>
      <c r="V61" s="89">
        <v>9.4534412955465683</v>
      </c>
      <c r="W61" s="89">
        <v>3.5733641651913359</v>
      </c>
      <c r="X61" s="89">
        <v>-0.1842159127459837</v>
      </c>
      <c r="Y61" s="89">
        <v>-6.2674364002983367</v>
      </c>
      <c r="Z61" s="89">
        <v>17.099252140367497</v>
      </c>
      <c r="AA61" s="89">
        <v>5.6715475391719679</v>
      </c>
      <c r="AB61" s="89">
        <v>1.5148434322895383</v>
      </c>
      <c r="AC61" s="89">
        <v>5.9953596287702879</v>
      </c>
      <c r="AD61" s="89">
        <v>1.4754436648782416</v>
      </c>
      <c r="AE61" s="89">
        <v>6.2905873117819198</v>
      </c>
      <c r="AF61" s="89">
        <v>3.09699839869171</v>
      </c>
      <c r="AG61" s="89">
        <v>75.067055393586003</v>
      </c>
      <c r="AH61" s="89">
        <v>-18.916626615023617</v>
      </c>
      <c r="AI61" s="89">
        <v>1.4671853942583795</v>
      </c>
      <c r="AJ61" s="89">
        <v>-5.6847638248847971</v>
      </c>
      <c r="AK61" s="89"/>
      <c r="AL61" s="77" t="s">
        <v>123</v>
      </c>
    </row>
    <row r="62" spans="2:38" s="82" customFormat="1" ht="12" customHeight="1" x14ac:dyDescent="0.2">
      <c r="B62" s="77" t="s">
        <v>124</v>
      </c>
      <c r="C62" s="89">
        <v>3.336043619667123</v>
      </c>
      <c r="D62" s="89">
        <v>1.1846365938892802</v>
      </c>
      <c r="E62" s="89">
        <v>-2.3433576968141523</v>
      </c>
      <c r="F62" s="89">
        <v>-2.8072502210433186</v>
      </c>
      <c r="G62" s="89">
        <v>295.02627868222032</v>
      </c>
      <c r="H62" s="89">
        <v>-26.994835297897055</v>
      </c>
      <c r="I62" s="89">
        <v>3.3924758705939979</v>
      </c>
      <c r="J62" s="89">
        <v>-2.7924557411192978</v>
      </c>
      <c r="K62" s="89">
        <v>12.512008384035411</v>
      </c>
      <c r="L62" s="89">
        <v>6.3712275626273964</v>
      </c>
      <c r="M62" s="89">
        <v>252.732322474103</v>
      </c>
      <c r="N62" s="89">
        <v>-3.8282156301048644</v>
      </c>
      <c r="O62" s="89">
        <v>-14.127607037347303</v>
      </c>
      <c r="P62" s="89">
        <v>7.981344365102359</v>
      </c>
      <c r="Q62" s="89">
        <v>2.7037748123700709</v>
      </c>
      <c r="R62" s="89"/>
      <c r="S62" s="77" t="s">
        <v>124</v>
      </c>
      <c r="T62" s="89"/>
      <c r="U62" s="77" t="s">
        <v>124</v>
      </c>
      <c r="V62" s="89">
        <v>10.002524296352377</v>
      </c>
      <c r="W62" s="89">
        <v>-1.3231713771567684</v>
      </c>
      <c r="X62" s="89">
        <v>-4.375338386572821</v>
      </c>
      <c r="Y62" s="89">
        <v>-7.2674074949757568</v>
      </c>
      <c r="Z62" s="89">
        <v>7.1902090770015263</v>
      </c>
      <c r="AA62" s="89">
        <v>-2.6333368491368674</v>
      </c>
      <c r="AB62" s="89">
        <v>-1.5351018048686598</v>
      </c>
      <c r="AC62" s="89">
        <v>14.529530059271821</v>
      </c>
      <c r="AD62" s="89">
        <v>-0.2789175852173571</v>
      </c>
      <c r="AE62" s="89">
        <v>-0.65481311538096065</v>
      </c>
      <c r="AF62" s="89">
        <v>-5.322404371584696</v>
      </c>
      <c r="AG62" s="89">
        <v>117.53411764705882</v>
      </c>
      <c r="AH62" s="89">
        <v>-10.582552308944372</v>
      </c>
      <c r="AI62" s="89">
        <v>1.6814311516298233</v>
      </c>
      <c r="AJ62" s="89">
        <v>-1.9344295100556934</v>
      </c>
      <c r="AK62" s="89"/>
      <c r="AL62" s="77" t="s">
        <v>124</v>
      </c>
    </row>
    <row r="63" spans="2:38" s="82" customFormat="1" ht="12" customHeight="1" x14ac:dyDescent="0.2">
      <c r="B63" s="77" t="s">
        <v>125</v>
      </c>
      <c r="C63" s="89">
        <v>4.4852647176423659</v>
      </c>
      <c r="D63" s="89">
        <v>-7.2004843962218956E-2</v>
      </c>
      <c r="E63" s="89">
        <v>2.612497055050909</v>
      </c>
      <c r="F63" s="89">
        <v>4.8071026741674672</v>
      </c>
      <c r="G63" s="89">
        <v>101.83172002978412</v>
      </c>
      <c r="H63" s="89">
        <v>-64.068407042032973</v>
      </c>
      <c r="I63" s="89">
        <v>-1.0780729736651864</v>
      </c>
      <c r="J63" s="89">
        <v>0.33664270227092175</v>
      </c>
      <c r="K63" s="89">
        <v>10.624652161238174</v>
      </c>
      <c r="L63" s="89">
        <v>-0.31789282470479918</v>
      </c>
      <c r="M63" s="89">
        <v>216.74386160714289</v>
      </c>
      <c r="N63" s="89">
        <v>-11.055505004549588</v>
      </c>
      <c r="O63" s="89">
        <v>-8.3080634045485908</v>
      </c>
      <c r="P63" s="89">
        <v>0.48854814134035962</v>
      </c>
      <c r="Q63" s="89">
        <v>6.6563079544885113</v>
      </c>
      <c r="R63" s="84"/>
      <c r="S63" s="77" t="s">
        <v>125</v>
      </c>
      <c r="T63" s="84"/>
      <c r="U63" s="77" t="s">
        <v>125</v>
      </c>
      <c r="V63" s="89">
        <v>12.098680935788963</v>
      </c>
      <c r="W63" s="89">
        <v>6.5582805180490595</v>
      </c>
      <c r="X63" s="89">
        <v>0.88865955739019853</v>
      </c>
      <c r="Y63" s="89">
        <v>-3.7064423699047779</v>
      </c>
      <c r="Z63" s="89">
        <v>9.4281412740331234</v>
      </c>
      <c r="AA63" s="89">
        <v>12.706909643128313</v>
      </c>
      <c r="AB63" s="89">
        <v>-22.61372472783826</v>
      </c>
      <c r="AC63" s="89">
        <v>9.2705942361642286</v>
      </c>
      <c r="AD63" s="89">
        <v>3.2741567334516901</v>
      </c>
      <c r="AE63" s="89">
        <v>2.8930019709567176</v>
      </c>
      <c r="AF63" s="89">
        <v>-0.28880163546095616</v>
      </c>
      <c r="AG63" s="89">
        <v>24.852637412464091</v>
      </c>
      <c r="AH63" s="89">
        <v>-5.7760085194857851</v>
      </c>
      <c r="AI63" s="89">
        <v>5.3668562886683588</v>
      </c>
      <c r="AJ63" s="89">
        <v>3.3032364723087682</v>
      </c>
      <c r="AK63" s="89"/>
      <c r="AL63" s="77" t="s">
        <v>125</v>
      </c>
    </row>
    <row r="64" spans="2:38" s="82" customFormat="1" ht="12" customHeight="1" x14ac:dyDescent="0.2">
      <c r="B64" s="77" t="s">
        <v>126</v>
      </c>
      <c r="C64" s="89">
        <v>0</v>
      </c>
      <c r="D64" s="89">
        <v>0</v>
      </c>
      <c r="E64" s="89">
        <v>0</v>
      </c>
      <c r="F64" s="89">
        <v>0</v>
      </c>
      <c r="G64" s="89">
        <v>0</v>
      </c>
      <c r="H64" s="89">
        <v>0</v>
      </c>
      <c r="I64" s="89">
        <v>0</v>
      </c>
      <c r="J64" s="89">
        <v>0</v>
      </c>
      <c r="K64" s="89">
        <v>0</v>
      </c>
      <c r="L64" s="89">
        <v>0</v>
      </c>
      <c r="M64" s="89">
        <v>0</v>
      </c>
      <c r="N64" s="89">
        <v>0</v>
      </c>
      <c r="O64" s="89">
        <v>0</v>
      </c>
      <c r="P64" s="89">
        <v>0</v>
      </c>
      <c r="Q64" s="89">
        <v>0</v>
      </c>
      <c r="R64" s="84"/>
      <c r="S64" s="77" t="s">
        <v>126</v>
      </c>
      <c r="T64" s="84"/>
      <c r="U64" s="77" t="s">
        <v>126</v>
      </c>
      <c r="V64" s="89">
        <v>0</v>
      </c>
      <c r="W64" s="89">
        <v>0</v>
      </c>
      <c r="X64" s="89">
        <v>0</v>
      </c>
      <c r="Y64" s="89">
        <v>0</v>
      </c>
      <c r="Z64" s="89">
        <v>0</v>
      </c>
      <c r="AA64" s="89">
        <v>0</v>
      </c>
      <c r="AB64" s="89">
        <v>0</v>
      </c>
      <c r="AC64" s="89">
        <v>0</v>
      </c>
      <c r="AD64" s="89">
        <v>0</v>
      </c>
      <c r="AE64" s="89">
        <v>0</v>
      </c>
      <c r="AF64" s="89">
        <v>0</v>
      </c>
      <c r="AG64" s="89">
        <v>0</v>
      </c>
      <c r="AH64" s="89">
        <v>0</v>
      </c>
      <c r="AI64" s="89">
        <v>0</v>
      </c>
      <c r="AJ64" s="89">
        <v>0</v>
      </c>
      <c r="AK64" s="89"/>
      <c r="AL64" s="77" t="s">
        <v>126</v>
      </c>
    </row>
    <row r="65" spans="2:38" s="60" customFormat="1" x14ac:dyDescent="0.2">
      <c r="B65" s="19"/>
      <c r="K65" s="19"/>
      <c r="R65" s="64"/>
      <c r="S65" s="19"/>
      <c r="U65" s="19"/>
      <c r="X65" s="92"/>
      <c r="Y65" s="92"/>
      <c r="Z65" s="92"/>
      <c r="AA65" s="92"/>
      <c r="AB65" s="92"/>
      <c r="AC65" s="92"/>
      <c r="AD65" s="92"/>
      <c r="AK65" s="93"/>
      <c r="AL65" s="19"/>
    </row>
    <row r="66" spans="2:38" s="60" customFormat="1" x14ac:dyDescent="0.2">
      <c r="B66" s="19"/>
      <c r="K66" s="19"/>
      <c r="R66" s="64"/>
      <c r="S66" s="19"/>
      <c r="U66" s="19"/>
      <c r="X66" s="92"/>
      <c r="Y66" s="92"/>
      <c r="Z66" s="92"/>
      <c r="AA66" s="92"/>
      <c r="AB66" s="92"/>
      <c r="AC66" s="92"/>
      <c r="AD66" s="92"/>
      <c r="AK66" s="93"/>
      <c r="AL66" s="19"/>
    </row>
    <row r="67" spans="2:38" s="60" customFormat="1" x14ac:dyDescent="0.2">
      <c r="B67" s="19"/>
      <c r="K67" s="19"/>
      <c r="R67" s="64"/>
      <c r="S67" s="19"/>
      <c r="U67" s="19"/>
      <c r="X67" s="92"/>
      <c r="Y67" s="92"/>
      <c r="Z67" s="92"/>
      <c r="AA67" s="92"/>
      <c r="AB67" s="92"/>
      <c r="AC67" s="92"/>
      <c r="AD67" s="92"/>
      <c r="AK67" s="93"/>
      <c r="AL67" s="19"/>
    </row>
    <row r="68" spans="2:38" s="60" customFormat="1" x14ac:dyDescent="0.2">
      <c r="B68" s="19"/>
      <c r="K68" s="19"/>
      <c r="R68" s="64"/>
      <c r="S68" s="19"/>
      <c r="U68" s="19"/>
      <c r="X68" s="92"/>
      <c r="Y68" s="92"/>
      <c r="Z68" s="92"/>
      <c r="AA68" s="92"/>
      <c r="AB68" s="92"/>
      <c r="AC68" s="92"/>
      <c r="AD68" s="92"/>
      <c r="AK68" s="93"/>
      <c r="AL68" s="19"/>
    </row>
    <row r="69" spans="2:38" s="60" customFormat="1" x14ac:dyDescent="0.2">
      <c r="B69" s="19"/>
      <c r="K69" s="19"/>
      <c r="R69" s="64"/>
      <c r="S69" s="19"/>
      <c r="U69" s="19"/>
      <c r="X69" s="92"/>
      <c r="Y69" s="92"/>
      <c r="Z69" s="92"/>
      <c r="AA69" s="92"/>
      <c r="AB69" s="92"/>
      <c r="AC69" s="92"/>
      <c r="AD69" s="92"/>
      <c r="AK69" s="93"/>
      <c r="AL69" s="19"/>
    </row>
    <row r="70" spans="2:38" s="60" customFormat="1" x14ac:dyDescent="0.2">
      <c r="B70" s="19"/>
      <c r="K70" s="19"/>
      <c r="R70" s="64"/>
      <c r="S70" s="19"/>
      <c r="U70" s="19"/>
      <c r="X70" s="92"/>
      <c r="Y70" s="92"/>
      <c r="Z70" s="92"/>
      <c r="AA70" s="92"/>
      <c r="AB70" s="92"/>
      <c r="AC70" s="92"/>
      <c r="AD70" s="92"/>
      <c r="AK70" s="93"/>
      <c r="AL70" s="19"/>
    </row>
    <row r="71" spans="2:38" s="60" customFormat="1" x14ac:dyDescent="0.2">
      <c r="B71" s="19"/>
      <c r="K71" s="19"/>
      <c r="R71" s="64"/>
      <c r="S71" s="19"/>
      <c r="U71" s="19"/>
      <c r="X71" s="92"/>
      <c r="Y71" s="92"/>
      <c r="Z71" s="92"/>
      <c r="AA71" s="92"/>
      <c r="AB71" s="92"/>
      <c r="AC71" s="92"/>
      <c r="AD71" s="92"/>
      <c r="AK71" s="93"/>
      <c r="AL71" s="19"/>
    </row>
    <row r="72" spans="2:38" s="60" customFormat="1" x14ac:dyDescent="0.2">
      <c r="B72" s="19"/>
      <c r="K72" s="19"/>
      <c r="R72" s="64"/>
      <c r="S72" s="19"/>
      <c r="U72" s="19"/>
      <c r="X72" s="92"/>
      <c r="Y72" s="92"/>
      <c r="Z72" s="92"/>
      <c r="AA72" s="92"/>
      <c r="AB72" s="92"/>
      <c r="AC72" s="92"/>
      <c r="AD72" s="92"/>
      <c r="AK72" s="93"/>
      <c r="AL72" s="19"/>
    </row>
    <row r="73" spans="2:38" s="60" customFormat="1" x14ac:dyDescent="0.2">
      <c r="B73" s="19"/>
      <c r="K73" s="19"/>
      <c r="R73" s="64"/>
      <c r="S73" s="19"/>
      <c r="U73" s="19"/>
      <c r="X73" s="92"/>
      <c r="Y73" s="92"/>
      <c r="Z73" s="92"/>
      <c r="AA73" s="92"/>
      <c r="AB73" s="92"/>
      <c r="AC73" s="92"/>
      <c r="AD73" s="92"/>
      <c r="AK73" s="93"/>
      <c r="AL73" s="19"/>
    </row>
    <row r="74" spans="2:38" s="60" customFormat="1" x14ac:dyDescent="0.2">
      <c r="B74" s="19"/>
      <c r="K74" s="19"/>
      <c r="R74" s="64"/>
      <c r="S74" s="19"/>
      <c r="U74" s="19"/>
      <c r="X74" s="92"/>
      <c r="Y74" s="92"/>
      <c r="Z74" s="92"/>
      <c r="AA74" s="92"/>
      <c r="AB74" s="92"/>
      <c r="AC74" s="92"/>
      <c r="AD74" s="92"/>
      <c r="AK74" s="93"/>
      <c r="AL74" s="19"/>
    </row>
    <row r="75" spans="2:38" s="60" customFormat="1" x14ac:dyDescent="0.2">
      <c r="B75" s="19"/>
      <c r="L75" s="92"/>
      <c r="M75" s="92"/>
      <c r="N75" s="92"/>
      <c r="O75" s="92"/>
      <c r="P75" s="92"/>
      <c r="Q75" s="92"/>
      <c r="R75" s="93"/>
      <c r="S75" s="19"/>
      <c r="T75" s="92"/>
      <c r="U75" s="19"/>
      <c r="V75" s="92"/>
      <c r="W75" s="92"/>
      <c r="X75" s="92"/>
      <c r="Y75" s="92"/>
      <c r="Z75" s="92"/>
      <c r="AA75" s="92"/>
      <c r="AB75" s="92"/>
      <c r="AC75" s="92"/>
      <c r="AD75" s="92"/>
      <c r="AK75" s="93"/>
      <c r="AL75" s="19"/>
    </row>
    <row r="76" spans="2:38" s="60" customFormat="1" x14ac:dyDescent="0.2">
      <c r="B76" s="19"/>
      <c r="L76" s="92"/>
      <c r="M76" s="92"/>
      <c r="N76" s="92"/>
      <c r="O76" s="92"/>
      <c r="P76" s="92"/>
      <c r="Q76" s="92"/>
      <c r="R76" s="93"/>
      <c r="S76" s="19"/>
      <c r="T76" s="92"/>
      <c r="U76" s="19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3"/>
      <c r="AL76" s="19"/>
    </row>
    <row r="77" spans="2:38" s="60" customFormat="1" x14ac:dyDescent="0.2">
      <c r="B77" s="19"/>
      <c r="L77" s="92"/>
      <c r="M77" s="92"/>
      <c r="N77" s="92"/>
      <c r="O77" s="92"/>
      <c r="P77" s="92"/>
      <c r="Q77" s="92"/>
      <c r="R77" s="93"/>
      <c r="S77" s="19"/>
      <c r="T77" s="92"/>
      <c r="U77" s="19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3"/>
      <c r="AL77" s="19"/>
    </row>
    <row r="78" spans="2:38" s="60" customFormat="1" x14ac:dyDescent="0.2">
      <c r="B78" s="19"/>
      <c r="L78" s="92"/>
      <c r="M78" s="92"/>
      <c r="N78" s="92"/>
      <c r="O78" s="92"/>
      <c r="P78" s="92"/>
      <c r="Q78" s="92"/>
      <c r="R78" s="93"/>
      <c r="S78" s="19"/>
      <c r="T78" s="92"/>
      <c r="U78" s="19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3"/>
      <c r="AL78" s="19"/>
    </row>
    <row r="79" spans="2:38" s="60" customFormat="1" x14ac:dyDescent="0.2">
      <c r="B79" s="19"/>
      <c r="L79" s="92"/>
      <c r="M79" s="92"/>
      <c r="N79" s="92"/>
      <c r="O79" s="92"/>
      <c r="P79" s="92"/>
      <c r="Q79" s="92"/>
      <c r="R79" s="93"/>
      <c r="S79" s="19"/>
      <c r="T79" s="92"/>
      <c r="U79" s="19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3"/>
      <c r="AL79" s="19"/>
    </row>
    <row r="80" spans="2:38" s="60" customFormat="1" x14ac:dyDescent="0.2">
      <c r="B80" s="19"/>
      <c r="L80" s="92"/>
      <c r="M80" s="92"/>
      <c r="N80" s="92"/>
      <c r="O80" s="92"/>
      <c r="P80" s="92"/>
      <c r="Q80" s="92"/>
      <c r="R80" s="93"/>
      <c r="S80" s="19"/>
      <c r="T80" s="92"/>
      <c r="U80" s="19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3"/>
      <c r="AL80" s="19"/>
    </row>
    <row r="81" spans="2:38" s="60" customFormat="1" x14ac:dyDescent="0.2">
      <c r="B81" s="19"/>
      <c r="L81" s="92"/>
      <c r="M81" s="92"/>
      <c r="N81" s="92"/>
      <c r="O81" s="92"/>
      <c r="P81" s="92"/>
      <c r="Q81" s="92"/>
      <c r="R81" s="93"/>
      <c r="S81" s="19"/>
      <c r="T81" s="92"/>
      <c r="U81" s="19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3"/>
      <c r="AL81" s="19"/>
    </row>
    <row r="82" spans="2:38" s="60" customFormat="1" x14ac:dyDescent="0.2">
      <c r="B82" s="19"/>
      <c r="L82" s="92"/>
      <c r="M82" s="92"/>
      <c r="N82" s="92"/>
      <c r="O82" s="92"/>
      <c r="P82" s="92"/>
      <c r="Q82" s="92"/>
      <c r="R82" s="93"/>
      <c r="S82" s="19"/>
      <c r="T82" s="92"/>
      <c r="U82" s="19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3"/>
      <c r="AL82" s="19"/>
    </row>
    <row r="83" spans="2:38" s="60" customFormat="1" x14ac:dyDescent="0.2">
      <c r="B83" s="19"/>
      <c r="L83" s="92"/>
      <c r="M83" s="92"/>
      <c r="N83" s="92"/>
      <c r="O83" s="92"/>
      <c r="P83" s="92"/>
      <c r="Q83" s="92"/>
      <c r="R83" s="93"/>
      <c r="S83" s="19"/>
      <c r="T83" s="92"/>
      <c r="U83" s="19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3"/>
      <c r="AL83" s="19"/>
    </row>
    <row r="84" spans="2:38" s="60" customFormat="1" x14ac:dyDescent="0.2">
      <c r="B84" s="19"/>
      <c r="L84" s="92"/>
      <c r="M84" s="92"/>
      <c r="N84" s="92"/>
      <c r="O84" s="92"/>
      <c r="P84" s="92"/>
      <c r="Q84" s="92"/>
      <c r="R84" s="93"/>
      <c r="S84" s="19"/>
      <c r="T84" s="92"/>
      <c r="U84" s="19"/>
      <c r="V84" s="92"/>
      <c r="W84" s="92"/>
      <c r="X84" s="92"/>
      <c r="Y84" s="92"/>
      <c r="Z84" s="92"/>
      <c r="AA84" s="92"/>
      <c r="AB84" s="92"/>
      <c r="AC84" s="92"/>
      <c r="AD84" s="92"/>
      <c r="AE84" s="92"/>
      <c r="AF84" s="92"/>
      <c r="AG84" s="92"/>
      <c r="AH84" s="92"/>
      <c r="AI84" s="92"/>
      <c r="AJ84" s="92"/>
      <c r="AK84" s="93"/>
      <c r="AL84" s="19"/>
    </row>
    <row r="85" spans="2:38" s="60" customFormat="1" x14ac:dyDescent="0.2">
      <c r="B85" s="19"/>
      <c r="L85" s="92"/>
      <c r="M85" s="92"/>
      <c r="N85" s="92"/>
      <c r="O85" s="92"/>
      <c r="P85" s="92"/>
      <c r="Q85" s="92"/>
      <c r="R85" s="93"/>
      <c r="S85" s="19"/>
      <c r="T85" s="92"/>
      <c r="U85" s="19"/>
      <c r="V85" s="92"/>
      <c r="W85" s="92"/>
      <c r="X85" s="92"/>
      <c r="Y85" s="92"/>
      <c r="Z85" s="92"/>
      <c r="AA85" s="92"/>
      <c r="AB85" s="92"/>
      <c r="AC85" s="92"/>
      <c r="AD85" s="92"/>
      <c r="AE85" s="92"/>
      <c r="AF85" s="92"/>
      <c r="AG85" s="92"/>
      <c r="AH85" s="92"/>
      <c r="AI85" s="92"/>
      <c r="AJ85" s="92"/>
      <c r="AK85" s="93"/>
      <c r="AL85" s="19"/>
    </row>
    <row r="86" spans="2:38" s="60" customFormat="1" x14ac:dyDescent="0.2">
      <c r="B86" s="19"/>
      <c r="L86" s="92"/>
      <c r="M86" s="92"/>
      <c r="N86" s="92"/>
      <c r="O86" s="92"/>
      <c r="P86" s="92"/>
      <c r="Q86" s="92"/>
      <c r="R86" s="93"/>
      <c r="S86" s="19"/>
      <c r="T86" s="92"/>
      <c r="U86" s="19"/>
      <c r="V86" s="92"/>
      <c r="W86" s="92"/>
      <c r="X86" s="92"/>
      <c r="Y86" s="92"/>
      <c r="Z86" s="92"/>
      <c r="AA86" s="92"/>
      <c r="AB86" s="92"/>
      <c r="AC86" s="92"/>
      <c r="AD86" s="92"/>
      <c r="AE86" s="92"/>
      <c r="AF86" s="92"/>
      <c r="AG86" s="92"/>
      <c r="AH86" s="92"/>
      <c r="AI86" s="92"/>
      <c r="AJ86" s="92"/>
      <c r="AK86" s="93"/>
      <c r="AL86" s="19"/>
    </row>
    <row r="87" spans="2:38" s="60" customFormat="1" x14ac:dyDescent="0.2">
      <c r="B87" s="19"/>
      <c r="L87" s="92"/>
      <c r="M87" s="92"/>
      <c r="N87" s="92"/>
      <c r="O87" s="92"/>
      <c r="P87" s="92"/>
      <c r="Q87" s="92"/>
      <c r="R87" s="93"/>
      <c r="S87" s="19"/>
      <c r="T87" s="92"/>
      <c r="U87" s="19"/>
      <c r="V87" s="92"/>
      <c r="W87" s="92"/>
      <c r="X87" s="92"/>
      <c r="Y87" s="92"/>
      <c r="Z87" s="92"/>
      <c r="AA87" s="92"/>
      <c r="AB87" s="92"/>
      <c r="AC87" s="92"/>
      <c r="AD87" s="92"/>
      <c r="AE87" s="92"/>
      <c r="AF87" s="92"/>
      <c r="AG87" s="92"/>
      <c r="AH87" s="92"/>
      <c r="AI87" s="92"/>
      <c r="AJ87" s="92"/>
      <c r="AK87" s="93"/>
      <c r="AL87" s="19"/>
    </row>
    <row r="88" spans="2:38" s="60" customFormat="1" x14ac:dyDescent="0.2">
      <c r="B88" s="19"/>
      <c r="L88" s="92"/>
      <c r="M88" s="92"/>
      <c r="N88" s="92"/>
      <c r="O88" s="92"/>
      <c r="P88" s="92"/>
      <c r="Q88" s="92"/>
      <c r="R88" s="93"/>
      <c r="S88" s="19"/>
      <c r="T88" s="92"/>
      <c r="U88" s="19"/>
      <c r="V88" s="92"/>
      <c r="W88" s="92"/>
      <c r="X88" s="92"/>
      <c r="Y88" s="92"/>
      <c r="Z88" s="92"/>
      <c r="AA88" s="92"/>
      <c r="AB88" s="92"/>
      <c r="AC88" s="92"/>
      <c r="AD88" s="92"/>
      <c r="AE88" s="92"/>
      <c r="AF88" s="92"/>
      <c r="AG88" s="92"/>
      <c r="AH88" s="92"/>
      <c r="AI88" s="92"/>
      <c r="AJ88" s="92"/>
      <c r="AK88" s="93"/>
      <c r="AL88" s="19"/>
    </row>
    <row r="89" spans="2:38" s="60" customFormat="1" x14ac:dyDescent="0.2">
      <c r="B89" s="19"/>
      <c r="K89" s="92"/>
      <c r="L89" s="92"/>
      <c r="M89" s="92"/>
      <c r="N89" s="92"/>
      <c r="O89" s="92"/>
      <c r="P89" s="92"/>
      <c r="Q89" s="92"/>
      <c r="R89" s="93"/>
      <c r="S89" s="19"/>
      <c r="T89" s="92"/>
      <c r="U89" s="19"/>
      <c r="V89" s="92"/>
      <c r="W89" s="92"/>
      <c r="X89" s="92"/>
      <c r="Y89" s="92"/>
      <c r="Z89" s="92"/>
      <c r="AA89" s="92"/>
      <c r="AB89" s="92"/>
      <c r="AC89" s="92"/>
      <c r="AD89" s="92"/>
      <c r="AE89" s="92"/>
      <c r="AF89" s="92"/>
      <c r="AG89" s="92"/>
      <c r="AH89" s="92"/>
      <c r="AI89" s="92"/>
      <c r="AJ89" s="92"/>
      <c r="AK89" s="93"/>
      <c r="AL89" s="19"/>
    </row>
    <row r="90" spans="2:38" s="60" customFormat="1" x14ac:dyDescent="0.2">
      <c r="B90" s="19"/>
      <c r="K90" s="92"/>
      <c r="L90" s="92"/>
      <c r="M90" s="92"/>
      <c r="N90" s="92"/>
      <c r="O90" s="92"/>
      <c r="P90" s="92"/>
      <c r="Q90" s="92"/>
      <c r="R90" s="93"/>
      <c r="S90" s="19"/>
      <c r="T90" s="92"/>
      <c r="U90" s="19"/>
      <c r="V90" s="92"/>
      <c r="W90" s="92"/>
      <c r="X90" s="92"/>
      <c r="Y90" s="92"/>
      <c r="Z90" s="92"/>
      <c r="AA90" s="92"/>
      <c r="AB90" s="92"/>
      <c r="AC90" s="92"/>
      <c r="AD90" s="92"/>
      <c r="AE90" s="92"/>
      <c r="AF90" s="92"/>
      <c r="AG90" s="92"/>
      <c r="AH90" s="92"/>
      <c r="AI90" s="92"/>
      <c r="AJ90" s="92"/>
      <c r="AK90" s="93"/>
      <c r="AL90" s="19"/>
    </row>
    <row r="91" spans="2:38" s="60" customFormat="1" x14ac:dyDescent="0.2">
      <c r="B91" s="19"/>
      <c r="K91" s="92"/>
      <c r="L91" s="92"/>
      <c r="M91" s="92"/>
      <c r="N91" s="92"/>
      <c r="O91" s="92"/>
      <c r="P91" s="92"/>
      <c r="Q91" s="92"/>
      <c r="R91" s="93"/>
      <c r="S91" s="19"/>
      <c r="T91" s="92"/>
      <c r="U91" s="19"/>
      <c r="V91" s="92"/>
      <c r="W91" s="92"/>
      <c r="X91" s="92"/>
      <c r="Y91" s="92"/>
      <c r="Z91" s="92"/>
      <c r="AA91" s="92"/>
      <c r="AB91" s="92"/>
      <c r="AC91" s="92"/>
      <c r="AD91" s="92"/>
      <c r="AE91" s="92"/>
      <c r="AF91" s="92"/>
      <c r="AG91" s="92"/>
      <c r="AH91" s="92"/>
      <c r="AI91" s="92"/>
      <c r="AJ91" s="92"/>
      <c r="AK91" s="93"/>
      <c r="AL91" s="19"/>
    </row>
    <row r="92" spans="2:38" s="60" customFormat="1" x14ac:dyDescent="0.2">
      <c r="B92" s="19"/>
      <c r="K92" s="92"/>
      <c r="L92" s="92"/>
      <c r="M92" s="92"/>
      <c r="N92" s="92"/>
      <c r="O92" s="92"/>
      <c r="P92" s="92"/>
      <c r="Q92" s="92"/>
      <c r="R92" s="93"/>
      <c r="S92" s="19"/>
      <c r="T92" s="92"/>
      <c r="U92" s="19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2"/>
      <c r="AH92" s="92"/>
      <c r="AI92" s="92"/>
      <c r="AJ92" s="92"/>
      <c r="AK92" s="93"/>
      <c r="AL92" s="19"/>
    </row>
    <row r="93" spans="2:38" s="60" customFormat="1" x14ac:dyDescent="0.2">
      <c r="B93" s="19"/>
      <c r="K93" s="92"/>
      <c r="L93" s="92"/>
      <c r="M93" s="92"/>
      <c r="N93" s="92"/>
      <c r="O93" s="92"/>
      <c r="P93" s="92"/>
      <c r="Q93" s="92"/>
      <c r="R93" s="93"/>
      <c r="S93" s="19"/>
      <c r="T93" s="92"/>
      <c r="U93" s="19"/>
      <c r="V93" s="92"/>
      <c r="W93" s="92"/>
      <c r="X93" s="92"/>
      <c r="Y93" s="92"/>
      <c r="Z93" s="92"/>
      <c r="AA93" s="92"/>
      <c r="AB93" s="92"/>
      <c r="AC93" s="92"/>
      <c r="AD93" s="92"/>
      <c r="AE93" s="92"/>
      <c r="AF93" s="92"/>
      <c r="AG93" s="92"/>
      <c r="AH93" s="92"/>
      <c r="AI93" s="92"/>
      <c r="AJ93" s="92"/>
      <c r="AK93" s="93"/>
      <c r="AL93" s="19"/>
    </row>
    <row r="94" spans="2:38" s="60" customFormat="1" x14ac:dyDescent="0.2">
      <c r="B94" s="19"/>
      <c r="K94" s="92"/>
      <c r="L94" s="92"/>
      <c r="M94" s="92"/>
      <c r="N94" s="92"/>
      <c r="O94" s="92"/>
      <c r="P94" s="92"/>
      <c r="Q94" s="92"/>
      <c r="R94" s="93"/>
      <c r="S94" s="19"/>
      <c r="T94" s="92"/>
      <c r="U94" s="19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92"/>
      <c r="AG94" s="92"/>
      <c r="AH94" s="92"/>
      <c r="AI94" s="92"/>
      <c r="AJ94" s="92"/>
      <c r="AK94" s="93"/>
      <c r="AL94" s="19"/>
    </row>
    <row r="95" spans="2:38" s="60" customFormat="1" x14ac:dyDescent="0.2">
      <c r="B95" s="19"/>
      <c r="K95" s="92"/>
      <c r="L95" s="92"/>
      <c r="M95" s="92"/>
      <c r="N95" s="92"/>
      <c r="O95" s="92"/>
      <c r="P95" s="92"/>
      <c r="Q95" s="92"/>
      <c r="R95" s="93"/>
      <c r="S95" s="19"/>
      <c r="T95" s="92"/>
      <c r="U95" s="19"/>
      <c r="V95" s="92"/>
      <c r="W95" s="92"/>
      <c r="X95" s="92"/>
      <c r="Y95" s="92"/>
      <c r="Z95" s="92"/>
      <c r="AA95" s="92"/>
      <c r="AB95" s="92"/>
      <c r="AC95" s="92"/>
      <c r="AD95" s="92"/>
      <c r="AE95" s="92"/>
      <c r="AF95" s="92"/>
      <c r="AG95" s="92"/>
      <c r="AH95" s="92"/>
      <c r="AI95" s="92"/>
      <c r="AJ95" s="92"/>
      <c r="AK95" s="93"/>
      <c r="AL95" s="19"/>
    </row>
    <row r="96" spans="2:38" s="60" customFormat="1" x14ac:dyDescent="0.2">
      <c r="B96" s="19"/>
      <c r="K96" s="92"/>
      <c r="L96" s="92"/>
      <c r="M96" s="92"/>
      <c r="N96" s="92"/>
      <c r="O96" s="92"/>
      <c r="P96" s="92"/>
      <c r="Q96" s="92"/>
      <c r="R96" s="93"/>
      <c r="S96" s="19"/>
      <c r="T96" s="92"/>
      <c r="U96" s="19"/>
      <c r="V96" s="92"/>
      <c r="W96" s="92"/>
      <c r="X96" s="92"/>
      <c r="Y96" s="92"/>
      <c r="Z96" s="92"/>
      <c r="AA96" s="92"/>
      <c r="AB96" s="92"/>
      <c r="AC96" s="92"/>
      <c r="AD96" s="92"/>
      <c r="AE96" s="92"/>
      <c r="AF96" s="92"/>
      <c r="AG96" s="92"/>
      <c r="AH96" s="92"/>
      <c r="AI96" s="92"/>
      <c r="AJ96" s="92"/>
      <c r="AK96" s="93"/>
      <c r="AL96" s="19"/>
    </row>
    <row r="97" spans="2:38" s="60" customFormat="1" x14ac:dyDescent="0.2">
      <c r="B97" s="19"/>
      <c r="K97" s="92"/>
      <c r="L97" s="92"/>
      <c r="M97" s="92"/>
      <c r="N97" s="92"/>
      <c r="O97" s="92"/>
      <c r="P97" s="92"/>
      <c r="Q97" s="92"/>
      <c r="R97" s="93"/>
      <c r="S97" s="19"/>
      <c r="T97" s="92"/>
      <c r="U97" s="19"/>
      <c r="V97" s="92"/>
      <c r="W97" s="92"/>
      <c r="X97" s="92"/>
      <c r="Y97" s="92"/>
      <c r="Z97" s="92"/>
      <c r="AA97" s="92"/>
      <c r="AB97" s="92"/>
      <c r="AC97" s="92"/>
      <c r="AD97" s="92"/>
      <c r="AE97" s="92"/>
      <c r="AF97" s="92"/>
      <c r="AG97" s="92"/>
      <c r="AH97" s="92"/>
      <c r="AI97" s="92"/>
      <c r="AJ97" s="92"/>
      <c r="AK97" s="93"/>
      <c r="AL97" s="19"/>
    </row>
    <row r="98" spans="2:38" s="60" customFormat="1" x14ac:dyDescent="0.2">
      <c r="B98" s="19"/>
      <c r="K98" s="92"/>
      <c r="L98" s="92"/>
      <c r="M98" s="92"/>
      <c r="N98" s="92"/>
      <c r="O98" s="92"/>
      <c r="P98" s="92"/>
      <c r="Q98" s="92"/>
      <c r="R98" s="93"/>
      <c r="S98" s="19"/>
      <c r="T98" s="92"/>
      <c r="U98" s="19"/>
      <c r="V98" s="92"/>
      <c r="W98" s="92"/>
      <c r="X98" s="92"/>
      <c r="Y98" s="92"/>
      <c r="Z98" s="92"/>
      <c r="AA98" s="92"/>
      <c r="AB98" s="92"/>
      <c r="AC98" s="92"/>
      <c r="AD98" s="92"/>
      <c r="AE98" s="92"/>
      <c r="AF98" s="92"/>
      <c r="AG98" s="92"/>
      <c r="AH98" s="92"/>
      <c r="AI98" s="92"/>
      <c r="AJ98" s="92"/>
      <c r="AK98" s="93"/>
      <c r="AL98" s="19"/>
    </row>
    <row r="99" spans="2:38" s="60" customFormat="1" x14ac:dyDescent="0.2">
      <c r="B99" s="19"/>
      <c r="K99" s="92"/>
      <c r="L99" s="92"/>
      <c r="M99" s="92"/>
      <c r="N99" s="92"/>
      <c r="O99" s="92"/>
      <c r="P99" s="92"/>
      <c r="Q99" s="92"/>
      <c r="R99" s="93"/>
      <c r="S99" s="19"/>
      <c r="T99" s="92"/>
      <c r="U99" s="19"/>
      <c r="V99" s="92"/>
      <c r="W99" s="92"/>
      <c r="X99" s="92"/>
      <c r="Y99" s="92"/>
      <c r="Z99" s="92"/>
      <c r="AA99" s="92"/>
      <c r="AB99" s="92"/>
      <c r="AC99" s="92"/>
      <c r="AD99" s="92"/>
      <c r="AE99" s="92"/>
      <c r="AF99" s="92"/>
      <c r="AG99" s="92"/>
      <c r="AH99" s="92"/>
      <c r="AI99" s="92"/>
      <c r="AJ99" s="92"/>
      <c r="AK99" s="93"/>
      <c r="AL99" s="19"/>
    </row>
    <row r="100" spans="2:38" s="60" customFormat="1" x14ac:dyDescent="0.2">
      <c r="B100" s="19"/>
      <c r="K100" s="92"/>
      <c r="L100" s="92"/>
      <c r="M100" s="92"/>
      <c r="N100" s="92"/>
      <c r="O100" s="92"/>
      <c r="P100" s="92"/>
      <c r="Q100" s="92"/>
      <c r="R100" s="93"/>
      <c r="S100" s="19"/>
      <c r="T100" s="92"/>
      <c r="U100" s="19"/>
      <c r="V100" s="92"/>
      <c r="W100" s="92"/>
      <c r="X100" s="92"/>
      <c r="Y100" s="92"/>
      <c r="Z100" s="92"/>
      <c r="AA100" s="92"/>
      <c r="AB100" s="92"/>
      <c r="AC100" s="92"/>
      <c r="AD100" s="92"/>
      <c r="AE100" s="92"/>
      <c r="AF100" s="92"/>
      <c r="AG100" s="92"/>
      <c r="AH100" s="92"/>
      <c r="AI100" s="92"/>
      <c r="AJ100" s="92"/>
      <c r="AK100" s="93"/>
      <c r="AL100" s="19"/>
    </row>
    <row r="101" spans="2:38" s="60" customFormat="1" x14ac:dyDescent="0.2">
      <c r="B101" s="19"/>
      <c r="K101" s="92"/>
      <c r="L101" s="92"/>
      <c r="M101" s="92"/>
      <c r="N101" s="92"/>
      <c r="O101" s="92"/>
      <c r="P101" s="92"/>
      <c r="Q101" s="92"/>
      <c r="R101" s="93"/>
      <c r="S101" s="19"/>
      <c r="T101" s="92"/>
      <c r="U101" s="19"/>
      <c r="V101" s="92"/>
      <c r="W101" s="92"/>
      <c r="X101" s="92"/>
      <c r="Y101" s="92"/>
      <c r="Z101" s="92"/>
      <c r="AA101" s="92"/>
      <c r="AB101" s="92"/>
      <c r="AC101" s="92"/>
      <c r="AD101" s="92"/>
      <c r="AE101" s="92"/>
      <c r="AF101" s="92"/>
      <c r="AG101" s="92"/>
      <c r="AH101" s="92"/>
      <c r="AI101" s="92"/>
      <c r="AJ101" s="92"/>
      <c r="AK101" s="93"/>
      <c r="AL101" s="19"/>
    </row>
    <row r="102" spans="2:38" s="60" customFormat="1" x14ac:dyDescent="0.2">
      <c r="B102" s="19"/>
      <c r="K102" s="92"/>
      <c r="L102" s="92"/>
      <c r="M102" s="92"/>
      <c r="N102" s="92"/>
      <c r="O102" s="92"/>
      <c r="P102" s="92"/>
      <c r="Q102" s="92"/>
      <c r="R102" s="93"/>
      <c r="S102" s="19"/>
      <c r="T102" s="92"/>
      <c r="U102" s="19"/>
      <c r="V102" s="92"/>
      <c r="W102" s="92"/>
      <c r="X102" s="92"/>
      <c r="Y102" s="92"/>
      <c r="Z102" s="92"/>
      <c r="AA102" s="92"/>
      <c r="AB102" s="92"/>
      <c r="AC102" s="92"/>
      <c r="AD102" s="92"/>
      <c r="AE102" s="92"/>
      <c r="AF102" s="92"/>
      <c r="AG102" s="92"/>
      <c r="AH102" s="92"/>
      <c r="AI102" s="92"/>
      <c r="AJ102" s="92"/>
      <c r="AK102" s="93"/>
      <c r="AL102" s="19"/>
    </row>
    <row r="103" spans="2:38" s="60" customFormat="1" x14ac:dyDescent="0.2">
      <c r="B103" s="19"/>
      <c r="K103" s="92"/>
      <c r="L103" s="92"/>
      <c r="M103" s="92"/>
      <c r="N103" s="92"/>
      <c r="O103" s="92"/>
      <c r="P103" s="92"/>
      <c r="Q103" s="92"/>
      <c r="R103" s="93"/>
      <c r="S103" s="19"/>
      <c r="T103" s="92"/>
      <c r="U103" s="19"/>
      <c r="V103" s="92"/>
      <c r="W103" s="92"/>
      <c r="X103" s="92"/>
      <c r="Y103" s="92"/>
      <c r="Z103" s="92"/>
      <c r="AA103" s="92"/>
      <c r="AB103" s="92"/>
      <c r="AC103" s="92"/>
      <c r="AD103" s="92"/>
      <c r="AE103" s="92"/>
      <c r="AF103" s="92"/>
      <c r="AG103" s="92"/>
      <c r="AH103" s="92"/>
      <c r="AI103" s="92"/>
      <c r="AJ103" s="92"/>
      <c r="AK103" s="93"/>
      <c r="AL103" s="19"/>
    </row>
    <row r="104" spans="2:38" s="60" customFormat="1" x14ac:dyDescent="0.2">
      <c r="B104" s="19"/>
      <c r="K104" s="92"/>
      <c r="L104" s="92"/>
      <c r="M104" s="92"/>
      <c r="N104" s="92"/>
      <c r="O104" s="92"/>
      <c r="P104" s="92"/>
      <c r="Q104" s="92"/>
      <c r="R104" s="93"/>
      <c r="S104" s="19"/>
      <c r="T104" s="92"/>
      <c r="U104" s="19"/>
      <c r="V104" s="92"/>
      <c r="W104" s="92"/>
      <c r="X104" s="92"/>
      <c r="Y104" s="92"/>
      <c r="Z104" s="92"/>
      <c r="AA104" s="92"/>
      <c r="AB104" s="92"/>
      <c r="AC104" s="92"/>
      <c r="AD104" s="92"/>
      <c r="AE104" s="92"/>
      <c r="AF104" s="92"/>
      <c r="AG104" s="92"/>
      <c r="AH104" s="92"/>
      <c r="AI104" s="92"/>
      <c r="AJ104" s="92"/>
      <c r="AK104" s="93"/>
      <c r="AL104" s="19"/>
    </row>
    <row r="105" spans="2:38" s="60" customFormat="1" x14ac:dyDescent="0.2">
      <c r="B105" s="19"/>
      <c r="K105" s="92"/>
      <c r="L105" s="92"/>
      <c r="M105" s="92"/>
      <c r="N105" s="92"/>
      <c r="O105" s="92"/>
      <c r="P105" s="92"/>
      <c r="Q105" s="92"/>
      <c r="R105" s="93"/>
      <c r="S105" s="19"/>
      <c r="T105" s="92"/>
      <c r="U105" s="19"/>
      <c r="V105" s="92"/>
      <c r="W105" s="92"/>
      <c r="X105" s="92"/>
      <c r="Y105" s="92"/>
      <c r="Z105" s="92"/>
      <c r="AA105" s="92"/>
      <c r="AB105" s="92"/>
      <c r="AC105" s="92"/>
      <c r="AD105" s="92"/>
      <c r="AE105" s="92"/>
      <c r="AF105" s="92"/>
      <c r="AG105" s="92"/>
      <c r="AH105" s="92"/>
      <c r="AI105" s="92"/>
      <c r="AJ105" s="92"/>
      <c r="AK105" s="93"/>
      <c r="AL105" s="19"/>
    </row>
    <row r="106" spans="2:38" s="60" customFormat="1" x14ac:dyDescent="0.2">
      <c r="B106" s="19"/>
      <c r="K106" s="92"/>
      <c r="L106" s="92"/>
      <c r="M106" s="92"/>
      <c r="N106" s="92"/>
      <c r="O106" s="92"/>
      <c r="P106" s="92"/>
      <c r="Q106" s="92"/>
      <c r="R106" s="93"/>
      <c r="S106" s="19"/>
      <c r="T106" s="92"/>
      <c r="U106" s="19"/>
      <c r="V106" s="92"/>
      <c r="W106" s="92"/>
      <c r="X106" s="92"/>
      <c r="Y106" s="92"/>
      <c r="Z106" s="92"/>
      <c r="AA106" s="92"/>
      <c r="AB106" s="92"/>
      <c r="AC106" s="92"/>
      <c r="AD106" s="92"/>
      <c r="AE106" s="92"/>
      <c r="AF106" s="92"/>
      <c r="AG106" s="92"/>
      <c r="AH106" s="92"/>
      <c r="AI106" s="92"/>
      <c r="AJ106" s="92"/>
      <c r="AK106" s="93"/>
      <c r="AL106" s="19"/>
    </row>
    <row r="107" spans="2:38" s="60" customFormat="1" x14ac:dyDescent="0.2">
      <c r="B107" s="19"/>
      <c r="K107" s="92"/>
      <c r="L107" s="92"/>
      <c r="M107" s="92"/>
      <c r="N107" s="92"/>
      <c r="O107" s="92"/>
      <c r="P107" s="92"/>
      <c r="Q107" s="92"/>
      <c r="R107" s="93"/>
      <c r="S107" s="19"/>
      <c r="T107" s="92"/>
      <c r="U107" s="19"/>
      <c r="V107" s="92"/>
      <c r="W107" s="92"/>
      <c r="X107" s="92"/>
      <c r="Y107" s="92"/>
      <c r="Z107" s="92"/>
      <c r="AA107" s="92"/>
      <c r="AB107" s="92"/>
      <c r="AC107" s="92"/>
      <c r="AD107" s="92"/>
      <c r="AE107" s="92"/>
      <c r="AF107" s="92"/>
      <c r="AG107" s="92"/>
      <c r="AH107" s="92"/>
      <c r="AI107" s="92"/>
      <c r="AJ107" s="92"/>
      <c r="AK107" s="93"/>
      <c r="AL107" s="19"/>
    </row>
    <row r="108" spans="2:38" s="60" customFormat="1" x14ac:dyDescent="0.2">
      <c r="B108" s="19"/>
      <c r="K108" s="92"/>
      <c r="L108" s="92"/>
      <c r="M108" s="92"/>
      <c r="N108" s="92"/>
      <c r="O108" s="92"/>
      <c r="P108" s="92"/>
      <c r="Q108" s="92"/>
      <c r="R108" s="93"/>
      <c r="S108" s="19"/>
      <c r="T108" s="92"/>
      <c r="U108" s="19"/>
      <c r="V108" s="92"/>
      <c r="W108" s="92"/>
      <c r="X108" s="92"/>
      <c r="Y108" s="92"/>
      <c r="Z108" s="92"/>
      <c r="AA108" s="92"/>
      <c r="AB108" s="92"/>
      <c r="AC108" s="92"/>
      <c r="AD108" s="92"/>
      <c r="AE108" s="92"/>
      <c r="AF108" s="92"/>
      <c r="AG108" s="92"/>
      <c r="AH108" s="92"/>
      <c r="AI108" s="92"/>
      <c r="AJ108" s="92"/>
      <c r="AK108" s="93"/>
      <c r="AL108" s="19"/>
    </row>
    <row r="109" spans="2:38" s="60" customFormat="1" x14ac:dyDescent="0.2">
      <c r="B109" s="19"/>
      <c r="K109" s="92"/>
      <c r="L109" s="92"/>
      <c r="M109" s="92"/>
      <c r="N109" s="92"/>
      <c r="O109" s="92"/>
      <c r="P109" s="92"/>
      <c r="Q109" s="92"/>
      <c r="R109" s="93"/>
      <c r="S109" s="19"/>
      <c r="T109" s="92"/>
      <c r="U109" s="19"/>
      <c r="V109" s="92"/>
      <c r="W109" s="92"/>
      <c r="X109" s="92"/>
      <c r="Y109" s="92"/>
      <c r="Z109" s="92"/>
      <c r="AA109" s="92"/>
      <c r="AB109" s="92"/>
      <c r="AC109" s="92"/>
      <c r="AD109" s="92"/>
      <c r="AE109" s="92"/>
      <c r="AF109" s="92"/>
      <c r="AG109" s="92"/>
      <c r="AH109" s="92"/>
      <c r="AI109" s="92"/>
      <c r="AJ109" s="92"/>
      <c r="AK109" s="93"/>
      <c r="AL109" s="19"/>
    </row>
    <row r="110" spans="2:38" s="60" customFormat="1" x14ac:dyDescent="0.2">
      <c r="B110" s="19"/>
      <c r="K110" s="92"/>
      <c r="L110" s="92"/>
      <c r="M110" s="92"/>
      <c r="N110" s="92"/>
      <c r="O110" s="92"/>
      <c r="P110" s="92"/>
      <c r="Q110" s="92"/>
      <c r="R110" s="93"/>
      <c r="S110" s="19"/>
      <c r="T110" s="92"/>
      <c r="U110" s="19"/>
      <c r="V110" s="92"/>
      <c r="W110" s="92"/>
      <c r="X110" s="92"/>
      <c r="Y110" s="92"/>
      <c r="Z110" s="92"/>
      <c r="AA110" s="92"/>
      <c r="AB110" s="92"/>
      <c r="AC110" s="92"/>
      <c r="AD110" s="92"/>
      <c r="AE110" s="92"/>
      <c r="AF110" s="92"/>
      <c r="AG110" s="92"/>
      <c r="AH110" s="92"/>
      <c r="AI110" s="92"/>
      <c r="AJ110" s="92"/>
      <c r="AK110" s="93"/>
      <c r="AL110" s="19"/>
    </row>
    <row r="111" spans="2:38" s="60" customFormat="1" x14ac:dyDescent="0.2">
      <c r="B111" s="19"/>
      <c r="K111" s="92"/>
      <c r="L111" s="92"/>
      <c r="M111" s="92"/>
      <c r="N111" s="92"/>
      <c r="O111" s="92"/>
      <c r="P111" s="92"/>
      <c r="Q111" s="92"/>
      <c r="R111" s="93"/>
      <c r="S111" s="19"/>
      <c r="T111" s="92"/>
      <c r="U111" s="19"/>
      <c r="V111" s="92"/>
      <c r="W111" s="92"/>
      <c r="X111" s="92"/>
      <c r="Y111" s="92"/>
      <c r="Z111" s="92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3"/>
      <c r="AL111" s="19"/>
    </row>
    <row r="112" spans="2:38" s="60" customFormat="1" x14ac:dyDescent="0.2">
      <c r="B112" s="19"/>
      <c r="K112" s="92"/>
      <c r="L112" s="92"/>
      <c r="M112" s="92"/>
      <c r="N112" s="92"/>
      <c r="O112" s="92"/>
      <c r="P112" s="92"/>
      <c r="Q112" s="92"/>
      <c r="R112" s="93"/>
      <c r="S112" s="19"/>
      <c r="T112" s="92"/>
      <c r="U112" s="19"/>
      <c r="V112" s="92"/>
      <c r="W112" s="92"/>
      <c r="X112" s="92"/>
      <c r="Y112" s="92"/>
      <c r="Z112" s="92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3"/>
      <c r="AL112" s="19"/>
    </row>
    <row r="113" spans="2:38" s="60" customFormat="1" x14ac:dyDescent="0.2">
      <c r="B113" s="19"/>
      <c r="K113" s="92"/>
      <c r="L113" s="92"/>
      <c r="M113" s="92"/>
      <c r="N113" s="92"/>
      <c r="O113" s="92"/>
      <c r="P113" s="92"/>
      <c r="Q113" s="92"/>
      <c r="R113" s="93"/>
      <c r="S113" s="19"/>
      <c r="T113" s="92"/>
      <c r="U113" s="19"/>
      <c r="V113" s="92"/>
      <c r="W113" s="92"/>
      <c r="X113" s="92"/>
      <c r="Y113" s="92"/>
      <c r="Z113" s="92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3"/>
      <c r="AL113" s="19"/>
    </row>
    <row r="114" spans="2:38" s="60" customFormat="1" x14ac:dyDescent="0.2">
      <c r="B114" s="19"/>
      <c r="K114" s="92"/>
      <c r="L114" s="92"/>
      <c r="M114" s="92"/>
      <c r="N114" s="92"/>
      <c r="O114" s="92"/>
      <c r="P114" s="92"/>
      <c r="Q114" s="92"/>
      <c r="R114" s="93"/>
      <c r="S114" s="19"/>
      <c r="T114" s="92"/>
      <c r="U114" s="19"/>
      <c r="V114" s="92"/>
      <c r="W114" s="92"/>
      <c r="X114" s="92"/>
      <c r="Y114" s="92"/>
      <c r="Z114" s="92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3"/>
      <c r="AL114" s="19"/>
    </row>
    <row r="115" spans="2:38" s="60" customFormat="1" x14ac:dyDescent="0.2">
      <c r="B115" s="19"/>
      <c r="K115" s="92"/>
      <c r="L115" s="92"/>
      <c r="M115" s="92"/>
      <c r="N115" s="92"/>
      <c r="O115" s="92"/>
      <c r="P115" s="92"/>
      <c r="Q115" s="92"/>
      <c r="R115" s="93"/>
      <c r="S115" s="19"/>
      <c r="T115" s="92"/>
      <c r="U115" s="19"/>
      <c r="V115" s="92"/>
      <c r="W115" s="92"/>
      <c r="X115" s="92"/>
      <c r="Y115" s="92"/>
      <c r="Z115" s="92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3"/>
      <c r="AL115" s="19"/>
    </row>
    <row r="116" spans="2:38" s="60" customFormat="1" x14ac:dyDescent="0.2">
      <c r="B116" s="19"/>
      <c r="K116" s="92"/>
      <c r="L116" s="92"/>
      <c r="M116" s="92"/>
      <c r="N116" s="92"/>
      <c r="O116" s="92"/>
      <c r="P116" s="92"/>
      <c r="Q116" s="92"/>
      <c r="R116" s="93"/>
      <c r="S116" s="19"/>
      <c r="T116" s="92"/>
      <c r="U116" s="19"/>
      <c r="V116" s="92"/>
      <c r="W116" s="92"/>
      <c r="X116" s="92"/>
      <c r="Y116" s="92"/>
      <c r="Z116" s="92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3"/>
      <c r="AL116" s="19"/>
    </row>
    <row r="117" spans="2:38" s="60" customFormat="1" x14ac:dyDescent="0.2">
      <c r="B117" s="19"/>
      <c r="K117" s="92"/>
      <c r="L117" s="92"/>
      <c r="M117" s="92"/>
      <c r="N117" s="92"/>
      <c r="O117" s="92"/>
      <c r="P117" s="92"/>
      <c r="Q117" s="92"/>
      <c r="R117" s="93"/>
      <c r="S117" s="19"/>
      <c r="T117" s="92"/>
      <c r="U117" s="19"/>
      <c r="V117" s="92"/>
      <c r="W117" s="92"/>
      <c r="X117" s="92"/>
      <c r="Y117" s="92"/>
      <c r="Z117" s="92"/>
      <c r="AA117" s="92"/>
      <c r="AB117" s="92"/>
      <c r="AC117" s="92"/>
      <c r="AD117" s="92"/>
      <c r="AE117" s="92"/>
      <c r="AF117" s="92"/>
      <c r="AG117" s="92"/>
      <c r="AH117" s="92"/>
      <c r="AI117" s="92"/>
      <c r="AJ117" s="92"/>
      <c r="AK117" s="93"/>
      <c r="AL117" s="19"/>
    </row>
    <row r="118" spans="2:38" s="60" customFormat="1" x14ac:dyDescent="0.2">
      <c r="B118" s="19"/>
      <c r="K118" s="92"/>
      <c r="L118" s="92"/>
      <c r="M118" s="92"/>
      <c r="N118" s="92"/>
      <c r="O118" s="92"/>
      <c r="P118" s="92"/>
      <c r="Q118" s="92"/>
      <c r="R118" s="93"/>
      <c r="S118" s="19"/>
      <c r="T118" s="92"/>
      <c r="U118" s="19"/>
      <c r="V118" s="92"/>
      <c r="W118" s="92"/>
      <c r="X118" s="92"/>
      <c r="Y118" s="92"/>
      <c r="Z118" s="92"/>
      <c r="AA118" s="92"/>
      <c r="AB118" s="92"/>
      <c r="AC118" s="92"/>
      <c r="AD118" s="92"/>
      <c r="AE118" s="92"/>
      <c r="AF118" s="92"/>
      <c r="AG118" s="92"/>
      <c r="AH118" s="92"/>
      <c r="AI118" s="92"/>
      <c r="AJ118" s="92"/>
      <c r="AK118" s="93"/>
      <c r="AL118" s="19"/>
    </row>
    <row r="119" spans="2:38" s="60" customFormat="1" x14ac:dyDescent="0.2">
      <c r="B119" s="19"/>
      <c r="K119" s="92"/>
      <c r="L119" s="92"/>
      <c r="M119" s="92"/>
      <c r="N119" s="92"/>
      <c r="O119" s="92"/>
      <c r="P119" s="92"/>
      <c r="Q119" s="92"/>
      <c r="R119" s="93"/>
      <c r="S119" s="19"/>
      <c r="T119" s="92"/>
      <c r="U119" s="19"/>
      <c r="V119" s="92"/>
      <c r="W119" s="92"/>
      <c r="X119" s="92"/>
      <c r="Y119" s="92"/>
      <c r="Z119" s="92"/>
      <c r="AA119" s="92"/>
      <c r="AB119" s="92"/>
      <c r="AC119" s="92"/>
      <c r="AD119" s="92"/>
      <c r="AE119" s="92"/>
      <c r="AF119" s="92"/>
      <c r="AG119" s="92"/>
      <c r="AH119" s="92"/>
      <c r="AI119" s="92"/>
      <c r="AJ119" s="92"/>
      <c r="AK119" s="93"/>
      <c r="AL119" s="19"/>
    </row>
    <row r="120" spans="2:38" s="60" customFormat="1" x14ac:dyDescent="0.2">
      <c r="B120" s="19"/>
      <c r="K120" s="92"/>
      <c r="L120" s="92"/>
      <c r="M120" s="92"/>
      <c r="N120" s="92"/>
      <c r="O120" s="92"/>
      <c r="P120" s="92"/>
      <c r="Q120" s="92"/>
      <c r="R120" s="93"/>
      <c r="S120" s="19"/>
      <c r="T120" s="92"/>
      <c r="U120" s="19"/>
      <c r="V120" s="92"/>
      <c r="W120" s="92"/>
      <c r="X120" s="92"/>
      <c r="Y120" s="92"/>
      <c r="Z120" s="92"/>
      <c r="AA120" s="92"/>
      <c r="AB120" s="92"/>
      <c r="AC120" s="92"/>
      <c r="AD120" s="92"/>
      <c r="AE120" s="92"/>
      <c r="AF120" s="92"/>
      <c r="AG120" s="92"/>
      <c r="AH120" s="92"/>
      <c r="AI120" s="92"/>
      <c r="AJ120" s="92"/>
      <c r="AK120" s="93"/>
      <c r="AL120" s="19"/>
    </row>
    <row r="121" spans="2:38" s="60" customFormat="1" x14ac:dyDescent="0.2">
      <c r="B121" s="19"/>
      <c r="K121" s="92"/>
      <c r="L121" s="92"/>
      <c r="M121" s="92"/>
      <c r="N121" s="92"/>
      <c r="O121" s="92"/>
      <c r="P121" s="92"/>
      <c r="Q121" s="92"/>
      <c r="R121" s="93"/>
      <c r="S121" s="19"/>
      <c r="T121" s="92"/>
      <c r="U121" s="19"/>
      <c r="V121" s="92"/>
      <c r="W121" s="92"/>
      <c r="X121" s="92"/>
      <c r="Y121" s="92"/>
      <c r="Z121" s="92"/>
      <c r="AA121" s="92"/>
      <c r="AB121" s="92"/>
      <c r="AC121" s="92"/>
      <c r="AD121" s="92"/>
      <c r="AE121" s="92"/>
      <c r="AF121" s="92"/>
      <c r="AG121" s="92"/>
      <c r="AH121" s="92"/>
      <c r="AI121" s="92"/>
      <c r="AJ121" s="92"/>
      <c r="AK121" s="93"/>
      <c r="AL121" s="19"/>
    </row>
    <row r="122" spans="2:38" s="60" customFormat="1" x14ac:dyDescent="0.2">
      <c r="B122" s="19"/>
      <c r="K122" s="92"/>
      <c r="L122" s="92"/>
      <c r="M122" s="92"/>
      <c r="N122" s="92"/>
      <c r="O122" s="92"/>
      <c r="P122" s="92"/>
      <c r="Q122" s="92"/>
      <c r="R122" s="93"/>
      <c r="S122" s="19"/>
      <c r="T122" s="92"/>
      <c r="U122" s="19"/>
      <c r="V122" s="92"/>
      <c r="W122" s="92"/>
      <c r="X122" s="92"/>
      <c r="Y122" s="92"/>
      <c r="Z122" s="92"/>
      <c r="AA122" s="92"/>
      <c r="AB122" s="92"/>
      <c r="AC122" s="92"/>
      <c r="AD122" s="92"/>
      <c r="AE122" s="92"/>
      <c r="AF122" s="92"/>
      <c r="AG122" s="92"/>
      <c r="AH122" s="92"/>
      <c r="AI122" s="92"/>
      <c r="AJ122" s="92"/>
      <c r="AK122" s="93"/>
      <c r="AL122" s="19"/>
    </row>
    <row r="123" spans="2:38" s="60" customFormat="1" x14ac:dyDescent="0.2">
      <c r="B123" s="19"/>
      <c r="K123" s="92"/>
      <c r="L123" s="92"/>
      <c r="M123" s="92"/>
      <c r="N123" s="92"/>
      <c r="O123" s="92"/>
      <c r="P123" s="92"/>
      <c r="Q123" s="92"/>
      <c r="R123" s="93"/>
      <c r="S123" s="19"/>
      <c r="T123" s="92"/>
      <c r="U123" s="19"/>
      <c r="V123" s="92"/>
      <c r="W123" s="92"/>
      <c r="X123" s="92"/>
      <c r="Y123" s="92"/>
      <c r="Z123" s="92"/>
      <c r="AA123" s="92"/>
      <c r="AB123" s="92"/>
      <c r="AC123" s="92"/>
      <c r="AD123" s="92"/>
      <c r="AE123" s="92"/>
      <c r="AF123" s="92"/>
      <c r="AG123" s="92"/>
      <c r="AH123" s="92"/>
      <c r="AI123" s="92"/>
      <c r="AJ123" s="92"/>
      <c r="AK123" s="93"/>
      <c r="AL123" s="19"/>
    </row>
    <row r="124" spans="2:38" s="60" customFormat="1" x14ac:dyDescent="0.2">
      <c r="B124" s="19"/>
      <c r="K124" s="92"/>
      <c r="L124" s="92"/>
      <c r="M124" s="92"/>
      <c r="N124" s="92"/>
      <c r="O124" s="92"/>
      <c r="P124" s="92"/>
      <c r="Q124" s="92"/>
      <c r="R124" s="93"/>
      <c r="S124" s="19"/>
      <c r="T124" s="92"/>
      <c r="U124" s="19"/>
      <c r="V124" s="92"/>
      <c r="W124" s="92"/>
      <c r="X124" s="92"/>
      <c r="Y124" s="92"/>
      <c r="Z124" s="92"/>
      <c r="AA124" s="92"/>
      <c r="AB124" s="92"/>
      <c r="AC124" s="92"/>
      <c r="AD124" s="92"/>
      <c r="AE124" s="92"/>
      <c r="AF124" s="92"/>
      <c r="AG124" s="92"/>
      <c r="AH124" s="92"/>
      <c r="AI124" s="92"/>
      <c r="AJ124" s="92"/>
      <c r="AK124" s="93"/>
      <c r="AL124" s="19"/>
    </row>
    <row r="125" spans="2:38" s="60" customFormat="1" x14ac:dyDescent="0.2">
      <c r="B125" s="19"/>
      <c r="K125" s="92"/>
      <c r="L125" s="92"/>
      <c r="M125" s="92"/>
      <c r="N125" s="92"/>
      <c r="O125" s="92"/>
      <c r="P125" s="92"/>
      <c r="Q125" s="92"/>
      <c r="R125" s="93"/>
      <c r="S125" s="19"/>
      <c r="T125" s="92"/>
      <c r="U125" s="19"/>
      <c r="V125" s="92"/>
      <c r="W125" s="92"/>
      <c r="X125" s="92"/>
      <c r="Y125" s="92"/>
      <c r="Z125" s="92"/>
      <c r="AA125" s="92"/>
      <c r="AB125" s="92"/>
      <c r="AC125" s="92"/>
      <c r="AD125" s="92"/>
      <c r="AE125" s="92"/>
      <c r="AF125" s="92"/>
      <c r="AG125" s="92"/>
      <c r="AH125" s="92"/>
      <c r="AI125" s="92"/>
      <c r="AJ125" s="92"/>
      <c r="AK125" s="93"/>
      <c r="AL125" s="19"/>
    </row>
    <row r="126" spans="2:38" s="60" customFormat="1" x14ac:dyDescent="0.2">
      <c r="B126" s="19"/>
      <c r="K126" s="92"/>
      <c r="L126" s="92"/>
      <c r="M126" s="92"/>
      <c r="N126" s="92"/>
      <c r="O126" s="92"/>
      <c r="P126" s="92"/>
      <c r="Q126" s="92"/>
      <c r="R126" s="93"/>
      <c r="S126" s="19"/>
      <c r="T126" s="92"/>
      <c r="U126" s="19"/>
      <c r="V126" s="92"/>
      <c r="W126" s="92"/>
      <c r="X126" s="92"/>
      <c r="Y126" s="92"/>
      <c r="Z126" s="92"/>
      <c r="AA126" s="92"/>
      <c r="AB126" s="92"/>
      <c r="AC126" s="92"/>
      <c r="AD126" s="92"/>
      <c r="AE126" s="92"/>
      <c r="AF126" s="92"/>
      <c r="AG126" s="92"/>
      <c r="AH126" s="92"/>
      <c r="AI126" s="92"/>
      <c r="AJ126" s="92"/>
      <c r="AK126" s="93"/>
      <c r="AL126" s="19"/>
    </row>
    <row r="127" spans="2:38" s="60" customFormat="1" x14ac:dyDescent="0.2">
      <c r="B127" s="19"/>
      <c r="K127" s="92"/>
      <c r="L127" s="92"/>
      <c r="M127" s="92"/>
      <c r="N127" s="92"/>
      <c r="O127" s="92"/>
      <c r="P127" s="92"/>
      <c r="Q127" s="92"/>
      <c r="R127" s="93"/>
      <c r="S127" s="19"/>
      <c r="T127" s="92"/>
      <c r="U127" s="19"/>
      <c r="V127" s="92"/>
      <c r="W127" s="92"/>
      <c r="X127" s="92"/>
      <c r="Y127" s="92"/>
      <c r="Z127" s="92"/>
      <c r="AA127" s="92"/>
      <c r="AB127" s="92"/>
      <c r="AC127" s="92"/>
      <c r="AD127" s="92"/>
      <c r="AE127" s="92"/>
      <c r="AF127" s="92"/>
      <c r="AG127" s="92"/>
      <c r="AH127" s="92"/>
      <c r="AI127" s="92"/>
      <c r="AJ127" s="92"/>
      <c r="AK127" s="93"/>
      <c r="AL127" s="19"/>
    </row>
    <row r="128" spans="2:38" s="60" customFormat="1" x14ac:dyDescent="0.2">
      <c r="B128" s="19"/>
      <c r="K128" s="92"/>
      <c r="L128" s="92"/>
      <c r="M128" s="92"/>
      <c r="N128" s="92"/>
      <c r="O128" s="92"/>
      <c r="P128" s="92"/>
      <c r="Q128" s="92"/>
      <c r="R128" s="93"/>
      <c r="S128" s="19"/>
      <c r="T128" s="92"/>
      <c r="U128" s="19"/>
      <c r="V128" s="92"/>
      <c r="W128" s="92"/>
      <c r="X128" s="92"/>
      <c r="Y128" s="92"/>
      <c r="Z128" s="92"/>
      <c r="AA128" s="92"/>
      <c r="AB128" s="92"/>
      <c r="AC128" s="92"/>
      <c r="AD128" s="92"/>
      <c r="AE128" s="92"/>
      <c r="AF128" s="92"/>
      <c r="AG128" s="92"/>
      <c r="AH128" s="92"/>
      <c r="AI128" s="92"/>
      <c r="AJ128" s="92"/>
      <c r="AK128" s="93"/>
      <c r="AL128" s="19"/>
    </row>
    <row r="129" spans="2:38" s="60" customFormat="1" x14ac:dyDescent="0.2">
      <c r="B129" s="19"/>
      <c r="K129" s="92"/>
      <c r="L129" s="92"/>
      <c r="M129" s="92"/>
      <c r="N129" s="92"/>
      <c r="O129" s="92"/>
      <c r="P129" s="92"/>
      <c r="Q129" s="92"/>
      <c r="R129" s="93"/>
      <c r="S129" s="19"/>
      <c r="T129" s="92"/>
      <c r="U129" s="19"/>
      <c r="V129" s="92"/>
      <c r="W129" s="92"/>
      <c r="X129" s="92"/>
      <c r="Y129" s="92"/>
      <c r="Z129" s="92"/>
      <c r="AA129" s="92"/>
      <c r="AB129" s="92"/>
      <c r="AC129" s="92"/>
      <c r="AD129" s="92"/>
      <c r="AE129" s="92"/>
      <c r="AF129" s="92"/>
      <c r="AG129" s="92"/>
      <c r="AH129" s="92"/>
      <c r="AI129" s="92"/>
      <c r="AJ129" s="92"/>
      <c r="AK129" s="93"/>
      <c r="AL129" s="19"/>
    </row>
    <row r="130" spans="2:38" s="60" customFormat="1" x14ac:dyDescent="0.2">
      <c r="B130" s="19"/>
      <c r="K130" s="92"/>
      <c r="L130" s="92"/>
      <c r="M130" s="92"/>
      <c r="N130" s="92"/>
      <c r="O130" s="92"/>
      <c r="P130" s="92"/>
      <c r="Q130" s="92"/>
      <c r="R130" s="93"/>
      <c r="S130" s="19"/>
      <c r="T130" s="92"/>
      <c r="U130" s="19"/>
      <c r="V130" s="92"/>
      <c r="W130" s="92"/>
      <c r="X130" s="92"/>
      <c r="Y130" s="92"/>
      <c r="Z130" s="92"/>
      <c r="AA130" s="92"/>
      <c r="AB130" s="92"/>
      <c r="AC130" s="92"/>
      <c r="AD130" s="92"/>
      <c r="AE130" s="92"/>
      <c r="AF130" s="92"/>
      <c r="AG130" s="92"/>
      <c r="AH130" s="92"/>
      <c r="AI130" s="92"/>
      <c r="AJ130" s="92"/>
      <c r="AK130" s="93"/>
      <c r="AL130" s="19"/>
    </row>
    <row r="131" spans="2:38" s="60" customFormat="1" x14ac:dyDescent="0.2">
      <c r="B131" s="19"/>
      <c r="K131" s="92"/>
      <c r="L131" s="92"/>
      <c r="M131" s="92"/>
      <c r="N131" s="92"/>
      <c r="O131" s="92"/>
      <c r="P131" s="92"/>
      <c r="Q131" s="92"/>
      <c r="R131" s="93"/>
      <c r="S131" s="19"/>
      <c r="T131" s="92"/>
      <c r="U131" s="19"/>
      <c r="V131" s="92"/>
      <c r="W131" s="92"/>
      <c r="X131" s="92"/>
      <c r="Y131" s="92"/>
      <c r="Z131" s="92"/>
      <c r="AA131" s="92"/>
      <c r="AB131" s="92"/>
      <c r="AC131" s="92"/>
      <c r="AD131" s="92"/>
      <c r="AE131" s="92"/>
      <c r="AF131" s="92"/>
      <c r="AG131" s="92"/>
      <c r="AH131" s="92"/>
      <c r="AI131" s="92"/>
      <c r="AJ131" s="92"/>
      <c r="AK131" s="93"/>
      <c r="AL131" s="19"/>
    </row>
    <row r="132" spans="2:38" s="60" customFormat="1" x14ac:dyDescent="0.2">
      <c r="B132" s="19"/>
      <c r="K132" s="92"/>
      <c r="L132" s="92"/>
      <c r="M132" s="92"/>
      <c r="N132" s="92"/>
      <c r="O132" s="92"/>
      <c r="P132" s="92"/>
      <c r="Q132" s="92"/>
      <c r="R132" s="93"/>
      <c r="S132" s="19"/>
      <c r="T132" s="92"/>
      <c r="U132" s="19"/>
      <c r="V132" s="92"/>
      <c r="W132" s="92"/>
      <c r="X132" s="92"/>
      <c r="Y132" s="92"/>
      <c r="Z132" s="92"/>
      <c r="AA132" s="92"/>
      <c r="AB132" s="92"/>
      <c r="AC132" s="92"/>
      <c r="AD132" s="92"/>
      <c r="AE132" s="92"/>
      <c r="AF132" s="92"/>
      <c r="AG132" s="92"/>
      <c r="AH132" s="92"/>
      <c r="AI132" s="92"/>
      <c r="AJ132" s="92"/>
      <c r="AK132" s="93"/>
      <c r="AL132" s="19"/>
    </row>
    <row r="133" spans="2:38" s="60" customFormat="1" x14ac:dyDescent="0.2">
      <c r="B133" s="19"/>
      <c r="K133" s="92"/>
      <c r="L133" s="92"/>
      <c r="M133" s="92"/>
      <c r="N133" s="92"/>
      <c r="O133" s="92"/>
      <c r="P133" s="92"/>
      <c r="Q133" s="92"/>
      <c r="R133" s="93"/>
      <c r="S133" s="19"/>
      <c r="T133" s="92"/>
      <c r="U133" s="19"/>
      <c r="V133" s="92"/>
      <c r="W133" s="92"/>
      <c r="X133" s="92"/>
      <c r="Y133" s="92"/>
      <c r="Z133" s="92"/>
      <c r="AA133" s="92"/>
      <c r="AB133" s="92"/>
      <c r="AC133" s="92"/>
      <c r="AD133" s="92"/>
      <c r="AE133" s="92"/>
      <c r="AF133" s="92"/>
      <c r="AG133" s="92"/>
      <c r="AH133" s="92"/>
      <c r="AI133" s="92"/>
      <c r="AJ133" s="92"/>
      <c r="AK133" s="93"/>
      <c r="AL133" s="19"/>
    </row>
    <row r="134" spans="2:38" s="60" customFormat="1" x14ac:dyDescent="0.2">
      <c r="B134" s="19"/>
      <c r="K134" s="92"/>
      <c r="L134" s="92"/>
      <c r="M134" s="92"/>
      <c r="N134" s="92"/>
      <c r="O134" s="92"/>
      <c r="P134" s="92"/>
      <c r="Q134" s="92"/>
      <c r="R134" s="93"/>
      <c r="S134" s="19"/>
      <c r="T134" s="92"/>
      <c r="U134" s="19"/>
      <c r="V134" s="92"/>
      <c r="W134" s="92"/>
      <c r="X134" s="92"/>
      <c r="Y134" s="92"/>
      <c r="Z134" s="92"/>
      <c r="AA134" s="92"/>
      <c r="AB134" s="92"/>
      <c r="AC134" s="92"/>
      <c r="AD134" s="92"/>
      <c r="AE134" s="92"/>
      <c r="AF134" s="92"/>
      <c r="AG134" s="92"/>
      <c r="AH134" s="92"/>
      <c r="AI134" s="92"/>
      <c r="AJ134" s="92"/>
      <c r="AK134" s="93"/>
      <c r="AL134" s="19"/>
    </row>
    <row r="135" spans="2:38" s="60" customFormat="1" x14ac:dyDescent="0.2">
      <c r="B135" s="19"/>
      <c r="K135" s="92"/>
      <c r="L135" s="92"/>
      <c r="M135" s="92"/>
      <c r="N135" s="92"/>
      <c r="O135" s="92"/>
      <c r="P135" s="92"/>
      <c r="Q135" s="92"/>
      <c r="R135" s="93"/>
      <c r="S135" s="19"/>
      <c r="T135" s="92"/>
      <c r="U135" s="19"/>
      <c r="V135" s="92"/>
      <c r="W135" s="92"/>
      <c r="X135" s="92"/>
      <c r="Y135" s="92"/>
      <c r="Z135" s="92"/>
      <c r="AA135" s="92"/>
      <c r="AB135" s="92"/>
      <c r="AC135" s="92"/>
      <c r="AD135" s="92"/>
      <c r="AE135" s="92"/>
      <c r="AF135" s="92"/>
      <c r="AG135" s="92"/>
      <c r="AH135" s="92"/>
      <c r="AI135" s="92"/>
      <c r="AJ135" s="92"/>
      <c r="AK135" s="93"/>
      <c r="AL135" s="19"/>
    </row>
    <row r="136" spans="2:38" s="60" customFormat="1" x14ac:dyDescent="0.2">
      <c r="B136" s="19"/>
      <c r="K136" s="92"/>
      <c r="L136" s="92"/>
      <c r="M136" s="92"/>
      <c r="N136" s="92"/>
      <c r="O136" s="92"/>
      <c r="P136" s="92"/>
      <c r="Q136" s="92"/>
      <c r="R136" s="93"/>
      <c r="S136" s="19"/>
      <c r="T136" s="92"/>
      <c r="U136" s="19"/>
      <c r="V136" s="92"/>
      <c r="W136" s="92"/>
      <c r="X136" s="92"/>
      <c r="Y136" s="92"/>
      <c r="Z136" s="92"/>
      <c r="AA136" s="92"/>
      <c r="AB136" s="92"/>
      <c r="AC136" s="92"/>
      <c r="AD136" s="92"/>
      <c r="AE136" s="92"/>
      <c r="AF136" s="92"/>
      <c r="AG136" s="92"/>
      <c r="AH136" s="92"/>
      <c r="AI136" s="92"/>
      <c r="AJ136" s="92"/>
      <c r="AK136" s="93"/>
      <c r="AL136" s="19"/>
    </row>
    <row r="137" spans="2:38" s="60" customFormat="1" x14ac:dyDescent="0.2">
      <c r="B137" s="19"/>
      <c r="K137" s="92"/>
      <c r="L137" s="92"/>
      <c r="M137" s="92"/>
      <c r="N137" s="92"/>
      <c r="O137" s="92"/>
      <c r="P137" s="92"/>
      <c r="Q137" s="92"/>
      <c r="R137" s="93"/>
      <c r="S137" s="19"/>
      <c r="T137" s="92"/>
      <c r="U137" s="19"/>
      <c r="V137" s="92"/>
      <c r="W137" s="92"/>
      <c r="X137" s="92"/>
      <c r="Y137" s="92"/>
      <c r="Z137" s="92"/>
      <c r="AA137" s="92"/>
      <c r="AB137" s="92"/>
      <c r="AC137" s="92"/>
      <c r="AD137" s="92"/>
      <c r="AE137" s="92"/>
      <c r="AF137" s="92"/>
      <c r="AG137" s="92"/>
      <c r="AH137" s="92"/>
      <c r="AI137" s="92"/>
      <c r="AJ137" s="92"/>
      <c r="AK137" s="93"/>
      <c r="AL137" s="19"/>
    </row>
    <row r="138" spans="2:38" s="60" customFormat="1" x14ac:dyDescent="0.2">
      <c r="B138" s="19"/>
      <c r="K138" s="92"/>
      <c r="L138" s="92"/>
      <c r="M138" s="92"/>
      <c r="N138" s="92"/>
      <c r="O138" s="92"/>
      <c r="P138" s="92"/>
      <c r="Q138" s="92"/>
      <c r="R138" s="93"/>
      <c r="S138" s="19"/>
      <c r="T138" s="92"/>
      <c r="U138" s="19"/>
      <c r="V138" s="92"/>
      <c r="W138" s="92"/>
      <c r="X138" s="92"/>
      <c r="Y138" s="92"/>
      <c r="Z138" s="92"/>
      <c r="AA138" s="92"/>
      <c r="AB138" s="92"/>
      <c r="AC138" s="92"/>
      <c r="AD138" s="92"/>
      <c r="AE138" s="92"/>
      <c r="AF138" s="92"/>
      <c r="AG138" s="92"/>
      <c r="AH138" s="92"/>
      <c r="AI138" s="92"/>
      <c r="AJ138" s="92"/>
      <c r="AK138" s="93"/>
      <c r="AL138" s="19"/>
    </row>
    <row r="139" spans="2:38" s="60" customFormat="1" x14ac:dyDescent="0.2">
      <c r="B139" s="19"/>
      <c r="K139" s="92"/>
      <c r="L139" s="92"/>
      <c r="M139" s="92"/>
      <c r="N139" s="92"/>
      <c r="O139" s="92"/>
      <c r="P139" s="92"/>
      <c r="Q139" s="92"/>
      <c r="R139" s="93"/>
      <c r="S139" s="19"/>
      <c r="T139" s="92"/>
      <c r="U139" s="19"/>
      <c r="V139" s="92"/>
      <c r="W139" s="92"/>
      <c r="X139" s="92"/>
      <c r="Y139" s="92"/>
      <c r="Z139" s="92"/>
      <c r="AA139" s="92"/>
      <c r="AB139" s="92"/>
      <c r="AC139" s="92"/>
      <c r="AD139" s="92"/>
      <c r="AE139" s="92"/>
      <c r="AF139" s="92"/>
      <c r="AG139" s="92"/>
      <c r="AH139" s="92"/>
      <c r="AI139" s="92"/>
      <c r="AJ139" s="92"/>
      <c r="AK139" s="93"/>
      <c r="AL139" s="19"/>
    </row>
    <row r="140" spans="2:38" s="60" customFormat="1" x14ac:dyDescent="0.2">
      <c r="B140" s="19"/>
      <c r="K140" s="92"/>
      <c r="L140" s="92"/>
      <c r="M140" s="92"/>
      <c r="N140" s="92"/>
      <c r="O140" s="92"/>
      <c r="P140" s="92"/>
      <c r="Q140" s="92"/>
      <c r="R140" s="93"/>
      <c r="S140" s="19"/>
      <c r="T140" s="92"/>
      <c r="U140" s="19"/>
      <c r="V140" s="92"/>
      <c r="W140" s="92"/>
      <c r="X140" s="92"/>
      <c r="Y140" s="92"/>
      <c r="Z140" s="92"/>
      <c r="AA140" s="92"/>
      <c r="AB140" s="92"/>
      <c r="AC140" s="92"/>
      <c r="AD140" s="92"/>
      <c r="AE140" s="92"/>
      <c r="AF140" s="92"/>
      <c r="AG140" s="92"/>
      <c r="AH140" s="92"/>
      <c r="AI140" s="92"/>
      <c r="AJ140" s="92"/>
      <c r="AK140" s="93"/>
      <c r="AL140" s="19"/>
    </row>
    <row r="141" spans="2:38" s="60" customFormat="1" x14ac:dyDescent="0.2">
      <c r="B141" s="19"/>
      <c r="K141" s="92"/>
      <c r="L141" s="92"/>
      <c r="M141" s="92"/>
      <c r="N141" s="92"/>
      <c r="O141" s="92"/>
      <c r="P141" s="92"/>
      <c r="Q141" s="92"/>
      <c r="R141" s="93"/>
      <c r="S141" s="19"/>
      <c r="T141" s="92"/>
      <c r="U141" s="19"/>
      <c r="V141" s="92"/>
      <c r="W141" s="92"/>
      <c r="X141" s="92"/>
      <c r="Y141" s="92"/>
      <c r="Z141" s="92"/>
      <c r="AA141" s="92"/>
      <c r="AB141" s="92"/>
      <c r="AC141" s="92"/>
      <c r="AD141" s="92"/>
      <c r="AE141" s="92"/>
      <c r="AF141" s="92"/>
      <c r="AG141" s="92"/>
      <c r="AH141" s="92"/>
      <c r="AI141" s="92"/>
      <c r="AJ141" s="92"/>
      <c r="AK141" s="93"/>
      <c r="AL141" s="19"/>
    </row>
    <row r="142" spans="2:38" s="60" customFormat="1" x14ac:dyDescent="0.2">
      <c r="B142" s="19"/>
      <c r="K142" s="92"/>
      <c r="L142" s="92"/>
      <c r="M142" s="92"/>
      <c r="N142" s="92"/>
      <c r="O142" s="92"/>
      <c r="P142" s="92"/>
      <c r="Q142" s="92"/>
      <c r="R142" s="93"/>
      <c r="S142" s="19"/>
      <c r="T142" s="92"/>
      <c r="U142" s="19"/>
      <c r="V142" s="92"/>
      <c r="W142" s="92"/>
      <c r="X142" s="92"/>
      <c r="Y142" s="92"/>
      <c r="Z142" s="92"/>
      <c r="AA142" s="92"/>
      <c r="AB142" s="92"/>
      <c r="AC142" s="92"/>
      <c r="AD142" s="92"/>
      <c r="AE142" s="92"/>
      <c r="AF142" s="92"/>
      <c r="AG142" s="92"/>
      <c r="AH142" s="92"/>
      <c r="AI142" s="92"/>
      <c r="AJ142" s="92"/>
      <c r="AK142" s="93"/>
      <c r="AL142" s="19"/>
    </row>
    <row r="143" spans="2:38" s="60" customFormat="1" x14ac:dyDescent="0.2">
      <c r="B143" s="19"/>
      <c r="K143" s="92"/>
      <c r="L143" s="92"/>
      <c r="M143" s="92"/>
      <c r="N143" s="92"/>
      <c r="O143" s="92"/>
      <c r="P143" s="92"/>
      <c r="Q143" s="92"/>
      <c r="R143" s="93"/>
      <c r="S143" s="19"/>
      <c r="T143" s="92"/>
      <c r="U143" s="19"/>
      <c r="V143" s="92"/>
      <c r="W143" s="92"/>
      <c r="X143" s="92"/>
      <c r="Y143" s="92"/>
      <c r="Z143" s="92"/>
      <c r="AA143" s="92"/>
      <c r="AB143" s="92"/>
      <c r="AC143" s="92"/>
      <c r="AD143" s="92"/>
      <c r="AE143" s="92"/>
      <c r="AF143" s="92"/>
      <c r="AG143" s="92"/>
      <c r="AH143" s="92"/>
      <c r="AI143" s="92"/>
      <c r="AJ143" s="92"/>
      <c r="AK143" s="93"/>
      <c r="AL143" s="19"/>
    </row>
    <row r="144" spans="2:38" s="60" customFormat="1" x14ac:dyDescent="0.2">
      <c r="B144" s="19"/>
      <c r="K144" s="92"/>
      <c r="L144" s="92"/>
      <c r="M144" s="92"/>
      <c r="N144" s="92"/>
      <c r="O144" s="92"/>
      <c r="P144" s="92"/>
      <c r="Q144" s="92"/>
      <c r="R144" s="93"/>
      <c r="S144" s="19"/>
      <c r="T144" s="92"/>
      <c r="U144" s="19"/>
      <c r="V144" s="92"/>
      <c r="W144" s="92"/>
      <c r="X144" s="92"/>
      <c r="Y144" s="92"/>
      <c r="Z144" s="92"/>
      <c r="AA144" s="92"/>
      <c r="AB144" s="92"/>
      <c r="AC144" s="92"/>
      <c r="AD144" s="92"/>
      <c r="AE144" s="92"/>
      <c r="AF144" s="92"/>
      <c r="AG144" s="92"/>
      <c r="AH144" s="92"/>
      <c r="AI144" s="92"/>
      <c r="AJ144" s="92"/>
      <c r="AK144" s="93"/>
      <c r="AL144" s="19"/>
    </row>
    <row r="145" spans="2:38" s="60" customFormat="1" x14ac:dyDescent="0.2">
      <c r="B145" s="19"/>
      <c r="K145" s="92"/>
      <c r="L145" s="92"/>
      <c r="M145" s="92"/>
      <c r="N145" s="92"/>
      <c r="O145" s="92"/>
      <c r="P145" s="92"/>
      <c r="Q145" s="92"/>
      <c r="R145" s="93"/>
      <c r="S145" s="19"/>
      <c r="T145" s="92"/>
      <c r="U145" s="19"/>
      <c r="V145" s="92"/>
      <c r="W145" s="92"/>
      <c r="X145" s="92"/>
      <c r="Y145" s="92"/>
      <c r="Z145" s="92"/>
      <c r="AA145" s="92"/>
      <c r="AB145" s="92"/>
      <c r="AC145" s="92"/>
      <c r="AD145" s="92"/>
      <c r="AE145" s="92"/>
      <c r="AF145" s="92"/>
      <c r="AG145" s="92"/>
      <c r="AH145" s="92"/>
      <c r="AI145" s="92"/>
      <c r="AJ145" s="92"/>
      <c r="AK145" s="93"/>
      <c r="AL145" s="19"/>
    </row>
    <row r="146" spans="2:38" s="60" customFormat="1" x14ac:dyDescent="0.2">
      <c r="B146" s="19"/>
      <c r="K146" s="92"/>
      <c r="L146" s="92"/>
      <c r="M146" s="92"/>
      <c r="N146" s="92"/>
      <c r="O146" s="92"/>
      <c r="P146" s="92"/>
      <c r="Q146" s="92"/>
      <c r="R146" s="93"/>
      <c r="S146" s="19"/>
      <c r="T146" s="92"/>
      <c r="U146" s="19"/>
      <c r="V146" s="92"/>
      <c r="W146" s="92"/>
      <c r="X146" s="92"/>
      <c r="Y146" s="92"/>
      <c r="Z146" s="92"/>
      <c r="AA146" s="92"/>
      <c r="AB146" s="92"/>
      <c r="AC146" s="92"/>
      <c r="AD146" s="92"/>
      <c r="AE146" s="92"/>
      <c r="AF146" s="92"/>
      <c r="AG146" s="92"/>
      <c r="AH146" s="92"/>
      <c r="AI146" s="92"/>
      <c r="AJ146" s="92"/>
      <c r="AK146" s="93"/>
      <c r="AL146" s="19"/>
    </row>
    <row r="147" spans="2:38" s="60" customFormat="1" x14ac:dyDescent="0.2">
      <c r="B147" s="19"/>
      <c r="K147" s="92"/>
      <c r="L147" s="92"/>
      <c r="M147" s="92"/>
      <c r="N147" s="92"/>
      <c r="O147" s="92"/>
      <c r="P147" s="92"/>
      <c r="Q147" s="92"/>
      <c r="R147" s="93"/>
      <c r="S147" s="19"/>
      <c r="T147" s="92"/>
      <c r="U147" s="19"/>
      <c r="V147" s="92"/>
      <c r="W147" s="92"/>
      <c r="X147" s="92"/>
      <c r="Y147" s="92"/>
      <c r="Z147" s="92"/>
      <c r="AA147" s="92"/>
      <c r="AB147" s="92"/>
      <c r="AC147" s="92"/>
      <c r="AD147" s="92"/>
      <c r="AE147" s="92"/>
      <c r="AF147" s="92"/>
      <c r="AG147" s="92"/>
      <c r="AH147" s="92"/>
      <c r="AI147" s="92"/>
      <c r="AJ147" s="92"/>
      <c r="AK147" s="93"/>
      <c r="AL147" s="19"/>
    </row>
    <row r="148" spans="2:38" s="60" customFormat="1" x14ac:dyDescent="0.2">
      <c r="B148" s="19"/>
      <c r="K148" s="92"/>
      <c r="L148" s="92"/>
      <c r="M148" s="92"/>
      <c r="N148" s="92"/>
      <c r="O148" s="92"/>
      <c r="P148" s="92"/>
      <c r="Q148" s="92"/>
      <c r="R148" s="93"/>
      <c r="S148" s="19"/>
      <c r="T148" s="92"/>
      <c r="U148" s="19"/>
      <c r="V148" s="92"/>
      <c r="W148" s="92"/>
      <c r="X148" s="92"/>
      <c r="Y148" s="92"/>
      <c r="Z148" s="92"/>
      <c r="AA148" s="92"/>
      <c r="AB148" s="92"/>
      <c r="AC148" s="92"/>
      <c r="AD148" s="92"/>
      <c r="AE148" s="92"/>
      <c r="AF148" s="92"/>
      <c r="AG148" s="92"/>
      <c r="AH148" s="92"/>
      <c r="AI148" s="92"/>
      <c r="AJ148" s="92"/>
      <c r="AK148" s="93"/>
      <c r="AL148" s="19"/>
    </row>
    <row r="149" spans="2:38" s="60" customFormat="1" x14ac:dyDescent="0.2">
      <c r="B149" s="19"/>
      <c r="K149" s="92"/>
      <c r="L149" s="92"/>
      <c r="M149" s="92"/>
      <c r="N149" s="92"/>
      <c r="O149" s="92"/>
      <c r="P149" s="92"/>
      <c r="Q149" s="92"/>
      <c r="R149" s="93"/>
      <c r="S149" s="19"/>
      <c r="T149" s="92"/>
      <c r="U149" s="19"/>
      <c r="V149" s="92"/>
      <c r="W149" s="92"/>
      <c r="X149" s="92"/>
      <c r="Y149" s="92"/>
      <c r="Z149" s="92"/>
      <c r="AA149" s="92"/>
      <c r="AB149" s="92"/>
      <c r="AC149" s="92"/>
      <c r="AD149" s="92"/>
      <c r="AE149" s="92"/>
      <c r="AF149" s="92"/>
      <c r="AG149" s="92"/>
      <c r="AH149" s="92"/>
      <c r="AI149" s="92"/>
      <c r="AJ149" s="92"/>
      <c r="AK149" s="93"/>
      <c r="AL149" s="19"/>
    </row>
    <row r="150" spans="2:38" s="60" customFormat="1" x14ac:dyDescent="0.2">
      <c r="B150" s="19"/>
      <c r="K150" s="92"/>
      <c r="L150" s="92"/>
      <c r="M150" s="92"/>
      <c r="N150" s="92"/>
      <c r="O150" s="92"/>
      <c r="P150" s="92"/>
      <c r="Q150" s="92"/>
      <c r="R150" s="93"/>
      <c r="S150" s="19"/>
      <c r="T150" s="92"/>
      <c r="U150" s="19"/>
      <c r="V150" s="92"/>
      <c r="W150" s="92"/>
      <c r="X150" s="92"/>
      <c r="Y150" s="92"/>
      <c r="Z150" s="92"/>
      <c r="AA150" s="92"/>
      <c r="AB150" s="92"/>
      <c r="AC150" s="92"/>
      <c r="AD150" s="92"/>
      <c r="AE150" s="92"/>
      <c r="AF150" s="92"/>
      <c r="AG150" s="92"/>
      <c r="AH150" s="92"/>
      <c r="AI150" s="92"/>
      <c r="AJ150" s="92"/>
      <c r="AK150" s="93"/>
      <c r="AL150" s="19"/>
    </row>
    <row r="151" spans="2:38" s="60" customFormat="1" x14ac:dyDescent="0.2">
      <c r="B151" s="19"/>
      <c r="K151" s="92"/>
      <c r="L151" s="92"/>
      <c r="M151" s="92"/>
      <c r="N151" s="92"/>
      <c r="O151" s="92"/>
      <c r="P151" s="92"/>
      <c r="Q151" s="92"/>
      <c r="R151" s="93"/>
      <c r="S151" s="19"/>
      <c r="T151" s="92"/>
      <c r="U151" s="19"/>
      <c r="V151" s="92"/>
      <c r="W151" s="92"/>
      <c r="X151" s="92"/>
      <c r="Y151" s="92"/>
      <c r="Z151" s="92"/>
      <c r="AA151" s="92"/>
      <c r="AB151" s="92"/>
      <c r="AC151" s="92"/>
      <c r="AD151" s="92"/>
      <c r="AE151" s="92"/>
      <c r="AF151" s="92"/>
      <c r="AG151" s="92"/>
      <c r="AH151" s="92"/>
      <c r="AI151" s="92"/>
      <c r="AJ151" s="92"/>
      <c r="AK151" s="93"/>
      <c r="AL151" s="19"/>
    </row>
    <row r="152" spans="2:38" s="60" customFormat="1" x14ac:dyDescent="0.2">
      <c r="B152" s="19"/>
      <c r="K152" s="92"/>
      <c r="L152" s="92"/>
      <c r="M152" s="92"/>
      <c r="N152" s="92"/>
      <c r="O152" s="92"/>
      <c r="P152" s="92"/>
      <c r="Q152" s="92"/>
      <c r="R152" s="93"/>
      <c r="S152" s="19"/>
      <c r="T152" s="92"/>
      <c r="U152" s="19"/>
      <c r="V152" s="92"/>
      <c r="W152" s="92"/>
      <c r="X152" s="92"/>
      <c r="Y152" s="92"/>
      <c r="Z152" s="92"/>
      <c r="AA152" s="92"/>
      <c r="AB152" s="92"/>
      <c r="AC152" s="92"/>
      <c r="AD152" s="92"/>
      <c r="AE152" s="92"/>
      <c r="AF152" s="92"/>
      <c r="AG152" s="92"/>
      <c r="AH152" s="92"/>
      <c r="AI152" s="92"/>
      <c r="AJ152" s="92"/>
      <c r="AK152" s="93"/>
      <c r="AL152" s="19"/>
    </row>
    <row r="153" spans="2:38" s="60" customFormat="1" x14ac:dyDescent="0.2">
      <c r="B153" s="19"/>
      <c r="K153" s="92"/>
      <c r="L153" s="92"/>
      <c r="M153" s="92"/>
      <c r="N153" s="92"/>
      <c r="O153" s="92"/>
      <c r="P153" s="92"/>
      <c r="Q153" s="92"/>
      <c r="R153" s="93"/>
      <c r="S153" s="19"/>
      <c r="T153" s="92"/>
      <c r="U153" s="19"/>
      <c r="V153" s="92"/>
      <c r="W153" s="92"/>
      <c r="X153" s="92"/>
      <c r="Y153" s="92"/>
      <c r="Z153" s="92"/>
      <c r="AA153" s="92"/>
      <c r="AB153" s="92"/>
      <c r="AC153" s="92"/>
      <c r="AD153" s="92"/>
      <c r="AE153" s="92"/>
      <c r="AF153" s="92"/>
      <c r="AG153" s="92"/>
      <c r="AH153" s="92"/>
      <c r="AI153" s="92"/>
      <c r="AJ153" s="92"/>
      <c r="AK153" s="93"/>
      <c r="AL153" s="19"/>
    </row>
    <row r="154" spans="2:38" s="60" customFormat="1" x14ac:dyDescent="0.2">
      <c r="B154" s="19"/>
      <c r="K154" s="92"/>
      <c r="L154" s="92"/>
      <c r="M154" s="92"/>
      <c r="N154" s="92"/>
      <c r="O154" s="92"/>
      <c r="P154" s="92"/>
      <c r="Q154" s="92"/>
      <c r="R154" s="93"/>
      <c r="S154" s="19"/>
      <c r="T154" s="92"/>
      <c r="U154" s="19"/>
      <c r="V154" s="92"/>
      <c r="W154" s="92"/>
      <c r="X154" s="92"/>
      <c r="Y154" s="92"/>
      <c r="Z154" s="92"/>
      <c r="AA154" s="92"/>
      <c r="AB154" s="92"/>
      <c r="AC154" s="92"/>
      <c r="AD154" s="92"/>
      <c r="AE154" s="92"/>
      <c r="AF154" s="92"/>
      <c r="AG154" s="92"/>
      <c r="AH154" s="92"/>
      <c r="AI154" s="92"/>
      <c r="AJ154" s="92"/>
      <c r="AK154" s="93"/>
      <c r="AL154" s="19"/>
    </row>
    <row r="155" spans="2:38" s="60" customFormat="1" x14ac:dyDescent="0.2">
      <c r="B155" s="19"/>
      <c r="K155" s="92"/>
      <c r="L155" s="92"/>
      <c r="M155" s="92"/>
      <c r="N155" s="92"/>
      <c r="O155" s="92"/>
      <c r="P155" s="92"/>
      <c r="Q155" s="92"/>
      <c r="R155" s="93"/>
      <c r="S155" s="19"/>
      <c r="T155" s="92"/>
      <c r="U155" s="19"/>
      <c r="V155" s="92"/>
      <c r="W155" s="92"/>
      <c r="X155" s="92"/>
      <c r="Y155" s="92"/>
      <c r="Z155" s="92"/>
      <c r="AA155" s="92"/>
      <c r="AB155" s="92"/>
      <c r="AC155" s="92"/>
      <c r="AD155" s="92"/>
      <c r="AE155" s="92"/>
      <c r="AF155" s="92"/>
      <c r="AG155" s="92"/>
      <c r="AH155" s="92"/>
      <c r="AI155" s="92"/>
      <c r="AJ155" s="92"/>
      <c r="AK155" s="93"/>
      <c r="AL155" s="19"/>
    </row>
    <row r="156" spans="2:38" s="60" customFormat="1" x14ac:dyDescent="0.2">
      <c r="B156" s="19"/>
      <c r="K156" s="92"/>
      <c r="L156" s="92"/>
      <c r="M156" s="92"/>
      <c r="N156" s="92"/>
      <c r="O156" s="92"/>
      <c r="P156" s="92"/>
      <c r="Q156" s="92"/>
      <c r="R156" s="93"/>
      <c r="S156" s="19"/>
      <c r="T156" s="92"/>
      <c r="U156" s="19"/>
      <c r="V156" s="92"/>
      <c r="W156" s="92"/>
      <c r="X156" s="92"/>
      <c r="Y156" s="92"/>
      <c r="Z156" s="92"/>
      <c r="AA156" s="92"/>
      <c r="AB156" s="92"/>
      <c r="AC156" s="92"/>
      <c r="AD156" s="92"/>
      <c r="AE156" s="92"/>
      <c r="AF156" s="92"/>
      <c r="AG156" s="92"/>
      <c r="AH156" s="92"/>
      <c r="AI156" s="92"/>
      <c r="AJ156" s="92"/>
      <c r="AK156" s="93"/>
      <c r="AL156" s="19"/>
    </row>
    <row r="157" spans="2:38" s="60" customFormat="1" x14ac:dyDescent="0.2">
      <c r="B157" s="19"/>
      <c r="K157" s="92"/>
      <c r="L157" s="92"/>
      <c r="M157" s="92"/>
      <c r="N157" s="92"/>
      <c r="O157" s="92"/>
      <c r="P157" s="92"/>
      <c r="Q157" s="92"/>
      <c r="R157" s="93"/>
      <c r="S157" s="19"/>
      <c r="T157" s="92"/>
      <c r="U157" s="19"/>
      <c r="V157" s="92"/>
      <c r="W157" s="92"/>
      <c r="X157" s="92"/>
      <c r="Y157" s="92"/>
      <c r="Z157" s="92"/>
      <c r="AA157" s="92"/>
      <c r="AB157" s="92"/>
      <c r="AC157" s="92"/>
      <c r="AD157" s="92"/>
      <c r="AE157" s="92"/>
      <c r="AF157" s="92"/>
      <c r="AG157" s="92"/>
      <c r="AH157" s="92"/>
      <c r="AI157" s="92"/>
      <c r="AJ157" s="92"/>
      <c r="AK157" s="93"/>
      <c r="AL157" s="19"/>
    </row>
    <row r="158" spans="2:38" s="60" customFormat="1" x14ac:dyDescent="0.2">
      <c r="B158" s="19"/>
      <c r="K158" s="92"/>
      <c r="L158" s="92"/>
      <c r="M158" s="92"/>
      <c r="N158" s="92"/>
      <c r="O158" s="92"/>
      <c r="P158" s="92"/>
      <c r="Q158" s="92"/>
      <c r="R158" s="93"/>
      <c r="S158" s="19"/>
      <c r="T158" s="92"/>
      <c r="U158" s="19"/>
      <c r="V158" s="92"/>
      <c r="W158" s="92"/>
      <c r="X158" s="92"/>
      <c r="Y158" s="92"/>
      <c r="Z158" s="92"/>
      <c r="AA158" s="92"/>
      <c r="AB158" s="92"/>
      <c r="AC158" s="92"/>
      <c r="AD158" s="92"/>
      <c r="AE158" s="92"/>
      <c r="AF158" s="92"/>
      <c r="AG158" s="92"/>
      <c r="AH158" s="92"/>
      <c r="AI158" s="92"/>
      <c r="AJ158" s="92"/>
      <c r="AK158" s="93"/>
      <c r="AL158" s="19"/>
    </row>
    <row r="159" spans="2:38" s="60" customFormat="1" x14ac:dyDescent="0.2">
      <c r="B159" s="19"/>
      <c r="K159" s="92"/>
      <c r="L159" s="92"/>
      <c r="M159" s="92"/>
      <c r="N159" s="92"/>
      <c r="O159" s="92"/>
      <c r="P159" s="92"/>
      <c r="Q159" s="92"/>
      <c r="R159" s="93"/>
      <c r="S159" s="19"/>
      <c r="T159" s="92"/>
      <c r="U159" s="19"/>
      <c r="V159" s="92"/>
      <c r="W159" s="92"/>
      <c r="X159" s="92"/>
      <c r="Y159" s="92"/>
      <c r="Z159" s="92"/>
      <c r="AA159" s="92"/>
      <c r="AB159" s="92"/>
      <c r="AC159" s="92"/>
      <c r="AD159" s="92"/>
      <c r="AE159" s="92"/>
      <c r="AF159" s="92"/>
      <c r="AG159" s="92"/>
      <c r="AH159" s="92"/>
      <c r="AI159" s="92"/>
      <c r="AJ159" s="92"/>
      <c r="AK159" s="93"/>
      <c r="AL159" s="19"/>
    </row>
    <row r="160" spans="2:38" s="60" customFormat="1" x14ac:dyDescent="0.2">
      <c r="B160" s="19"/>
      <c r="K160" s="92"/>
      <c r="L160" s="92"/>
      <c r="M160" s="92"/>
      <c r="N160" s="92"/>
      <c r="O160" s="92"/>
      <c r="P160" s="92"/>
      <c r="Q160" s="92"/>
      <c r="R160" s="93"/>
      <c r="S160" s="19"/>
      <c r="T160" s="92"/>
      <c r="U160" s="19"/>
      <c r="V160" s="92"/>
      <c r="W160" s="92"/>
      <c r="X160" s="92"/>
      <c r="Y160" s="92"/>
      <c r="Z160" s="92"/>
      <c r="AA160" s="92"/>
      <c r="AB160" s="92"/>
      <c r="AC160" s="92"/>
      <c r="AD160" s="92"/>
      <c r="AE160" s="92"/>
      <c r="AF160" s="92"/>
      <c r="AG160" s="92"/>
      <c r="AH160" s="92"/>
      <c r="AI160" s="92"/>
      <c r="AJ160" s="92"/>
      <c r="AK160" s="93"/>
      <c r="AL160" s="19"/>
    </row>
    <row r="161" spans="2:38" s="60" customFormat="1" x14ac:dyDescent="0.2">
      <c r="B161" s="19"/>
      <c r="K161" s="92"/>
      <c r="L161" s="92"/>
      <c r="M161" s="92"/>
      <c r="N161" s="92"/>
      <c r="O161" s="92"/>
      <c r="P161" s="92"/>
      <c r="Q161" s="92"/>
      <c r="R161" s="93"/>
      <c r="S161" s="19"/>
      <c r="T161" s="92"/>
      <c r="U161" s="19"/>
      <c r="V161" s="92"/>
      <c r="W161" s="92"/>
      <c r="X161" s="92"/>
      <c r="Y161" s="92"/>
      <c r="Z161" s="92"/>
      <c r="AA161" s="92"/>
      <c r="AB161" s="92"/>
      <c r="AC161" s="92"/>
      <c r="AD161" s="92"/>
      <c r="AE161" s="92"/>
      <c r="AF161" s="92"/>
      <c r="AG161" s="92"/>
      <c r="AH161" s="92"/>
      <c r="AI161" s="92"/>
      <c r="AJ161" s="92"/>
      <c r="AK161" s="93"/>
      <c r="AL161" s="19"/>
    </row>
    <row r="162" spans="2:38" s="60" customFormat="1" x14ac:dyDescent="0.2">
      <c r="B162" s="19"/>
      <c r="K162" s="92"/>
      <c r="L162" s="92"/>
      <c r="M162" s="92"/>
      <c r="N162" s="92"/>
      <c r="O162" s="92"/>
      <c r="P162" s="92"/>
      <c r="Q162" s="92"/>
      <c r="R162" s="93"/>
      <c r="S162" s="19"/>
      <c r="T162" s="92"/>
      <c r="U162" s="19"/>
      <c r="V162" s="92"/>
      <c r="W162" s="92"/>
      <c r="X162" s="92"/>
      <c r="Y162" s="92"/>
      <c r="Z162" s="92"/>
      <c r="AA162" s="92"/>
      <c r="AB162" s="92"/>
      <c r="AC162" s="92"/>
      <c r="AD162" s="92"/>
      <c r="AE162" s="92"/>
      <c r="AF162" s="92"/>
      <c r="AG162" s="92"/>
      <c r="AH162" s="92"/>
      <c r="AI162" s="92"/>
      <c r="AJ162" s="92"/>
      <c r="AK162" s="93"/>
      <c r="AL162" s="19"/>
    </row>
    <row r="163" spans="2:38" s="60" customFormat="1" x14ac:dyDescent="0.2">
      <c r="B163" s="19"/>
      <c r="K163" s="92"/>
      <c r="L163" s="92"/>
      <c r="M163" s="92"/>
      <c r="N163" s="92"/>
      <c r="O163" s="92"/>
      <c r="P163" s="92"/>
      <c r="Q163" s="92"/>
      <c r="R163" s="93"/>
      <c r="S163" s="19"/>
      <c r="T163" s="92"/>
      <c r="U163" s="19"/>
      <c r="V163" s="92"/>
      <c r="W163" s="92"/>
      <c r="X163" s="92"/>
      <c r="Y163" s="92"/>
      <c r="Z163" s="92"/>
      <c r="AA163" s="92"/>
      <c r="AB163" s="92"/>
      <c r="AC163" s="92"/>
      <c r="AD163" s="92"/>
      <c r="AE163" s="92"/>
      <c r="AF163" s="92"/>
      <c r="AG163" s="92"/>
      <c r="AH163" s="92"/>
      <c r="AI163" s="92"/>
      <c r="AJ163" s="92"/>
      <c r="AK163" s="93"/>
      <c r="AL163" s="19"/>
    </row>
    <row r="164" spans="2:38" s="60" customFormat="1" x14ac:dyDescent="0.2">
      <c r="K164" s="92"/>
      <c r="L164" s="92"/>
      <c r="M164" s="92"/>
      <c r="N164" s="92"/>
      <c r="O164" s="92"/>
      <c r="P164" s="92"/>
      <c r="Q164" s="92"/>
      <c r="R164" s="93"/>
      <c r="T164" s="92"/>
      <c r="V164" s="92"/>
      <c r="W164" s="92"/>
      <c r="X164" s="92"/>
      <c r="Y164" s="92"/>
      <c r="Z164" s="92"/>
      <c r="AA164" s="92"/>
      <c r="AB164" s="92"/>
      <c r="AC164" s="92"/>
      <c r="AD164" s="92"/>
      <c r="AE164" s="92"/>
      <c r="AF164" s="92"/>
      <c r="AG164" s="92"/>
      <c r="AH164" s="92"/>
      <c r="AI164" s="92"/>
      <c r="AJ164" s="92"/>
      <c r="AK164" s="93"/>
    </row>
    <row r="165" spans="2:38" s="60" customFormat="1" x14ac:dyDescent="0.2">
      <c r="K165" s="92"/>
      <c r="L165" s="92"/>
      <c r="M165" s="92"/>
      <c r="N165" s="92"/>
      <c r="O165" s="92"/>
      <c r="P165" s="92"/>
      <c r="Q165" s="92"/>
      <c r="R165" s="93"/>
      <c r="T165" s="92"/>
      <c r="V165" s="92"/>
      <c r="W165" s="92"/>
      <c r="X165" s="92"/>
      <c r="Y165" s="92"/>
      <c r="Z165" s="92"/>
      <c r="AA165" s="92"/>
      <c r="AB165" s="92"/>
      <c r="AC165" s="92"/>
      <c r="AD165" s="92"/>
      <c r="AE165" s="92"/>
      <c r="AF165" s="92"/>
      <c r="AG165" s="92"/>
      <c r="AH165" s="92"/>
      <c r="AI165" s="92"/>
      <c r="AJ165" s="92"/>
      <c r="AK165" s="93"/>
    </row>
    <row r="166" spans="2:38" s="60" customFormat="1" x14ac:dyDescent="0.2">
      <c r="K166" s="92"/>
      <c r="L166" s="92"/>
      <c r="M166" s="92"/>
      <c r="N166" s="92"/>
      <c r="O166" s="92"/>
      <c r="P166" s="92"/>
      <c r="Q166" s="92"/>
      <c r="R166" s="93"/>
      <c r="T166" s="92"/>
      <c r="V166" s="92"/>
      <c r="W166" s="92"/>
      <c r="X166" s="92"/>
      <c r="Y166" s="92"/>
      <c r="Z166" s="92"/>
      <c r="AA166" s="92"/>
      <c r="AB166" s="92"/>
      <c r="AC166" s="92"/>
      <c r="AD166" s="92"/>
      <c r="AE166" s="92"/>
      <c r="AF166" s="92"/>
      <c r="AG166" s="92"/>
      <c r="AH166" s="92"/>
      <c r="AI166" s="92"/>
      <c r="AJ166" s="92"/>
      <c r="AK166" s="93"/>
    </row>
    <row r="167" spans="2:38" s="60" customFormat="1" x14ac:dyDescent="0.2">
      <c r="K167" s="92"/>
      <c r="L167" s="92"/>
      <c r="M167" s="92"/>
      <c r="N167" s="92"/>
      <c r="O167" s="92"/>
      <c r="P167" s="92"/>
      <c r="Q167" s="92"/>
      <c r="R167" s="93"/>
      <c r="T167" s="92"/>
      <c r="V167" s="92"/>
      <c r="W167" s="92"/>
      <c r="X167" s="92"/>
      <c r="Y167" s="92"/>
      <c r="Z167" s="92"/>
      <c r="AA167" s="92"/>
      <c r="AB167" s="92"/>
      <c r="AC167" s="92"/>
      <c r="AD167" s="92"/>
      <c r="AE167" s="92"/>
      <c r="AF167" s="92"/>
      <c r="AG167" s="92"/>
      <c r="AH167" s="92"/>
      <c r="AI167" s="92"/>
      <c r="AJ167" s="92"/>
      <c r="AK167" s="93"/>
    </row>
    <row r="168" spans="2:38" s="60" customFormat="1" x14ac:dyDescent="0.2">
      <c r="K168" s="92"/>
      <c r="L168" s="92"/>
      <c r="M168" s="92"/>
      <c r="N168" s="92"/>
      <c r="O168" s="92"/>
      <c r="P168" s="92"/>
      <c r="Q168" s="92"/>
      <c r="R168" s="93"/>
      <c r="T168" s="92"/>
      <c r="V168" s="92"/>
      <c r="W168" s="92"/>
      <c r="X168" s="92"/>
      <c r="Y168" s="92"/>
      <c r="Z168" s="92"/>
      <c r="AA168" s="92"/>
      <c r="AB168" s="92"/>
      <c r="AC168" s="92"/>
      <c r="AD168" s="92"/>
      <c r="AE168" s="92"/>
      <c r="AF168" s="92"/>
      <c r="AG168" s="92"/>
      <c r="AH168" s="92"/>
      <c r="AI168" s="92"/>
      <c r="AJ168" s="92"/>
      <c r="AK168" s="93"/>
    </row>
    <row r="169" spans="2:38" s="60" customFormat="1" x14ac:dyDescent="0.2">
      <c r="K169" s="92"/>
      <c r="L169" s="92"/>
      <c r="M169" s="92"/>
      <c r="N169" s="92"/>
      <c r="O169" s="92"/>
      <c r="P169" s="92"/>
      <c r="Q169" s="92"/>
      <c r="R169" s="93"/>
      <c r="T169" s="92"/>
      <c r="V169" s="92"/>
      <c r="W169" s="92"/>
      <c r="X169" s="92"/>
      <c r="Y169" s="92"/>
      <c r="Z169" s="92"/>
      <c r="AA169" s="92"/>
      <c r="AB169" s="92"/>
      <c r="AC169" s="92"/>
      <c r="AD169" s="92"/>
      <c r="AE169" s="92"/>
      <c r="AF169" s="92"/>
      <c r="AG169" s="92"/>
      <c r="AH169" s="92"/>
      <c r="AI169" s="92"/>
      <c r="AJ169" s="92"/>
      <c r="AK169" s="93"/>
    </row>
    <row r="170" spans="2:38" s="60" customFormat="1" x14ac:dyDescent="0.2">
      <c r="K170" s="92"/>
      <c r="L170" s="92"/>
      <c r="M170" s="92"/>
      <c r="N170" s="92"/>
      <c r="O170" s="92"/>
      <c r="P170" s="92"/>
      <c r="Q170" s="92"/>
      <c r="R170" s="93"/>
      <c r="T170" s="92"/>
      <c r="V170" s="92"/>
      <c r="W170" s="92"/>
      <c r="X170" s="92"/>
      <c r="Y170" s="92"/>
      <c r="Z170" s="92"/>
      <c r="AA170" s="92"/>
      <c r="AB170" s="92"/>
      <c r="AC170" s="92"/>
      <c r="AD170" s="92"/>
      <c r="AE170" s="92"/>
      <c r="AF170" s="92"/>
      <c r="AG170" s="92"/>
      <c r="AH170" s="92"/>
      <c r="AI170" s="92"/>
      <c r="AJ170" s="92"/>
      <c r="AK170" s="93"/>
    </row>
    <row r="171" spans="2:38" s="60" customFormat="1" x14ac:dyDescent="0.2">
      <c r="K171" s="92"/>
      <c r="L171" s="92"/>
      <c r="M171" s="92"/>
      <c r="N171" s="92"/>
      <c r="O171" s="92"/>
      <c r="P171" s="92"/>
      <c r="Q171" s="92"/>
      <c r="R171" s="93"/>
      <c r="T171" s="92"/>
      <c r="V171" s="92"/>
      <c r="W171" s="92"/>
      <c r="X171" s="92"/>
      <c r="Y171" s="92"/>
      <c r="Z171" s="92"/>
      <c r="AA171" s="92"/>
      <c r="AB171" s="92"/>
      <c r="AC171" s="92"/>
      <c r="AD171" s="92"/>
      <c r="AE171" s="92"/>
      <c r="AF171" s="92"/>
      <c r="AG171" s="92"/>
      <c r="AH171" s="92"/>
      <c r="AI171" s="92"/>
      <c r="AJ171" s="92"/>
      <c r="AK171" s="93"/>
    </row>
    <row r="172" spans="2:38" s="60" customFormat="1" x14ac:dyDescent="0.2">
      <c r="K172" s="92"/>
      <c r="L172" s="92"/>
      <c r="M172" s="92"/>
      <c r="N172" s="92"/>
      <c r="O172" s="92"/>
      <c r="P172" s="92"/>
      <c r="Q172" s="92"/>
      <c r="R172" s="93"/>
      <c r="T172" s="92"/>
      <c r="V172" s="92"/>
      <c r="W172" s="92"/>
      <c r="X172" s="92"/>
      <c r="Y172" s="92"/>
      <c r="Z172" s="92"/>
      <c r="AA172" s="92"/>
      <c r="AB172" s="92"/>
      <c r="AC172" s="92"/>
      <c r="AD172" s="92"/>
      <c r="AE172" s="92"/>
      <c r="AF172" s="92"/>
      <c r="AG172" s="92"/>
      <c r="AH172" s="92"/>
      <c r="AI172" s="92"/>
      <c r="AJ172" s="92"/>
      <c r="AK172" s="93"/>
    </row>
    <row r="173" spans="2:38" s="60" customFormat="1" x14ac:dyDescent="0.2">
      <c r="K173" s="92"/>
      <c r="L173" s="92"/>
      <c r="M173" s="92"/>
      <c r="N173" s="92"/>
      <c r="O173" s="92"/>
      <c r="P173" s="92"/>
      <c r="Q173" s="92"/>
      <c r="R173" s="93"/>
      <c r="T173" s="92"/>
      <c r="V173" s="92"/>
      <c r="W173" s="92"/>
      <c r="X173" s="92"/>
      <c r="Y173" s="92"/>
      <c r="Z173" s="92"/>
      <c r="AA173" s="92"/>
      <c r="AB173" s="92"/>
      <c r="AC173" s="92"/>
      <c r="AD173" s="92"/>
      <c r="AE173" s="92"/>
      <c r="AF173" s="92"/>
      <c r="AG173" s="92"/>
      <c r="AH173" s="92"/>
      <c r="AI173" s="92"/>
      <c r="AJ173" s="92"/>
      <c r="AK173" s="93"/>
    </row>
    <row r="174" spans="2:38" s="60" customFormat="1" x14ac:dyDescent="0.2">
      <c r="K174" s="92"/>
      <c r="L174" s="92"/>
      <c r="M174" s="92"/>
      <c r="N174" s="92"/>
      <c r="O174" s="92"/>
      <c r="P174" s="92"/>
      <c r="Q174" s="92"/>
      <c r="R174" s="93"/>
      <c r="T174" s="92"/>
      <c r="V174" s="92"/>
      <c r="W174" s="92"/>
      <c r="X174" s="92"/>
      <c r="Y174" s="92"/>
      <c r="Z174" s="92"/>
      <c r="AA174" s="92"/>
      <c r="AB174" s="92"/>
      <c r="AC174" s="92"/>
      <c r="AD174" s="92"/>
      <c r="AE174" s="92"/>
      <c r="AF174" s="92"/>
      <c r="AG174" s="92"/>
      <c r="AH174" s="92"/>
      <c r="AI174" s="92"/>
      <c r="AJ174" s="92"/>
      <c r="AK174" s="93"/>
    </row>
    <row r="175" spans="2:38" s="60" customFormat="1" x14ac:dyDescent="0.2">
      <c r="K175" s="92"/>
      <c r="L175" s="92"/>
      <c r="M175" s="92"/>
      <c r="N175" s="92"/>
      <c r="O175" s="92"/>
      <c r="P175" s="92"/>
      <c r="Q175" s="92"/>
      <c r="R175" s="93"/>
      <c r="T175" s="92"/>
      <c r="V175" s="92"/>
      <c r="W175" s="92"/>
      <c r="X175" s="92"/>
      <c r="Y175" s="92"/>
      <c r="Z175" s="92"/>
      <c r="AA175" s="92"/>
      <c r="AB175" s="92"/>
      <c r="AC175" s="92"/>
      <c r="AD175" s="92"/>
      <c r="AE175" s="92"/>
      <c r="AF175" s="92"/>
      <c r="AG175" s="92"/>
      <c r="AH175" s="92"/>
      <c r="AI175" s="92"/>
      <c r="AJ175" s="92"/>
      <c r="AK175" s="93"/>
    </row>
    <row r="176" spans="2:38" s="60" customFormat="1" x14ac:dyDescent="0.2">
      <c r="K176" s="92"/>
      <c r="L176" s="92"/>
      <c r="M176" s="92"/>
      <c r="N176" s="92"/>
      <c r="O176" s="92"/>
      <c r="P176" s="92"/>
      <c r="Q176" s="92"/>
      <c r="R176" s="93"/>
      <c r="T176" s="92"/>
      <c r="V176" s="92"/>
      <c r="W176" s="92"/>
      <c r="X176" s="92"/>
      <c r="Y176" s="92"/>
      <c r="Z176" s="92"/>
      <c r="AA176" s="92"/>
      <c r="AB176" s="92"/>
      <c r="AC176" s="92"/>
      <c r="AD176" s="92"/>
      <c r="AE176" s="92"/>
      <c r="AF176" s="92"/>
      <c r="AG176" s="92"/>
      <c r="AH176" s="92"/>
      <c r="AI176" s="92"/>
      <c r="AJ176" s="92"/>
      <c r="AK176" s="93"/>
    </row>
    <row r="177" spans="11:37" s="60" customFormat="1" x14ac:dyDescent="0.2">
      <c r="K177" s="92"/>
      <c r="L177" s="92"/>
      <c r="M177" s="92"/>
      <c r="N177" s="92"/>
      <c r="O177" s="92"/>
      <c r="P177" s="92"/>
      <c r="Q177" s="92"/>
      <c r="R177" s="93"/>
      <c r="T177" s="92"/>
      <c r="V177" s="92"/>
      <c r="W177" s="92"/>
      <c r="X177" s="92"/>
      <c r="Y177" s="92"/>
      <c r="Z177" s="92"/>
      <c r="AA177" s="92"/>
      <c r="AB177" s="92"/>
      <c r="AC177" s="92"/>
      <c r="AD177" s="92"/>
      <c r="AE177" s="92"/>
      <c r="AF177" s="92"/>
      <c r="AG177" s="92"/>
      <c r="AH177" s="92"/>
      <c r="AI177" s="92"/>
      <c r="AJ177" s="92"/>
      <c r="AK177" s="93"/>
    </row>
  </sheetData>
  <mergeCells count="50">
    <mergeCell ref="A1:J1"/>
    <mergeCell ref="K1:S1"/>
    <mergeCell ref="T1:AC1"/>
    <mergeCell ref="A2:J2"/>
    <mergeCell ref="K2:S2"/>
    <mergeCell ref="T2:AC2"/>
    <mergeCell ref="AD2:AL2"/>
    <mergeCell ref="A4:B7"/>
    <mergeCell ref="D4:J4"/>
    <mergeCell ref="K4:Q4"/>
    <mergeCell ref="R4:S7"/>
    <mergeCell ref="T4:U7"/>
    <mergeCell ref="W4:AC4"/>
    <mergeCell ref="AD4:AJ4"/>
    <mergeCell ref="AK4:AL7"/>
    <mergeCell ref="C5:C7"/>
    <mergeCell ref="D5:D7"/>
    <mergeCell ref="E5:H5"/>
    <mergeCell ref="I5:I6"/>
    <mergeCell ref="J5:J6"/>
    <mergeCell ref="K5:K7"/>
    <mergeCell ref="AE6:AE7"/>
    <mergeCell ref="AF6:AF7"/>
    <mergeCell ref="X5:Z5"/>
    <mergeCell ref="AD5:AD7"/>
    <mergeCell ref="E6:E7"/>
    <mergeCell ref="L6:L7"/>
    <mergeCell ref="M6:M7"/>
    <mergeCell ref="N6:N7"/>
    <mergeCell ref="O6:O7"/>
    <mergeCell ref="P6:P7"/>
    <mergeCell ref="Q6:Q7"/>
    <mergeCell ref="V6:V7"/>
    <mergeCell ref="W5:W7"/>
    <mergeCell ref="C46:J46"/>
    <mergeCell ref="K46:Q46"/>
    <mergeCell ref="V46:AC46"/>
    <mergeCell ref="AD46:AJ46"/>
    <mergeCell ref="AG6:AG7"/>
    <mergeCell ref="AH6:AH7"/>
    <mergeCell ref="AI6:AI7"/>
    <mergeCell ref="AJ6:AJ7"/>
    <mergeCell ref="C8:J8"/>
    <mergeCell ref="K8:Q8"/>
    <mergeCell ref="V8:AC8"/>
    <mergeCell ref="AD8:AJ8"/>
    <mergeCell ref="X6:X7"/>
    <mergeCell ref="AA6:AA7"/>
    <mergeCell ref="AB6:AB7"/>
    <mergeCell ref="AC6:AC7"/>
  </mergeCells>
  <hyperlinks>
    <hyperlink ref="A1:E1" location="Inhaltsverzeichnis!B10" display="1. Realer Umsatzindex im Land Berlin nach Wirtschaftsbereichen" xr:uid="{24731CAC-0BD2-4C9F-AAC0-41B219440F45}"/>
    <hyperlink ref="K2:M2" location="Inhaltsverzeichnis!B12" display="1.2 Wirtschaftszweig J" xr:uid="{B2DCA04D-DDB0-4FBA-A81A-49EBF689D8B2}"/>
    <hyperlink ref="AD2:AF2" location="Inhaltsverzeichnis!B15" display="1.4 Wirtschaftszweig N" xr:uid="{023E5B4E-A771-47E2-802A-B55EBE8456E0}"/>
    <hyperlink ref="A2:C2" location="Inhaltsverzeichnis!B11" display="    Wirtschaftszweig H" xr:uid="{E5FA7B07-F5FE-4B7D-8CAF-2D3638AF4C06}"/>
    <hyperlink ref="T2:AC2" location="Inhaltsverzeichnis!B13" display="    Wirtschaftszweig L und M" xr:uid="{73C09763-EC18-414E-BFCD-CDB2B7601B45}"/>
  </hyperlinks>
  <pageMargins left="0.59055118110236227" right="0.59055118110236227" top="0.59055118110236227" bottom="0.39370078740157483" header="0.31496062992125984" footer="0.23622047244094491"/>
  <pageSetup paperSize="9" firstPageNumber="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09/22  —  Brandenburg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F8228-269D-494D-B28C-03B0E12AF087}">
  <sheetPr codeName="Tabelle5"/>
  <dimension ref="A1:AL177"/>
  <sheetViews>
    <sheetView zoomScaleNormal="100" workbookViewId="0">
      <pane ySplit="7" topLeftCell="A8" activePane="bottomLeft" state="frozen"/>
      <selection pane="bottomLeft" activeCell="XFD1" sqref="XFD1"/>
    </sheetView>
  </sheetViews>
  <sheetFormatPr baseColWidth="10" defaultColWidth="9.28515625" defaultRowHeight="12.75" x14ac:dyDescent="0.2"/>
  <cols>
    <col min="1" max="1" width="4" style="92" customWidth="1"/>
    <col min="2" max="2" width="7.7109375" style="92" customWidth="1"/>
    <col min="3" max="3" width="10.7109375" style="92" customWidth="1"/>
    <col min="4" max="4" width="6.5703125" style="92" customWidth="1"/>
    <col min="5" max="5" width="11.7109375" style="92" customWidth="1"/>
    <col min="6" max="6" width="9.42578125" style="92" customWidth="1"/>
    <col min="7" max="7" width="8.140625" style="92" customWidth="1"/>
    <col min="8" max="8" width="7" style="92" customWidth="1"/>
    <col min="9" max="10" width="10" style="92" customWidth="1"/>
    <col min="11" max="11" width="7.7109375" style="92" customWidth="1"/>
    <col min="12" max="12" width="6.28515625" style="92" customWidth="1"/>
    <col min="13" max="13" width="15.85546875" style="92" customWidth="1"/>
    <col min="14" max="14" width="6.140625" style="92" customWidth="1"/>
    <col min="15" max="15" width="5.85546875" style="92" customWidth="1"/>
    <col min="16" max="17" width="9.140625" style="92" customWidth="1"/>
    <col min="18" max="18" width="6.7109375" style="93" customWidth="1"/>
    <col min="19" max="19" width="8.7109375" style="92" customWidth="1"/>
    <col min="20" max="20" width="4" style="92" customWidth="1"/>
    <col min="21" max="21" width="7.7109375" style="92" customWidth="1"/>
    <col min="22" max="22" width="6" style="92" customWidth="1"/>
    <col min="23" max="23" width="8.5703125" style="92" customWidth="1"/>
    <col min="24" max="24" width="13.140625" style="92" customWidth="1"/>
    <col min="25" max="25" width="8.7109375" style="92" customWidth="1"/>
    <col min="26" max="26" width="7.42578125" style="92" customWidth="1"/>
    <col min="27" max="27" width="9.85546875" style="92" customWidth="1"/>
    <col min="28" max="28" width="6" style="92" customWidth="1"/>
    <col min="29" max="29" width="6.28515625" style="92" customWidth="1"/>
    <col min="30" max="30" width="6.5703125" style="92" customWidth="1"/>
    <col min="31" max="31" width="6" style="92" customWidth="1"/>
    <col min="32" max="32" width="9.28515625" style="92" customWidth="1"/>
    <col min="33" max="33" width="11.140625" style="92" customWidth="1"/>
    <col min="34" max="34" width="8.7109375" style="92" customWidth="1"/>
    <col min="35" max="35" width="9.42578125" style="92" customWidth="1"/>
    <col min="36" max="36" width="12.140625" style="92" customWidth="1"/>
    <col min="37" max="37" width="6.7109375" style="93" customWidth="1"/>
    <col min="38" max="38" width="7.7109375" style="92" customWidth="1"/>
    <col min="39" max="16384" width="9.28515625" style="92"/>
  </cols>
  <sheetData>
    <row r="1" spans="1:38" s="62" customFormat="1" ht="12" customHeight="1" x14ac:dyDescent="0.2">
      <c r="A1" s="134" t="s">
        <v>128</v>
      </c>
      <c r="B1" s="134"/>
      <c r="C1" s="134"/>
      <c r="D1" s="134"/>
      <c r="E1" s="134"/>
      <c r="F1" s="134"/>
      <c r="G1" s="134"/>
      <c r="H1" s="134"/>
      <c r="I1" s="134"/>
      <c r="J1" s="134"/>
      <c r="K1" s="48"/>
      <c r="L1" s="94"/>
      <c r="M1" s="94"/>
      <c r="N1" s="95"/>
      <c r="O1" s="95"/>
      <c r="P1" s="95"/>
      <c r="Q1" s="95"/>
      <c r="R1" s="96"/>
      <c r="S1" s="95"/>
      <c r="T1" s="148" t="s">
        <v>128</v>
      </c>
      <c r="U1" s="148"/>
      <c r="V1" s="148"/>
      <c r="W1" s="148"/>
      <c r="X1" s="148"/>
      <c r="Y1" s="148"/>
      <c r="Z1" s="148"/>
      <c r="AA1" s="148"/>
      <c r="AB1" s="148"/>
      <c r="AC1" s="148"/>
      <c r="AD1" s="48"/>
      <c r="AE1" s="51"/>
      <c r="AF1" s="51"/>
      <c r="AG1" s="60"/>
      <c r="AH1" s="60"/>
      <c r="AI1" s="60"/>
      <c r="AJ1" s="60"/>
      <c r="AK1" s="64"/>
    </row>
    <row r="2" spans="1:38" s="60" customFormat="1" ht="12" customHeight="1" x14ac:dyDescent="0.2">
      <c r="A2" s="134" t="s">
        <v>129</v>
      </c>
      <c r="B2" s="134"/>
      <c r="C2" s="134"/>
      <c r="D2" s="134"/>
      <c r="E2" s="134"/>
      <c r="F2" s="134"/>
      <c r="G2" s="134"/>
      <c r="H2" s="134"/>
      <c r="I2" s="134"/>
      <c r="J2" s="134"/>
      <c r="K2" s="134" t="s">
        <v>63</v>
      </c>
      <c r="L2" s="134"/>
      <c r="M2" s="134"/>
      <c r="N2" s="134"/>
      <c r="O2" s="134"/>
      <c r="P2" s="134"/>
      <c r="Q2" s="134"/>
      <c r="R2" s="134"/>
      <c r="S2" s="134"/>
      <c r="T2" s="134" t="s">
        <v>64</v>
      </c>
      <c r="U2" s="134"/>
      <c r="V2" s="134"/>
      <c r="W2" s="134"/>
      <c r="X2" s="134"/>
      <c r="Y2" s="134"/>
      <c r="Z2" s="134"/>
      <c r="AA2" s="134"/>
      <c r="AB2" s="134"/>
      <c r="AC2" s="134"/>
      <c r="AD2" s="134" t="s">
        <v>65</v>
      </c>
      <c r="AE2" s="134"/>
      <c r="AF2" s="134"/>
      <c r="AG2" s="134"/>
      <c r="AH2" s="134"/>
      <c r="AI2" s="134"/>
      <c r="AJ2" s="134"/>
      <c r="AK2" s="134"/>
      <c r="AL2" s="134"/>
    </row>
    <row r="3" spans="1:38" s="60" customFormat="1" ht="7.9" customHeight="1" x14ac:dyDescent="0.2">
      <c r="K3" s="63"/>
      <c r="R3" s="64"/>
      <c r="AK3" s="64"/>
    </row>
    <row r="4" spans="1:38" s="60" customFormat="1" ht="12" customHeight="1" x14ac:dyDescent="0.2">
      <c r="A4" s="135" t="s">
        <v>66</v>
      </c>
      <c r="B4" s="127"/>
      <c r="C4" s="65" t="s">
        <v>67</v>
      </c>
      <c r="D4" s="138" t="s">
        <v>68</v>
      </c>
      <c r="E4" s="139"/>
      <c r="F4" s="139"/>
      <c r="G4" s="139"/>
      <c r="H4" s="139"/>
      <c r="I4" s="139"/>
      <c r="J4" s="139"/>
      <c r="K4" s="125" t="s">
        <v>69</v>
      </c>
      <c r="L4" s="125"/>
      <c r="M4" s="125"/>
      <c r="N4" s="125"/>
      <c r="O4" s="125"/>
      <c r="P4" s="125"/>
      <c r="Q4" s="125"/>
      <c r="R4" s="122" t="s">
        <v>66</v>
      </c>
      <c r="S4" s="135"/>
      <c r="T4" s="135" t="s">
        <v>66</v>
      </c>
      <c r="U4" s="127"/>
      <c r="V4" s="66" t="s">
        <v>70</v>
      </c>
      <c r="W4" s="124" t="s">
        <v>71</v>
      </c>
      <c r="X4" s="125"/>
      <c r="Y4" s="125"/>
      <c r="Z4" s="125"/>
      <c r="AA4" s="125"/>
      <c r="AB4" s="125"/>
      <c r="AC4" s="125"/>
      <c r="AD4" s="124" t="s">
        <v>72</v>
      </c>
      <c r="AE4" s="125"/>
      <c r="AF4" s="125"/>
      <c r="AG4" s="125"/>
      <c r="AH4" s="125"/>
      <c r="AI4" s="125"/>
      <c r="AJ4" s="126"/>
      <c r="AK4" s="122" t="s">
        <v>66</v>
      </c>
      <c r="AL4" s="135"/>
    </row>
    <row r="5" spans="1:38" s="60" customFormat="1" ht="12" customHeight="1" x14ac:dyDescent="0.2">
      <c r="A5" s="136"/>
      <c r="B5" s="128"/>
      <c r="C5" s="141" t="s">
        <v>39</v>
      </c>
      <c r="D5" s="120" t="s">
        <v>73</v>
      </c>
      <c r="E5" s="124" t="s">
        <v>74</v>
      </c>
      <c r="F5" s="125"/>
      <c r="G5" s="125"/>
      <c r="H5" s="126"/>
      <c r="I5" s="143">
        <v>52</v>
      </c>
      <c r="J5" s="145">
        <v>53</v>
      </c>
      <c r="K5" s="127" t="s">
        <v>75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7">
        <v>63</v>
      </c>
      <c r="R5" s="140"/>
      <c r="S5" s="136"/>
      <c r="T5" s="136"/>
      <c r="U5" s="128"/>
      <c r="V5" s="66" t="s">
        <v>76</v>
      </c>
      <c r="W5" s="120" t="s">
        <v>77</v>
      </c>
      <c r="X5" s="124" t="s">
        <v>78</v>
      </c>
      <c r="Y5" s="125"/>
      <c r="Z5" s="126"/>
      <c r="AA5" s="21">
        <v>71</v>
      </c>
      <c r="AB5" s="21">
        <v>73</v>
      </c>
      <c r="AC5" s="68">
        <v>74</v>
      </c>
      <c r="AD5" s="127" t="s">
        <v>79</v>
      </c>
      <c r="AE5" s="66" t="s">
        <v>80</v>
      </c>
      <c r="AF5" s="21">
        <v>78</v>
      </c>
      <c r="AG5" s="21" t="s">
        <v>81</v>
      </c>
      <c r="AH5" s="21" t="s">
        <v>82</v>
      </c>
      <c r="AI5" s="21" t="s">
        <v>83</v>
      </c>
      <c r="AJ5" s="68">
        <v>82</v>
      </c>
      <c r="AK5" s="140"/>
      <c r="AL5" s="136"/>
    </row>
    <row r="6" spans="1:38" s="60" customFormat="1" ht="12" customHeight="1" x14ac:dyDescent="0.2">
      <c r="A6" s="136"/>
      <c r="B6" s="128"/>
      <c r="C6" s="142"/>
      <c r="D6" s="133"/>
      <c r="E6" s="120" t="s">
        <v>84</v>
      </c>
      <c r="F6" s="69">
        <v>49</v>
      </c>
      <c r="G6" s="21">
        <v>50</v>
      </c>
      <c r="H6" s="21">
        <v>51</v>
      </c>
      <c r="I6" s="144"/>
      <c r="J6" s="146"/>
      <c r="K6" s="128"/>
      <c r="L6" s="120" t="s">
        <v>85</v>
      </c>
      <c r="M6" s="129" t="s">
        <v>86</v>
      </c>
      <c r="N6" s="120" t="s">
        <v>87</v>
      </c>
      <c r="O6" s="120" t="s">
        <v>88</v>
      </c>
      <c r="P6" s="120" t="s">
        <v>89</v>
      </c>
      <c r="Q6" s="122" t="s">
        <v>90</v>
      </c>
      <c r="R6" s="140"/>
      <c r="S6" s="136"/>
      <c r="T6" s="136"/>
      <c r="U6" s="128"/>
      <c r="V6" s="131" t="s">
        <v>91</v>
      </c>
      <c r="W6" s="133"/>
      <c r="X6" s="116" t="s">
        <v>92</v>
      </c>
      <c r="Y6" s="21">
        <v>69</v>
      </c>
      <c r="Z6" s="21" t="s">
        <v>93</v>
      </c>
      <c r="AA6" s="127" t="s">
        <v>94</v>
      </c>
      <c r="AB6" s="120" t="s">
        <v>95</v>
      </c>
      <c r="AC6" s="122" t="s">
        <v>96</v>
      </c>
      <c r="AD6" s="128"/>
      <c r="AE6" s="110" t="s">
        <v>97</v>
      </c>
      <c r="AF6" s="110" t="s">
        <v>98</v>
      </c>
      <c r="AG6" s="110" t="s">
        <v>99</v>
      </c>
      <c r="AH6" s="110" t="s">
        <v>100</v>
      </c>
      <c r="AI6" s="110" t="s">
        <v>101</v>
      </c>
      <c r="AJ6" s="112" t="s">
        <v>102</v>
      </c>
      <c r="AK6" s="140"/>
      <c r="AL6" s="136"/>
    </row>
    <row r="7" spans="1:38" s="60" customFormat="1" ht="42.6" customHeight="1" x14ac:dyDescent="0.2">
      <c r="A7" s="137"/>
      <c r="B7" s="119"/>
      <c r="C7" s="117"/>
      <c r="D7" s="121"/>
      <c r="E7" s="121"/>
      <c r="F7" s="71" t="s">
        <v>103</v>
      </c>
      <c r="G7" s="71" t="s">
        <v>104</v>
      </c>
      <c r="H7" s="71" t="s">
        <v>105</v>
      </c>
      <c r="I7" s="71" t="s">
        <v>106</v>
      </c>
      <c r="J7" s="72" t="s">
        <v>107</v>
      </c>
      <c r="K7" s="119"/>
      <c r="L7" s="121"/>
      <c r="M7" s="130"/>
      <c r="N7" s="121"/>
      <c r="O7" s="121"/>
      <c r="P7" s="121"/>
      <c r="Q7" s="123"/>
      <c r="R7" s="123"/>
      <c r="S7" s="137"/>
      <c r="T7" s="137"/>
      <c r="U7" s="119"/>
      <c r="V7" s="132"/>
      <c r="W7" s="121"/>
      <c r="X7" s="117"/>
      <c r="Y7" s="73" t="s">
        <v>108</v>
      </c>
      <c r="Z7" s="71" t="s">
        <v>109</v>
      </c>
      <c r="AA7" s="119"/>
      <c r="AB7" s="121"/>
      <c r="AC7" s="123"/>
      <c r="AD7" s="119"/>
      <c r="AE7" s="111"/>
      <c r="AF7" s="111"/>
      <c r="AG7" s="111"/>
      <c r="AH7" s="111"/>
      <c r="AI7" s="111"/>
      <c r="AJ7" s="113"/>
      <c r="AK7" s="123"/>
      <c r="AL7" s="137"/>
    </row>
    <row r="8" spans="1:38" s="74" customFormat="1" ht="13.9" customHeight="1" x14ac:dyDescent="0.2">
      <c r="B8" s="75"/>
      <c r="C8" s="115" t="s">
        <v>138</v>
      </c>
      <c r="D8" s="115"/>
      <c r="E8" s="115"/>
      <c r="F8" s="115"/>
      <c r="G8" s="115"/>
      <c r="H8" s="115"/>
      <c r="I8" s="115"/>
      <c r="J8" s="115"/>
      <c r="K8" s="115" t="s">
        <v>138</v>
      </c>
      <c r="L8" s="115"/>
      <c r="M8" s="115"/>
      <c r="N8" s="115"/>
      <c r="O8" s="115"/>
      <c r="P8" s="115"/>
      <c r="Q8" s="115"/>
      <c r="R8" s="76"/>
      <c r="S8" s="20"/>
      <c r="T8" s="20"/>
      <c r="U8" s="75"/>
      <c r="V8" s="114" t="s">
        <v>138</v>
      </c>
      <c r="W8" s="114"/>
      <c r="X8" s="114"/>
      <c r="Y8" s="114"/>
      <c r="Z8" s="114"/>
      <c r="AA8" s="114"/>
      <c r="AB8" s="114"/>
      <c r="AC8" s="114"/>
      <c r="AD8" s="115" t="s">
        <v>138</v>
      </c>
      <c r="AE8" s="115"/>
      <c r="AF8" s="115"/>
      <c r="AG8" s="115"/>
      <c r="AH8" s="115"/>
      <c r="AI8" s="115"/>
      <c r="AJ8" s="115"/>
      <c r="AK8" s="76"/>
      <c r="AL8" s="75"/>
    </row>
    <row r="9" spans="1:38" s="82" customFormat="1" ht="12" customHeight="1" x14ac:dyDescent="0.2">
      <c r="A9" s="81">
        <v>2021</v>
      </c>
      <c r="B9" s="78" t="s">
        <v>110</v>
      </c>
      <c r="C9" s="79">
        <v>147.03</v>
      </c>
      <c r="D9" s="79">
        <v>217.69</v>
      </c>
      <c r="E9" s="79">
        <v>154.83000000000001</v>
      </c>
      <c r="F9" s="79">
        <v>102.67</v>
      </c>
      <c r="G9" s="79">
        <v>18.11</v>
      </c>
      <c r="H9" s="79">
        <v>3009.97</v>
      </c>
      <c r="I9" s="79">
        <v>281.77</v>
      </c>
      <c r="J9" s="79">
        <v>162.65</v>
      </c>
      <c r="K9" s="79">
        <v>108.4</v>
      </c>
      <c r="L9" s="79">
        <v>93.58</v>
      </c>
      <c r="M9" s="79">
        <v>64.290000000000006</v>
      </c>
      <c r="N9" s="79">
        <v>95.98</v>
      </c>
      <c r="O9" s="79">
        <v>72.42</v>
      </c>
      <c r="P9" s="79">
        <v>135.80000000000001</v>
      </c>
      <c r="Q9" s="79">
        <v>174.92</v>
      </c>
      <c r="R9" s="80">
        <v>2021</v>
      </c>
      <c r="S9" s="78" t="s">
        <v>110</v>
      </c>
      <c r="T9" s="81">
        <v>2021</v>
      </c>
      <c r="U9" s="78" t="s">
        <v>110</v>
      </c>
      <c r="V9" s="79">
        <v>118.71</v>
      </c>
      <c r="W9" s="79">
        <v>89.98</v>
      </c>
      <c r="X9" s="79">
        <v>118.58</v>
      </c>
      <c r="Y9" s="79">
        <v>124.37</v>
      </c>
      <c r="Z9" s="79">
        <v>105.16</v>
      </c>
      <c r="AA9" s="79">
        <v>77.66</v>
      </c>
      <c r="AB9" s="79">
        <v>65.75</v>
      </c>
      <c r="AC9" s="79">
        <v>114.2</v>
      </c>
      <c r="AD9" s="79">
        <v>140.58000000000001</v>
      </c>
      <c r="AE9" s="79">
        <v>215.9</v>
      </c>
      <c r="AF9" s="79">
        <v>104.35</v>
      </c>
      <c r="AG9" s="79">
        <v>22.06</v>
      </c>
      <c r="AH9" s="79">
        <v>137.36000000000001</v>
      </c>
      <c r="AI9" s="79">
        <v>127.97</v>
      </c>
      <c r="AJ9" s="79">
        <v>101.53</v>
      </c>
      <c r="AK9" s="80">
        <v>2021</v>
      </c>
      <c r="AL9" s="78" t="s">
        <v>110</v>
      </c>
    </row>
    <row r="10" spans="1:38" s="82" customFormat="1" ht="12" customHeight="1" x14ac:dyDescent="0.2">
      <c r="B10" s="78" t="s">
        <v>111</v>
      </c>
      <c r="C10" s="79">
        <v>138.41</v>
      </c>
      <c r="D10" s="79">
        <v>208.94</v>
      </c>
      <c r="E10" s="79">
        <v>101.13</v>
      </c>
      <c r="F10" s="79">
        <v>102.96</v>
      </c>
      <c r="G10" s="79">
        <v>17.41</v>
      </c>
      <c r="H10" s="79">
        <v>72.790000000000006</v>
      </c>
      <c r="I10" s="79">
        <v>310.63</v>
      </c>
      <c r="J10" s="79">
        <v>148.5</v>
      </c>
      <c r="K10" s="79">
        <v>109.73</v>
      </c>
      <c r="L10" s="79">
        <v>84.77</v>
      </c>
      <c r="M10" s="79">
        <v>101.97</v>
      </c>
      <c r="N10" s="79">
        <v>129.57</v>
      </c>
      <c r="O10" s="79">
        <v>69.650000000000006</v>
      </c>
      <c r="P10" s="79">
        <v>125.5</v>
      </c>
      <c r="Q10" s="79">
        <v>200.55</v>
      </c>
      <c r="R10" s="87"/>
      <c r="S10" s="78" t="s">
        <v>111</v>
      </c>
      <c r="T10" s="79"/>
      <c r="U10" s="78" t="s">
        <v>111</v>
      </c>
      <c r="V10" s="79">
        <v>88.61</v>
      </c>
      <c r="W10" s="79">
        <v>95.14</v>
      </c>
      <c r="X10" s="79">
        <v>120.05</v>
      </c>
      <c r="Y10" s="79">
        <v>127.27</v>
      </c>
      <c r="Z10" s="79">
        <v>103.28</v>
      </c>
      <c r="AA10" s="79">
        <v>89.24</v>
      </c>
      <c r="AB10" s="79">
        <v>50.62</v>
      </c>
      <c r="AC10" s="79">
        <v>105.3</v>
      </c>
      <c r="AD10" s="79">
        <v>138.91</v>
      </c>
      <c r="AE10" s="79">
        <v>197.87</v>
      </c>
      <c r="AF10" s="79">
        <v>105.53</v>
      </c>
      <c r="AG10" s="79">
        <v>19.25</v>
      </c>
      <c r="AH10" s="79">
        <v>132.93</v>
      </c>
      <c r="AI10" s="79">
        <v>139.41999999999999</v>
      </c>
      <c r="AJ10" s="79">
        <v>103.68</v>
      </c>
      <c r="AK10" s="87"/>
      <c r="AL10" s="78" t="s">
        <v>111</v>
      </c>
    </row>
    <row r="11" spans="1:38" s="82" customFormat="1" ht="12" customHeight="1" x14ac:dyDescent="0.2">
      <c r="B11" s="78" t="s">
        <v>112</v>
      </c>
      <c r="C11" s="79">
        <v>152.30000000000001</v>
      </c>
      <c r="D11" s="79">
        <v>214.03</v>
      </c>
      <c r="E11" s="79">
        <v>135.74</v>
      </c>
      <c r="F11" s="79">
        <v>135.35</v>
      </c>
      <c r="G11" s="79">
        <v>21.7</v>
      </c>
      <c r="H11" s="79">
        <v>248.91</v>
      </c>
      <c r="I11" s="79">
        <v>285.47000000000003</v>
      </c>
      <c r="J11" s="79">
        <v>180.07</v>
      </c>
      <c r="K11" s="79">
        <v>126.18</v>
      </c>
      <c r="L11" s="79">
        <v>104.56</v>
      </c>
      <c r="M11" s="79">
        <v>192.42</v>
      </c>
      <c r="N11" s="79">
        <v>157.15</v>
      </c>
      <c r="O11" s="79">
        <v>86.57</v>
      </c>
      <c r="P11" s="79">
        <v>134.88</v>
      </c>
      <c r="Q11" s="79">
        <v>186.85</v>
      </c>
      <c r="R11" s="87"/>
      <c r="S11" s="78" t="s">
        <v>112</v>
      </c>
      <c r="T11" s="79"/>
      <c r="U11" s="78" t="s">
        <v>112</v>
      </c>
      <c r="V11" s="79">
        <v>112.62</v>
      </c>
      <c r="W11" s="79">
        <v>116.9</v>
      </c>
      <c r="X11" s="79">
        <v>134.26</v>
      </c>
      <c r="Y11" s="79">
        <v>149.77000000000001</v>
      </c>
      <c r="Z11" s="79">
        <v>98.27</v>
      </c>
      <c r="AA11" s="79">
        <v>109.42</v>
      </c>
      <c r="AB11" s="79">
        <v>92.24</v>
      </c>
      <c r="AC11" s="79">
        <v>142.88</v>
      </c>
      <c r="AD11" s="79">
        <v>147.44</v>
      </c>
      <c r="AE11" s="79">
        <v>175.09</v>
      </c>
      <c r="AF11" s="79">
        <v>129.51</v>
      </c>
      <c r="AG11" s="79">
        <v>24.98</v>
      </c>
      <c r="AH11" s="79">
        <v>142.22999999999999</v>
      </c>
      <c r="AI11" s="79">
        <v>182.02</v>
      </c>
      <c r="AJ11" s="79">
        <v>105.73</v>
      </c>
      <c r="AK11" s="79"/>
      <c r="AL11" s="78" t="s">
        <v>112</v>
      </c>
    </row>
    <row r="12" spans="1:38" s="82" customFormat="1" ht="12" customHeight="1" x14ac:dyDescent="0.2">
      <c r="B12" s="78" t="s">
        <v>113</v>
      </c>
      <c r="C12" s="79">
        <v>154.08000000000001</v>
      </c>
      <c r="D12" s="79">
        <v>242.9</v>
      </c>
      <c r="E12" s="79">
        <v>118.61</v>
      </c>
      <c r="F12" s="79">
        <v>121</v>
      </c>
      <c r="G12" s="79">
        <v>22.5</v>
      </c>
      <c r="H12" s="79">
        <v>70.55</v>
      </c>
      <c r="I12" s="79">
        <v>332.69</v>
      </c>
      <c r="J12" s="79">
        <v>286.77999999999997</v>
      </c>
      <c r="K12" s="79">
        <v>104.22</v>
      </c>
      <c r="L12" s="79">
        <v>102.38</v>
      </c>
      <c r="M12" s="79">
        <v>103.17</v>
      </c>
      <c r="N12" s="79">
        <v>135.44</v>
      </c>
      <c r="O12" s="79">
        <v>72.56</v>
      </c>
      <c r="P12" s="79">
        <v>120.9</v>
      </c>
      <c r="Q12" s="79">
        <v>130.5</v>
      </c>
      <c r="R12" s="87"/>
      <c r="S12" s="78" t="s">
        <v>113</v>
      </c>
      <c r="T12" s="79"/>
      <c r="U12" s="78" t="s">
        <v>113</v>
      </c>
      <c r="V12" s="79">
        <v>113.94</v>
      </c>
      <c r="W12" s="79">
        <v>100.58</v>
      </c>
      <c r="X12" s="79">
        <v>108.55</v>
      </c>
      <c r="Y12" s="79">
        <v>127.06</v>
      </c>
      <c r="Z12" s="79">
        <v>65.599999999999994</v>
      </c>
      <c r="AA12" s="79">
        <v>98.16</v>
      </c>
      <c r="AB12" s="79">
        <v>60.18</v>
      </c>
      <c r="AC12" s="79">
        <v>137.41</v>
      </c>
      <c r="AD12" s="79">
        <v>138.52000000000001</v>
      </c>
      <c r="AE12" s="79">
        <v>154.51</v>
      </c>
      <c r="AF12" s="79">
        <v>99.36</v>
      </c>
      <c r="AG12" s="79">
        <v>23.6</v>
      </c>
      <c r="AH12" s="79">
        <v>144.26</v>
      </c>
      <c r="AI12" s="79">
        <v>175.4</v>
      </c>
      <c r="AJ12" s="79">
        <v>111.82</v>
      </c>
      <c r="AK12" s="79"/>
      <c r="AL12" s="78" t="s">
        <v>113</v>
      </c>
    </row>
    <row r="13" spans="1:38" s="82" customFormat="1" ht="12" customHeight="1" x14ac:dyDescent="0.2">
      <c r="B13" s="78" t="s">
        <v>114</v>
      </c>
      <c r="C13" s="79">
        <v>141.36000000000001</v>
      </c>
      <c r="D13" s="79">
        <v>203.23</v>
      </c>
      <c r="E13" s="79">
        <v>112.97</v>
      </c>
      <c r="F13" s="79">
        <v>114.21</v>
      </c>
      <c r="G13" s="79">
        <v>25.82</v>
      </c>
      <c r="H13" s="79">
        <v>118.02</v>
      </c>
      <c r="I13" s="79">
        <v>258.36</v>
      </c>
      <c r="J13" s="79">
        <v>276.83999999999997</v>
      </c>
      <c r="K13" s="79">
        <v>105.6</v>
      </c>
      <c r="L13" s="79">
        <v>104.91</v>
      </c>
      <c r="M13" s="79">
        <v>71.78</v>
      </c>
      <c r="N13" s="79">
        <v>72.77</v>
      </c>
      <c r="O13" s="79">
        <v>72.72</v>
      </c>
      <c r="P13" s="79">
        <v>117.45</v>
      </c>
      <c r="Q13" s="79">
        <v>210.5</v>
      </c>
      <c r="R13" s="87"/>
      <c r="S13" s="78" t="s">
        <v>114</v>
      </c>
      <c r="T13" s="79"/>
      <c r="U13" s="78" t="s">
        <v>114</v>
      </c>
      <c r="V13" s="79">
        <v>121.77</v>
      </c>
      <c r="W13" s="79">
        <v>103.36</v>
      </c>
      <c r="X13" s="79">
        <v>102.63</v>
      </c>
      <c r="Y13" s="79">
        <v>119.28</v>
      </c>
      <c r="Z13" s="79">
        <v>63.99</v>
      </c>
      <c r="AA13" s="79">
        <v>108.94</v>
      </c>
      <c r="AB13" s="79">
        <v>52.84</v>
      </c>
      <c r="AC13" s="79">
        <v>119.76</v>
      </c>
      <c r="AD13" s="79">
        <v>122.75</v>
      </c>
      <c r="AE13" s="79">
        <v>113.03</v>
      </c>
      <c r="AF13" s="79">
        <v>99.5</v>
      </c>
      <c r="AG13" s="79">
        <v>29.65</v>
      </c>
      <c r="AH13" s="79">
        <v>149.16999999999999</v>
      </c>
      <c r="AI13" s="79">
        <v>170.47</v>
      </c>
      <c r="AJ13" s="79">
        <v>99.22</v>
      </c>
      <c r="AK13" s="79"/>
      <c r="AL13" s="78" t="s">
        <v>114</v>
      </c>
    </row>
    <row r="14" spans="1:38" s="82" customFormat="1" ht="12" customHeight="1" x14ac:dyDescent="0.2">
      <c r="B14" s="78" t="s">
        <v>115</v>
      </c>
      <c r="C14" s="79">
        <v>160.85</v>
      </c>
      <c r="D14" s="79">
        <v>238.67</v>
      </c>
      <c r="E14" s="79">
        <v>133.96</v>
      </c>
      <c r="F14" s="79">
        <v>132.87</v>
      </c>
      <c r="G14" s="79">
        <v>42.84</v>
      </c>
      <c r="H14" s="79">
        <v>265.12</v>
      </c>
      <c r="I14" s="79">
        <v>303.10000000000002</v>
      </c>
      <c r="J14" s="79">
        <v>322.07</v>
      </c>
      <c r="K14" s="79">
        <v>142.34</v>
      </c>
      <c r="L14" s="79">
        <v>124.49</v>
      </c>
      <c r="M14" s="79">
        <v>111.24</v>
      </c>
      <c r="N14" s="79">
        <v>224.96</v>
      </c>
      <c r="O14" s="79">
        <v>93.44</v>
      </c>
      <c r="P14" s="79">
        <v>147.33000000000001</v>
      </c>
      <c r="Q14" s="79">
        <v>269.73</v>
      </c>
      <c r="R14" s="87"/>
      <c r="S14" s="78" t="s">
        <v>115</v>
      </c>
      <c r="T14" s="79"/>
      <c r="U14" s="78" t="s">
        <v>115</v>
      </c>
      <c r="V14" s="79">
        <v>107.64</v>
      </c>
      <c r="W14" s="79">
        <v>108.17</v>
      </c>
      <c r="X14" s="79">
        <v>113.39</v>
      </c>
      <c r="Y14" s="79">
        <v>130.16999999999999</v>
      </c>
      <c r="Z14" s="79">
        <v>74.42</v>
      </c>
      <c r="AA14" s="79">
        <v>105.78</v>
      </c>
      <c r="AB14" s="79">
        <v>56.05</v>
      </c>
      <c r="AC14" s="79">
        <v>167.51</v>
      </c>
      <c r="AD14" s="79">
        <v>154.79</v>
      </c>
      <c r="AE14" s="79">
        <v>170.92</v>
      </c>
      <c r="AF14" s="79">
        <v>121.16</v>
      </c>
      <c r="AG14" s="79">
        <v>57.22</v>
      </c>
      <c r="AH14" s="79">
        <v>153.59</v>
      </c>
      <c r="AI14" s="79">
        <v>188.09</v>
      </c>
      <c r="AJ14" s="79">
        <v>129.06</v>
      </c>
      <c r="AK14" s="79"/>
      <c r="AL14" s="78" t="s">
        <v>115</v>
      </c>
    </row>
    <row r="15" spans="1:38" s="82" customFormat="1" ht="12" customHeight="1" x14ac:dyDescent="0.2">
      <c r="B15" s="78" t="s">
        <v>116</v>
      </c>
      <c r="C15" s="79">
        <v>150.06</v>
      </c>
      <c r="D15" s="79">
        <v>220.07</v>
      </c>
      <c r="E15" s="79">
        <v>125.94</v>
      </c>
      <c r="F15" s="79">
        <v>125.25</v>
      </c>
      <c r="G15" s="79">
        <v>76.58</v>
      </c>
      <c r="H15" s="79">
        <v>202.55</v>
      </c>
      <c r="I15" s="79">
        <v>318.68</v>
      </c>
      <c r="J15" s="79">
        <v>126.65</v>
      </c>
      <c r="K15" s="79">
        <v>120.6</v>
      </c>
      <c r="L15" s="79">
        <v>112.87</v>
      </c>
      <c r="M15" s="79">
        <v>113.47</v>
      </c>
      <c r="N15" s="79">
        <v>73.89</v>
      </c>
      <c r="O15" s="79">
        <v>96.46</v>
      </c>
      <c r="P15" s="79">
        <v>132.07</v>
      </c>
      <c r="Q15" s="79">
        <v>197.83</v>
      </c>
      <c r="R15" s="87"/>
      <c r="S15" s="78" t="s">
        <v>116</v>
      </c>
      <c r="T15" s="79"/>
      <c r="U15" s="78" t="s">
        <v>116</v>
      </c>
      <c r="V15" s="79">
        <v>108.49</v>
      </c>
      <c r="W15" s="79">
        <v>104.58</v>
      </c>
      <c r="X15" s="79">
        <v>129.44999999999999</v>
      </c>
      <c r="Y15" s="79">
        <v>121.27</v>
      </c>
      <c r="Z15" s="79">
        <v>148.44</v>
      </c>
      <c r="AA15" s="79">
        <v>94.8</v>
      </c>
      <c r="AB15" s="79">
        <v>61.82</v>
      </c>
      <c r="AC15" s="79">
        <v>142.93</v>
      </c>
      <c r="AD15" s="79">
        <v>144.58000000000001</v>
      </c>
      <c r="AE15" s="79">
        <v>151.97999999999999</v>
      </c>
      <c r="AF15" s="79">
        <v>118.01</v>
      </c>
      <c r="AG15" s="79">
        <v>89.53</v>
      </c>
      <c r="AH15" s="79">
        <v>153.9</v>
      </c>
      <c r="AI15" s="79">
        <v>176.94</v>
      </c>
      <c r="AJ15" s="79">
        <v>119.63</v>
      </c>
      <c r="AK15" s="79"/>
      <c r="AL15" s="78" t="s">
        <v>116</v>
      </c>
    </row>
    <row r="16" spans="1:38" s="82" customFormat="1" ht="12" customHeight="1" x14ac:dyDescent="0.2">
      <c r="B16" s="78" t="s">
        <v>117</v>
      </c>
      <c r="C16" s="79">
        <v>156.72</v>
      </c>
      <c r="D16" s="79">
        <v>212.65</v>
      </c>
      <c r="E16" s="79">
        <v>134.02000000000001</v>
      </c>
      <c r="F16" s="79">
        <v>129.74</v>
      </c>
      <c r="G16" s="79">
        <v>86.84</v>
      </c>
      <c r="H16" s="79">
        <v>397.21</v>
      </c>
      <c r="I16" s="79">
        <v>295.17</v>
      </c>
      <c r="J16" s="79">
        <v>134</v>
      </c>
      <c r="K16" s="79">
        <v>128.74</v>
      </c>
      <c r="L16" s="79">
        <v>108.99</v>
      </c>
      <c r="M16" s="79">
        <v>121.8</v>
      </c>
      <c r="N16" s="79">
        <v>180.33</v>
      </c>
      <c r="O16" s="79">
        <v>106.91</v>
      </c>
      <c r="P16" s="79">
        <v>129.91</v>
      </c>
      <c r="Q16" s="79">
        <v>188</v>
      </c>
      <c r="R16" s="87"/>
      <c r="S16" s="78" t="s">
        <v>117</v>
      </c>
      <c r="T16" s="79"/>
      <c r="U16" s="78" t="s">
        <v>117</v>
      </c>
      <c r="V16" s="79">
        <v>143.51</v>
      </c>
      <c r="W16" s="79">
        <v>105.47</v>
      </c>
      <c r="X16" s="79">
        <v>122.44</v>
      </c>
      <c r="Y16" s="79">
        <v>116.24</v>
      </c>
      <c r="Z16" s="79">
        <v>136.84</v>
      </c>
      <c r="AA16" s="79">
        <v>96.98</v>
      </c>
      <c r="AB16" s="79">
        <v>74.06</v>
      </c>
      <c r="AC16" s="79">
        <v>148.13999999999999</v>
      </c>
      <c r="AD16" s="79">
        <v>144.49</v>
      </c>
      <c r="AE16" s="79">
        <v>138.19</v>
      </c>
      <c r="AF16" s="79">
        <v>122.74</v>
      </c>
      <c r="AG16" s="79">
        <v>93.39</v>
      </c>
      <c r="AH16" s="79">
        <v>154.07</v>
      </c>
      <c r="AI16" s="79">
        <v>185.78</v>
      </c>
      <c r="AJ16" s="79">
        <v>122.74</v>
      </c>
      <c r="AK16" s="79"/>
      <c r="AL16" s="78" t="s">
        <v>117</v>
      </c>
    </row>
    <row r="17" spans="1:38" s="82" customFormat="1" ht="12" customHeight="1" x14ac:dyDescent="0.2">
      <c r="B17" s="78" t="s">
        <v>118</v>
      </c>
      <c r="C17" s="79">
        <v>163.57</v>
      </c>
      <c r="D17" s="79">
        <v>255.04</v>
      </c>
      <c r="E17" s="79">
        <v>137.9</v>
      </c>
      <c r="F17" s="79">
        <v>133.65</v>
      </c>
      <c r="G17" s="79">
        <v>73.73</v>
      </c>
      <c r="H17" s="79">
        <v>413.02</v>
      </c>
      <c r="I17" s="79">
        <v>377.66</v>
      </c>
      <c r="J17" s="79">
        <v>139.24</v>
      </c>
      <c r="K17" s="79">
        <v>141.13</v>
      </c>
      <c r="L17" s="79">
        <v>116.36</v>
      </c>
      <c r="M17" s="79">
        <v>158.57</v>
      </c>
      <c r="N17" s="79">
        <v>159.04</v>
      </c>
      <c r="O17" s="79">
        <v>106.95</v>
      </c>
      <c r="P17" s="79">
        <v>158.24</v>
      </c>
      <c r="Q17" s="79">
        <v>193.75</v>
      </c>
      <c r="R17" s="87"/>
      <c r="S17" s="78" t="s">
        <v>118</v>
      </c>
      <c r="T17" s="79"/>
      <c r="U17" s="78" t="s">
        <v>118</v>
      </c>
      <c r="V17" s="79">
        <v>97.34</v>
      </c>
      <c r="W17" s="79">
        <v>111.17</v>
      </c>
      <c r="X17" s="79">
        <v>128.44</v>
      </c>
      <c r="Y17" s="79">
        <v>124.18</v>
      </c>
      <c r="Z17" s="79">
        <v>138.34</v>
      </c>
      <c r="AA17" s="79">
        <v>100.41</v>
      </c>
      <c r="AB17" s="79">
        <v>99.23</v>
      </c>
      <c r="AC17" s="79">
        <v>148.32</v>
      </c>
      <c r="AD17" s="79">
        <v>154</v>
      </c>
      <c r="AE17" s="79">
        <v>177.11</v>
      </c>
      <c r="AF17" s="79">
        <v>121.15</v>
      </c>
      <c r="AG17" s="79">
        <v>68.28</v>
      </c>
      <c r="AH17" s="79">
        <v>155.59</v>
      </c>
      <c r="AI17" s="79">
        <v>189.97</v>
      </c>
      <c r="AJ17" s="79">
        <v>116.53</v>
      </c>
      <c r="AK17" s="79"/>
      <c r="AL17" s="78" t="s">
        <v>118</v>
      </c>
    </row>
    <row r="18" spans="1:38" s="82" customFormat="1" ht="12" customHeight="1" x14ac:dyDescent="0.2">
      <c r="B18" s="78" t="s">
        <v>119</v>
      </c>
      <c r="C18" s="79">
        <v>159.66999999999999</v>
      </c>
      <c r="D18" s="79">
        <v>236.56</v>
      </c>
      <c r="E18" s="79">
        <v>131.80000000000001</v>
      </c>
      <c r="F18" s="79">
        <v>126.88</v>
      </c>
      <c r="G18" s="79">
        <v>72.36</v>
      </c>
      <c r="H18" s="79">
        <v>438.83</v>
      </c>
      <c r="I18" s="79">
        <v>344.28</v>
      </c>
      <c r="J18" s="79">
        <v>141.04</v>
      </c>
      <c r="K18" s="79">
        <v>131.68</v>
      </c>
      <c r="L18" s="79">
        <v>120.5</v>
      </c>
      <c r="M18" s="79">
        <v>129.57</v>
      </c>
      <c r="N18" s="79">
        <v>266.88</v>
      </c>
      <c r="O18" s="79">
        <v>94.77</v>
      </c>
      <c r="P18" s="79">
        <v>124.94</v>
      </c>
      <c r="Q18" s="79">
        <v>206.8</v>
      </c>
      <c r="R18" s="87"/>
      <c r="S18" s="78" t="s">
        <v>119</v>
      </c>
      <c r="T18" s="79"/>
      <c r="U18" s="78" t="s">
        <v>119</v>
      </c>
      <c r="V18" s="79">
        <v>116.53</v>
      </c>
      <c r="W18" s="79">
        <v>108.95</v>
      </c>
      <c r="X18" s="79">
        <v>115.36</v>
      </c>
      <c r="Y18" s="79">
        <v>114.5</v>
      </c>
      <c r="Z18" s="79">
        <v>117.35</v>
      </c>
      <c r="AA18" s="79">
        <v>103.89</v>
      </c>
      <c r="AB18" s="79">
        <v>90.75</v>
      </c>
      <c r="AC18" s="79">
        <v>146.5</v>
      </c>
      <c r="AD18" s="79">
        <v>148.79</v>
      </c>
      <c r="AE18" s="79">
        <v>149.5</v>
      </c>
      <c r="AF18" s="79">
        <v>119.47</v>
      </c>
      <c r="AG18" s="79">
        <v>85.15</v>
      </c>
      <c r="AH18" s="79">
        <v>144.27000000000001</v>
      </c>
      <c r="AI18" s="79">
        <v>197.2</v>
      </c>
      <c r="AJ18" s="79">
        <v>120.2</v>
      </c>
      <c r="AK18" s="79"/>
      <c r="AL18" s="78" t="s">
        <v>119</v>
      </c>
    </row>
    <row r="19" spans="1:38" s="82" customFormat="1" ht="12" customHeight="1" x14ac:dyDescent="0.2">
      <c r="B19" s="78" t="s">
        <v>120</v>
      </c>
      <c r="C19" s="79">
        <v>169.9</v>
      </c>
      <c r="D19" s="79">
        <v>228.72</v>
      </c>
      <c r="E19" s="79">
        <v>139.1</v>
      </c>
      <c r="F19" s="79">
        <v>136.6</v>
      </c>
      <c r="G19" s="79">
        <v>60.61</v>
      </c>
      <c r="H19" s="79">
        <v>333.81</v>
      </c>
      <c r="I19" s="79">
        <v>318.10000000000002</v>
      </c>
      <c r="J19" s="79">
        <v>158.44999999999999</v>
      </c>
      <c r="K19" s="79">
        <v>141.68</v>
      </c>
      <c r="L19" s="79">
        <v>111.06</v>
      </c>
      <c r="M19" s="79">
        <v>182.65</v>
      </c>
      <c r="N19" s="79">
        <v>217.72</v>
      </c>
      <c r="O19" s="79">
        <v>109.41</v>
      </c>
      <c r="P19" s="79">
        <v>144.72999999999999</v>
      </c>
      <c r="Q19" s="79">
        <v>195.54</v>
      </c>
      <c r="R19" s="87"/>
      <c r="S19" s="78" t="s">
        <v>120</v>
      </c>
      <c r="T19" s="79"/>
      <c r="U19" s="78" t="s">
        <v>120</v>
      </c>
      <c r="V19" s="79">
        <v>143.26</v>
      </c>
      <c r="W19" s="79">
        <v>133.04</v>
      </c>
      <c r="X19" s="79">
        <v>114.14</v>
      </c>
      <c r="Y19" s="79">
        <v>128.13</v>
      </c>
      <c r="Z19" s="79">
        <v>81.680000000000007</v>
      </c>
      <c r="AA19" s="79">
        <v>142.22999999999999</v>
      </c>
      <c r="AB19" s="79">
        <v>80.510000000000005</v>
      </c>
      <c r="AC19" s="79">
        <v>186.33</v>
      </c>
      <c r="AD19" s="79">
        <v>157.69</v>
      </c>
      <c r="AE19" s="79">
        <v>154.38999999999999</v>
      </c>
      <c r="AF19" s="79">
        <v>122.93</v>
      </c>
      <c r="AG19" s="79">
        <v>62.17</v>
      </c>
      <c r="AH19" s="79">
        <v>136.57</v>
      </c>
      <c r="AI19" s="79">
        <v>218.11</v>
      </c>
      <c r="AJ19" s="79">
        <v>130.49</v>
      </c>
      <c r="AK19" s="79"/>
      <c r="AL19" s="78" t="s">
        <v>120</v>
      </c>
    </row>
    <row r="20" spans="1:38" s="82" customFormat="1" ht="12" customHeight="1" x14ac:dyDescent="0.2">
      <c r="B20" s="78" t="s">
        <v>121</v>
      </c>
      <c r="C20" s="79">
        <v>207.05</v>
      </c>
      <c r="D20" s="79">
        <v>249.72</v>
      </c>
      <c r="E20" s="79">
        <v>133.19999999999999</v>
      </c>
      <c r="F20" s="79">
        <v>134.96</v>
      </c>
      <c r="G20" s="79">
        <v>54.03</v>
      </c>
      <c r="H20" s="79">
        <v>104.53</v>
      </c>
      <c r="I20" s="79">
        <v>363.53</v>
      </c>
      <c r="J20" s="79">
        <v>168.24</v>
      </c>
      <c r="K20" s="79">
        <v>158.69999999999999</v>
      </c>
      <c r="L20" s="79">
        <v>120.51</v>
      </c>
      <c r="M20" s="79">
        <v>192.16</v>
      </c>
      <c r="N20" s="79">
        <v>80.53</v>
      </c>
      <c r="O20" s="79">
        <v>110.45</v>
      </c>
      <c r="P20" s="79">
        <v>204.59</v>
      </c>
      <c r="Q20" s="79">
        <v>214.88</v>
      </c>
      <c r="R20" s="87"/>
      <c r="S20" s="78" t="s">
        <v>121</v>
      </c>
      <c r="T20" s="79"/>
      <c r="U20" s="78" t="s">
        <v>121</v>
      </c>
      <c r="V20" s="79">
        <v>203.81</v>
      </c>
      <c r="W20" s="79">
        <v>211.51</v>
      </c>
      <c r="X20" s="79">
        <v>132.19999999999999</v>
      </c>
      <c r="Y20" s="79">
        <v>143.75</v>
      </c>
      <c r="Z20" s="79">
        <v>105.37</v>
      </c>
      <c r="AA20" s="79">
        <v>258.58999999999997</v>
      </c>
      <c r="AB20" s="79">
        <v>98.23</v>
      </c>
      <c r="AC20" s="79">
        <v>248.56</v>
      </c>
      <c r="AD20" s="79">
        <v>176.11</v>
      </c>
      <c r="AE20" s="79">
        <v>201.5</v>
      </c>
      <c r="AF20" s="79">
        <v>135.02000000000001</v>
      </c>
      <c r="AG20" s="79">
        <v>58.5</v>
      </c>
      <c r="AH20" s="79">
        <v>153.79</v>
      </c>
      <c r="AI20" s="79">
        <v>247.36</v>
      </c>
      <c r="AJ20" s="79">
        <v>113.96</v>
      </c>
      <c r="AK20" s="79"/>
      <c r="AL20" s="78" t="s">
        <v>121</v>
      </c>
    </row>
    <row r="21" spans="1:38" s="82" customFormat="1" ht="12" customHeight="1" x14ac:dyDescent="0.2">
      <c r="B21" s="83" t="s">
        <v>134</v>
      </c>
      <c r="C21" s="79">
        <v>151.59777777777779</v>
      </c>
      <c r="D21" s="79">
        <v>223.69111111111113</v>
      </c>
      <c r="E21" s="79">
        <v>128.34444444444446</v>
      </c>
      <c r="F21" s="79">
        <v>121.96666666666667</v>
      </c>
      <c r="G21" s="79">
        <v>42.836666666666666</v>
      </c>
      <c r="H21" s="79">
        <v>533.12666666666655</v>
      </c>
      <c r="I21" s="79">
        <v>307.05888888888887</v>
      </c>
      <c r="J21" s="79">
        <v>197.42222222222222</v>
      </c>
      <c r="K21" s="79">
        <v>120.77111111111111</v>
      </c>
      <c r="L21" s="79">
        <v>105.87888888888888</v>
      </c>
      <c r="M21" s="79">
        <v>115.41222222222223</v>
      </c>
      <c r="N21" s="79">
        <v>136.57000000000002</v>
      </c>
      <c r="O21" s="79">
        <v>86.408888888888882</v>
      </c>
      <c r="P21" s="79">
        <v>133.56444444444446</v>
      </c>
      <c r="Q21" s="79">
        <v>194.73666666666668</v>
      </c>
      <c r="R21" s="87"/>
      <c r="S21" s="83" t="s">
        <v>134</v>
      </c>
      <c r="T21" s="79"/>
      <c r="U21" s="83" t="s">
        <v>134</v>
      </c>
      <c r="V21" s="79">
        <v>112.51444444444445</v>
      </c>
      <c r="W21" s="79">
        <v>103.92777777777778</v>
      </c>
      <c r="X21" s="79">
        <v>119.75444444444445</v>
      </c>
      <c r="Y21" s="79">
        <v>126.62333333333332</v>
      </c>
      <c r="Z21" s="79">
        <v>103.81555555555556</v>
      </c>
      <c r="AA21" s="79">
        <v>97.932222222222222</v>
      </c>
      <c r="AB21" s="79">
        <v>68.087777777777774</v>
      </c>
      <c r="AC21" s="79">
        <v>136.27222222222224</v>
      </c>
      <c r="AD21" s="79">
        <v>142.89555555555555</v>
      </c>
      <c r="AE21" s="79">
        <v>166.06666666666666</v>
      </c>
      <c r="AF21" s="79">
        <v>113.47888888888889</v>
      </c>
      <c r="AG21" s="79">
        <v>47.551111111111112</v>
      </c>
      <c r="AH21" s="79">
        <v>147.01111111111109</v>
      </c>
      <c r="AI21" s="79">
        <v>170.67333333333332</v>
      </c>
      <c r="AJ21" s="79">
        <v>112.21555555555555</v>
      </c>
      <c r="AK21" s="79"/>
      <c r="AL21" s="83" t="s">
        <v>134</v>
      </c>
    </row>
    <row r="22" spans="1:38" s="82" customFormat="1" ht="12" customHeight="1" x14ac:dyDescent="0.2">
      <c r="B22" s="83" t="s">
        <v>122</v>
      </c>
      <c r="C22" s="79">
        <v>158.41666666666669</v>
      </c>
      <c r="D22" s="79">
        <v>227.35166666666666</v>
      </c>
      <c r="E22" s="79">
        <v>129.93333333333334</v>
      </c>
      <c r="F22" s="79">
        <v>124.67833333333333</v>
      </c>
      <c r="G22" s="79">
        <v>47.710833333333333</v>
      </c>
      <c r="H22" s="79">
        <v>472.94249999999994</v>
      </c>
      <c r="I22" s="79">
        <v>315.78666666666663</v>
      </c>
      <c r="J22" s="79">
        <v>187.04416666666665</v>
      </c>
      <c r="K22" s="79">
        <v>126.58333333333336</v>
      </c>
      <c r="L22" s="79">
        <v>108.74833333333332</v>
      </c>
      <c r="M22" s="79">
        <v>128.59083333333334</v>
      </c>
      <c r="N22" s="79">
        <v>149.52166666666668</v>
      </c>
      <c r="O22" s="79">
        <v>91.025833333333324</v>
      </c>
      <c r="P22" s="79">
        <v>139.69500000000002</v>
      </c>
      <c r="Q22" s="79">
        <v>197.48750000000004</v>
      </c>
      <c r="R22" s="87"/>
      <c r="S22" s="83" t="s">
        <v>122</v>
      </c>
      <c r="T22" s="79"/>
      <c r="U22" s="83" t="s">
        <v>122</v>
      </c>
      <c r="V22" s="79">
        <v>123.01916666666666</v>
      </c>
      <c r="W22" s="79">
        <v>115.7375</v>
      </c>
      <c r="X22" s="79">
        <v>119.9575</v>
      </c>
      <c r="Y22" s="79">
        <v>127.16583333333331</v>
      </c>
      <c r="Z22" s="79">
        <v>103.22833333333335</v>
      </c>
      <c r="AA22" s="79">
        <v>115.50833333333333</v>
      </c>
      <c r="AB22" s="79">
        <v>73.523333333333326</v>
      </c>
      <c r="AC22" s="79">
        <v>150.65333333333334</v>
      </c>
      <c r="AD22" s="79">
        <v>147.38750000000002</v>
      </c>
      <c r="AE22" s="79">
        <v>166.66583333333332</v>
      </c>
      <c r="AF22" s="79">
        <v>116.56083333333333</v>
      </c>
      <c r="AG22" s="79">
        <v>52.814999999999998</v>
      </c>
      <c r="AH22" s="79">
        <v>146.47749999999999</v>
      </c>
      <c r="AI22" s="79">
        <v>183.22749999999999</v>
      </c>
      <c r="AJ22" s="79">
        <v>114.54916666666666</v>
      </c>
      <c r="AK22" s="79"/>
      <c r="AL22" s="83" t="s">
        <v>122</v>
      </c>
    </row>
    <row r="23" spans="1:38" s="82" customFormat="1" ht="12" customHeight="1" x14ac:dyDescent="0.2">
      <c r="B23" s="77" t="s">
        <v>123</v>
      </c>
      <c r="C23" s="79">
        <v>145.91333333333333</v>
      </c>
      <c r="D23" s="79">
        <v>213.55333333333331</v>
      </c>
      <c r="E23" s="79">
        <v>130.56666666666669</v>
      </c>
      <c r="F23" s="79">
        <v>113.66000000000001</v>
      </c>
      <c r="G23" s="79">
        <v>19.073333333333334</v>
      </c>
      <c r="H23" s="79">
        <v>1110.5566666666666</v>
      </c>
      <c r="I23" s="79">
        <v>292.62333333333333</v>
      </c>
      <c r="J23" s="79">
        <v>163.73999999999998</v>
      </c>
      <c r="K23" s="79">
        <v>114.77</v>
      </c>
      <c r="L23" s="79">
        <v>94.303333333333327</v>
      </c>
      <c r="M23" s="79">
        <v>119.55999999999999</v>
      </c>
      <c r="N23" s="79">
        <v>127.56666666666668</v>
      </c>
      <c r="O23" s="79">
        <v>76.213333333333324</v>
      </c>
      <c r="P23" s="79">
        <v>132.06</v>
      </c>
      <c r="Q23" s="79">
        <v>187.44000000000003</v>
      </c>
      <c r="R23" s="87"/>
      <c r="S23" s="77" t="s">
        <v>123</v>
      </c>
      <c r="T23" s="79"/>
      <c r="U23" s="77" t="s">
        <v>123</v>
      </c>
      <c r="V23" s="79">
        <v>106.64666666666666</v>
      </c>
      <c r="W23" s="79">
        <v>100.67333333333333</v>
      </c>
      <c r="X23" s="79">
        <v>124.29666666666667</v>
      </c>
      <c r="Y23" s="79">
        <v>133.80333333333331</v>
      </c>
      <c r="Z23" s="79">
        <v>102.23666666666666</v>
      </c>
      <c r="AA23" s="79">
        <v>92.106666666666669</v>
      </c>
      <c r="AB23" s="79">
        <v>69.536666666666676</v>
      </c>
      <c r="AC23" s="79">
        <v>120.79333333333334</v>
      </c>
      <c r="AD23" s="79">
        <v>142.31</v>
      </c>
      <c r="AE23" s="79">
        <v>196.28666666666666</v>
      </c>
      <c r="AF23" s="79">
        <v>113.13</v>
      </c>
      <c r="AG23" s="79">
        <v>22.096666666666668</v>
      </c>
      <c r="AH23" s="79">
        <v>137.50666666666666</v>
      </c>
      <c r="AI23" s="79">
        <v>149.80333333333331</v>
      </c>
      <c r="AJ23" s="79">
        <v>103.64666666666666</v>
      </c>
      <c r="AK23" s="79"/>
      <c r="AL23" s="77" t="s">
        <v>123</v>
      </c>
    </row>
    <row r="24" spans="1:38" s="82" customFormat="1" ht="12" customHeight="1" x14ac:dyDescent="0.2">
      <c r="B24" s="77" t="s">
        <v>124</v>
      </c>
      <c r="C24" s="79">
        <v>152.09666666666669</v>
      </c>
      <c r="D24" s="79">
        <v>228.26666666666665</v>
      </c>
      <c r="E24" s="79">
        <v>121.84666666666665</v>
      </c>
      <c r="F24" s="79">
        <v>122.69333333333333</v>
      </c>
      <c r="G24" s="79">
        <v>30.386666666666667</v>
      </c>
      <c r="H24" s="79">
        <v>151.22999999999999</v>
      </c>
      <c r="I24" s="79">
        <v>298.05</v>
      </c>
      <c r="J24" s="79">
        <v>295.22999999999996</v>
      </c>
      <c r="K24" s="79">
        <v>117.38666666666666</v>
      </c>
      <c r="L24" s="79">
        <v>110.59333333333332</v>
      </c>
      <c r="M24" s="79">
        <v>95.396666666666661</v>
      </c>
      <c r="N24" s="79">
        <v>144.38999999999999</v>
      </c>
      <c r="O24" s="79">
        <v>79.573333333333338</v>
      </c>
      <c r="P24" s="79">
        <v>128.56000000000003</v>
      </c>
      <c r="Q24" s="79">
        <v>203.57666666666668</v>
      </c>
      <c r="R24" s="87"/>
      <c r="S24" s="77" t="s">
        <v>124</v>
      </c>
      <c r="T24" s="79"/>
      <c r="U24" s="77" t="s">
        <v>124</v>
      </c>
      <c r="V24" s="79">
        <v>114.44999999999999</v>
      </c>
      <c r="W24" s="79">
        <v>104.03666666666668</v>
      </c>
      <c r="X24" s="79">
        <v>108.19</v>
      </c>
      <c r="Y24" s="79">
        <v>125.50333333333333</v>
      </c>
      <c r="Z24" s="79">
        <v>68.00333333333333</v>
      </c>
      <c r="AA24" s="79">
        <v>104.29333333333334</v>
      </c>
      <c r="AB24" s="79">
        <v>56.356666666666662</v>
      </c>
      <c r="AC24" s="79">
        <v>141.56</v>
      </c>
      <c r="AD24" s="79">
        <v>138.68666666666664</v>
      </c>
      <c r="AE24" s="79">
        <v>146.15333333333331</v>
      </c>
      <c r="AF24" s="79">
        <v>106.67333333333333</v>
      </c>
      <c r="AG24" s="79">
        <v>36.823333333333331</v>
      </c>
      <c r="AH24" s="79">
        <v>149.00666666666666</v>
      </c>
      <c r="AI24" s="79">
        <v>177.98666666666668</v>
      </c>
      <c r="AJ24" s="79">
        <v>113.36666666666667</v>
      </c>
      <c r="AK24" s="79"/>
      <c r="AL24" s="77" t="s">
        <v>124</v>
      </c>
    </row>
    <row r="25" spans="1:38" s="82" customFormat="1" ht="12" customHeight="1" x14ac:dyDescent="0.2">
      <c r="B25" s="77" t="s">
        <v>125</v>
      </c>
      <c r="C25" s="79">
        <v>156.78333333333333</v>
      </c>
      <c r="D25" s="79">
        <v>229.25333333333333</v>
      </c>
      <c r="E25" s="79">
        <v>132.62</v>
      </c>
      <c r="F25" s="79">
        <v>129.54666666666665</v>
      </c>
      <c r="G25" s="79">
        <v>79.050000000000011</v>
      </c>
      <c r="H25" s="79">
        <v>337.59333333333331</v>
      </c>
      <c r="I25" s="79">
        <v>330.50333333333333</v>
      </c>
      <c r="J25" s="79">
        <v>133.29666666666665</v>
      </c>
      <c r="K25" s="79">
        <v>130.15666666666667</v>
      </c>
      <c r="L25" s="79">
        <v>112.74000000000001</v>
      </c>
      <c r="M25" s="79">
        <v>131.28</v>
      </c>
      <c r="N25" s="79">
        <v>137.75333333333333</v>
      </c>
      <c r="O25" s="79">
        <v>103.44</v>
      </c>
      <c r="P25" s="79">
        <v>140.07333333333335</v>
      </c>
      <c r="Q25" s="79">
        <v>193.19333333333336</v>
      </c>
      <c r="R25" s="87"/>
      <c r="S25" s="77" t="s">
        <v>125</v>
      </c>
      <c r="T25" s="79"/>
      <c r="U25" s="77" t="s">
        <v>125</v>
      </c>
      <c r="V25" s="79">
        <v>116.44666666666667</v>
      </c>
      <c r="W25" s="79">
        <v>107.07333333333334</v>
      </c>
      <c r="X25" s="79">
        <v>126.77666666666666</v>
      </c>
      <c r="Y25" s="79">
        <v>120.56333333333333</v>
      </c>
      <c r="Z25" s="79">
        <v>141.20666666666668</v>
      </c>
      <c r="AA25" s="79">
        <v>97.396666666666661</v>
      </c>
      <c r="AB25" s="79">
        <v>78.37</v>
      </c>
      <c r="AC25" s="79">
        <v>146.46333333333334</v>
      </c>
      <c r="AD25" s="79">
        <v>147.69000000000003</v>
      </c>
      <c r="AE25" s="79">
        <v>155.76</v>
      </c>
      <c r="AF25" s="79">
        <v>120.63333333333333</v>
      </c>
      <c r="AG25" s="79">
        <v>83.733333333333334</v>
      </c>
      <c r="AH25" s="79">
        <v>154.52000000000001</v>
      </c>
      <c r="AI25" s="79">
        <v>184.23000000000002</v>
      </c>
      <c r="AJ25" s="79">
        <v>119.63333333333333</v>
      </c>
      <c r="AK25" s="79"/>
      <c r="AL25" s="77" t="s">
        <v>125</v>
      </c>
    </row>
    <row r="26" spans="1:38" s="82" customFormat="1" ht="12" customHeight="1" x14ac:dyDescent="0.2">
      <c r="B26" s="77" t="s">
        <v>126</v>
      </c>
      <c r="C26" s="79">
        <v>178.87333333333333</v>
      </c>
      <c r="D26" s="79">
        <v>238.33333333333334</v>
      </c>
      <c r="E26" s="79">
        <v>134.69999999999999</v>
      </c>
      <c r="F26" s="79">
        <v>132.81333333333336</v>
      </c>
      <c r="G26" s="79">
        <v>62.333333333333336</v>
      </c>
      <c r="H26" s="79">
        <v>292.39</v>
      </c>
      <c r="I26" s="79">
        <v>341.96999999999997</v>
      </c>
      <c r="J26" s="79">
        <v>155.91</v>
      </c>
      <c r="K26" s="79">
        <v>144.02000000000001</v>
      </c>
      <c r="L26" s="79">
        <v>117.35666666666667</v>
      </c>
      <c r="M26" s="79">
        <v>168.12666666666667</v>
      </c>
      <c r="N26" s="79">
        <v>188.37666666666667</v>
      </c>
      <c r="O26" s="79">
        <v>104.87666666666667</v>
      </c>
      <c r="P26" s="79">
        <v>158.08666666666667</v>
      </c>
      <c r="Q26" s="79">
        <v>205.74</v>
      </c>
      <c r="R26" s="87"/>
      <c r="S26" s="77" t="s">
        <v>126</v>
      </c>
      <c r="T26" s="79"/>
      <c r="U26" s="77" t="s">
        <v>126</v>
      </c>
      <c r="V26" s="79">
        <v>154.53333333333333</v>
      </c>
      <c r="W26" s="79">
        <v>151.16666666666666</v>
      </c>
      <c r="X26" s="79">
        <v>120.56666666666666</v>
      </c>
      <c r="Y26" s="79">
        <v>128.79333333333332</v>
      </c>
      <c r="Z26" s="79">
        <v>101.46666666666665</v>
      </c>
      <c r="AA26" s="79">
        <v>168.23666666666665</v>
      </c>
      <c r="AB26" s="79">
        <v>89.83</v>
      </c>
      <c r="AC26" s="79">
        <v>193.79666666666671</v>
      </c>
      <c r="AD26" s="79">
        <v>160.86333333333334</v>
      </c>
      <c r="AE26" s="79">
        <v>168.46333333333334</v>
      </c>
      <c r="AF26" s="79">
        <v>125.80666666666667</v>
      </c>
      <c r="AG26" s="79">
        <v>68.606666666666669</v>
      </c>
      <c r="AH26" s="79">
        <v>144.87666666666667</v>
      </c>
      <c r="AI26" s="79">
        <v>220.89000000000001</v>
      </c>
      <c r="AJ26" s="79">
        <v>121.55</v>
      </c>
      <c r="AK26" s="79"/>
      <c r="AL26" s="77" t="s">
        <v>126</v>
      </c>
    </row>
    <row r="27" spans="1:38" s="82" customFormat="1" ht="6" customHeight="1" x14ac:dyDescent="0.2"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79"/>
      <c r="Q27" s="79"/>
      <c r="R27" s="87"/>
      <c r="T27" s="79"/>
      <c r="V27" s="79"/>
      <c r="W27" s="79"/>
      <c r="X27" s="79"/>
      <c r="Y27" s="79"/>
      <c r="Z27" s="79"/>
      <c r="AA27" s="79"/>
      <c r="AB27" s="79"/>
      <c r="AC27" s="79"/>
      <c r="AD27" s="79"/>
      <c r="AE27" s="79"/>
      <c r="AF27" s="79"/>
      <c r="AG27" s="79"/>
      <c r="AH27" s="79"/>
      <c r="AI27" s="79"/>
      <c r="AJ27" s="79"/>
      <c r="AK27" s="79"/>
    </row>
    <row r="28" spans="1:38" s="82" customFormat="1" ht="12" customHeight="1" x14ac:dyDescent="0.2">
      <c r="A28" s="81">
        <f>A9 +1</f>
        <v>2022</v>
      </c>
      <c r="B28" s="78" t="s">
        <v>110</v>
      </c>
      <c r="C28" s="79">
        <v>156.83000000000001</v>
      </c>
      <c r="D28" s="79">
        <v>226.31</v>
      </c>
      <c r="E28" s="79">
        <v>105.52</v>
      </c>
      <c r="F28" s="79">
        <v>107.6</v>
      </c>
      <c r="G28" s="79">
        <v>42.53</v>
      </c>
      <c r="H28" s="79">
        <v>46.82</v>
      </c>
      <c r="I28" s="79">
        <v>335.35</v>
      </c>
      <c r="J28" s="79">
        <v>178.9</v>
      </c>
      <c r="K28" s="79">
        <v>111.86</v>
      </c>
      <c r="L28" s="79">
        <v>110.92</v>
      </c>
      <c r="M28" s="79">
        <v>101.62</v>
      </c>
      <c r="N28" s="79">
        <v>96.49</v>
      </c>
      <c r="O28" s="79">
        <v>62.5</v>
      </c>
      <c r="P28" s="79">
        <v>138.21</v>
      </c>
      <c r="Q28" s="79">
        <v>193.54</v>
      </c>
      <c r="R28" s="80">
        <f>R9 +1</f>
        <v>2022</v>
      </c>
      <c r="S28" s="78" t="s">
        <v>110</v>
      </c>
      <c r="T28" s="81">
        <f>T9 +1</f>
        <v>2022</v>
      </c>
      <c r="U28" s="78" t="s">
        <v>110</v>
      </c>
      <c r="V28" s="79">
        <v>136.08000000000001</v>
      </c>
      <c r="W28" s="79">
        <v>97.14</v>
      </c>
      <c r="X28" s="79">
        <v>129.47</v>
      </c>
      <c r="Y28" s="79">
        <v>127.81</v>
      </c>
      <c r="Z28" s="79">
        <v>133.30000000000001</v>
      </c>
      <c r="AA28" s="79">
        <v>84.08</v>
      </c>
      <c r="AB28" s="79">
        <v>69.75</v>
      </c>
      <c r="AC28" s="79">
        <v>117.74</v>
      </c>
      <c r="AD28" s="79">
        <v>149.86000000000001</v>
      </c>
      <c r="AE28" s="79">
        <v>250.72</v>
      </c>
      <c r="AF28" s="79">
        <v>117.89</v>
      </c>
      <c r="AG28" s="79">
        <v>42.87</v>
      </c>
      <c r="AH28" s="79">
        <v>111.72</v>
      </c>
      <c r="AI28" s="79">
        <v>132.31</v>
      </c>
      <c r="AJ28" s="79">
        <v>94.16</v>
      </c>
      <c r="AK28" s="80">
        <f>AK9 +1</f>
        <v>2022</v>
      </c>
      <c r="AL28" s="78" t="s">
        <v>110</v>
      </c>
    </row>
    <row r="29" spans="1:38" s="82" customFormat="1" ht="12" customHeight="1" x14ac:dyDescent="0.2">
      <c r="B29" s="78" t="s">
        <v>111</v>
      </c>
      <c r="C29" s="79">
        <v>154.34</v>
      </c>
      <c r="D29" s="79">
        <v>238.1</v>
      </c>
      <c r="E29" s="79">
        <v>107.5</v>
      </c>
      <c r="F29" s="79">
        <v>109.54</v>
      </c>
      <c r="G29" s="79">
        <v>39.18</v>
      </c>
      <c r="H29" s="79">
        <v>55.38</v>
      </c>
      <c r="I29" s="79">
        <v>363.7</v>
      </c>
      <c r="J29" s="79">
        <v>154.91999999999999</v>
      </c>
      <c r="K29" s="79">
        <v>120.13</v>
      </c>
      <c r="L29" s="79">
        <v>97.59</v>
      </c>
      <c r="M29" s="79">
        <v>181.47</v>
      </c>
      <c r="N29" s="79">
        <v>125.73</v>
      </c>
      <c r="O29" s="79">
        <v>61.07</v>
      </c>
      <c r="P29" s="79">
        <v>142.4</v>
      </c>
      <c r="Q29" s="79">
        <v>214.16</v>
      </c>
      <c r="R29" s="87"/>
      <c r="S29" s="78" t="s">
        <v>111</v>
      </c>
      <c r="T29" s="79"/>
      <c r="U29" s="78" t="s">
        <v>111</v>
      </c>
      <c r="V29" s="79">
        <v>98.91</v>
      </c>
      <c r="W29" s="79">
        <v>103.04</v>
      </c>
      <c r="X29" s="79">
        <v>121.01</v>
      </c>
      <c r="Y29" s="79">
        <v>122.31</v>
      </c>
      <c r="Z29" s="79">
        <v>117.99</v>
      </c>
      <c r="AA29" s="79">
        <v>98.78</v>
      </c>
      <c r="AB29" s="79">
        <v>61.02</v>
      </c>
      <c r="AC29" s="79">
        <v>121.54</v>
      </c>
      <c r="AD29" s="79">
        <v>150.99</v>
      </c>
      <c r="AE29" s="79">
        <v>231.91</v>
      </c>
      <c r="AF29" s="79">
        <v>116.89</v>
      </c>
      <c r="AG29" s="79">
        <v>40.090000000000003</v>
      </c>
      <c r="AH29" s="79">
        <v>110.35</v>
      </c>
      <c r="AI29" s="79">
        <v>150.15</v>
      </c>
      <c r="AJ29" s="79">
        <v>101.49</v>
      </c>
      <c r="AK29" s="79"/>
      <c r="AL29" s="78" t="s">
        <v>111</v>
      </c>
    </row>
    <row r="30" spans="1:38" s="82" customFormat="1" ht="12" customHeight="1" x14ac:dyDescent="0.2">
      <c r="B30" s="78" t="s">
        <v>112</v>
      </c>
      <c r="C30" s="79">
        <v>160.62</v>
      </c>
      <c r="D30" s="79">
        <v>230.12</v>
      </c>
      <c r="E30" s="79">
        <v>136.68</v>
      </c>
      <c r="F30" s="79">
        <v>138.94</v>
      </c>
      <c r="G30" s="79">
        <v>75.8</v>
      </c>
      <c r="H30" s="79">
        <v>66.930000000000007</v>
      </c>
      <c r="I30" s="79">
        <v>317.7</v>
      </c>
      <c r="J30" s="79">
        <v>180.09</v>
      </c>
      <c r="K30" s="79">
        <v>137.72999999999999</v>
      </c>
      <c r="L30" s="79">
        <v>113.09</v>
      </c>
      <c r="M30" s="79">
        <v>339.46</v>
      </c>
      <c r="N30" s="79">
        <v>163.1</v>
      </c>
      <c r="O30" s="79">
        <v>74.89</v>
      </c>
      <c r="P30" s="79">
        <v>152.15</v>
      </c>
      <c r="Q30" s="79">
        <v>178.81</v>
      </c>
      <c r="R30" s="87"/>
      <c r="S30" s="78" t="s">
        <v>112</v>
      </c>
      <c r="T30" s="79"/>
      <c r="U30" s="78" t="s">
        <v>112</v>
      </c>
      <c r="V30" s="79">
        <v>120.51</v>
      </c>
      <c r="W30" s="79">
        <v>123.56</v>
      </c>
      <c r="X30" s="79">
        <v>128.91</v>
      </c>
      <c r="Y30" s="79">
        <v>134.84</v>
      </c>
      <c r="Z30" s="79">
        <v>115.15</v>
      </c>
      <c r="AA30" s="79">
        <v>122.69</v>
      </c>
      <c r="AB30" s="79">
        <v>88.83</v>
      </c>
      <c r="AC30" s="79">
        <v>151.12</v>
      </c>
      <c r="AD30" s="79">
        <v>144.13</v>
      </c>
      <c r="AE30" s="79">
        <v>164.13</v>
      </c>
      <c r="AF30" s="79">
        <v>126.25</v>
      </c>
      <c r="AG30" s="79">
        <v>48.61</v>
      </c>
      <c r="AH30" s="79">
        <v>118.36</v>
      </c>
      <c r="AI30" s="79">
        <v>186.39</v>
      </c>
      <c r="AJ30" s="79">
        <v>104.82</v>
      </c>
      <c r="AK30" s="79"/>
      <c r="AL30" s="78" t="s">
        <v>112</v>
      </c>
    </row>
    <row r="31" spans="1:38" s="82" customFormat="1" ht="12" customHeight="1" x14ac:dyDescent="0.2">
      <c r="B31" s="78" t="s">
        <v>113</v>
      </c>
      <c r="C31" s="79">
        <v>163.37</v>
      </c>
      <c r="D31" s="79">
        <v>257.76</v>
      </c>
      <c r="E31" s="79">
        <v>121.9</v>
      </c>
      <c r="F31" s="79">
        <v>122.22</v>
      </c>
      <c r="G31" s="79">
        <v>98.88</v>
      </c>
      <c r="H31" s="79">
        <v>123.62</v>
      </c>
      <c r="I31" s="79">
        <v>359.66</v>
      </c>
      <c r="J31" s="79">
        <v>290.25</v>
      </c>
      <c r="K31" s="79">
        <v>120.19</v>
      </c>
      <c r="L31" s="79">
        <v>116.71</v>
      </c>
      <c r="M31" s="79">
        <v>344.73</v>
      </c>
      <c r="N31" s="79">
        <v>137.05000000000001</v>
      </c>
      <c r="O31" s="79">
        <v>63.58</v>
      </c>
      <c r="P31" s="79">
        <v>128.35</v>
      </c>
      <c r="Q31" s="79">
        <v>134.32</v>
      </c>
      <c r="R31" s="87"/>
      <c r="S31" s="78" t="s">
        <v>113</v>
      </c>
      <c r="T31" s="79"/>
      <c r="U31" s="78" t="s">
        <v>113</v>
      </c>
      <c r="V31" s="79">
        <v>124.59</v>
      </c>
      <c r="W31" s="79">
        <v>97.69</v>
      </c>
      <c r="X31" s="79">
        <v>102.45</v>
      </c>
      <c r="Y31" s="79">
        <v>115.21</v>
      </c>
      <c r="Z31" s="79">
        <v>72.81</v>
      </c>
      <c r="AA31" s="79">
        <v>95.83</v>
      </c>
      <c r="AB31" s="79">
        <v>57.83</v>
      </c>
      <c r="AC31" s="79">
        <v>140.65</v>
      </c>
      <c r="AD31" s="79">
        <v>142.88</v>
      </c>
      <c r="AE31" s="79">
        <v>175.7</v>
      </c>
      <c r="AF31" s="79">
        <v>96.6</v>
      </c>
      <c r="AG31" s="79">
        <v>60.01</v>
      </c>
      <c r="AH31" s="79">
        <v>121.58</v>
      </c>
      <c r="AI31" s="79">
        <v>178.52</v>
      </c>
      <c r="AJ31" s="79">
        <v>105.7</v>
      </c>
      <c r="AK31" s="84"/>
      <c r="AL31" s="78" t="s">
        <v>113</v>
      </c>
    </row>
    <row r="32" spans="1:38" s="82" customFormat="1" ht="12" customHeight="1" x14ac:dyDescent="0.2">
      <c r="B32" s="78" t="s">
        <v>114</v>
      </c>
      <c r="C32" s="79">
        <v>163.99</v>
      </c>
      <c r="D32" s="79">
        <v>252.63</v>
      </c>
      <c r="E32" s="79">
        <v>126.38</v>
      </c>
      <c r="F32" s="79">
        <v>126.45</v>
      </c>
      <c r="G32" s="79">
        <v>133.33000000000001</v>
      </c>
      <c r="H32" s="79">
        <v>116.74</v>
      </c>
      <c r="I32" s="79">
        <v>346.31</v>
      </c>
      <c r="J32" s="79">
        <v>287.02999999999997</v>
      </c>
      <c r="K32" s="79">
        <v>126.96</v>
      </c>
      <c r="L32" s="79">
        <v>113.47</v>
      </c>
      <c r="M32" s="79">
        <v>358.31</v>
      </c>
      <c r="N32" s="79">
        <v>77.08</v>
      </c>
      <c r="O32" s="79">
        <v>65.3</v>
      </c>
      <c r="P32" s="79">
        <v>129.57</v>
      </c>
      <c r="Q32" s="79">
        <v>223.79</v>
      </c>
      <c r="R32" s="87"/>
      <c r="S32" s="78" t="s">
        <v>114</v>
      </c>
      <c r="T32" s="79"/>
      <c r="U32" s="78" t="s">
        <v>114</v>
      </c>
      <c r="V32" s="79">
        <v>138.54</v>
      </c>
      <c r="W32" s="79">
        <v>106.49</v>
      </c>
      <c r="X32" s="79">
        <v>106.43</v>
      </c>
      <c r="Y32" s="79">
        <v>120.96</v>
      </c>
      <c r="Z32" s="79">
        <v>72.69</v>
      </c>
      <c r="AA32" s="79">
        <v>107.24</v>
      </c>
      <c r="AB32" s="79">
        <v>59.39</v>
      </c>
      <c r="AC32" s="79">
        <v>154.04</v>
      </c>
      <c r="AD32" s="79">
        <v>127.8</v>
      </c>
      <c r="AE32" s="79">
        <v>108.9</v>
      </c>
      <c r="AF32" s="79">
        <v>105.71</v>
      </c>
      <c r="AG32" s="79">
        <v>84.07</v>
      </c>
      <c r="AH32" s="79">
        <v>131.13</v>
      </c>
      <c r="AI32" s="79">
        <v>182.45</v>
      </c>
      <c r="AJ32" s="79">
        <v>106.97</v>
      </c>
      <c r="AK32" s="84"/>
      <c r="AL32" s="78" t="s">
        <v>114</v>
      </c>
    </row>
    <row r="33" spans="1:38" s="85" customFormat="1" ht="12" customHeight="1" x14ac:dyDescent="0.2">
      <c r="B33" s="78" t="s">
        <v>115</v>
      </c>
      <c r="C33" s="79">
        <v>172.36</v>
      </c>
      <c r="D33" s="79">
        <v>253.35</v>
      </c>
      <c r="E33" s="79">
        <v>135.80000000000001</v>
      </c>
      <c r="F33" s="79">
        <v>135.32</v>
      </c>
      <c r="G33" s="79">
        <v>166.29</v>
      </c>
      <c r="H33" s="79">
        <v>136.04</v>
      </c>
      <c r="I33" s="79">
        <v>330.49</v>
      </c>
      <c r="J33" s="79">
        <v>327.06</v>
      </c>
      <c r="K33" s="79">
        <v>159.69999999999999</v>
      </c>
      <c r="L33" s="79">
        <v>131.69999999999999</v>
      </c>
      <c r="M33" s="79">
        <v>365.78</v>
      </c>
      <c r="N33" s="79">
        <v>215.44</v>
      </c>
      <c r="O33" s="79">
        <v>84</v>
      </c>
      <c r="P33" s="79">
        <v>162.16</v>
      </c>
      <c r="Q33" s="79">
        <v>268.35000000000002</v>
      </c>
      <c r="R33" s="97"/>
      <c r="S33" s="78" t="s">
        <v>115</v>
      </c>
      <c r="T33" s="79"/>
      <c r="U33" s="78" t="s">
        <v>115</v>
      </c>
      <c r="V33" s="79">
        <v>120.72</v>
      </c>
      <c r="W33" s="79">
        <v>116.38</v>
      </c>
      <c r="X33" s="79">
        <v>108.33</v>
      </c>
      <c r="Y33" s="79">
        <v>121.61</v>
      </c>
      <c r="Z33" s="79">
        <v>77.510000000000005</v>
      </c>
      <c r="AA33" s="79">
        <v>118.42</v>
      </c>
      <c r="AB33" s="79">
        <v>54.87</v>
      </c>
      <c r="AC33" s="79">
        <v>197.73</v>
      </c>
      <c r="AD33" s="79">
        <v>158.78</v>
      </c>
      <c r="AE33" s="79">
        <v>169.47</v>
      </c>
      <c r="AF33" s="79">
        <v>112.53</v>
      </c>
      <c r="AG33" s="79">
        <v>124.85</v>
      </c>
      <c r="AH33" s="79">
        <v>153.31</v>
      </c>
      <c r="AI33" s="79">
        <v>199.96</v>
      </c>
      <c r="AJ33" s="79">
        <v>130.91</v>
      </c>
      <c r="AK33" s="84"/>
      <c r="AL33" s="78" t="s">
        <v>115</v>
      </c>
    </row>
    <row r="34" spans="1:38" s="86" customFormat="1" ht="12" customHeight="1" x14ac:dyDescent="0.2">
      <c r="B34" s="78" t="s">
        <v>116</v>
      </c>
      <c r="C34" s="79">
        <v>160.33000000000001</v>
      </c>
      <c r="D34" s="79">
        <v>228.91</v>
      </c>
      <c r="E34" s="79">
        <v>135.91</v>
      </c>
      <c r="F34" s="79">
        <v>135.55000000000001</v>
      </c>
      <c r="G34" s="79">
        <v>175.15</v>
      </c>
      <c r="H34" s="79">
        <v>123.12</v>
      </c>
      <c r="I34" s="79">
        <v>327.73</v>
      </c>
      <c r="J34" s="79">
        <v>130.91999999999999</v>
      </c>
      <c r="K34" s="79">
        <v>138.78</v>
      </c>
      <c r="L34" s="79">
        <v>116.78</v>
      </c>
      <c r="M34" s="79">
        <v>389.28</v>
      </c>
      <c r="N34" s="79">
        <v>74.86</v>
      </c>
      <c r="O34" s="79">
        <v>85.49</v>
      </c>
      <c r="P34" s="79">
        <v>144.1</v>
      </c>
      <c r="Q34" s="79">
        <v>204.05</v>
      </c>
      <c r="R34" s="76"/>
      <c r="S34" s="78" t="s">
        <v>116</v>
      </c>
      <c r="T34" s="84"/>
      <c r="U34" s="78" t="s">
        <v>116</v>
      </c>
      <c r="V34" s="79">
        <v>116.32</v>
      </c>
      <c r="W34" s="79">
        <v>113.96</v>
      </c>
      <c r="X34" s="79">
        <v>133.44</v>
      </c>
      <c r="Y34" s="79">
        <v>120.68</v>
      </c>
      <c r="Z34" s="79">
        <v>163.08000000000001</v>
      </c>
      <c r="AA34" s="79">
        <v>106.26</v>
      </c>
      <c r="AB34" s="79">
        <v>59.15</v>
      </c>
      <c r="AC34" s="79">
        <v>168.21</v>
      </c>
      <c r="AD34" s="79">
        <v>155.18</v>
      </c>
      <c r="AE34" s="79">
        <v>161.94999999999999</v>
      </c>
      <c r="AF34" s="79">
        <v>115.81</v>
      </c>
      <c r="AG34" s="79">
        <v>147.31</v>
      </c>
      <c r="AH34" s="79">
        <v>161.24</v>
      </c>
      <c r="AI34" s="79">
        <v>201.5</v>
      </c>
      <c r="AJ34" s="79">
        <v>118.76</v>
      </c>
      <c r="AK34" s="84"/>
      <c r="AL34" s="78" t="s">
        <v>116</v>
      </c>
    </row>
    <row r="35" spans="1:38" s="86" customFormat="1" ht="12" customHeight="1" x14ac:dyDescent="0.2">
      <c r="B35" s="78" t="s">
        <v>117</v>
      </c>
      <c r="C35" s="79">
        <v>170.33</v>
      </c>
      <c r="D35" s="79">
        <v>226.77</v>
      </c>
      <c r="E35" s="79">
        <v>137</v>
      </c>
      <c r="F35" s="79">
        <v>136.08000000000001</v>
      </c>
      <c r="G35" s="79">
        <v>190.65</v>
      </c>
      <c r="H35" s="79">
        <v>142.08000000000001</v>
      </c>
      <c r="I35" s="79">
        <v>320.87</v>
      </c>
      <c r="J35" s="79">
        <v>137.5</v>
      </c>
      <c r="K35" s="79">
        <v>141.28</v>
      </c>
      <c r="L35" s="79">
        <v>113.8</v>
      </c>
      <c r="M35" s="79">
        <v>379.4</v>
      </c>
      <c r="N35" s="79">
        <v>138.15</v>
      </c>
      <c r="O35" s="79">
        <v>95.68</v>
      </c>
      <c r="P35" s="79">
        <v>134.52000000000001</v>
      </c>
      <c r="Q35" s="79">
        <v>201.25</v>
      </c>
      <c r="R35" s="76"/>
      <c r="S35" s="78" t="s">
        <v>117</v>
      </c>
      <c r="T35" s="84"/>
      <c r="U35" s="78" t="s">
        <v>117</v>
      </c>
      <c r="V35" s="79">
        <v>160.69</v>
      </c>
      <c r="W35" s="79">
        <v>117.42</v>
      </c>
      <c r="X35" s="79">
        <v>124.13</v>
      </c>
      <c r="Y35" s="79">
        <v>113.76</v>
      </c>
      <c r="Z35" s="79">
        <v>148.21</v>
      </c>
      <c r="AA35" s="79">
        <v>117.99</v>
      </c>
      <c r="AB35" s="79">
        <v>57.47</v>
      </c>
      <c r="AC35" s="79">
        <v>157.57</v>
      </c>
      <c r="AD35" s="79">
        <v>155.41999999999999</v>
      </c>
      <c r="AE35" s="79">
        <v>158.61000000000001</v>
      </c>
      <c r="AF35" s="79">
        <v>125.5</v>
      </c>
      <c r="AG35" s="79">
        <v>115.55</v>
      </c>
      <c r="AH35" s="79">
        <v>134.34</v>
      </c>
      <c r="AI35" s="79">
        <v>197.47</v>
      </c>
      <c r="AJ35" s="79">
        <v>131.99</v>
      </c>
      <c r="AK35" s="84"/>
      <c r="AL35" s="78" t="s">
        <v>117</v>
      </c>
    </row>
    <row r="36" spans="1:38" s="86" customFormat="1" ht="12" customHeight="1" x14ac:dyDescent="0.2">
      <c r="B36" s="78" t="s">
        <v>118</v>
      </c>
      <c r="C36" s="79">
        <v>182.88</v>
      </c>
      <c r="D36" s="79">
        <v>281.60000000000002</v>
      </c>
      <c r="E36" s="79">
        <v>146.61000000000001</v>
      </c>
      <c r="F36" s="79">
        <v>146.53</v>
      </c>
      <c r="G36" s="79">
        <v>167.31</v>
      </c>
      <c r="H36" s="79">
        <v>133.94999999999999</v>
      </c>
      <c r="I36" s="79">
        <v>422.42</v>
      </c>
      <c r="J36" s="79">
        <v>150.16</v>
      </c>
      <c r="K36" s="79">
        <v>161.04</v>
      </c>
      <c r="L36" s="79">
        <v>113.71</v>
      </c>
      <c r="M36" s="79">
        <v>542.28</v>
      </c>
      <c r="N36" s="79">
        <v>159.5</v>
      </c>
      <c r="O36" s="79">
        <v>107.22</v>
      </c>
      <c r="P36" s="79">
        <v>146.5</v>
      </c>
      <c r="Q36" s="79">
        <v>209.16</v>
      </c>
      <c r="R36" s="76"/>
      <c r="S36" s="78" t="s">
        <v>118</v>
      </c>
      <c r="T36" s="84"/>
      <c r="U36" s="78" t="s">
        <v>118</v>
      </c>
      <c r="V36" s="79">
        <v>121.7</v>
      </c>
      <c r="W36" s="79">
        <v>121.69</v>
      </c>
      <c r="X36" s="79">
        <v>132.87</v>
      </c>
      <c r="Y36" s="79">
        <v>121.97</v>
      </c>
      <c r="Z36" s="79">
        <v>158.16</v>
      </c>
      <c r="AA36" s="79">
        <v>119.51</v>
      </c>
      <c r="AB36" s="79">
        <v>66.06</v>
      </c>
      <c r="AC36" s="79">
        <v>162.82</v>
      </c>
      <c r="AD36" s="79">
        <v>163.4</v>
      </c>
      <c r="AE36" s="79">
        <v>180.57</v>
      </c>
      <c r="AF36" s="79">
        <v>131.02000000000001</v>
      </c>
      <c r="AG36" s="79">
        <v>86.59</v>
      </c>
      <c r="AH36" s="79">
        <v>149.80000000000001</v>
      </c>
      <c r="AI36" s="79">
        <v>202.46</v>
      </c>
      <c r="AJ36" s="79">
        <v>131.33000000000001</v>
      </c>
      <c r="AK36" s="84"/>
      <c r="AL36" s="78" t="s">
        <v>118</v>
      </c>
    </row>
    <row r="37" spans="1:38" s="86" customFormat="1" ht="12" customHeight="1" x14ac:dyDescent="0.2">
      <c r="B37" s="78" t="s">
        <v>119</v>
      </c>
      <c r="C37" s="79">
        <v>0</v>
      </c>
      <c r="D37" s="79">
        <v>0</v>
      </c>
      <c r="E37" s="79">
        <v>0</v>
      </c>
      <c r="F37" s="79">
        <v>0</v>
      </c>
      <c r="G37" s="79">
        <v>0</v>
      </c>
      <c r="H37" s="79">
        <v>0</v>
      </c>
      <c r="I37" s="79">
        <v>0</v>
      </c>
      <c r="J37" s="79">
        <v>0</v>
      </c>
      <c r="K37" s="79">
        <v>0</v>
      </c>
      <c r="L37" s="79">
        <v>0</v>
      </c>
      <c r="M37" s="79">
        <v>0</v>
      </c>
      <c r="N37" s="79">
        <v>0</v>
      </c>
      <c r="O37" s="79">
        <v>0</v>
      </c>
      <c r="P37" s="79">
        <v>0</v>
      </c>
      <c r="Q37" s="79">
        <v>0</v>
      </c>
      <c r="R37" s="76"/>
      <c r="S37" s="78" t="s">
        <v>119</v>
      </c>
      <c r="T37" s="84"/>
      <c r="U37" s="78" t="s">
        <v>119</v>
      </c>
      <c r="V37" s="79">
        <v>0</v>
      </c>
      <c r="W37" s="79">
        <v>0</v>
      </c>
      <c r="X37" s="79">
        <v>0</v>
      </c>
      <c r="Y37" s="79">
        <v>0</v>
      </c>
      <c r="Z37" s="79">
        <v>0</v>
      </c>
      <c r="AA37" s="79">
        <v>0</v>
      </c>
      <c r="AB37" s="79">
        <v>0</v>
      </c>
      <c r="AC37" s="79">
        <v>0</v>
      </c>
      <c r="AD37" s="79">
        <v>0</v>
      </c>
      <c r="AE37" s="79">
        <v>0</v>
      </c>
      <c r="AF37" s="79">
        <v>0</v>
      </c>
      <c r="AG37" s="79">
        <v>0</v>
      </c>
      <c r="AH37" s="79">
        <v>0</v>
      </c>
      <c r="AI37" s="79">
        <v>0</v>
      </c>
      <c r="AJ37" s="79">
        <v>0</v>
      </c>
      <c r="AK37" s="84"/>
      <c r="AL37" s="78" t="s">
        <v>119</v>
      </c>
    </row>
    <row r="38" spans="1:38" s="86" customFormat="1" ht="12" customHeight="1" x14ac:dyDescent="0.2">
      <c r="B38" s="78" t="s">
        <v>120</v>
      </c>
      <c r="C38" s="79">
        <v>0</v>
      </c>
      <c r="D38" s="79">
        <v>0</v>
      </c>
      <c r="E38" s="79">
        <v>0</v>
      </c>
      <c r="F38" s="79">
        <v>0</v>
      </c>
      <c r="G38" s="79">
        <v>0</v>
      </c>
      <c r="H38" s="79">
        <v>0</v>
      </c>
      <c r="I38" s="79">
        <v>0</v>
      </c>
      <c r="J38" s="79">
        <v>0</v>
      </c>
      <c r="K38" s="79">
        <v>0</v>
      </c>
      <c r="L38" s="79">
        <v>0</v>
      </c>
      <c r="M38" s="79">
        <v>0</v>
      </c>
      <c r="N38" s="79">
        <v>0</v>
      </c>
      <c r="O38" s="79">
        <v>0</v>
      </c>
      <c r="P38" s="79">
        <v>0</v>
      </c>
      <c r="Q38" s="79">
        <v>0</v>
      </c>
      <c r="R38" s="76"/>
      <c r="S38" s="78" t="s">
        <v>120</v>
      </c>
      <c r="T38" s="84"/>
      <c r="U38" s="78" t="s">
        <v>120</v>
      </c>
      <c r="V38" s="79">
        <v>0</v>
      </c>
      <c r="W38" s="79">
        <v>0</v>
      </c>
      <c r="X38" s="79">
        <v>0</v>
      </c>
      <c r="Y38" s="79">
        <v>0</v>
      </c>
      <c r="Z38" s="79">
        <v>0</v>
      </c>
      <c r="AA38" s="79">
        <v>0</v>
      </c>
      <c r="AB38" s="79">
        <v>0</v>
      </c>
      <c r="AC38" s="79">
        <v>0</v>
      </c>
      <c r="AD38" s="79">
        <v>0</v>
      </c>
      <c r="AE38" s="79">
        <v>0</v>
      </c>
      <c r="AF38" s="79">
        <v>0</v>
      </c>
      <c r="AG38" s="79">
        <v>0</v>
      </c>
      <c r="AH38" s="79">
        <v>0</v>
      </c>
      <c r="AI38" s="79">
        <v>0</v>
      </c>
      <c r="AJ38" s="79">
        <v>0</v>
      </c>
      <c r="AK38" s="84"/>
      <c r="AL38" s="78" t="s">
        <v>120</v>
      </c>
    </row>
    <row r="39" spans="1:38" s="86" customFormat="1" ht="12" customHeight="1" x14ac:dyDescent="0.2">
      <c r="B39" s="78" t="s">
        <v>121</v>
      </c>
      <c r="C39" s="79">
        <v>0</v>
      </c>
      <c r="D39" s="79">
        <v>0</v>
      </c>
      <c r="E39" s="79">
        <v>0</v>
      </c>
      <c r="F39" s="79">
        <v>0</v>
      </c>
      <c r="G39" s="79">
        <v>0</v>
      </c>
      <c r="H39" s="79">
        <v>0</v>
      </c>
      <c r="I39" s="79">
        <v>0</v>
      </c>
      <c r="J39" s="79">
        <v>0</v>
      </c>
      <c r="K39" s="79">
        <v>0</v>
      </c>
      <c r="L39" s="79">
        <v>0</v>
      </c>
      <c r="M39" s="79">
        <v>0</v>
      </c>
      <c r="N39" s="79">
        <v>0</v>
      </c>
      <c r="O39" s="79">
        <v>0</v>
      </c>
      <c r="P39" s="79">
        <v>0</v>
      </c>
      <c r="Q39" s="79">
        <v>0</v>
      </c>
      <c r="R39" s="76"/>
      <c r="S39" s="78" t="s">
        <v>121</v>
      </c>
      <c r="T39" s="84"/>
      <c r="U39" s="78" t="s">
        <v>121</v>
      </c>
      <c r="V39" s="79">
        <v>0</v>
      </c>
      <c r="W39" s="79">
        <v>0</v>
      </c>
      <c r="X39" s="79">
        <v>0</v>
      </c>
      <c r="Y39" s="79">
        <v>0</v>
      </c>
      <c r="Z39" s="79">
        <v>0</v>
      </c>
      <c r="AA39" s="79">
        <v>0</v>
      </c>
      <c r="AB39" s="79">
        <v>0</v>
      </c>
      <c r="AC39" s="79">
        <v>0</v>
      </c>
      <c r="AD39" s="79">
        <v>0</v>
      </c>
      <c r="AE39" s="79">
        <v>0</v>
      </c>
      <c r="AF39" s="79">
        <v>0</v>
      </c>
      <c r="AG39" s="79">
        <v>0</v>
      </c>
      <c r="AH39" s="79">
        <v>0</v>
      </c>
      <c r="AI39" s="79">
        <v>0</v>
      </c>
      <c r="AJ39" s="79">
        <v>0</v>
      </c>
      <c r="AK39" s="84"/>
      <c r="AL39" s="78" t="s">
        <v>121</v>
      </c>
    </row>
    <row r="40" spans="1:38" s="82" customFormat="1" ht="12" customHeight="1" x14ac:dyDescent="0.2">
      <c r="B40" s="83" t="s">
        <v>134</v>
      </c>
      <c r="C40" s="79">
        <v>165.00555555555559</v>
      </c>
      <c r="D40" s="79">
        <v>243.95000000000002</v>
      </c>
      <c r="E40" s="79">
        <v>128.14444444444445</v>
      </c>
      <c r="F40" s="79">
        <v>128.69222222222223</v>
      </c>
      <c r="G40" s="79">
        <v>121.01333333333332</v>
      </c>
      <c r="H40" s="79">
        <v>104.96444444444445</v>
      </c>
      <c r="I40" s="79">
        <v>347.13666666666666</v>
      </c>
      <c r="J40" s="79">
        <v>204.09222222222223</v>
      </c>
      <c r="K40" s="79">
        <v>135.29666666666665</v>
      </c>
      <c r="L40" s="79">
        <v>114.19666666666666</v>
      </c>
      <c r="M40" s="79">
        <v>333.59222222222223</v>
      </c>
      <c r="N40" s="79">
        <v>131.93333333333334</v>
      </c>
      <c r="O40" s="79">
        <v>77.747777777777785</v>
      </c>
      <c r="P40" s="79">
        <v>141.99555555555557</v>
      </c>
      <c r="Q40" s="79">
        <v>203.04777777777775</v>
      </c>
      <c r="R40" s="87"/>
      <c r="S40" s="83" t="s">
        <v>134</v>
      </c>
      <c r="T40" s="79"/>
      <c r="U40" s="83" t="s">
        <v>134</v>
      </c>
      <c r="V40" s="79">
        <v>126.45111111111113</v>
      </c>
      <c r="W40" s="79">
        <v>110.81888888888888</v>
      </c>
      <c r="X40" s="79">
        <v>120.78222222222222</v>
      </c>
      <c r="Y40" s="79">
        <v>122.12777777777779</v>
      </c>
      <c r="Z40" s="79">
        <v>117.65555555555557</v>
      </c>
      <c r="AA40" s="79">
        <v>107.86666666666666</v>
      </c>
      <c r="AB40" s="79">
        <v>63.818888888888878</v>
      </c>
      <c r="AC40" s="79">
        <v>152.38</v>
      </c>
      <c r="AD40" s="79">
        <v>149.82666666666668</v>
      </c>
      <c r="AE40" s="79">
        <v>177.99555555555554</v>
      </c>
      <c r="AF40" s="79">
        <v>116.46666666666667</v>
      </c>
      <c r="AG40" s="79">
        <v>83.327777777777769</v>
      </c>
      <c r="AH40" s="79">
        <v>132.42555555555555</v>
      </c>
      <c r="AI40" s="79">
        <v>181.24555555555557</v>
      </c>
      <c r="AJ40" s="79">
        <v>114.01444444444444</v>
      </c>
      <c r="AK40" s="79"/>
      <c r="AL40" s="83" t="s">
        <v>134</v>
      </c>
    </row>
    <row r="41" spans="1:38" s="86" customFormat="1" ht="12" customHeight="1" x14ac:dyDescent="0.2">
      <c r="B41" s="83" t="s">
        <v>122</v>
      </c>
      <c r="C41" s="84" t="s">
        <v>14</v>
      </c>
      <c r="D41" s="79">
        <v>0</v>
      </c>
      <c r="E41" s="79">
        <v>0</v>
      </c>
      <c r="F41" s="79">
        <v>0</v>
      </c>
      <c r="G41" s="79">
        <v>0</v>
      </c>
      <c r="H41" s="79">
        <v>0</v>
      </c>
      <c r="I41" s="79">
        <v>0</v>
      </c>
      <c r="J41" s="79">
        <v>0</v>
      </c>
      <c r="K41" s="84" t="s">
        <v>14</v>
      </c>
      <c r="L41" s="84" t="s">
        <v>14</v>
      </c>
      <c r="M41" s="84" t="s">
        <v>14</v>
      </c>
      <c r="N41" s="84" t="s">
        <v>14</v>
      </c>
      <c r="O41" s="84" t="s">
        <v>14</v>
      </c>
      <c r="P41" s="84" t="s">
        <v>14</v>
      </c>
      <c r="Q41" s="84" t="s">
        <v>14</v>
      </c>
      <c r="R41" s="76"/>
      <c r="S41" s="83" t="s">
        <v>122</v>
      </c>
      <c r="T41" s="84"/>
      <c r="U41" s="83" t="s">
        <v>122</v>
      </c>
      <c r="V41" s="84" t="s">
        <v>14</v>
      </c>
      <c r="W41" s="84" t="s">
        <v>14</v>
      </c>
      <c r="X41" s="84" t="s">
        <v>14</v>
      </c>
      <c r="Y41" s="84" t="s">
        <v>14</v>
      </c>
      <c r="Z41" s="84" t="s">
        <v>14</v>
      </c>
      <c r="AA41" s="84" t="s">
        <v>14</v>
      </c>
      <c r="AB41" s="84" t="s">
        <v>14</v>
      </c>
      <c r="AC41" s="84" t="s">
        <v>14</v>
      </c>
      <c r="AD41" s="84" t="s">
        <v>14</v>
      </c>
      <c r="AE41" s="84" t="s">
        <v>14</v>
      </c>
      <c r="AF41" s="84" t="s">
        <v>14</v>
      </c>
      <c r="AG41" s="84" t="s">
        <v>14</v>
      </c>
      <c r="AH41" s="84" t="s">
        <v>14</v>
      </c>
      <c r="AI41" s="84" t="s">
        <v>14</v>
      </c>
      <c r="AJ41" s="84" t="s">
        <v>14</v>
      </c>
      <c r="AK41" s="84"/>
      <c r="AL41" s="83" t="s">
        <v>122</v>
      </c>
    </row>
    <row r="42" spans="1:38" s="86" customFormat="1" ht="12" customHeight="1" x14ac:dyDescent="0.2">
      <c r="B42" s="77" t="s">
        <v>123</v>
      </c>
      <c r="C42" s="79">
        <v>157.26333333333335</v>
      </c>
      <c r="D42" s="79">
        <v>231.51</v>
      </c>
      <c r="E42" s="79">
        <v>116.56666666666666</v>
      </c>
      <c r="F42" s="79">
        <v>118.69333333333333</v>
      </c>
      <c r="G42" s="79">
        <v>52.50333333333333</v>
      </c>
      <c r="H42" s="79">
        <v>56.376666666666665</v>
      </c>
      <c r="I42" s="79">
        <v>338.91666666666669</v>
      </c>
      <c r="J42" s="79">
        <v>171.30333333333331</v>
      </c>
      <c r="K42" s="79">
        <v>123.24000000000001</v>
      </c>
      <c r="L42" s="79">
        <v>107.2</v>
      </c>
      <c r="M42" s="79">
        <v>207.51666666666665</v>
      </c>
      <c r="N42" s="79">
        <v>128.44</v>
      </c>
      <c r="O42" s="79">
        <v>66.153333333333322</v>
      </c>
      <c r="P42" s="79">
        <v>144.25333333333333</v>
      </c>
      <c r="Q42" s="79">
        <v>195.50333333333333</v>
      </c>
      <c r="R42" s="76"/>
      <c r="S42" s="77" t="s">
        <v>123</v>
      </c>
      <c r="T42" s="79"/>
      <c r="U42" s="77" t="s">
        <v>123</v>
      </c>
      <c r="V42" s="79">
        <v>118.5</v>
      </c>
      <c r="W42" s="79">
        <v>107.91333333333334</v>
      </c>
      <c r="X42" s="79">
        <v>126.46333333333332</v>
      </c>
      <c r="Y42" s="79">
        <v>128.32000000000002</v>
      </c>
      <c r="Z42" s="79">
        <v>122.14666666666669</v>
      </c>
      <c r="AA42" s="79">
        <v>101.85000000000001</v>
      </c>
      <c r="AB42" s="79">
        <v>73.2</v>
      </c>
      <c r="AC42" s="79">
        <v>130.13333333333333</v>
      </c>
      <c r="AD42" s="79">
        <v>148.32666666666668</v>
      </c>
      <c r="AE42" s="79">
        <v>215.58666666666667</v>
      </c>
      <c r="AF42" s="79">
        <v>120.34333333333332</v>
      </c>
      <c r="AG42" s="79">
        <v>43.856666666666662</v>
      </c>
      <c r="AH42" s="79">
        <v>113.47666666666667</v>
      </c>
      <c r="AI42" s="79">
        <v>156.28333333333333</v>
      </c>
      <c r="AJ42" s="79">
        <v>100.15666666666665</v>
      </c>
      <c r="AK42" s="79"/>
      <c r="AL42" s="77" t="s">
        <v>123</v>
      </c>
    </row>
    <row r="43" spans="1:38" s="82" customFormat="1" ht="12" customHeight="1" x14ac:dyDescent="0.2">
      <c r="B43" s="77" t="s">
        <v>124</v>
      </c>
      <c r="C43" s="79">
        <v>166.57333333333335</v>
      </c>
      <c r="D43" s="79">
        <v>254.58</v>
      </c>
      <c r="E43" s="79">
        <v>128.02666666666667</v>
      </c>
      <c r="F43" s="79">
        <v>127.99666666666667</v>
      </c>
      <c r="G43" s="79">
        <v>132.83333333333334</v>
      </c>
      <c r="H43" s="79">
        <v>125.46666666666665</v>
      </c>
      <c r="I43" s="79">
        <v>345.48666666666668</v>
      </c>
      <c r="J43" s="79">
        <v>301.44666666666666</v>
      </c>
      <c r="K43" s="79">
        <v>135.61666666666665</v>
      </c>
      <c r="L43" s="79">
        <v>120.62666666666667</v>
      </c>
      <c r="M43" s="79">
        <v>356.27333333333331</v>
      </c>
      <c r="N43" s="79">
        <v>143.19</v>
      </c>
      <c r="O43" s="79">
        <v>70.959999999999994</v>
      </c>
      <c r="P43" s="79">
        <v>140.02666666666664</v>
      </c>
      <c r="Q43" s="79">
        <v>208.82000000000002</v>
      </c>
      <c r="R43" s="87"/>
      <c r="S43" s="77" t="s">
        <v>124</v>
      </c>
      <c r="T43" s="79"/>
      <c r="U43" s="77" t="s">
        <v>124</v>
      </c>
      <c r="V43" s="79">
        <v>127.95</v>
      </c>
      <c r="W43" s="79">
        <v>106.85333333333334</v>
      </c>
      <c r="X43" s="79">
        <v>105.73666666666666</v>
      </c>
      <c r="Y43" s="79">
        <v>119.25999999999999</v>
      </c>
      <c r="Z43" s="79">
        <v>74.336666666666659</v>
      </c>
      <c r="AA43" s="79">
        <v>107.16333333333334</v>
      </c>
      <c r="AB43" s="79">
        <v>57.363333333333337</v>
      </c>
      <c r="AC43" s="79">
        <v>164.14</v>
      </c>
      <c r="AD43" s="79">
        <v>143.15333333333334</v>
      </c>
      <c r="AE43" s="79">
        <v>151.35666666666668</v>
      </c>
      <c r="AF43" s="79">
        <v>104.94666666666667</v>
      </c>
      <c r="AG43" s="79">
        <v>89.643333333333317</v>
      </c>
      <c r="AH43" s="79">
        <v>135.34</v>
      </c>
      <c r="AI43" s="79">
        <v>186.97666666666669</v>
      </c>
      <c r="AJ43" s="79">
        <v>114.52666666666669</v>
      </c>
      <c r="AK43" s="79"/>
      <c r="AL43" s="77" t="s">
        <v>124</v>
      </c>
    </row>
    <row r="44" spans="1:38" s="82" customFormat="1" ht="12" customHeight="1" x14ac:dyDescent="0.2">
      <c r="B44" s="77" t="s">
        <v>125</v>
      </c>
      <c r="C44" s="79">
        <v>171.17999999999998</v>
      </c>
      <c r="D44" s="79">
        <v>245.76</v>
      </c>
      <c r="E44" s="79">
        <v>139.84</v>
      </c>
      <c r="F44" s="79">
        <v>139.38666666666666</v>
      </c>
      <c r="G44" s="79">
        <v>177.70333333333335</v>
      </c>
      <c r="H44" s="79">
        <v>133.05000000000001</v>
      </c>
      <c r="I44" s="79">
        <v>357.00666666666666</v>
      </c>
      <c r="J44" s="79">
        <v>139.52666666666664</v>
      </c>
      <c r="K44" s="79">
        <v>147.03333333333333</v>
      </c>
      <c r="L44" s="79">
        <v>114.76333333333332</v>
      </c>
      <c r="M44" s="79">
        <v>436.98666666666668</v>
      </c>
      <c r="N44" s="79">
        <v>124.17</v>
      </c>
      <c r="O44" s="79">
        <v>96.13</v>
      </c>
      <c r="P44" s="79">
        <v>141.70666666666668</v>
      </c>
      <c r="Q44" s="79">
        <v>204.82000000000002</v>
      </c>
      <c r="R44" s="87"/>
      <c r="S44" s="77" t="s">
        <v>125</v>
      </c>
      <c r="T44" s="79"/>
      <c r="U44" s="77" t="s">
        <v>125</v>
      </c>
      <c r="V44" s="79">
        <v>132.90333333333334</v>
      </c>
      <c r="W44" s="79">
        <v>117.69</v>
      </c>
      <c r="X44" s="79">
        <v>130.14666666666668</v>
      </c>
      <c r="Y44" s="79">
        <v>118.80333333333333</v>
      </c>
      <c r="Z44" s="79">
        <v>156.48333333333335</v>
      </c>
      <c r="AA44" s="79">
        <v>114.58666666666666</v>
      </c>
      <c r="AB44" s="79">
        <v>60.893333333333338</v>
      </c>
      <c r="AC44" s="79">
        <v>162.86666666666665</v>
      </c>
      <c r="AD44" s="79">
        <v>158</v>
      </c>
      <c r="AE44" s="79">
        <v>167.04333333333332</v>
      </c>
      <c r="AF44" s="79">
        <v>124.11000000000001</v>
      </c>
      <c r="AG44" s="79">
        <v>116.48333333333335</v>
      </c>
      <c r="AH44" s="79">
        <v>148.46</v>
      </c>
      <c r="AI44" s="79">
        <v>200.47666666666669</v>
      </c>
      <c r="AJ44" s="79">
        <v>127.36000000000001</v>
      </c>
      <c r="AK44" s="79"/>
      <c r="AL44" s="77" t="s">
        <v>125</v>
      </c>
    </row>
    <row r="45" spans="1:38" s="82" customFormat="1" ht="12" customHeight="1" x14ac:dyDescent="0.2">
      <c r="B45" s="77" t="s">
        <v>126</v>
      </c>
      <c r="C45" s="79">
        <v>0</v>
      </c>
      <c r="D45" s="79">
        <v>0</v>
      </c>
      <c r="E45" s="79">
        <v>0</v>
      </c>
      <c r="F45" s="79">
        <v>0</v>
      </c>
      <c r="G45" s="79">
        <v>0</v>
      </c>
      <c r="H45" s="79">
        <v>0</v>
      </c>
      <c r="I45" s="79">
        <v>0</v>
      </c>
      <c r="J45" s="79">
        <v>0</v>
      </c>
      <c r="K45" s="79">
        <v>0</v>
      </c>
      <c r="L45" s="79">
        <v>0</v>
      </c>
      <c r="M45" s="79">
        <v>0</v>
      </c>
      <c r="N45" s="79">
        <v>0</v>
      </c>
      <c r="O45" s="79">
        <v>0</v>
      </c>
      <c r="P45" s="79">
        <v>0</v>
      </c>
      <c r="Q45" s="79">
        <v>0</v>
      </c>
      <c r="R45" s="87"/>
      <c r="S45" s="77" t="s">
        <v>126</v>
      </c>
      <c r="T45" s="79"/>
      <c r="U45" s="77" t="s">
        <v>126</v>
      </c>
      <c r="V45" s="79">
        <v>0</v>
      </c>
      <c r="W45" s="79">
        <v>0</v>
      </c>
      <c r="X45" s="79">
        <v>0</v>
      </c>
      <c r="Y45" s="79">
        <v>0</v>
      </c>
      <c r="Z45" s="79">
        <v>0</v>
      </c>
      <c r="AA45" s="79">
        <v>0</v>
      </c>
      <c r="AB45" s="79">
        <v>0</v>
      </c>
      <c r="AC45" s="79">
        <v>0</v>
      </c>
      <c r="AD45" s="79">
        <v>0</v>
      </c>
      <c r="AE45" s="79">
        <v>0</v>
      </c>
      <c r="AF45" s="79">
        <v>0</v>
      </c>
      <c r="AG45" s="79">
        <v>0</v>
      </c>
      <c r="AH45" s="79">
        <v>0</v>
      </c>
      <c r="AI45" s="79">
        <v>0</v>
      </c>
      <c r="AJ45" s="79">
        <v>0</v>
      </c>
      <c r="AK45" s="79"/>
      <c r="AL45" s="77" t="s">
        <v>126</v>
      </c>
    </row>
    <row r="46" spans="1:38" s="82" customFormat="1" ht="12" customHeight="1" x14ac:dyDescent="0.2">
      <c r="C46" s="109" t="s">
        <v>127</v>
      </c>
      <c r="D46" s="109"/>
      <c r="E46" s="109"/>
      <c r="F46" s="109"/>
      <c r="G46" s="109"/>
      <c r="H46" s="109"/>
      <c r="I46" s="109"/>
      <c r="J46" s="109"/>
      <c r="K46" s="109" t="s">
        <v>127</v>
      </c>
      <c r="L46" s="109"/>
      <c r="M46" s="109"/>
      <c r="N46" s="109"/>
      <c r="O46" s="109"/>
      <c r="P46" s="109"/>
      <c r="Q46" s="109"/>
      <c r="R46" s="87"/>
      <c r="T46" s="88"/>
      <c r="V46" s="109" t="s">
        <v>127</v>
      </c>
      <c r="W46" s="109"/>
      <c r="X46" s="109"/>
      <c r="Y46" s="109"/>
      <c r="Z46" s="109"/>
      <c r="AA46" s="109"/>
      <c r="AB46" s="109"/>
      <c r="AC46" s="109"/>
      <c r="AD46" s="109" t="s">
        <v>127</v>
      </c>
      <c r="AE46" s="109"/>
      <c r="AF46" s="109"/>
      <c r="AG46" s="109"/>
      <c r="AH46" s="109"/>
      <c r="AI46" s="109"/>
      <c r="AJ46" s="109"/>
      <c r="AK46" s="87"/>
    </row>
    <row r="47" spans="1:38" s="82" customFormat="1" ht="12" customHeight="1" x14ac:dyDescent="0.2">
      <c r="A47" s="81">
        <f>A28</f>
        <v>2022</v>
      </c>
      <c r="B47" s="78" t="s">
        <v>110</v>
      </c>
      <c r="C47" s="89">
        <v>6.67</v>
      </c>
      <c r="D47" s="89">
        <v>3.96</v>
      </c>
      <c r="E47" s="89">
        <v>-31.85</v>
      </c>
      <c r="F47" s="89">
        <v>4.8</v>
      </c>
      <c r="G47" s="89">
        <v>134.84</v>
      </c>
      <c r="H47" s="89">
        <v>-98.44</v>
      </c>
      <c r="I47" s="89">
        <v>19.02</v>
      </c>
      <c r="J47" s="89">
        <v>9.99</v>
      </c>
      <c r="K47" s="89">
        <v>3.19</v>
      </c>
      <c r="L47" s="89">
        <v>18.53</v>
      </c>
      <c r="M47" s="89">
        <v>58.07</v>
      </c>
      <c r="N47" s="89">
        <v>0.53</v>
      </c>
      <c r="O47" s="89">
        <v>-13.7</v>
      </c>
      <c r="P47" s="89">
        <v>1.77</v>
      </c>
      <c r="Q47" s="89">
        <v>10.64</v>
      </c>
      <c r="R47" s="80">
        <f>R28</f>
        <v>2022</v>
      </c>
      <c r="S47" s="78" t="s">
        <v>110</v>
      </c>
      <c r="T47" s="81">
        <f>T28</f>
        <v>2022</v>
      </c>
      <c r="U47" s="78" t="s">
        <v>110</v>
      </c>
      <c r="V47" s="89">
        <v>14.63</v>
      </c>
      <c r="W47" s="89">
        <v>7.96</v>
      </c>
      <c r="X47" s="89">
        <v>9.18</v>
      </c>
      <c r="Y47" s="89">
        <v>2.77</v>
      </c>
      <c r="Z47" s="89">
        <v>26.76</v>
      </c>
      <c r="AA47" s="89">
        <v>8.27</v>
      </c>
      <c r="AB47" s="89">
        <v>6.08</v>
      </c>
      <c r="AC47" s="89">
        <v>3.1</v>
      </c>
      <c r="AD47" s="89">
        <v>6.6</v>
      </c>
      <c r="AE47" s="89">
        <v>16.13</v>
      </c>
      <c r="AF47" s="89">
        <v>12.98</v>
      </c>
      <c r="AG47" s="89">
        <v>94.33</v>
      </c>
      <c r="AH47" s="89">
        <v>-18.670000000000002</v>
      </c>
      <c r="AI47" s="89">
        <v>3.39</v>
      </c>
      <c r="AJ47" s="89">
        <v>-7.26</v>
      </c>
      <c r="AK47" s="80">
        <f>AK28</f>
        <v>2022</v>
      </c>
      <c r="AL47" s="78" t="s">
        <v>110</v>
      </c>
    </row>
    <row r="48" spans="1:38" s="82" customFormat="1" ht="12" customHeight="1" x14ac:dyDescent="0.2">
      <c r="B48" s="78" t="s">
        <v>111</v>
      </c>
      <c r="C48" s="89">
        <v>11.51</v>
      </c>
      <c r="D48" s="89">
        <v>13.96</v>
      </c>
      <c r="E48" s="89">
        <v>6.3</v>
      </c>
      <c r="F48" s="89">
        <v>6.39</v>
      </c>
      <c r="G48" s="89">
        <v>125.04</v>
      </c>
      <c r="H48" s="89">
        <v>-23.92</v>
      </c>
      <c r="I48" s="89">
        <v>17.079999999999998</v>
      </c>
      <c r="J48" s="89">
        <v>4.32</v>
      </c>
      <c r="K48" s="89">
        <v>9.48</v>
      </c>
      <c r="L48" s="89">
        <v>15.12</v>
      </c>
      <c r="M48" s="89">
        <v>77.959999999999994</v>
      </c>
      <c r="N48" s="89">
        <v>-2.96</v>
      </c>
      <c r="O48" s="89">
        <v>-12.32</v>
      </c>
      <c r="P48" s="89">
        <v>13.47</v>
      </c>
      <c r="Q48" s="89">
        <v>6.79</v>
      </c>
      <c r="R48" s="87"/>
      <c r="S48" s="78" t="s">
        <v>111</v>
      </c>
      <c r="T48" s="89"/>
      <c r="U48" s="78" t="s">
        <v>111</v>
      </c>
      <c r="V48" s="89">
        <v>11.62</v>
      </c>
      <c r="W48" s="89">
        <v>8.3000000000000007</v>
      </c>
      <c r="X48" s="89">
        <v>0.8</v>
      </c>
      <c r="Y48" s="89">
        <v>-3.9</v>
      </c>
      <c r="Z48" s="89">
        <v>14.24</v>
      </c>
      <c r="AA48" s="89">
        <v>10.69</v>
      </c>
      <c r="AB48" s="89">
        <v>20.55</v>
      </c>
      <c r="AC48" s="89">
        <v>15.42</v>
      </c>
      <c r="AD48" s="89">
        <v>8.6999999999999993</v>
      </c>
      <c r="AE48" s="89">
        <v>17.2</v>
      </c>
      <c r="AF48" s="89">
        <v>10.76</v>
      </c>
      <c r="AG48" s="89">
        <v>108.26</v>
      </c>
      <c r="AH48" s="89">
        <v>-16.989999999999998</v>
      </c>
      <c r="AI48" s="89">
        <v>7.7</v>
      </c>
      <c r="AJ48" s="89">
        <v>-2.11</v>
      </c>
      <c r="AK48" s="89"/>
      <c r="AL48" s="78" t="s">
        <v>111</v>
      </c>
    </row>
    <row r="49" spans="2:38" s="82" customFormat="1" ht="12" customHeight="1" x14ac:dyDescent="0.2">
      <c r="B49" s="78" t="s">
        <v>112</v>
      </c>
      <c r="C49" s="89">
        <v>5.46</v>
      </c>
      <c r="D49" s="89">
        <v>7.52</v>
      </c>
      <c r="E49" s="89">
        <v>0.69</v>
      </c>
      <c r="F49" s="89">
        <v>2.65</v>
      </c>
      <c r="G49" s="89">
        <v>249.31</v>
      </c>
      <c r="H49" s="89">
        <v>-73.11</v>
      </c>
      <c r="I49" s="89">
        <v>11.29</v>
      </c>
      <c r="J49" s="89">
        <v>0.01</v>
      </c>
      <c r="K49" s="89">
        <v>9.15</v>
      </c>
      <c r="L49" s="89">
        <v>8.16</v>
      </c>
      <c r="M49" s="89">
        <v>76.42</v>
      </c>
      <c r="N49" s="89">
        <v>3.79</v>
      </c>
      <c r="O49" s="89">
        <v>-13.49</v>
      </c>
      <c r="P49" s="89">
        <v>12.8</v>
      </c>
      <c r="Q49" s="89">
        <v>-4.3</v>
      </c>
      <c r="R49" s="87"/>
      <c r="S49" s="78" t="s">
        <v>112</v>
      </c>
      <c r="T49" s="89"/>
      <c r="U49" s="78" t="s">
        <v>112</v>
      </c>
      <c r="V49" s="89">
        <v>7.01</v>
      </c>
      <c r="W49" s="89">
        <v>5.7</v>
      </c>
      <c r="X49" s="89">
        <v>-3.98</v>
      </c>
      <c r="Y49" s="89">
        <v>-9.9700000000000006</v>
      </c>
      <c r="Z49" s="89">
        <v>17.18</v>
      </c>
      <c r="AA49" s="89">
        <v>12.13</v>
      </c>
      <c r="AB49" s="89">
        <v>-3.7</v>
      </c>
      <c r="AC49" s="89">
        <v>5.77</v>
      </c>
      <c r="AD49" s="89">
        <v>-2.2400000000000002</v>
      </c>
      <c r="AE49" s="89">
        <v>-6.26</v>
      </c>
      <c r="AF49" s="89">
        <v>-2.52</v>
      </c>
      <c r="AG49" s="89">
        <v>94.6</v>
      </c>
      <c r="AH49" s="89">
        <v>-16.78</v>
      </c>
      <c r="AI49" s="89">
        <v>2.4</v>
      </c>
      <c r="AJ49" s="89">
        <v>-0.86</v>
      </c>
      <c r="AK49" s="89"/>
      <c r="AL49" s="78" t="s">
        <v>112</v>
      </c>
    </row>
    <row r="50" spans="2:38" s="82" customFormat="1" ht="12" customHeight="1" x14ac:dyDescent="0.2">
      <c r="B50" s="78" t="s">
        <v>113</v>
      </c>
      <c r="C50" s="89">
        <v>6.03</v>
      </c>
      <c r="D50" s="89">
        <v>6.12</v>
      </c>
      <c r="E50" s="89">
        <v>2.77</v>
      </c>
      <c r="F50" s="89">
        <v>1.01</v>
      </c>
      <c r="G50" s="89">
        <v>339.47</v>
      </c>
      <c r="H50" s="89">
        <v>75.22</v>
      </c>
      <c r="I50" s="89">
        <v>8.11</v>
      </c>
      <c r="J50" s="89">
        <v>1.21</v>
      </c>
      <c r="K50" s="89">
        <v>15.32</v>
      </c>
      <c r="L50" s="89">
        <v>14</v>
      </c>
      <c r="M50" s="89">
        <v>234.14</v>
      </c>
      <c r="N50" s="89">
        <v>1.19</v>
      </c>
      <c r="O50" s="89">
        <v>-12.38</v>
      </c>
      <c r="P50" s="89">
        <v>6.16</v>
      </c>
      <c r="Q50" s="89">
        <v>2.93</v>
      </c>
      <c r="R50" s="87"/>
      <c r="S50" s="78" t="s">
        <v>113</v>
      </c>
      <c r="T50" s="89"/>
      <c r="U50" s="78" t="s">
        <v>113</v>
      </c>
      <c r="V50" s="89">
        <v>9.35</v>
      </c>
      <c r="W50" s="89">
        <v>-2.87</v>
      </c>
      <c r="X50" s="89">
        <v>-5.62</v>
      </c>
      <c r="Y50" s="89">
        <v>-9.33</v>
      </c>
      <c r="Z50" s="89">
        <v>10.99</v>
      </c>
      <c r="AA50" s="89">
        <v>-2.37</v>
      </c>
      <c r="AB50" s="89">
        <v>-3.9</v>
      </c>
      <c r="AC50" s="89">
        <v>2.36</v>
      </c>
      <c r="AD50" s="89">
        <v>3.15</v>
      </c>
      <c r="AE50" s="89">
        <v>13.71</v>
      </c>
      <c r="AF50" s="89">
        <v>-2.78</v>
      </c>
      <c r="AG50" s="89">
        <v>154.28</v>
      </c>
      <c r="AH50" s="89">
        <v>-15.72</v>
      </c>
      <c r="AI50" s="89">
        <v>1.78</v>
      </c>
      <c r="AJ50" s="89">
        <v>-5.47</v>
      </c>
      <c r="AK50" s="84"/>
      <c r="AL50" s="78" t="s">
        <v>113</v>
      </c>
    </row>
    <row r="51" spans="2:38" s="82" customFormat="1" ht="12" customHeight="1" x14ac:dyDescent="0.2">
      <c r="B51" s="78" t="s">
        <v>114</v>
      </c>
      <c r="C51" s="89">
        <v>16.010000000000002</v>
      </c>
      <c r="D51" s="89">
        <v>24.31</v>
      </c>
      <c r="E51" s="89">
        <v>11.87</v>
      </c>
      <c r="F51" s="89">
        <v>10.72</v>
      </c>
      <c r="G51" s="89">
        <v>416.38</v>
      </c>
      <c r="H51" s="89">
        <v>-1.08</v>
      </c>
      <c r="I51" s="89">
        <v>34.04</v>
      </c>
      <c r="J51" s="89">
        <v>3.68</v>
      </c>
      <c r="K51" s="89">
        <v>20.23</v>
      </c>
      <c r="L51" s="89">
        <v>8.16</v>
      </c>
      <c r="M51" s="89">
        <v>399.18</v>
      </c>
      <c r="N51" s="89">
        <v>5.92</v>
      </c>
      <c r="O51" s="89">
        <v>-10.199999999999999</v>
      </c>
      <c r="P51" s="89">
        <v>10.32</v>
      </c>
      <c r="Q51" s="89">
        <v>6.31</v>
      </c>
      <c r="R51" s="87"/>
      <c r="S51" s="78" t="s">
        <v>114</v>
      </c>
      <c r="T51" s="89"/>
      <c r="U51" s="78" t="s">
        <v>114</v>
      </c>
      <c r="V51" s="89">
        <v>13.77</v>
      </c>
      <c r="W51" s="89">
        <v>3.03</v>
      </c>
      <c r="X51" s="89">
        <v>3.7</v>
      </c>
      <c r="Y51" s="89">
        <v>1.41</v>
      </c>
      <c r="Z51" s="89">
        <v>13.6</v>
      </c>
      <c r="AA51" s="89">
        <v>-1.56</v>
      </c>
      <c r="AB51" s="89">
        <v>12.4</v>
      </c>
      <c r="AC51" s="89">
        <v>28.62</v>
      </c>
      <c r="AD51" s="89">
        <v>4.1100000000000003</v>
      </c>
      <c r="AE51" s="89">
        <v>-3.65</v>
      </c>
      <c r="AF51" s="89">
        <v>6.24</v>
      </c>
      <c r="AG51" s="89">
        <v>183.54</v>
      </c>
      <c r="AH51" s="89">
        <v>-12.09</v>
      </c>
      <c r="AI51" s="89">
        <v>7.03</v>
      </c>
      <c r="AJ51" s="89">
        <v>7.81</v>
      </c>
      <c r="AK51" s="84"/>
      <c r="AL51" s="78" t="s">
        <v>114</v>
      </c>
    </row>
    <row r="52" spans="2:38" s="82" customFormat="1" ht="12" customHeight="1" x14ac:dyDescent="0.2">
      <c r="B52" s="78" t="s">
        <v>115</v>
      </c>
      <c r="C52" s="89">
        <v>7.16</v>
      </c>
      <c r="D52" s="89">
        <v>6.15</v>
      </c>
      <c r="E52" s="89">
        <v>1.37</v>
      </c>
      <c r="F52" s="89">
        <v>1.84</v>
      </c>
      <c r="G52" s="89">
        <v>288.17</v>
      </c>
      <c r="H52" s="89">
        <v>-48.69</v>
      </c>
      <c r="I52" s="89">
        <v>9.0399999999999991</v>
      </c>
      <c r="J52" s="89">
        <v>1.55</v>
      </c>
      <c r="K52" s="89">
        <v>12.2</v>
      </c>
      <c r="L52" s="89">
        <v>5.79</v>
      </c>
      <c r="M52" s="89">
        <v>228.82</v>
      </c>
      <c r="N52" s="89">
        <v>-4.2300000000000004</v>
      </c>
      <c r="O52" s="89">
        <v>-10.1</v>
      </c>
      <c r="P52" s="89">
        <v>10.07</v>
      </c>
      <c r="Q52" s="89">
        <v>-0.51</v>
      </c>
      <c r="R52" s="87"/>
      <c r="S52" s="78" t="s">
        <v>115</v>
      </c>
      <c r="T52" s="89"/>
      <c r="U52" s="78" t="s">
        <v>115</v>
      </c>
      <c r="V52" s="89">
        <v>12.15</v>
      </c>
      <c r="W52" s="89">
        <v>7.59</v>
      </c>
      <c r="X52" s="89">
        <v>-4.46</v>
      </c>
      <c r="Y52" s="89">
        <v>-6.58</v>
      </c>
      <c r="Z52" s="89">
        <v>4.1500000000000004</v>
      </c>
      <c r="AA52" s="89">
        <v>11.95</v>
      </c>
      <c r="AB52" s="89">
        <v>-2.11</v>
      </c>
      <c r="AC52" s="89">
        <v>18.04</v>
      </c>
      <c r="AD52" s="89">
        <v>2.58</v>
      </c>
      <c r="AE52" s="89">
        <v>-0.85</v>
      </c>
      <c r="AF52" s="89">
        <v>-7.12</v>
      </c>
      <c r="AG52" s="89">
        <v>118.19</v>
      </c>
      <c r="AH52" s="89">
        <v>-0.18</v>
      </c>
      <c r="AI52" s="89">
        <v>6.31</v>
      </c>
      <c r="AJ52" s="89">
        <v>1.43</v>
      </c>
      <c r="AK52" s="84"/>
      <c r="AL52" s="78" t="s">
        <v>115</v>
      </c>
    </row>
    <row r="53" spans="2:38" s="82" customFormat="1" ht="12" customHeight="1" x14ac:dyDescent="0.2">
      <c r="B53" s="78" t="s">
        <v>116</v>
      </c>
      <c r="C53" s="89">
        <v>6.84</v>
      </c>
      <c r="D53" s="89">
        <v>4.0199999999999996</v>
      </c>
      <c r="E53" s="89">
        <v>7.92</v>
      </c>
      <c r="F53" s="89">
        <v>8.2200000000000006</v>
      </c>
      <c r="G53" s="89">
        <v>128.72</v>
      </c>
      <c r="H53" s="89">
        <v>-39.22</v>
      </c>
      <c r="I53" s="89">
        <v>2.84</v>
      </c>
      <c r="J53" s="89">
        <v>3.37</v>
      </c>
      <c r="K53" s="89">
        <v>15.07</v>
      </c>
      <c r="L53" s="89">
        <v>3.46</v>
      </c>
      <c r="M53" s="89">
        <v>243.07</v>
      </c>
      <c r="N53" s="89">
        <v>1.31</v>
      </c>
      <c r="O53" s="89">
        <v>-11.37</v>
      </c>
      <c r="P53" s="89">
        <v>9.11</v>
      </c>
      <c r="Q53" s="89">
        <v>3.14</v>
      </c>
      <c r="R53" s="87"/>
      <c r="S53" s="78" t="s">
        <v>116</v>
      </c>
      <c r="T53" s="84"/>
      <c r="U53" s="78" t="s">
        <v>116</v>
      </c>
      <c r="V53" s="89">
        <v>7.22</v>
      </c>
      <c r="W53" s="89">
        <v>8.9700000000000006</v>
      </c>
      <c r="X53" s="89">
        <v>3.08</v>
      </c>
      <c r="Y53" s="89">
        <v>-0.49</v>
      </c>
      <c r="Z53" s="89">
        <v>9.86</v>
      </c>
      <c r="AA53" s="89">
        <v>12.09</v>
      </c>
      <c r="AB53" s="89">
        <v>-4.32</v>
      </c>
      <c r="AC53" s="89">
        <v>17.690000000000001</v>
      </c>
      <c r="AD53" s="89">
        <v>7.33</v>
      </c>
      <c r="AE53" s="89">
        <v>6.56</v>
      </c>
      <c r="AF53" s="89">
        <v>-1.86</v>
      </c>
      <c r="AG53" s="89">
        <v>64.540000000000006</v>
      </c>
      <c r="AH53" s="89">
        <v>4.7699999999999996</v>
      </c>
      <c r="AI53" s="89">
        <v>13.88</v>
      </c>
      <c r="AJ53" s="89">
        <v>-0.73</v>
      </c>
      <c r="AK53" s="84"/>
      <c r="AL53" s="78" t="s">
        <v>116</v>
      </c>
    </row>
    <row r="54" spans="2:38" s="82" customFormat="1" ht="12" customHeight="1" x14ac:dyDescent="0.2">
      <c r="B54" s="78" t="s">
        <v>117</v>
      </c>
      <c r="C54" s="89">
        <v>8.68</v>
      </c>
      <c r="D54" s="89">
        <v>6.64</v>
      </c>
      <c r="E54" s="89">
        <v>2.2200000000000002</v>
      </c>
      <c r="F54" s="89">
        <v>4.8899999999999997</v>
      </c>
      <c r="G54" s="89">
        <v>119.54</v>
      </c>
      <c r="H54" s="89">
        <v>-64.23</v>
      </c>
      <c r="I54" s="89">
        <v>8.7100000000000009</v>
      </c>
      <c r="J54" s="89">
        <v>2.61</v>
      </c>
      <c r="K54" s="89">
        <v>9.74</v>
      </c>
      <c r="L54" s="89">
        <v>4.41</v>
      </c>
      <c r="M54" s="89">
        <v>211.49</v>
      </c>
      <c r="N54" s="89">
        <v>-23.39</v>
      </c>
      <c r="O54" s="89">
        <v>-10.5</v>
      </c>
      <c r="P54" s="89">
        <v>3.55</v>
      </c>
      <c r="Q54" s="89">
        <v>7.05</v>
      </c>
      <c r="R54" s="87"/>
      <c r="S54" s="78" t="s">
        <v>117</v>
      </c>
      <c r="T54" s="84"/>
      <c r="U54" s="78" t="s">
        <v>117</v>
      </c>
      <c r="V54" s="89">
        <v>11.97</v>
      </c>
      <c r="W54" s="89">
        <v>11.33</v>
      </c>
      <c r="X54" s="89">
        <v>1.38</v>
      </c>
      <c r="Y54" s="89">
        <v>-2.13</v>
      </c>
      <c r="Z54" s="89">
        <v>8.31</v>
      </c>
      <c r="AA54" s="89">
        <v>21.66</v>
      </c>
      <c r="AB54" s="89">
        <v>-22.4</v>
      </c>
      <c r="AC54" s="89">
        <v>6.37</v>
      </c>
      <c r="AD54" s="89">
        <v>7.56</v>
      </c>
      <c r="AE54" s="89">
        <v>14.78</v>
      </c>
      <c r="AF54" s="89">
        <v>2.25</v>
      </c>
      <c r="AG54" s="89">
        <v>23.73</v>
      </c>
      <c r="AH54" s="89">
        <v>-12.81</v>
      </c>
      <c r="AI54" s="89">
        <v>6.29</v>
      </c>
      <c r="AJ54" s="89">
        <v>7.54</v>
      </c>
      <c r="AK54" s="84"/>
      <c r="AL54" s="78" t="s">
        <v>117</v>
      </c>
    </row>
    <row r="55" spans="2:38" s="82" customFormat="1" ht="12" customHeight="1" x14ac:dyDescent="0.2">
      <c r="B55" s="78" t="s">
        <v>118</v>
      </c>
      <c r="C55" s="89">
        <v>11.81</v>
      </c>
      <c r="D55" s="89">
        <v>10.41</v>
      </c>
      <c r="E55" s="89">
        <v>6.32</v>
      </c>
      <c r="F55" s="89">
        <v>9.64</v>
      </c>
      <c r="G55" s="89">
        <v>126.92</v>
      </c>
      <c r="H55" s="89">
        <v>-67.569999999999993</v>
      </c>
      <c r="I55" s="89">
        <v>11.85</v>
      </c>
      <c r="J55" s="89">
        <v>7.84</v>
      </c>
      <c r="K55" s="89">
        <v>14.11</v>
      </c>
      <c r="L55" s="89">
        <v>-2.2799999999999998</v>
      </c>
      <c r="M55" s="89">
        <v>241.98</v>
      </c>
      <c r="N55" s="89">
        <v>0.28999999999999998</v>
      </c>
      <c r="O55" s="89">
        <v>0.25</v>
      </c>
      <c r="P55" s="89">
        <v>-7.42</v>
      </c>
      <c r="Q55" s="89">
        <v>7.95</v>
      </c>
      <c r="R55" s="87"/>
      <c r="S55" s="78" t="s">
        <v>118</v>
      </c>
      <c r="T55" s="84"/>
      <c r="U55" s="78" t="s">
        <v>118</v>
      </c>
      <c r="V55" s="89">
        <v>25.03</v>
      </c>
      <c r="W55" s="89">
        <v>9.4600000000000009</v>
      </c>
      <c r="X55" s="89">
        <v>3.45</v>
      </c>
      <c r="Y55" s="89">
        <v>-1.78</v>
      </c>
      <c r="Z55" s="89">
        <v>14.33</v>
      </c>
      <c r="AA55" s="89">
        <v>19.02</v>
      </c>
      <c r="AB55" s="89">
        <v>-33.43</v>
      </c>
      <c r="AC55" s="89">
        <v>9.7799999999999994</v>
      </c>
      <c r="AD55" s="89">
        <v>6.1</v>
      </c>
      <c r="AE55" s="89">
        <v>1.95</v>
      </c>
      <c r="AF55" s="89">
        <v>8.15</v>
      </c>
      <c r="AG55" s="89">
        <v>26.82</v>
      </c>
      <c r="AH55" s="89">
        <v>-3.72</v>
      </c>
      <c r="AI55" s="89">
        <v>6.57</v>
      </c>
      <c r="AJ55" s="89">
        <v>12.7</v>
      </c>
      <c r="AK55" s="84"/>
      <c r="AL55" s="78" t="s">
        <v>118</v>
      </c>
    </row>
    <row r="56" spans="2:38" s="82" customFormat="1" ht="12" customHeight="1" x14ac:dyDescent="0.2">
      <c r="B56" s="78" t="s">
        <v>119</v>
      </c>
      <c r="C56" s="89">
        <v>0</v>
      </c>
      <c r="D56" s="89">
        <v>0</v>
      </c>
      <c r="E56" s="89">
        <v>0</v>
      </c>
      <c r="F56" s="89">
        <v>0</v>
      </c>
      <c r="G56" s="89">
        <v>0</v>
      </c>
      <c r="H56" s="89">
        <v>0</v>
      </c>
      <c r="I56" s="89">
        <v>0</v>
      </c>
      <c r="J56" s="89">
        <v>0</v>
      </c>
      <c r="K56" s="89">
        <v>0</v>
      </c>
      <c r="L56" s="89">
        <v>0</v>
      </c>
      <c r="M56" s="89">
        <v>0</v>
      </c>
      <c r="N56" s="89">
        <v>0</v>
      </c>
      <c r="O56" s="89">
        <v>0</v>
      </c>
      <c r="P56" s="89">
        <v>0</v>
      </c>
      <c r="Q56" s="89">
        <v>0</v>
      </c>
      <c r="R56" s="87"/>
      <c r="S56" s="78" t="s">
        <v>119</v>
      </c>
      <c r="T56" s="84"/>
      <c r="U56" s="78" t="s">
        <v>119</v>
      </c>
      <c r="V56" s="89">
        <v>0</v>
      </c>
      <c r="W56" s="89">
        <v>0</v>
      </c>
      <c r="X56" s="89">
        <v>0</v>
      </c>
      <c r="Y56" s="89">
        <v>0</v>
      </c>
      <c r="Z56" s="89">
        <v>0</v>
      </c>
      <c r="AA56" s="89">
        <v>0</v>
      </c>
      <c r="AB56" s="89">
        <v>0</v>
      </c>
      <c r="AC56" s="89">
        <v>0</v>
      </c>
      <c r="AD56" s="89">
        <v>0</v>
      </c>
      <c r="AE56" s="89">
        <v>0</v>
      </c>
      <c r="AF56" s="89">
        <v>0</v>
      </c>
      <c r="AG56" s="89">
        <v>0</v>
      </c>
      <c r="AH56" s="89">
        <v>0</v>
      </c>
      <c r="AI56" s="89">
        <v>0</v>
      </c>
      <c r="AJ56" s="89">
        <v>0</v>
      </c>
      <c r="AK56" s="84"/>
      <c r="AL56" s="78" t="s">
        <v>119</v>
      </c>
    </row>
    <row r="57" spans="2:38" s="82" customFormat="1" ht="12" customHeight="1" x14ac:dyDescent="0.2">
      <c r="B57" s="78" t="s">
        <v>120</v>
      </c>
      <c r="C57" s="89">
        <v>0</v>
      </c>
      <c r="D57" s="89">
        <v>0</v>
      </c>
      <c r="E57" s="89">
        <v>0</v>
      </c>
      <c r="F57" s="89">
        <v>0</v>
      </c>
      <c r="G57" s="89">
        <v>0</v>
      </c>
      <c r="H57" s="89">
        <v>0</v>
      </c>
      <c r="I57" s="89">
        <v>0</v>
      </c>
      <c r="J57" s="89">
        <v>0</v>
      </c>
      <c r="K57" s="89">
        <v>0</v>
      </c>
      <c r="L57" s="89">
        <v>0</v>
      </c>
      <c r="M57" s="89">
        <v>0</v>
      </c>
      <c r="N57" s="89">
        <v>0</v>
      </c>
      <c r="O57" s="89">
        <v>0</v>
      </c>
      <c r="P57" s="89">
        <v>0</v>
      </c>
      <c r="Q57" s="89">
        <v>0</v>
      </c>
      <c r="R57" s="87"/>
      <c r="S57" s="78" t="s">
        <v>120</v>
      </c>
      <c r="T57" s="84"/>
      <c r="U57" s="78" t="s">
        <v>120</v>
      </c>
      <c r="V57" s="89">
        <v>0</v>
      </c>
      <c r="W57" s="89">
        <v>0</v>
      </c>
      <c r="X57" s="89">
        <v>0</v>
      </c>
      <c r="Y57" s="89">
        <v>0</v>
      </c>
      <c r="Z57" s="89">
        <v>0</v>
      </c>
      <c r="AA57" s="89">
        <v>0</v>
      </c>
      <c r="AB57" s="89">
        <v>0</v>
      </c>
      <c r="AC57" s="89">
        <v>0</v>
      </c>
      <c r="AD57" s="89">
        <v>0</v>
      </c>
      <c r="AE57" s="89">
        <v>0</v>
      </c>
      <c r="AF57" s="89">
        <v>0</v>
      </c>
      <c r="AG57" s="89">
        <v>0</v>
      </c>
      <c r="AH57" s="89">
        <v>0</v>
      </c>
      <c r="AI57" s="89">
        <v>0</v>
      </c>
      <c r="AJ57" s="89">
        <v>0</v>
      </c>
      <c r="AK57" s="84"/>
      <c r="AL57" s="78" t="s">
        <v>120</v>
      </c>
    </row>
    <row r="58" spans="2:38" s="60" customFormat="1" ht="12" customHeight="1" x14ac:dyDescent="0.2">
      <c r="B58" s="78" t="s">
        <v>121</v>
      </c>
      <c r="C58" s="89">
        <v>0</v>
      </c>
      <c r="D58" s="89">
        <v>0</v>
      </c>
      <c r="E58" s="89">
        <v>0</v>
      </c>
      <c r="F58" s="89">
        <v>0</v>
      </c>
      <c r="G58" s="89">
        <v>0</v>
      </c>
      <c r="H58" s="89">
        <v>0</v>
      </c>
      <c r="I58" s="89">
        <v>0</v>
      </c>
      <c r="J58" s="89">
        <v>0</v>
      </c>
      <c r="K58" s="89">
        <v>0</v>
      </c>
      <c r="L58" s="89">
        <v>0</v>
      </c>
      <c r="M58" s="89">
        <v>0</v>
      </c>
      <c r="N58" s="89">
        <v>0</v>
      </c>
      <c r="O58" s="89">
        <v>0</v>
      </c>
      <c r="P58" s="89">
        <v>0</v>
      </c>
      <c r="Q58" s="89">
        <v>0</v>
      </c>
      <c r="R58" s="64"/>
      <c r="S58" s="78" t="s">
        <v>121</v>
      </c>
      <c r="T58" s="84"/>
      <c r="U58" s="78" t="s">
        <v>121</v>
      </c>
      <c r="V58" s="89">
        <v>0</v>
      </c>
      <c r="W58" s="89">
        <v>0</v>
      </c>
      <c r="X58" s="89">
        <v>0</v>
      </c>
      <c r="Y58" s="89">
        <v>0</v>
      </c>
      <c r="Z58" s="89">
        <v>0</v>
      </c>
      <c r="AA58" s="89">
        <v>0</v>
      </c>
      <c r="AB58" s="89">
        <v>0</v>
      </c>
      <c r="AC58" s="89">
        <v>0</v>
      </c>
      <c r="AD58" s="89">
        <v>0</v>
      </c>
      <c r="AE58" s="89">
        <v>0</v>
      </c>
      <c r="AF58" s="89">
        <v>0</v>
      </c>
      <c r="AG58" s="89">
        <v>0</v>
      </c>
      <c r="AH58" s="89">
        <v>0</v>
      </c>
      <c r="AI58" s="89">
        <v>0</v>
      </c>
      <c r="AJ58" s="89">
        <v>0</v>
      </c>
      <c r="AK58" s="84"/>
      <c r="AL58" s="78" t="s">
        <v>121</v>
      </c>
    </row>
    <row r="59" spans="2:38" s="60" customFormat="1" ht="12" customHeight="1" x14ac:dyDescent="0.2">
      <c r="B59" s="83" t="s">
        <v>134</v>
      </c>
      <c r="C59" s="89">
        <v>8.844310236151216</v>
      </c>
      <c r="D59" s="89">
        <v>9.0566356384299809</v>
      </c>
      <c r="E59" s="89">
        <v>-0.15583066401178769</v>
      </c>
      <c r="F59" s="89">
        <v>5.514257082991719</v>
      </c>
      <c r="G59" s="89">
        <v>182.49941638782974</v>
      </c>
      <c r="H59" s="89">
        <v>-80.311537387404286</v>
      </c>
      <c r="I59" s="89">
        <v>13.052147072765635</v>
      </c>
      <c r="J59" s="89">
        <v>3.3785457001350778</v>
      </c>
      <c r="K59" s="89">
        <v>12.02734281561078</v>
      </c>
      <c r="L59" s="89">
        <v>7.8559360275367141</v>
      </c>
      <c r="M59" s="89">
        <v>189.04410278133457</v>
      </c>
      <c r="N59" s="89">
        <v>-3.395084327939287</v>
      </c>
      <c r="O59" s="89">
        <v>-10.023402942084132</v>
      </c>
      <c r="P59" s="89">
        <v>6.312391854119511</v>
      </c>
      <c r="Q59" s="89">
        <v>4.2678717127973158</v>
      </c>
      <c r="R59" s="64"/>
      <c r="S59" s="83" t="s">
        <v>134</v>
      </c>
      <c r="T59" s="89"/>
      <c r="U59" s="83" t="s">
        <v>134</v>
      </c>
      <c r="V59" s="89">
        <v>12.386557775298002</v>
      </c>
      <c r="W59" s="89">
        <v>6.6306730101031661</v>
      </c>
      <c r="X59" s="89">
        <v>0.85823769008803197</v>
      </c>
      <c r="Y59" s="89">
        <v>-3.5503373961267215</v>
      </c>
      <c r="Z59" s="89">
        <v>13.331335488152064</v>
      </c>
      <c r="AA59" s="89">
        <v>10.14420404134377</v>
      </c>
      <c r="AB59" s="89">
        <v>-6.2696845575156317</v>
      </c>
      <c r="AC59" s="89">
        <v>11.820294345468611</v>
      </c>
      <c r="AD59" s="89">
        <v>4.8504735393372016</v>
      </c>
      <c r="AE59" s="89">
        <v>7.1831928275123573</v>
      </c>
      <c r="AF59" s="89">
        <v>2.6328930491231972</v>
      </c>
      <c r="AG59" s="89">
        <v>75.238340031778648</v>
      </c>
      <c r="AH59" s="89">
        <v>-9.9213967198246422</v>
      </c>
      <c r="AI59" s="89">
        <v>6.1944194888220636</v>
      </c>
      <c r="AJ59" s="89">
        <v>1.60306552864526</v>
      </c>
      <c r="AK59" s="90"/>
      <c r="AL59" s="83" t="s">
        <v>134</v>
      </c>
    </row>
    <row r="60" spans="2:38" s="60" customFormat="1" ht="12" customHeight="1" x14ac:dyDescent="0.2">
      <c r="B60" s="83" t="s">
        <v>122</v>
      </c>
      <c r="C60" s="91" t="s">
        <v>14</v>
      </c>
      <c r="D60" s="91" t="s">
        <v>14</v>
      </c>
      <c r="E60" s="91" t="s">
        <v>14</v>
      </c>
      <c r="F60" s="91" t="s">
        <v>14</v>
      </c>
      <c r="G60" s="91" t="s">
        <v>14</v>
      </c>
      <c r="H60" s="91" t="s">
        <v>14</v>
      </c>
      <c r="I60" s="91" t="s">
        <v>14</v>
      </c>
      <c r="J60" s="91" t="s">
        <v>14</v>
      </c>
      <c r="K60" s="91" t="s">
        <v>14</v>
      </c>
      <c r="L60" s="91" t="s">
        <v>14</v>
      </c>
      <c r="M60" s="91" t="s">
        <v>14</v>
      </c>
      <c r="N60" s="91" t="s">
        <v>14</v>
      </c>
      <c r="O60" s="91" t="s">
        <v>14</v>
      </c>
      <c r="P60" s="91" t="s">
        <v>14</v>
      </c>
      <c r="Q60" s="91" t="s">
        <v>14</v>
      </c>
      <c r="R60" s="64"/>
      <c r="S60" s="83" t="s">
        <v>122</v>
      </c>
      <c r="T60" s="91"/>
      <c r="U60" s="83" t="s">
        <v>122</v>
      </c>
      <c r="V60" s="91" t="s">
        <v>14</v>
      </c>
      <c r="W60" s="91" t="s">
        <v>14</v>
      </c>
      <c r="X60" s="91" t="s">
        <v>14</v>
      </c>
      <c r="Y60" s="91" t="s">
        <v>14</v>
      </c>
      <c r="Z60" s="91" t="s">
        <v>14</v>
      </c>
      <c r="AA60" s="91" t="s">
        <v>14</v>
      </c>
      <c r="AB60" s="91" t="s">
        <v>14</v>
      </c>
      <c r="AC60" s="91" t="s">
        <v>14</v>
      </c>
      <c r="AD60" s="91" t="s">
        <v>14</v>
      </c>
      <c r="AE60" s="91" t="s">
        <v>14</v>
      </c>
      <c r="AF60" s="91" t="s">
        <v>14</v>
      </c>
      <c r="AG60" s="91" t="s">
        <v>14</v>
      </c>
      <c r="AH60" s="91" t="s">
        <v>14</v>
      </c>
      <c r="AI60" s="91" t="s">
        <v>14</v>
      </c>
      <c r="AJ60" s="91" t="s">
        <v>14</v>
      </c>
      <c r="AK60" s="91"/>
      <c r="AL60" s="83" t="s">
        <v>122</v>
      </c>
    </row>
    <row r="61" spans="2:38" s="82" customFormat="1" ht="12" customHeight="1" x14ac:dyDescent="0.2">
      <c r="B61" s="77" t="s">
        <v>123</v>
      </c>
      <c r="C61" s="89">
        <v>7.778590030611781</v>
      </c>
      <c r="D61" s="89">
        <v>8.4085162176505577</v>
      </c>
      <c r="E61" s="89">
        <v>-10.722491702833821</v>
      </c>
      <c r="F61" s="89">
        <v>4.4284122235908114</v>
      </c>
      <c r="G61" s="89">
        <v>175.27088430618664</v>
      </c>
      <c r="H61" s="89">
        <v>-94.923566859863072</v>
      </c>
      <c r="I61" s="89">
        <v>15.820110039071849</v>
      </c>
      <c r="J61" s="89">
        <v>4.6191115996905694</v>
      </c>
      <c r="K61" s="89">
        <v>7.3799773459963518</v>
      </c>
      <c r="L61" s="89">
        <v>13.675727263087211</v>
      </c>
      <c r="M61" s="89">
        <v>73.566967770714854</v>
      </c>
      <c r="N61" s="89">
        <v>0.68460935458583094</v>
      </c>
      <c r="O61" s="89">
        <v>-13.199790062981108</v>
      </c>
      <c r="P61" s="89">
        <v>9.2331768388106354</v>
      </c>
      <c r="Q61" s="89">
        <v>4.3018210271731192</v>
      </c>
      <c r="R61" s="87"/>
      <c r="S61" s="77" t="s">
        <v>123</v>
      </c>
      <c r="T61" s="89"/>
      <c r="U61" s="77" t="s">
        <v>123</v>
      </c>
      <c r="V61" s="89">
        <v>11.114583984497102</v>
      </c>
      <c r="W61" s="89">
        <v>7.1915767167737243</v>
      </c>
      <c r="X61" s="89">
        <v>1.7431414089946031</v>
      </c>
      <c r="Y61" s="89">
        <v>-4.098054358386662</v>
      </c>
      <c r="Z61" s="89">
        <v>19.474422092530432</v>
      </c>
      <c r="AA61" s="89">
        <v>10.578314997104826</v>
      </c>
      <c r="AB61" s="89">
        <v>5.2682038253199579</v>
      </c>
      <c r="AC61" s="89">
        <v>7.7322148021413852</v>
      </c>
      <c r="AD61" s="89">
        <v>4.2278593680462819</v>
      </c>
      <c r="AE61" s="89">
        <v>9.8325578235913582</v>
      </c>
      <c r="AF61" s="89">
        <v>6.3761454374023856</v>
      </c>
      <c r="AG61" s="89">
        <v>98.476391612611224</v>
      </c>
      <c r="AH61" s="89">
        <v>-17.475516338601764</v>
      </c>
      <c r="AI61" s="89">
        <v>4.3256714358826116</v>
      </c>
      <c r="AJ61" s="89">
        <v>-3.3672091078664721</v>
      </c>
      <c r="AK61" s="89"/>
      <c r="AL61" s="77" t="s">
        <v>123</v>
      </c>
    </row>
    <row r="62" spans="2:38" s="82" customFormat="1" ht="12" customHeight="1" x14ac:dyDescent="0.2">
      <c r="B62" s="77" t="s">
        <v>124</v>
      </c>
      <c r="C62" s="89">
        <v>9.5180696486883392</v>
      </c>
      <c r="D62" s="89">
        <v>11.527453271028037</v>
      </c>
      <c r="E62" s="89">
        <v>5.0719483503857532</v>
      </c>
      <c r="F62" s="89">
        <v>4.3224299065420553</v>
      </c>
      <c r="G62" s="89">
        <v>337.14348398420367</v>
      </c>
      <c r="H62" s="89">
        <v>-17.035861491326671</v>
      </c>
      <c r="I62" s="89">
        <v>15.915674103897558</v>
      </c>
      <c r="J62" s="89">
        <v>2.1057028983052959</v>
      </c>
      <c r="K62" s="89">
        <v>15.52987278509768</v>
      </c>
      <c r="L62" s="89">
        <v>9.0722768099342943</v>
      </c>
      <c r="M62" s="89">
        <v>273.46518047450996</v>
      </c>
      <c r="N62" s="89">
        <v>-0.83108248493661563</v>
      </c>
      <c r="O62" s="89">
        <v>-10.824396782841845</v>
      </c>
      <c r="P62" s="89">
        <v>8.9193113461936804</v>
      </c>
      <c r="Q62" s="89">
        <v>2.5756062417107444</v>
      </c>
      <c r="R62" s="87"/>
      <c r="S62" s="77" t="s">
        <v>124</v>
      </c>
      <c r="T62" s="89"/>
      <c r="U62" s="77" t="s">
        <v>124</v>
      </c>
      <c r="V62" s="89">
        <v>11.795543905635668</v>
      </c>
      <c r="W62" s="89">
        <v>2.7073788087533188</v>
      </c>
      <c r="X62" s="89">
        <v>-2.2676156145053454</v>
      </c>
      <c r="Y62" s="89">
        <v>-4.9746354678494669</v>
      </c>
      <c r="Z62" s="89">
        <v>9.3132689574040484</v>
      </c>
      <c r="AA62" s="89">
        <v>2.7518537458450538</v>
      </c>
      <c r="AB62" s="89">
        <v>1.7862423848110467</v>
      </c>
      <c r="AC62" s="89">
        <v>15.95083356880474</v>
      </c>
      <c r="AD62" s="89">
        <v>3.2206893236552645</v>
      </c>
      <c r="AE62" s="89">
        <v>3.5601879304840054</v>
      </c>
      <c r="AF62" s="89">
        <v>-1.6186488344478391</v>
      </c>
      <c r="AG62" s="89">
        <v>143.44165836878787</v>
      </c>
      <c r="AH62" s="89">
        <v>-9.1718491342669211</v>
      </c>
      <c r="AI62" s="89">
        <v>5.0509401453292497</v>
      </c>
      <c r="AJ62" s="89">
        <v>1.0232284622170056</v>
      </c>
      <c r="AK62" s="89"/>
      <c r="AL62" s="77" t="s">
        <v>124</v>
      </c>
    </row>
    <row r="63" spans="2:38" s="82" customFormat="1" ht="12" customHeight="1" x14ac:dyDescent="0.2">
      <c r="B63" s="77" t="s">
        <v>125</v>
      </c>
      <c r="C63" s="89">
        <v>9.1825236525991016</v>
      </c>
      <c r="D63" s="89">
        <v>7.2001861114342205</v>
      </c>
      <c r="E63" s="89">
        <v>5.4441260744985556</v>
      </c>
      <c r="F63" s="89">
        <v>7.5957184026348443</v>
      </c>
      <c r="G63" s="89">
        <v>124.79865064305292</v>
      </c>
      <c r="H63" s="89">
        <v>-60.588676711625425</v>
      </c>
      <c r="I63" s="89">
        <v>8.0190820062329067</v>
      </c>
      <c r="J63" s="89">
        <v>4.6737852909550099</v>
      </c>
      <c r="K63" s="89">
        <v>12.966425077470745</v>
      </c>
      <c r="L63" s="89">
        <v>1.7946898468452304</v>
      </c>
      <c r="M63" s="89">
        <v>232.86613853341458</v>
      </c>
      <c r="N63" s="89">
        <v>-9.8606204326574129</v>
      </c>
      <c r="O63" s="89">
        <v>-7.0668986852281535</v>
      </c>
      <c r="P63" s="89">
        <v>1.1660558754937824</v>
      </c>
      <c r="Q63" s="89">
        <v>6.0181510749163181</v>
      </c>
      <c r="R63" s="87"/>
      <c r="S63" s="77" t="s">
        <v>125</v>
      </c>
      <c r="T63" s="84"/>
      <c r="U63" s="77" t="s">
        <v>125</v>
      </c>
      <c r="V63" s="89">
        <v>14.132363886185374</v>
      </c>
      <c r="W63" s="89">
        <v>9.9153228317041311</v>
      </c>
      <c r="X63" s="89">
        <v>2.6582178634344018</v>
      </c>
      <c r="Y63" s="89">
        <v>-1.45981365257542</v>
      </c>
      <c r="Z63" s="89">
        <v>10.818658231433844</v>
      </c>
      <c r="AA63" s="89">
        <v>17.649474656901319</v>
      </c>
      <c r="AB63" s="89">
        <v>-22.300199906426769</v>
      </c>
      <c r="AC63" s="89">
        <v>11.199617651744447</v>
      </c>
      <c r="AD63" s="89">
        <v>6.9808382422641841</v>
      </c>
      <c r="AE63" s="89">
        <v>7.2440506762540622</v>
      </c>
      <c r="AF63" s="89">
        <v>2.8820116054158831</v>
      </c>
      <c r="AG63" s="89">
        <v>39.112261146496849</v>
      </c>
      <c r="AH63" s="89">
        <v>-3.9218224178099916</v>
      </c>
      <c r="AI63" s="89">
        <v>8.8186867864444878</v>
      </c>
      <c r="AJ63" s="89">
        <v>6.458623572025644</v>
      </c>
      <c r="AK63" s="89"/>
      <c r="AL63" s="77" t="s">
        <v>125</v>
      </c>
    </row>
    <row r="64" spans="2:38" s="82" customFormat="1" ht="12" customHeight="1" x14ac:dyDescent="0.2">
      <c r="B64" s="77" t="s">
        <v>126</v>
      </c>
      <c r="C64" s="89">
        <v>0</v>
      </c>
      <c r="D64" s="89">
        <v>0</v>
      </c>
      <c r="E64" s="89">
        <v>0</v>
      </c>
      <c r="F64" s="89">
        <v>0</v>
      </c>
      <c r="G64" s="89">
        <v>0</v>
      </c>
      <c r="H64" s="89">
        <v>0</v>
      </c>
      <c r="I64" s="89">
        <v>0</v>
      </c>
      <c r="J64" s="89">
        <v>0</v>
      </c>
      <c r="K64" s="89">
        <v>0</v>
      </c>
      <c r="L64" s="89">
        <v>0</v>
      </c>
      <c r="M64" s="89">
        <v>0</v>
      </c>
      <c r="N64" s="89">
        <v>0</v>
      </c>
      <c r="O64" s="89">
        <v>0</v>
      </c>
      <c r="P64" s="89">
        <v>0</v>
      </c>
      <c r="Q64" s="89">
        <v>0</v>
      </c>
      <c r="R64" s="87"/>
      <c r="S64" s="77" t="s">
        <v>126</v>
      </c>
      <c r="T64" s="84"/>
      <c r="U64" s="77" t="s">
        <v>126</v>
      </c>
      <c r="V64" s="89">
        <v>0</v>
      </c>
      <c r="W64" s="89">
        <v>0</v>
      </c>
      <c r="X64" s="89">
        <v>0</v>
      </c>
      <c r="Y64" s="89">
        <v>0</v>
      </c>
      <c r="Z64" s="89">
        <v>0</v>
      </c>
      <c r="AA64" s="89">
        <v>0</v>
      </c>
      <c r="AB64" s="89">
        <v>0</v>
      </c>
      <c r="AC64" s="89">
        <v>0</v>
      </c>
      <c r="AD64" s="89">
        <v>0</v>
      </c>
      <c r="AE64" s="89">
        <v>0</v>
      </c>
      <c r="AF64" s="89">
        <v>0</v>
      </c>
      <c r="AG64" s="89">
        <v>0</v>
      </c>
      <c r="AH64" s="89">
        <v>0</v>
      </c>
      <c r="AI64" s="89">
        <v>0</v>
      </c>
      <c r="AJ64" s="89">
        <v>0</v>
      </c>
      <c r="AK64" s="89"/>
      <c r="AL64" s="77" t="s">
        <v>126</v>
      </c>
    </row>
    <row r="65" spans="2:37" s="60" customFormat="1" x14ac:dyDescent="0.2">
      <c r="B65" s="19"/>
      <c r="K65" s="19"/>
      <c r="R65" s="64"/>
      <c r="U65" s="19"/>
      <c r="X65" s="92"/>
      <c r="Y65" s="92"/>
      <c r="Z65" s="92"/>
      <c r="AA65" s="92"/>
      <c r="AB65" s="92"/>
      <c r="AC65" s="92"/>
      <c r="AD65" s="92"/>
      <c r="AK65" s="64"/>
    </row>
    <row r="66" spans="2:37" s="60" customFormat="1" x14ac:dyDescent="0.2">
      <c r="B66" s="19"/>
      <c r="K66" s="19"/>
      <c r="R66" s="64"/>
      <c r="U66" s="19"/>
      <c r="X66" s="92"/>
      <c r="Y66" s="92"/>
      <c r="Z66" s="92"/>
      <c r="AA66" s="92"/>
      <c r="AB66" s="92"/>
      <c r="AC66" s="92"/>
      <c r="AD66" s="92"/>
      <c r="AK66" s="64"/>
    </row>
    <row r="67" spans="2:37" s="60" customFormat="1" x14ac:dyDescent="0.2">
      <c r="B67" s="19"/>
      <c r="K67" s="19"/>
      <c r="R67" s="64"/>
      <c r="U67" s="19"/>
      <c r="X67" s="92"/>
      <c r="Y67" s="92"/>
      <c r="Z67" s="92"/>
      <c r="AA67" s="92"/>
      <c r="AB67" s="92"/>
      <c r="AC67" s="92"/>
      <c r="AD67" s="92"/>
      <c r="AK67" s="64"/>
    </row>
    <row r="68" spans="2:37" s="60" customFormat="1" x14ac:dyDescent="0.2">
      <c r="B68" s="19"/>
      <c r="K68" s="19"/>
      <c r="R68" s="64"/>
      <c r="U68" s="19"/>
      <c r="X68" s="92"/>
      <c r="Y68" s="92"/>
      <c r="Z68" s="92"/>
      <c r="AA68" s="92"/>
      <c r="AB68" s="92"/>
      <c r="AC68" s="92"/>
      <c r="AD68" s="92"/>
      <c r="AK68" s="64"/>
    </row>
    <row r="69" spans="2:37" s="60" customFormat="1" x14ac:dyDescent="0.2">
      <c r="B69" s="19"/>
      <c r="K69" s="19"/>
      <c r="R69" s="64"/>
      <c r="U69" s="19"/>
      <c r="X69" s="92"/>
      <c r="Y69" s="92"/>
      <c r="Z69" s="92"/>
      <c r="AA69" s="92"/>
      <c r="AB69" s="92"/>
      <c r="AC69" s="92"/>
      <c r="AD69" s="92"/>
      <c r="AK69" s="64"/>
    </row>
    <row r="70" spans="2:37" s="60" customFormat="1" x14ac:dyDescent="0.2">
      <c r="B70" s="19"/>
      <c r="K70" s="19"/>
      <c r="R70" s="64"/>
      <c r="U70" s="19"/>
      <c r="X70" s="92"/>
      <c r="Y70" s="92"/>
      <c r="Z70" s="92"/>
      <c r="AA70" s="92"/>
      <c r="AB70" s="92"/>
      <c r="AC70" s="92"/>
      <c r="AD70" s="92"/>
      <c r="AK70" s="64"/>
    </row>
    <row r="71" spans="2:37" s="60" customFormat="1" x14ac:dyDescent="0.2">
      <c r="B71" s="19"/>
      <c r="K71" s="19"/>
      <c r="R71" s="64"/>
      <c r="U71" s="19"/>
      <c r="X71" s="92"/>
      <c r="Y71" s="92"/>
      <c r="Z71" s="92"/>
      <c r="AA71" s="92"/>
      <c r="AB71" s="92"/>
      <c r="AC71" s="92"/>
      <c r="AD71" s="92"/>
      <c r="AK71" s="64"/>
    </row>
    <row r="72" spans="2:37" s="60" customFormat="1" x14ac:dyDescent="0.2">
      <c r="B72" s="19"/>
      <c r="K72" s="19"/>
      <c r="R72" s="64"/>
      <c r="U72" s="19"/>
      <c r="X72" s="92"/>
      <c r="Y72" s="92"/>
      <c r="Z72" s="92"/>
      <c r="AA72" s="92"/>
      <c r="AB72" s="92"/>
      <c r="AC72" s="92"/>
      <c r="AD72" s="92"/>
      <c r="AK72" s="64"/>
    </row>
    <row r="73" spans="2:37" s="60" customFormat="1" x14ac:dyDescent="0.2">
      <c r="B73" s="19"/>
      <c r="K73" s="19"/>
      <c r="R73" s="64"/>
      <c r="U73" s="19"/>
      <c r="X73" s="92"/>
      <c r="Y73" s="92"/>
      <c r="Z73" s="92"/>
      <c r="AA73" s="92"/>
      <c r="AB73" s="92"/>
      <c r="AC73" s="92"/>
      <c r="AD73" s="92"/>
      <c r="AK73" s="64"/>
    </row>
    <row r="74" spans="2:37" s="60" customFormat="1" x14ac:dyDescent="0.2">
      <c r="B74" s="19"/>
      <c r="K74" s="19"/>
      <c r="R74" s="64"/>
      <c r="U74" s="19"/>
      <c r="X74" s="92"/>
      <c r="Y74" s="92"/>
      <c r="Z74" s="92"/>
      <c r="AA74" s="92"/>
      <c r="AB74" s="92"/>
      <c r="AC74" s="92"/>
      <c r="AD74" s="92"/>
      <c r="AK74" s="64"/>
    </row>
    <row r="75" spans="2:37" s="60" customFormat="1" x14ac:dyDescent="0.2">
      <c r="B75" s="19"/>
      <c r="L75" s="92"/>
      <c r="M75" s="92"/>
      <c r="N75" s="92"/>
      <c r="O75" s="92"/>
      <c r="P75" s="92"/>
      <c r="Q75" s="92"/>
      <c r="R75" s="93"/>
      <c r="S75" s="92"/>
      <c r="T75" s="92"/>
      <c r="U75" s="19"/>
      <c r="V75" s="92"/>
      <c r="W75" s="92"/>
      <c r="X75" s="92"/>
      <c r="Y75" s="92"/>
      <c r="Z75" s="92"/>
      <c r="AA75" s="92"/>
      <c r="AB75" s="92"/>
      <c r="AC75" s="92"/>
      <c r="AD75" s="92"/>
      <c r="AK75" s="64"/>
    </row>
    <row r="76" spans="2:37" s="60" customFormat="1" x14ac:dyDescent="0.2">
      <c r="B76" s="19"/>
      <c r="L76" s="92"/>
      <c r="M76" s="92"/>
      <c r="N76" s="92"/>
      <c r="O76" s="92"/>
      <c r="P76" s="92"/>
      <c r="Q76" s="92"/>
      <c r="R76" s="93"/>
      <c r="S76" s="92"/>
      <c r="T76" s="92"/>
      <c r="U76" s="19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64"/>
    </row>
    <row r="77" spans="2:37" s="60" customFormat="1" x14ac:dyDescent="0.2">
      <c r="B77" s="19"/>
      <c r="L77" s="92"/>
      <c r="M77" s="92"/>
      <c r="N77" s="92"/>
      <c r="O77" s="92"/>
      <c r="P77" s="92"/>
      <c r="Q77" s="92"/>
      <c r="R77" s="93"/>
      <c r="S77" s="92"/>
      <c r="T77" s="92"/>
      <c r="U77" s="19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64"/>
    </row>
    <row r="78" spans="2:37" s="60" customFormat="1" x14ac:dyDescent="0.2">
      <c r="B78" s="19"/>
      <c r="L78" s="92"/>
      <c r="M78" s="92"/>
      <c r="N78" s="92"/>
      <c r="O78" s="92"/>
      <c r="P78" s="92"/>
      <c r="Q78" s="92"/>
      <c r="R78" s="93"/>
      <c r="S78" s="92"/>
      <c r="T78" s="92"/>
      <c r="U78" s="19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64"/>
    </row>
    <row r="79" spans="2:37" s="60" customFormat="1" x14ac:dyDescent="0.2">
      <c r="B79" s="19"/>
      <c r="L79" s="92"/>
      <c r="M79" s="92"/>
      <c r="N79" s="92"/>
      <c r="O79" s="92"/>
      <c r="P79" s="92"/>
      <c r="Q79" s="92"/>
      <c r="R79" s="93"/>
      <c r="S79" s="92"/>
      <c r="T79" s="92"/>
      <c r="U79" s="19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64"/>
    </row>
    <row r="80" spans="2:37" s="60" customFormat="1" x14ac:dyDescent="0.2">
      <c r="B80" s="19"/>
      <c r="L80" s="92"/>
      <c r="M80" s="92"/>
      <c r="N80" s="92"/>
      <c r="O80" s="92"/>
      <c r="P80" s="92"/>
      <c r="Q80" s="92"/>
      <c r="R80" s="93"/>
      <c r="S80" s="92"/>
      <c r="T80" s="92"/>
      <c r="U80" s="19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64"/>
    </row>
    <row r="81" spans="2:37" s="60" customFormat="1" x14ac:dyDescent="0.2">
      <c r="B81" s="19"/>
      <c r="L81" s="92"/>
      <c r="M81" s="92"/>
      <c r="N81" s="92"/>
      <c r="O81" s="92"/>
      <c r="P81" s="92"/>
      <c r="Q81" s="92"/>
      <c r="R81" s="93"/>
      <c r="S81" s="92"/>
      <c r="T81" s="92"/>
      <c r="U81" s="19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64"/>
    </row>
    <row r="82" spans="2:37" s="60" customFormat="1" x14ac:dyDescent="0.2">
      <c r="B82" s="19"/>
      <c r="L82" s="92"/>
      <c r="M82" s="92"/>
      <c r="N82" s="92"/>
      <c r="O82" s="92"/>
      <c r="P82" s="92"/>
      <c r="Q82" s="92"/>
      <c r="R82" s="93"/>
      <c r="S82" s="92"/>
      <c r="T82" s="92"/>
      <c r="U82" s="19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64"/>
    </row>
    <row r="83" spans="2:37" s="60" customFormat="1" x14ac:dyDescent="0.2">
      <c r="B83" s="19"/>
      <c r="L83" s="92"/>
      <c r="M83" s="92"/>
      <c r="N83" s="92"/>
      <c r="O83" s="92"/>
      <c r="P83" s="92"/>
      <c r="Q83" s="92"/>
      <c r="R83" s="93"/>
      <c r="S83" s="92"/>
      <c r="T83" s="92"/>
      <c r="U83" s="19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64"/>
    </row>
    <row r="84" spans="2:37" s="60" customFormat="1" x14ac:dyDescent="0.2">
      <c r="B84" s="19"/>
      <c r="L84" s="92"/>
      <c r="M84" s="92"/>
      <c r="N84" s="92"/>
      <c r="O84" s="92"/>
      <c r="P84" s="92"/>
      <c r="Q84" s="92"/>
      <c r="R84" s="93"/>
      <c r="S84" s="92"/>
      <c r="T84" s="92"/>
      <c r="U84" s="19"/>
      <c r="V84" s="92"/>
      <c r="W84" s="92"/>
      <c r="X84" s="92"/>
      <c r="Y84" s="92"/>
      <c r="Z84" s="92"/>
      <c r="AA84" s="92"/>
      <c r="AB84" s="92"/>
      <c r="AC84" s="92"/>
      <c r="AD84" s="92"/>
      <c r="AE84" s="92"/>
      <c r="AF84" s="92"/>
      <c r="AG84" s="92"/>
      <c r="AH84" s="92"/>
      <c r="AI84" s="92"/>
      <c r="AJ84" s="92"/>
      <c r="AK84" s="64"/>
    </row>
    <row r="85" spans="2:37" s="60" customFormat="1" x14ac:dyDescent="0.2">
      <c r="B85" s="19"/>
      <c r="L85" s="92"/>
      <c r="M85" s="92"/>
      <c r="N85" s="92"/>
      <c r="O85" s="92"/>
      <c r="P85" s="92"/>
      <c r="Q85" s="92"/>
      <c r="R85" s="93"/>
      <c r="S85" s="92"/>
      <c r="T85" s="92"/>
      <c r="U85" s="19"/>
      <c r="V85" s="92"/>
      <c r="W85" s="92"/>
      <c r="X85" s="92"/>
      <c r="Y85" s="92"/>
      <c r="Z85" s="92"/>
      <c r="AA85" s="92"/>
      <c r="AB85" s="92"/>
      <c r="AC85" s="92"/>
      <c r="AD85" s="92"/>
      <c r="AE85" s="92"/>
      <c r="AF85" s="92"/>
      <c r="AG85" s="92"/>
      <c r="AH85" s="92"/>
      <c r="AI85" s="92"/>
      <c r="AJ85" s="92"/>
      <c r="AK85" s="64"/>
    </row>
    <row r="86" spans="2:37" s="60" customFormat="1" x14ac:dyDescent="0.2">
      <c r="B86" s="19"/>
      <c r="L86" s="92"/>
      <c r="M86" s="92"/>
      <c r="N86" s="92"/>
      <c r="O86" s="92"/>
      <c r="P86" s="92"/>
      <c r="Q86" s="92"/>
      <c r="R86" s="93"/>
      <c r="S86" s="92"/>
      <c r="T86" s="92"/>
      <c r="U86" s="19"/>
      <c r="V86" s="92"/>
      <c r="W86" s="92"/>
      <c r="X86" s="92"/>
      <c r="Y86" s="92"/>
      <c r="Z86" s="92"/>
      <c r="AA86" s="92"/>
      <c r="AB86" s="92"/>
      <c r="AC86" s="92"/>
      <c r="AD86" s="92"/>
      <c r="AE86" s="92"/>
      <c r="AF86" s="92"/>
      <c r="AG86" s="92"/>
      <c r="AH86" s="92"/>
      <c r="AI86" s="92"/>
      <c r="AJ86" s="92"/>
      <c r="AK86" s="64"/>
    </row>
    <row r="87" spans="2:37" s="60" customFormat="1" x14ac:dyDescent="0.2">
      <c r="B87" s="19"/>
      <c r="L87" s="92"/>
      <c r="M87" s="92"/>
      <c r="N87" s="92"/>
      <c r="O87" s="92"/>
      <c r="P87" s="92"/>
      <c r="Q87" s="92"/>
      <c r="R87" s="93"/>
      <c r="S87" s="92"/>
      <c r="T87" s="92"/>
      <c r="U87" s="19"/>
      <c r="V87" s="92"/>
      <c r="W87" s="92"/>
      <c r="X87" s="92"/>
      <c r="Y87" s="92"/>
      <c r="Z87" s="92"/>
      <c r="AA87" s="92"/>
      <c r="AB87" s="92"/>
      <c r="AC87" s="92"/>
      <c r="AD87" s="92"/>
      <c r="AE87" s="92"/>
      <c r="AF87" s="92"/>
      <c r="AG87" s="92"/>
      <c r="AH87" s="92"/>
      <c r="AI87" s="92"/>
      <c r="AJ87" s="92"/>
      <c r="AK87" s="64"/>
    </row>
    <row r="88" spans="2:37" s="60" customFormat="1" x14ac:dyDescent="0.2">
      <c r="B88" s="19"/>
      <c r="L88" s="92"/>
      <c r="M88" s="92"/>
      <c r="N88" s="92"/>
      <c r="O88" s="92"/>
      <c r="P88" s="92"/>
      <c r="Q88" s="92"/>
      <c r="R88" s="93"/>
      <c r="S88" s="92"/>
      <c r="T88" s="92"/>
      <c r="U88" s="19"/>
      <c r="V88" s="92"/>
      <c r="W88" s="92"/>
      <c r="X88" s="92"/>
      <c r="Y88" s="92"/>
      <c r="Z88" s="92"/>
      <c r="AA88" s="92"/>
      <c r="AB88" s="92"/>
      <c r="AC88" s="92"/>
      <c r="AD88" s="92"/>
      <c r="AE88" s="92"/>
      <c r="AF88" s="92"/>
      <c r="AG88" s="92"/>
      <c r="AH88" s="92"/>
      <c r="AI88" s="92"/>
      <c r="AJ88" s="92"/>
      <c r="AK88" s="64"/>
    </row>
    <row r="89" spans="2:37" s="60" customFormat="1" x14ac:dyDescent="0.2">
      <c r="B89" s="19"/>
      <c r="K89" s="92"/>
      <c r="L89" s="92"/>
      <c r="M89" s="92"/>
      <c r="N89" s="92"/>
      <c r="O89" s="92"/>
      <c r="P89" s="92"/>
      <c r="Q89" s="92"/>
      <c r="R89" s="93"/>
      <c r="S89" s="92"/>
      <c r="T89" s="92"/>
      <c r="U89" s="19"/>
      <c r="V89" s="92"/>
      <c r="W89" s="92"/>
      <c r="X89" s="92"/>
      <c r="Y89" s="92"/>
      <c r="Z89" s="92"/>
      <c r="AA89" s="92"/>
      <c r="AB89" s="92"/>
      <c r="AC89" s="92"/>
      <c r="AD89" s="92"/>
      <c r="AE89" s="92"/>
      <c r="AF89" s="92"/>
      <c r="AG89" s="92"/>
      <c r="AH89" s="92"/>
      <c r="AI89" s="92"/>
      <c r="AJ89" s="92"/>
      <c r="AK89" s="64"/>
    </row>
    <row r="90" spans="2:37" s="60" customFormat="1" x14ac:dyDescent="0.2">
      <c r="B90" s="19"/>
      <c r="K90" s="92"/>
      <c r="L90" s="92"/>
      <c r="M90" s="92"/>
      <c r="N90" s="92"/>
      <c r="O90" s="92"/>
      <c r="P90" s="92"/>
      <c r="Q90" s="92"/>
      <c r="R90" s="93"/>
      <c r="S90" s="92"/>
      <c r="T90" s="92"/>
      <c r="U90" s="19"/>
      <c r="V90" s="92"/>
      <c r="W90" s="92"/>
      <c r="X90" s="92"/>
      <c r="Y90" s="92"/>
      <c r="Z90" s="92"/>
      <c r="AA90" s="92"/>
      <c r="AB90" s="92"/>
      <c r="AC90" s="92"/>
      <c r="AD90" s="92"/>
      <c r="AE90" s="92"/>
      <c r="AF90" s="92"/>
      <c r="AG90" s="92"/>
      <c r="AH90" s="92"/>
      <c r="AI90" s="92"/>
      <c r="AJ90" s="92"/>
      <c r="AK90" s="64"/>
    </row>
    <row r="91" spans="2:37" s="60" customFormat="1" x14ac:dyDescent="0.2">
      <c r="B91" s="19"/>
      <c r="K91" s="92"/>
      <c r="L91" s="92"/>
      <c r="M91" s="92"/>
      <c r="N91" s="92"/>
      <c r="O91" s="92"/>
      <c r="P91" s="92"/>
      <c r="Q91" s="92"/>
      <c r="R91" s="93"/>
      <c r="S91" s="92"/>
      <c r="T91" s="92"/>
      <c r="U91" s="19"/>
      <c r="V91" s="92"/>
      <c r="W91" s="92"/>
      <c r="X91" s="92"/>
      <c r="Y91" s="92"/>
      <c r="Z91" s="92"/>
      <c r="AA91" s="92"/>
      <c r="AB91" s="92"/>
      <c r="AC91" s="92"/>
      <c r="AD91" s="92"/>
      <c r="AE91" s="92"/>
      <c r="AF91" s="92"/>
      <c r="AG91" s="92"/>
      <c r="AH91" s="92"/>
      <c r="AI91" s="92"/>
      <c r="AJ91" s="92"/>
      <c r="AK91" s="64"/>
    </row>
    <row r="92" spans="2:37" s="60" customFormat="1" x14ac:dyDescent="0.2">
      <c r="B92" s="19"/>
      <c r="K92" s="92"/>
      <c r="L92" s="92"/>
      <c r="M92" s="92"/>
      <c r="N92" s="92"/>
      <c r="O92" s="92"/>
      <c r="P92" s="92"/>
      <c r="Q92" s="92"/>
      <c r="R92" s="93"/>
      <c r="S92" s="92"/>
      <c r="T92" s="92"/>
      <c r="U92" s="19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2"/>
      <c r="AH92" s="92"/>
      <c r="AI92" s="92"/>
      <c r="AJ92" s="92"/>
      <c r="AK92" s="64"/>
    </row>
    <row r="93" spans="2:37" s="60" customFormat="1" x14ac:dyDescent="0.2">
      <c r="B93" s="19"/>
      <c r="K93" s="92"/>
      <c r="L93" s="92"/>
      <c r="M93" s="92"/>
      <c r="N93" s="92"/>
      <c r="O93" s="92"/>
      <c r="P93" s="92"/>
      <c r="Q93" s="92"/>
      <c r="R93" s="93"/>
      <c r="S93" s="92"/>
      <c r="T93" s="92"/>
      <c r="U93" s="19"/>
      <c r="V93" s="92"/>
      <c r="W93" s="92"/>
      <c r="X93" s="92"/>
      <c r="Y93" s="92"/>
      <c r="Z93" s="92"/>
      <c r="AA93" s="92"/>
      <c r="AB93" s="92"/>
      <c r="AC93" s="92"/>
      <c r="AD93" s="92"/>
      <c r="AE93" s="92"/>
      <c r="AF93" s="92"/>
      <c r="AG93" s="92"/>
      <c r="AH93" s="92"/>
      <c r="AI93" s="92"/>
      <c r="AJ93" s="92"/>
      <c r="AK93" s="64"/>
    </row>
    <row r="94" spans="2:37" s="60" customFormat="1" x14ac:dyDescent="0.2">
      <c r="B94" s="19"/>
      <c r="K94" s="92"/>
      <c r="L94" s="92"/>
      <c r="M94" s="92"/>
      <c r="N94" s="92"/>
      <c r="O94" s="92"/>
      <c r="P94" s="92"/>
      <c r="Q94" s="92"/>
      <c r="R94" s="93"/>
      <c r="S94" s="92"/>
      <c r="T94" s="92"/>
      <c r="U94" s="19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92"/>
      <c r="AG94" s="92"/>
      <c r="AH94" s="92"/>
      <c r="AI94" s="92"/>
      <c r="AJ94" s="92"/>
      <c r="AK94" s="64"/>
    </row>
    <row r="95" spans="2:37" s="60" customFormat="1" x14ac:dyDescent="0.2">
      <c r="B95" s="19"/>
      <c r="K95" s="92"/>
      <c r="L95" s="92"/>
      <c r="M95" s="92"/>
      <c r="N95" s="92"/>
      <c r="O95" s="92"/>
      <c r="P95" s="92"/>
      <c r="Q95" s="92"/>
      <c r="R95" s="93"/>
      <c r="S95" s="92"/>
      <c r="T95" s="92"/>
      <c r="U95" s="19"/>
      <c r="V95" s="92"/>
      <c r="W95" s="92"/>
      <c r="X95" s="92"/>
      <c r="Y95" s="92"/>
      <c r="Z95" s="92"/>
      <c r="AA95" s="92"/>
      <c r="AB95" s="92"/>
      <c r="AC95" s="92"/>
      <c r="AD95" s="92"/>
      <c r="AE95" s="92"/>
      <c r="AF95" s="92"/>
      <c r="AG95" s="92"/>
      <c r="AH95" s="92"/>
      <c r="AI95" s="92"/>
      <c r="AJ95" s="92"/>
      <c r="AK95" s="64"/>
    </row>
    <row r="96" spans="2:37" s="60" customFormat="1" x14ac:dyDescent="0.2">
      <c r="B96" s="19"/>
      <c r="K96" s="92"/>
      <c r="L96" s="92"/>
      <c r="M96" s="92"/>
      <c r="N96" s="92"/>
      <c r="O96" s="92"/>
      <c r="P96" s="92"/>
      <c r="Q96" s="92"/>
      <c r="R96" s="93"/>
      <c r="S96" s="92"/>
      <c r="T96" s="92"/>
      <c r="U96" s="19"/>
      <c r="V96" s="92"/>
      <c r="W96" s="92"/>
      <c r="X96" s="92"/>
      <c r="Y96" s="92"/>
      <c r="Z96" s="92"/>
      <c r="AA96" s="92"/>
      <c r="AB96" s="92"/>
      <c r="AC96" s="92"/>
      <c r="AD96" s="92"/>
      <c r="AE96" s="92"/>
      <c r="AF96" s="92"/>
      <c r="AG96" s="92"/>
      <c r="AH96" s="92"/>
      <c r="AI96" s="92"/>
      <c r="AJ96" s="92"/>
      <c r="AK96" s="64"/>
    </row>
    <row r="97" spans="2:37" s="60" customFormat="1" x14ac:dyDescent="0.2">
      <c r="B97" s="19"/>
      <c r="K97" s="92"/>
      <c r="L97" s="92"/>
      <c r="M97" s="92"/>
      <c r="N97" s="92"/>
      <c r="O97" s="92"/>
      <c r="P97" s="92"/>
      <c r="Q97" s="92"/>
      <c r="R97" s="93"/>
      <c r="S97" s="92"/>
      <c r="T97" s="92"/>
      <c r="U97" s="19"/>
      <c r="V97" s="92"/>
      <c r="W97" s="92"/>
      <c r="X97" s="92"/>
      <c r="Y97" s="92"/>
      <c r="Z97" s="92"/>
      <c r="AA97" s="92"/>
      <c r="AB97" s="92"/>
      <c r="AC97" s="92"/>
      <c r="AD97" s="92"/>
      <c r="AE97" s="92"/>
      <c r="AF97" s="92"/>
      <c r="AG97" s="92"/>
      <c r="AH97" s="92"/>
      <c r="AI97" s="92"/>
      <c r="AJ97" s="92"/>
      <c r="AK97" s="64"/>
    </row>
    <row r="98" spans="2:37" s="60" customFormat="1" x14ac:dyDescent="0.2">
      <c r="B98" s="19"/>
      <c r="K98" s="92"/>
      <c r="L98" s="92"/>
      <c r="M98" s="92"/>
      <c r="N98" s="92"/>
      <c r="O98" s="92"/>
      <c r="P98" s="92"/>
      <c r="Q98" s="92"/>
      <c r="R98" s="93"/>
      <c r="S98" s="92"/>
      <c r="T98" s="92"/>
      <c r="U98" s="19"/>
      <c r="V98" s="92"/>
      <c r="W98" s="92"/>
      <c r="X98" s="92"/>
      <c r="Y98" s="92"/>
      <c r="Z98" s="92"/>
      <c r="AA98" s="92"/>
      <c r="AB98" s="92"/>
      <c r="AC98" s="92"/>
      <c r="AD98" s="92"/>
      <c r="AE98" s="92"/>
      <c r="AF98" s="92"/>
      <c r="AG98" s="92"/>
      <c r="AH98" s="92"/>
      <c r="AI98" s="92"/>
      <c r="AJ98" s="92"/>
      <c r="AK98" s="64"/>
    </row>
    <row r="99" spans="2:37" s="60" customFormat="1" x14ac:dyDescent="0.2">
      <c r="B99" s="19"/>
      <c r="K99" s="92"/>
      <c r="L99" s="92"/>
      <c r="M99" s="92"/>
      <c r="N99" s="92"/>
      <c r="O99" s="92"/>
      <c r="P99" s="92"/>
      <c r="Q99" s="92"/>
      <c r="R99" s="93"/>
      <c r="S99" s="92"/>
      <c r="T99" s="92"/>
      <c r="U99" s="19"/>
      <c r="V99" s="92"/>
      <c r="W99" s="92"/>
      <c r="X99" s="92"/>
      <c r="Y99" s="92"/>
      <c r="Z99" s="92"/>
      <c r="AA99" s="92"/>
      <c r="AB99" s="92"/>
      <c r="AC99" s="92"/>
      <c r="AD99" s="92"/>
      <c r="AE99" s="92"/>
      <c r="AF99" s="92"/>
      <c r="AG99" s="92"/>
      <c r="AH99" s="92"/>
      <c r="AI99" s="92"/>
      <c r="AJ99" s="92"/>
      <c r="AK99" s="64"/>
    </row>
    <row r="100" spans="2:37" s="60" customFormat="1" x14ac:dyDescent="0.2">
      <c r="B100" s="19"/>
      <c r="K100" s="92"/>
      <c r="L100" s="92"/>
      <c r="M100" s="92"/>
      <c r="N100" s="92"/>
      <c r="O100" s="92"/>
      <c r="P100" s="92"/>
      <c r="Q100" s="92"/>
      <c r="R100" s="93"/>
      <c r="S100" s="92"/>
      <c r="T100" s="92"/>
      <c r="U100" s="19"/>
      <c r="V100" s="92"/>
      <c r="W100" s="92"/>
      <c r="X100" s="92"/>
      <c r="Y100" s="92"/>
      <c r="Z100" s="92"/>
      <c r="AA100" s="92"/>
      <c r="AB100" s="92"/>
      <c r="AC100" s="92"/>
      <c r="AD100" s="92"/>
      <c r="AE100" s="92"/>
      <c r="AF100" s="92"/>
      <c r="AG100" s="92"/>
      <c r="AH100" s="92"/>
      <c r="AI100" s="92"/>
      <c r="AJ100" s="92"/>
      <c r="AK100" s="64"/>
    </row>
    <row r="101" spans="2:37" s="60" customFormat="1" x14ac:dyDescent="0.2">
      <c r="B101" s="19"/>
      <c r="K101" s="92"/>
      <c r="L101" s="92"/>
      <c r="M101" s="92"/>
      <c r="N101" s="92"/>
      <c r="O101" s="92"/>
      <c r="P101" s="92"/>
      <c r="Q101" s="92"/>
      <c r="R101" s="93"/>
      <c r="S101" s="92"/>
      <c r="T101" s="92"/>
      <c r="U101" s="19"/>
      <c r="V101" s="92"/>
      <c r="W101" s="92"/>
      <c r="X101" s="92"/>
      <c r="Y101" s="92"/>
      <c r="Z101" s="92"/>
      <c r="AA101" s="92"/>
      <c r="AB101" s="92"/>
      <c r="AC101" s="92"/>
      <c r="AD101" s="92"/>
      <c r="AE101" s="92"/>
      <c r="AF101" s="92"/>
      <c r="AG101" s="92"/>
      <c r="AH101" s="92"/>
      <c r="AI101" s="92"/>
      <c r="AJ101" s="92"/>
      <c r="AK101" s="64"/>
    </row>
    <row r="102" spans="2:37" s="60" customFormat="1" x14ac:dyDescent="0.2">
      <c r="B102" s="19"/>
      <c r="K102" s="92"/>
      <c r="L102" s="92"/>
      <c r="M102" s="92"/>
      <c r="N102" s="92"/>
      <c r="O102" s="92"/>
      <c r="P102" s="92"/>
      <c r="Q102" s="92"/>
      <c r="R102" s="93"/>
      <c r="S102" s="92"/>
      <c r="T102" s="92"/>
      <c r="U102" s="19"/>
      <c r="V102" s="92"/>
      <c r="W102" s="92"/>
      <c r="X102" s="92"/>
      <c r="Y102" s="92"/>
      <c r="Z102" s="92"/>
      <c r="AA102" s="92"/>
      <c r="AB102" s="92"/>
      <c r="AC102" s="92"/>
      <c r="AD102" s="92"/>
      <c r="AE102" s="92"/>
      <c r="AF102" s="92"/>
      <c r="AG102" s="92"/>
      <c r="AH102" s="92"/>
      <c r="AI102" s="92"/>
      <c r="AJ102" s="92"/>
      <c r="AK102" s="64"/>
    </row>
    <row r="103" spans="2:37" s="60" customFormat="1" x14ac:dyDescent="0.2">
      <c r="B103" s="19"/>
      <c r="K103" s="92"/>
      <c r="L103" s="92"/>
      <c r="M103" s="92"/>
      <c r="N103" s="92"/>
      <c r="O103" s="92"/>
      <c r="P103" s="92"/>
      <c r="Q103" s="92"/>
      <c r="R103" s="93"/>
      <c r="S103" s="92"/>
      <c r="T103" s="92"/>
      <c r="U103" s="19"/>
      <c r="V103" s="92"/>
      <c r="W103" s="92"/>
      <c r="X103" s="92"/>
      <c r="Y103" s="92"/>
      <c r="Z103" s="92"/>
      <c r="AA103" s="92"/>
      <c r="AB103" s="92"/>
      <c r="AC103" s="92"/>
      <c r="AD103" s="92"/>
      <c r="AE103" s="92"/>
      <c r="AF103" s="92"/>
      <c r="AG103" s="92"/>
      <c r="AH103" s="92"/>
      <c r="AI103" s="92"/>
      <c r="AJ103" s="92"/>
      <c r="AK103" s="64"/>
    </row>
    <row r="104" spans="2:37" s="60" customFormat="1" x14ac:dyDescent="0.2">
      <c r="B104" s="19"/>
      <c r="K104" s="92"/>
      <c r="L104" s="92"/>
      <c r="M104" s="92"/>
      <c r="N104" s="92"/>
      <c r="O104" s="92"/>
      <c r="P104" s="92"/>
      <c r="Q104" s="92"/>
      <c r="R104" s="93"/>
      <c r="S104" s="92"/>
      <c r="T104" s="92"/>
      <c r="U104" s="19"/>
      <c r="V104" s="92"/>
      <c r="W104" s="92"/>
      <c r="X104" s="92"/>
      <c r="Y104" s="92"/>
      <c r="Z104" s="92"/>
      <c r="AA104" s="92"/>
      <c r="AB104" s="92"/>
      <c r="AC104" s="92"/>
      <c r="AD104" s="92"/>
      <c r="AE104" s="92"/>
      <c r="AF104" s="92"/>
      <c r="AG104" s="92"/>
      <c r="AH104" s="92"/>
      <c r="AI104" s="92"/>
      <c r="AJ104" s="92"/>
      <c r="AK104" s="64"/>
    </row>
    <row r="105" spans="2:37" s="60" customFormat="1" x14ac:dyDescent="0.2">
      <c r="B105" s="19"/>
      <c r="K105" s="92"/>
      <c r="L105" s="92"/>
      <c r="M105" s="92"/>
      <c r="N105" s="92"/>
      <c r="O105" s="92"/>
      <c r="P105" s="92"/>
      <c r="Q105" s="92"/>
      <c r="R105" s="93"/>
      <c r="S105" s="92"/>
      <c r="T105" s="92"/>
      <c r="U105" s="19"/>
      <c r="V105" s="92"/>
      <c r="W105" s="92"/>
      <c r="X105" s="92"/>
      <c r="Y105" s="92"/>
      <c r="Z105" s="92"/>
      <c r="AA105" s="92"/>
      <c r="AB105" s="92"/>
      <c r="AC105" s="92"/>
      <c r="AD105" s="92"/>
      <c r="AE105" s="92"/>
      <c r="AF105" s="92"/>
      <c r="AG105" s="92"/>
      <c r="AH105" s="92"/>
      <c r="AI105" s="92"/>
      <c r="AJ105" s="92"/>
      <c r="AK105" s="64"/>
    </row>
    <row r="106" spans="2:37" s="60" customFormat="1" x14ac:dyDescent="0.2">
      <c r="B106" s="19"/>
      <c r="K106" s="92"/>
      <c r="L106" s="92"/>
      <c r="M106" s="92"/>
      <c r="N106" s="92"/>
      <c r="O106" s="92"/>
      <c r="P106" s="92"/>
      <c r="Q106" s="92"/>
      <c r="R106" s="93"/>
      <c r="S106" s="92"/>
      <c r="T106" s="92"/>
      <c r="U106" s="19"/>
      <c r="V106" s="92"/>
      <c r="W106" s="92"/>
      <c r="X106" s="92"/>
      <c r="Y106" s="92"/>
      <c r="Z106" s="92"/>
      <c r="AA106" s="92"/>
      <c r="AB106" s="92"/>
      <c r="AC106" s="92"/>
      <c r="AD106" s="92"/>
      <c r="AE106" s="92"/>
      <c r="AF106" s="92"/>
      <c r="AG106" s="92"/>
      <c r="AH106" s="92"/>
      <c r="AI106" s="92"/>
      <c r="AJ106" s="92"/>
      <c r="AK106" s="64"/>
    </row>
    <row r="107" spans="2:37" s="60" customFormat="1" x14ac:dyDescent="0.2">
      <c r="B107" s="19"/>
      <c r="K107" s="92"/>
      <c r="L107" s="92"/>
      <c r="M107" s="92"/>
      <c r="N107" s="92"/>
      <c r="O107" s="92"/>
      <c r="P107" s="92"/>
      <c r="Q107" s="92"/>
      <c r="R107" s="93"/>
      <c r="S107" s="92"/>
      <c r="T107" s="92"/>
      <c r="U107" s="19"/>
      <c r="V107" s="92"/>
      <c r="W107" s="92"/>
      <c r="X107" s="92"/>
      <c r="Y107" s="92"/>
      <c r="Z107" s="92"/>
      <c r="AA107" s="92"/>
      <c r="AB107" s="92"/>
      <c r="AC107" s="92"/>
      <c r="AD107" s="92"/>
      <c r="AE107" s="92"/>
      <c r="AF107" s="92"/>
      <c r="AG107" s="92"/>
      <c r="AH107" s="92"/>
      <c r="AI107" s="92"/>
      <c r="AJ107" s="92"/>
      <c r="AK107" s="64"/>
    </row>
    <row r="108" spans="2:37" s="60" customFormat="1" x14ac:dyDescent="0.2">
      <c r="B108" s="19"/>
      <c r="K108" s="92"/>
      <c r="L108" s="92"/>
      <c r="M108" s="92"/>
      <c r="N108" s="92"/>
      <c r="O108" s="92"/>
      <c r="P108" s="92"/>
      <c r="Q108" s="92"/>
      <c r="R108" s="93"/>
      <c r="S108" s="92"/>
      <c r="T108" s="92"/>
      <c r="U108" s="19"/>
      <c r="V108" s="92"/>
      <c r="W108" s="92"/>
      <c r="X108" s="92"/>
      <c r="Y108" s="92"/>
      <c r="Z108" s="92"/>
      <c r="AA108" s="92"/>
      <c r="AB108" s="92"/>
      <c r="AC108" s="92"/>
      <c r="AD108" s="92"/>
      <c r="AE108" s="92"/>
      <c r="AF108" s="92"/>
      <c r="AG108" s="92"/>
      <c r="AH108" s="92"/>
      <c r="AI108" s="92"/>
      <c r="AJ108" s="92"/>
      <c r="AK108" s="64"/>
    </row>
    <row r="109" spans="2:37" s="60" customFormat="1" x14ac:dyDescent="0.2">
      <c r="B109" s="19"/>
      <c r="K109" s="92"/>
      <c r="L109" s="92"/>
      <c r="M109" s="92"/>
      <c r="N109" s="92"/>
      <c r="O109" s="92"/>
      <c r="P109" s="92"/>
      <c r="Q109" s="92"/>
      <c r="R109" s="93"/>
      <c r="S109" s="92"/>
      <c r="T109" s="92"/>
      <c r="U109" s="19"/>
      <c r="V109" s="92"/>
      <c r="W109" s="92"/>
      <c r="X109" s="92"/>
      <c r="Y109" s="92"/>
      <c r="Z109" s="92"/>
      <c r="AA109" s="92"/>
      <c r="AB109" s="92"/>
      <c r="AC109" s="92"/>
      <c r="AD109" s="92"/>
      <c r="AE109" s="92"/>
      <c r="AF109" s="92"/>
      <c r="AG109" s="92"/>
      <c r="AH109" s="92"/>
      <c r="AI109" s="92"/>
      <c r="AJ109" s="92"/>
      <c r="AK109" s="64"/>
    </row>
    <row r="110" spans="2:37" s="60" customFormat="1" x14ac:dyDescent="0.2">
      <c r="B110" s="19"/>
      <c r="K110" s="92"/>
      <c r="L110" s="92"/>
      <c r="M110" s="92"/>
      <c r="N110" s="92"/>
      <c r="O110" s="92"/>
      <c r="P110" s="92"/>
      <c r="Q110" s="92"/>
      <c r="R110" s="93"/>
      <c r="S110" s="92"/>
      <c r="T110" s="92"/>
      <c r="U110" s="19"/>
      <c r="V110" s="92"/>
      <c r="W110" s="92"/>
      <c r="X110" s="92"/>
      <c r="Y110" s="92"/>
      <c r="Z110" s="92"/>
      <c r="AA110" s="92"/>
      <c r="AB110" s="92"/>
      <c r="AC110" s="92"/>
      <c r="AD110" s="92"/>
      <c r="AE110" s="92"/>
      <c r="AF110" s="92"/>
      <c r="AG110" s="92"/>
      <c r="AH110" s="92"/>
      <c r="AI110" s="92"/>
      <c r="AJ110" s="92"/>
      <c r="AK110" s="64"/>
    </row>
    <row r="111" spans="2:37" s="60" customFormat="1" x14ac:dyDescent="0.2">
      <c r="B111" s="19"/>
      <c r="K111" s="92"/>
      <c r="L111" s="92"/>
      <c r="M111" s="92"/>
      <c r="N111" s="92"/>
      <c r="O111" s="92"/>
      <c r="P111" s="92"/>
      <c r="Q111" s="92"/>
      <c r="R111" s="93"/>
      <c r="S111" s="92"/>
      <c r="T111" s="92"/>
      <c r="U111" s="19"/>
      <c r="V111" s="92"/>
      <c r="W111" s="92"/>
      <c r="X111" s="92"/>
      <c r="Y111" s="92"/>
      <c r="Z111" s="92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64"/>
    </row>
    <row r="112" spans="2:37" s="60" customFormat="1" x14ac:dyDescent="0.2">
      <c r="B112" s="19"/>
      <c r="K112" s="92"/>
      <c r="L112" s="92"/>
      <c r="M112" s="92"/>
      <c r="N112" s="92"/>
      <c r="O112" s="92"/>
      <c r="P112" s="92"/>
      <c r="Q112" s="92"/>
      <c r="R112" s="93"/>
      <c r="S112" s="92"/>
      <c r="T112" s="92"/>
      <c r="U112" s="19"/>
      <c r="V112" s="92"/>
      <c r="W112" s="92"/>
      <c r="X112" s="92"/>
      <c r="Y112" s="92"/>
      <c r="Z112" s="92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64"/>
    </row>
    <row r="113" spans="2:37" s="60" customFormat="1" x14ac:dyDescent="0.2">
      <c r="B113" s="19"/>
      <c r="K113" s="92"/>
      <c r="L113" s="92"/>
      <c r="M113" s="92"/>
      <c r="N113" s="92"/>
      <c r="O113" s="92"/>
      <c r="P113" s="92"/>
      <c r="Q113" s="92"/>
      <c r="R113" s="93"/>
      <c r="S113" s="92"/>
      <c r="T113" s="92"/>
      <c r="U113" s="19"/>
      <c r="V113" s="92"/>
      <c r="W113" s="92"/>
      <c r="X113" s="92"/>
      <c r="Y113" s="92"/>
      <c r="Z113" s="92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64"/>
    </row>
    <row r="114" spans="2:37" s="60" customFormat="1" x14ac:dyDescent="0.2">
      <c r="B114" s="19"/>
      <c r="K114" s="92"/>
      <c r="L114" s="92"/>
      <c r="M114" s="92"/>
      <c r="N114" s="92"/>
      <c r="O114" s="92"/>
      <c r="P114" s="92"/>
      <c r="Q114" s="92"/>
      <c r="R114" s="93"/>
      <c r="S114" s="92"/>
      <c r="T114" s="92"/>
      <c r="U114" s="19"/>
      <c r="V114" s="92"/>
      <c r="W114" s="92"/>
      <c r="X114" s="92"/>
      <c r="Y114" s="92"/>
      <c r="Z114" s="92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64"/>
    </row>
    <row r="115" spans="2:37" s="60" customFormat="1" x14ac:dyDescent="0.2">
      <c r="B115" s="19"/>
      <c r="K115" s="92"/>
      <c r="L115" s="92"/>
      <c r="M115" s="92"/>
      <c r="N115" s="92"/>
      <c r="O115" s="92"/>
      <c r="P115" s="92"/>
      <c r="Q115" s="92"/>
      <c r="R115" s="93"/>
      <c r="S115" s="92"/>
      <c r="T115" s="92"/>
      <c r="U115" s="19"/>
      <c r="V115" s="92"/>
      <c r="W115" s="92"/>
      <c r="X115" s="92"/>
      <c r="Y115" s="92"/>
      <c r="Z115" s="92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64"/>
    </row>
    <row r="116" spans="2:37" s="60" customFormat="1" x14ac:dyDescent="0.2">
      <c r="B116" s="19"/>
      <c r="K116" s="92"/>
      <c r="L116" s="92"/>
      <c r="M116" s="92"/>
      <c r="N116" s="92"/>
      <c r="O116" s="92"/>
      <c r="P116" s="92"/>
      <c r="Q116" s="92"/>
      <c r="R116" s="93"/>
      <c r="S116" s="92"/>
      <c r="T116" s="92"/>
      <c r="U116" s="19"/>
      <c r="V116" s="92"/>
      <c r="W116" s="92"/>
      <c r="X116" s="92"/>
      <c r="Y116" s="92"/>
      <c r="Z116" s="92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64"/>
    </row>
    <row r="117" spans="2:37" s="60" customFormat="1" x14ac:dyDescent="0.2">
      <c r="B117" s="19"/>
      <c r="K117" s="92"/>
      <c r="L117" s="92"/>
      <c r="M117" s="92"/>
      <c r="N117" s="92"/>
      <c r="O117" s="92"/>
      <c r="P117" s="92"/>
      <c r="Q117" s="92"/>
      <c r="R117" s="93"/>
      <c r="S117" s="92"/>
      <c r="T117" s="92"/>
      <c r="U117" s="19"/>
      <c r="V117" s="92"/>
      <c r="W117" s="92"/>
      <c r="X117" s="92"/>
      <c r="Y117" s="92"/>
      <c r="Z117" s="92"/>
      <c r="AA117" s="92"/>
      <c r="AB117" s="92"/>
      <c r="AC117" s="92"/>
      <c r="AD117" s="92"/>
      <c r="AE117" s="92"/>
      <c r="AF117" s="92"/>
      <c r="AG117" s="92"/>
      <c r="AH117" s="92"/>
      <c r="AI117" s="92"/>
      <c r="AJ117" s="92"/>
      <c r="AK117" s="64"/>
    </row>
    <row r="118" spans="2:37" s="60" customFormat="1" x14ac:dyDescent="0.2">
      <c r="B118" s="19"/>
      <c r="K118" s="92"/>
      <c r="L118" s="92"/>
      <c r="M118" s="92"/>
      <c r="N118" s="92"/>
      <c r="O118" s="92"/>
      <c r="P118" s="92"/>
      <c r="Q118" s="92"/>
      <c r="R118" s="93"/>
      <c r="S118" s="92"/>
      <c r="T118" s="92"/>
      <c r="U118" s="19"/>
      <c r="V118" s="92"/>
      <c r="W118" s="92"/>
      <c r="X118" s="92"/>
      <c r="Y118" s="92"/>
      <c r="Z118" s="92"/>
      <c r="AA118" s="92"/>
      <c r="AB118" s="92"/>
      <c r="AC118" s="92"/>
      <c r="AD118" s="92"/>
      <c r="AE118" s="92"/>
      <c r="AF118" s="92"/>
      <c r="AG118" s="92"/>
      <c r="AH118" s="92"/>
      <c r="AI118" s="92"/>
      <c r="AJ118" s="92"/>
      <c r="AK118" s="64"/>
    </row>
    <row r="119" spans="2:37" s="60" customFormat="1" x14ac:dyDescent="0.2">
      <c r="B119" s="19"/>
      <c r="K119" s="92"/>
      <c r="L119" s="92"/>
      <c r="M119" s="92"/>
      <c r="N119" s="92"/>
      <c r="O119" s="92"/>
      <c r="P119" s="92"/>
      <c r="Q119" s="92"/>
      <c r="R119" s="93"/>
      <c r="S119" s="92"/>
      <c r="T119" s="92"/>
      <c r="U119" s="19"/>
      <c r="V119" s="92"/>
      <c r="W119" s="92"/>
      <c r="X119" s="92"/>
      <c r="Y119" s="92"/>
      <c r="Z119" s="92"/>
      <c r="AA119" s="92"/>
      <c r="AB119" s="92"/>
      <c r="AC119" s="92"/>
      <c r="AD119" s="92"/>
      <c r="AE119" s="92"/>
      <c r="AF119" s="92"/>
      <c r="AG119" s="92"/>
      <c r="AH119" s="92"/>
      <c r="AI119" s="92"/>
      <c r="AJ119" s="92"/>
      <c r="AK119" s="64"/>
    </row>
    <row r="120" spans="2:37" s="60" customFormat="1" x14ac:dyDescent="0.2">
      <c r="B120" s="19"/>
      <c r="K120" s="92"/>
      <c r="L120" s="92"/>
      <c r="M120" s="92"/>
      <c r="N120" s="92"/>
      <c r="O120" s="92"/>
      <c r="P120" s="92"/>
      <c r="Q120" s="92"/>
      <c r="R120" s="93"/>
      <c r="S120" s="92"/>
      <c r="T120" s="92"/>
      <c r="U120" s="19"/>
      <c r="V120" s="92"/>
      <c r="W120" s="92"/>
      <c r="X120" s="92"/>
      <c r="Y120" s="92"/>
      <c r="Z120" s="92"/>
      <c r="AA120" s="92"/>
      <c r="AB120" s="92"/>
      <c r="AC120" s="92"/>
      <c r="AD120" s="92"/>
      <c r="AE120" s="92"/>
      <c r="AF120" s="92"/>
      <c r="AG120" s="92"/>
      <c r="AH120" s="92"/>
      <c r="AI120" s="92"/>
      <c r="AJ120" s="92"/>
      <c r="AK120" s="64"/>
    </row>
    <row r="121" spans="2:37" s="60" customFormat="1" x14ac:dyDescent="0.2">
      <c r="B121" s="19"/>
      <c r="K121" s="92"/>
      <c r="L121" s="92"/>
      <c r="M121" s="92"/>
      <c r="N121" s="92"/>
      <c r="O121" s="92"/>
      <c r="P121" s="92"/>
      <c r="Q121" s="92"/>
      <c r="R121" s="93"/>
      <c r="S121" s="92"/>
      <c r="T121" s="92"/>
      <c r="U121" s="19"/>
      <c r="V121" s="92"/>
      <c r="W121" s="92"/>
      <c r="X121" s="92"/>
      <c r="Y121" s="92"/>
      <c r="Z121" s="92"/>
      <c r="AA121" s="92"/>
      <c r="AB121" s="92"/>
      <c r="AC121" s="92"/>
      <c r="AD121" s="92"/>
      <c r="AE121" s="92"/>
      <c r="AF121" s="92"/>
      <c r="AG121" s="92"/>
      <c r="AH121" s="92"/>
      <c r="AI121" s="92"/>
      <c r="AJ121" s="92"/>
      <c r="AK121" s="64"/>
    </row>
    <row r="122" spans="2:37" s="60" customFormat="1" x14ac:dyDescent="0.2">
      <c r="B122" s="19"/>
      <c r="K122" s="92"/>
      <c r="L122" s="92"/>
      <c r="M122" s="92"/>
      <c r="N122" s="92"/>
      <c r="O122" s="92"/>
      <c r="P122" s="92"/>
      <c r="Q122" s="92"/>
      <c r="R122" s="93"/>
      <c r="S122" s="92"/>
      <c r="T122" s="92"/>
      <c r="U122" s="19"/>
      <c r="V122" s="92"/>
      <c r="W122" s="92"/>
      <c r="X122" s="92"/>
      <c r="Y122" s="92"/>
      <c r="Z122" s="92"/>
      <c r="AA122" s="92"/>
      <c r="AB122" s="92"/>
      <c r="AC122" s="92"/>
      <c r="AD122" s="92"/>
      <c r="AE122" s="92"/>
      <c r="AF122" s="92"/>
      <c r="AG122" s="92"/>
      <c r="AH122" s="92"/>
      <c r="AI122" s="92"/>
      <c r="AJ122" s="92"/>
      <c r="AK122" s="64"/>
    </row>
    <row r="123" spans="2:37" s="60" customFormat="1" x14ac:dyDescent="0.2">
      <c r="B123" s="19"/>
      <c r="K123" s="92"/>
      <c r="L123" s="92"/>
      <c r="M123" s="92"/>
      <c r="N123" s="92"/>
      <c r="O123" s="92"/>
      <c r="P123" s="92"/>
      <c r="Q123" s="92"/>
      <c r="R123" s="93"/>
      <c r="S123" s="92"/>
      <c r="T123" s="92"/>
      <c r="U123" s="19"/>
      <c r="V123" s="92"/>
      <c r="W123" s="92"/>
      <c r="X123" s="92"/>
      <c r="Y123" s="92"/>
      <c r="Z123" s="92"/>
      <c r="AA123" s="92"/>
      <c r="AB123" s="92"/>
      <c r="AC123" s="92"/>
      <c r="AD123" s="92"/>
      <c r="AE123" s="92"/>
      <c r="AF123" s="92"/>
      <c r="AG123" s="92"/>
      <c r="AH123" s="92"/>
      <c r="AI123" s="92"/>
      <c r="AJ123" s="92"/>
      <c r="AK123" s="64"/>
    </row>
    <row r="124" spans="2:37" s="60" customFormat="1" x14ac:dyDescent="0.2">
      <c r="B124" s="19"/>
      <c r="K124" s="92"/>
      <c r="L124" s="92"/>
      <c r="M124" s="92"/>
      <c r="N124" s="92"/>
      <c r="O124" s="92"/>
      <c r="P124" s="92"/>
      <c r="Q124" s="92"/>
      <c r="R124" s="93"/>
      <c r="S124" s="92"/>
      <c r="T124" s="92"/>
      <c r="U124" s="19"/>
      <c r="V124" s="92"/>
      <c r="W124" s="92"/>
      <c r="X124" s="92"/>
      <c r="Y124" s="92"/>
      <c r="Z124" s="92"/>
      <c r="AA124" s="92"/>
      <c r="AB124" s="92"/>
      <c r="AC124" s="92"/>
      <c r="AD124" s="92"/>
      <c r="AE124" s="92"/>
      <c r="AF124" s="92"/>
      <c r="AG124" s="92"/>
      <c r="AH124" s="92"/>
      <c r="AI124" s="92"/>
      <c r="AJ124" s="92"/>
      <c r="AK124" s="64"/>
    </row>
    <row r="125" spans="2:37" s="60" customFormat="1" x14ac:dyDescent="0.2">
      <c r="B125" s="19"/>
      <c r="K125" s="92"/>
      <c r="L125" s="92"/>
      <c r="M125" s="92"/>
      <c r="N125" s="92"/>
      <c r="O125" s="92"/>
      <c r="P125" s="92"/>
      <c r="Q125" s="92"/>
      <c r="R125" s="93"/>
      <c r="S125" s="92"/>
      <c r="T125" s="92"/>
      <c r="U125" s="19"/>
      <c r="V125" s="92"/>
      <c r="W125" s="92"/>
      <c r="X125" s="92"/>
      <c r="Y125" s="92"/>
      <c r="Z125" s="92"/>
      <c r="AA125" s="92"/>
      <c r="AB125" s="92"/>
      <c r="AC125" s="92"/>
      <c r="AD125" s="92"/>
      <c r="AE125" s="92"/>
      <c r="AF125" s="92"/>
      <c r="AG125" s="92"/>
      <c r="AH125" s="92"/>
      <c r="AI125" s="92"/>
      <c r="AJ125" s="92"/>
      <c r="AK125" s="64"/>
    </row>
    <row r="126" spans="2:37" s="60" customFormat="1" x14ac:dyDescent="0.2">
      <c r="B126" s="19"/>
      <c r="K126" s="92"/>
      <c r="L126" s="92"/>
      <c r="M126" s="92"/>
      <c r="N126" s="92"/>
      <c r="O126" s="92"/>
      <c r="P126" s="92"/>
      <c r="Q126" s="92"/>
      <c r="R126" s="93"/>
      <c r="S126" s="92"/>
      <c r="T126" s="92"/>
      <c r="U126" s="19"/>
      <c r="V126" s="92"/>
      <c r="W126" s="92"/>
      <c r="X126" s="92"/>
      <c r="Y126" s="92"/>
      <c r="Z126" s="92"/>
      <c r="AA126" s="92"/>
      <c r="AB126" s="92"/>
      <c r="AC126" s="92"/>
      <c r="AD126" s="92"/>
      <c r="AE126" s="92"/>
      <c r="AF126" s="92"/>
      <c r="AG126" s="92"/>
      <c r="AH126" s="92"/>
      <c r="AI126" s="92"/>
      <c r="AJ126" s="92"/>
      <c r="AK126" s="64"/>
    </row>
    <row r="127" spans="2:37" s="60" customFormat="1" x14ac:dyDescent="0.2">
      <c r="B127" s="19"/>
      <c r="K127" s="92"/>
      <c r="L127" s="92"/>
      <c r="M127" s="92"/>
      <c r="N127" s="92"/>
      <c r="O127" s="92"/>
      <c r="P127" s="92"/>
      <c r="Q127" s="92"/>
      <c r="R127" s="93"/>
      <c r="S127" s="92"/>
      <c r="T127" s="92"/>
      <c r="U127" s="19"/>
      <c r="V127" s="92"/>
      <c r="W127" s="92"/>
      <c r="X127" s="92"/>
      <c r="Y127" s="92"/>
      <c r="Z127" s="92"/>
      <c r="AA127" s="92"/>
      <c r="AB127" s="92"/>
      <c r="AC127" s="92"/>
      <c r="AD127" s="92"/>
      <c r="AE127" s="92"/>
      <c r="AF127" s="92"/>
      <c r="AG127" s="92"/>
      <c r="AH127" s="92"/>
      <c r="AI127" s="92"/>
      <c r="AJ127" s="92"/>
      <c r="AK127" s="64"/>
    </row>
    <row r="128" spans="2:37" s="60" customFormat="1" x14ac:dyDescent="0.2">
      <c r="B128" s="19"/>
      <c r="K128" s="92"/>
      <c r="L128" s="92"/>
      <c r="M128" s="92"/>
      <c r="N128" s="92"/>
      <c r="O128" s="92"/>
      <c r="P128" s="92"/>
      <c r="Q128" s="92"/>
      <c r="R128" s="93"/>
      <c r="S128" s="92"/>
      <c r="T128" s="92"/>
      <c r="U128" s="19"/>
      <c r="V128" s="92"/>
      <c r="W128" s="92"/>
      <c r="X128" s="92"/>
      <c r="Y128" s="92"/>
      <c r="Z128" s="92"/>
      <c r="AA128" s="92"/>
      <c r="AB128" s="92"/>
      <c r="AC128" s="92"/>
      <c r="AD128" s="92"/>
      <c r="AE128" s="92"/>
      <c r="AF128" s="92"/>
      <c r="AG128" s="92"/>
      <c r="AH128" s="92"/>
      <c r="AI128" s="92"/>
      <c r="AJ128" s="92"/>
      <c r="AK128" s="64"/>
    </row>
    <row r="129" spans="2:37" s="60" customFormat="1" x14ac:dyDescent="0.2">
      <c r="B129" s="19"/>
      <c r="K129" s="92"/>
      <c r="L129" s="92"/>
      <c r="M129" s="92"/>
      <c r="N129" s="92"/>
      <c r="O129" s="92"/>
      <c r="P129" s="92"/>
      <c r="Q129" s="92"/>
      <c r="R129" s="93"/>
      <c r="S129" s="92"/>
      <c r="T129" s="92"/>
      <c r="U129" s="19"/>
      <c r="V129" s="92"/>
      <c r="W129" s="92"/>
      <c r="X129" s="92"/>
      <c r="Y129" s="92"/>
      <c r="Z129" s="92"/>
      <c r="AA129" s="92"/>
      <c r="AB129" s="92"/>
      <c r="AC129" s="92"/>
      <c r="AD129" s="92"/>
      <c r="AE129" s="92"/>
      <c r="AF129" s="92"/>
      <c r="AG129" s="92"/>
      <c r="AH129" s="92"/>
      <c r="AI129" s="92"/>
      <c r="AJ129" s="92"/>
      <c r="AK129" s="64"/>
    </row>
    <row r="130" spans="2:37" s="60" customFormat="1" x14ac:dyDescent="0.2">
      <c r="B130" s="19"/>
      <c r="K130" s="92"/>
      <c r="L130" s="92"/>
      <c r="M130" s="92"/>
      <c r="N130" s="92"/>
      <c r="O130" s="92"/>
      <c r="P130" s="92"/>
      <c r="Q130" s="92"/>
      <c r="R130" s="93"/>
      <c r="S130" s="92"/>
      <c r="T130" s="92"/>
      <c r="U130" s="19"/>
      <c r="V130" s="92"/>
      <c r="W130" s="92"/>
      <c r="X130" s="92"/>
      <c r="Y130" s="92"/>
      <c r="Z130" s="92"/>
      <c r="AA130" s="92"/>
      <c r="AB130" s="92"/>
      <c r="AC130" s="92"/>
      <c r="AD130" s="92"/>
      <c r="AE130" s="92"/>
      <c r="AF130" s="92"/>
      <c r="AG130" s="92"/>
      <c r="AH130" s="92"/>
      <c r="AI130" s="92"/>
      <c r="AJ130" s="92"/>
      <c r="AK130" s="64"/>
    </row>
    <row r="131" spans="2:37" s="60" customFormat="1" x14ac:dyDescent="0.2">
      <c r="B131" s="19"/>
      <c r="K131" s="92"/>
      <c r="L131" s="92"/>
      <c r="M131" s="92"/>
      <c r="N131" s="92"/>
      <c r="O131" s="92"/>
      <c r="P131" s="92"/>
      <c r="Q131" s="92"/>
      <c r="R131" s="93"/>
      <c r="S131" s="92"/>
      <c r="T131" s="92"/>
      <c r="U131" s="19"/>
      <c r="V131" s="92"/>
      <c r="W131" s="92"/>
      <c r="X131" s="92"/>
      <c r="Y131" s="92"/>
      <c r="Z131" s="92"/>
      <c r="AA131" s="92"/>
      <c r="AB131" s="92"/>
      <c r="AC131" s="92"/>
      <c r="AD131" s="92"/>
      <c r="AE131" s="92"/>
      <c r="AF131" s="92"/>
      <c r="AG131" s="92"/>
      <c r="AH131" s="92"/>
      <c r="AI131" s="92"/>
      <c r="AJ131" s="92"/>
      <c r="AK131" s="64"/>
    </row>
    <row r="132" spans="2:37" s="60" customFormat="1" x14ac:dyDescent="0.2">
      <c r="B132" s="19"/>
      <c r="K132" s="92"/>
      <c r="L132" s="92"/>
      <c r="M132" s="92"/>
      <c r="N132" s="92"/>
      <c r="O132" s="92"/>
      <c r="P132" s="92"/>
      <c r="Q132" s="92"/>
      <c r="R132" s="93"/>
      <c r="S132" s="92"/>
      <c r="T132" s="92"/>
      <c r="U132" s="19"/>
      <c r="V132" s="92"/>
      <c r="W132" s="92"/>
      <c r="X132" s="92"/>
      <c r="Y132" s="92"/>
      <c r="Z132" s="92"/>
      <c r="AA132" s="92"/>
      <c r="AB132" s="92"/>
      <c r="AC132" s="92"/>
      <c r="AD132" s="92"/>
      <c r="AE132" s="92"/>
      <c r="AF132" s="92"/>
      <c r="AG132" s="92"/>
      <c r="AH132" s="92"/>
      <c r="AI132" s="92"/>
      <c r="AJ132" s="92"/>
      <c r="AK132" s="64"/>
    </row>
    <row r="133" spans="2:37" s="60" customFormat="1" x14ac:dyDescent="0.2">
      <c r="B133" s="19"/>
      <c r="K133" s="92"/>
      <c r="L133" s="92"/>
      <c r="M133" s="92"/>
      <c r="N133" s="92"/>
      <c r="O133" s="92"/>
      <c r="P133" s="92"/>
      <c r="Q133" s="92"/>
      <c r="R133" s="93"/>
      <c r="S133" s="92"/>
      <c r="T133" s="92"/>
      <c r="U133" s="19"/>
      <c r="V133" s="92"/>
      <c r="W133" s="92"/>
      <c r="X133" s="92"/>
      <c r="Y133" s="92"/>
      <c r="Z133" s="92"/>
      <c r="AA133" s="92"/>
      <c r="AB133" s="92"/>
      <c r="AC133" s="92"/>
      <c r="AD133" s="92"/>
      <c r="AE133" s="92"/>
      <c r="AF133" s="92"/>
      <c r="AG133" s="92"/>
      <c r="AH133" s="92"/>
      <c r="AI133" s="92"/>
      <c r="AJ133" s="92"/>
      <c r="AK133" s="64"/>
    </row>
    <row r="134" spans="2:37" s="60" customFormat="1" x14ac:dyDescent="0.2">
      <c r="B134" s="19"/>
      <c r="K134" s="92"/>
      <c r="L134" s="92"/>
      <c r="M134" s="92"/>
      <c r="N134" s="92"/>
      <c r="O134" s="92"/>
      <c r="P134" s="92"/>
      <c r="Q134" s="92"/>
      <c r="R134" s="93"/>
      <c r="S134" s="92"/>
      <c r="T134" s="92"/>
      <c r="U134" s="19"/>
      <c r="V134" s="92"/>
      <c r="W134" s="92"/>
      <c r="X134" s="92"/>
      <c r="Y134" s="92"/>
      <c r="Z134" s="92"/>
      <c r="AA134" s="92"/>
      <c r="AB134" s="92"/>
      <c r="AC134" s="92"/>
      <c r="AD134" s="92"/>
      <c r="AE134" s="92"/>
      <c r="AF134" s="92"/>
      <c r="AG134" s="92"/>
      <c r="AH134" s="92"/>
      <c r="AI134" s="92"/>
      <c r="AJ134" s="92"/>
      <c r="AK134" s="64"/>
    </row>
    <row r="135" spans="2:37" s="60" customFormat="1" x14ac:dyDescent="0.2">
      <c r="B135" s="19"/>
      <c r="K135" s="92"/>
      <c r="L135" s="92"/>
      <c r="M135" s="92"/>
      <c r="N135" s="92"/>
      <c r="O135" s="92"/>
      <c r="P135" s="92"/>
      <c r="Q135" s="92"/>
      <c r="R135" s="93"/>
      <c r="S135" s="92"/>
      <c r="T135" s="92"/>
      <c r="U135" s="19"/>
      <c r="V135" s="92"/>
      <c r="W135" s="92"/>
      <c r="X135" s="92"/>
      <c r="Y135" s="92"/>
      <c r="Z135" s="92"/>
      <c r="AA135" s="92"/>
      <c r="AB135" s="92"/>
      <c r="AC135" s="92"/>
      <c r="AD135" s="92"/>
      <c r="AE135" s="92"/>
      <c r="AF135" s="92"/>
      <c r="AG135" s="92"/>
      <c r="AH135" s="92"/>
      <c r="AI135" s="92"/>
      <c r="AJ135" s="92"/>
      <c r="AK135" s="64"/>
    </row>
    <row r="136" spans="2:37" s="60" customFormat="1" x14ac:dyDescent="0.2">
      <c r="B136" s="19"/>
      <c r="K136" s="92"/>
      <c r="L136" s="92"/>
      <c r="M136" s="92"/>
      <c r="N136" s="92"/>
      <c r="O136" s="92"/>
      <c r="P136" s="92"/>
      <c r="Q136" s="92"/>
      <c r="R136" s="93"/>
      <c r="S136" s="92"/>
      <c r="T136" s="92"/>
      <c r="U136" s="19"/>
      <c r="V136" s="92"/>
      <c r="W136" s="92"/>
      <c r="X136" s="92"/>
      <c r="Y136" s="92"/>
      <c r="Z136" s="92"/>
      <c r="AA136" s="92"/>
      <c r="AB136" s="92"/>
      <c r="AC136" s="92"/>
      <c r="AD136" s="92"/>
      <c r="AE136" s="92"/>
      <c r="AF136" s="92"/>
      <c r="AG136" s="92"/>
      <c r="AH136" s="92"/>
      <c r="AI136" s="92"/>
      <c r="AJ136" s="92"/>
      <c r="AK136" s="64"/>
    </row>
    <row r="137" spans="2:37" s="60" customFormat="1" x14ac:dyDescent="0.2">
      <c r="B137" s="19"/>
      <c r="K137" s="92"/>
      <c r="L137" s="92"/>
      <c r="M137" s="92"/>
      <c r="N137" s="92"/>
      <c r="O137" s="92"/>
      <c r="P137" s="92"/>
      <c r="Q137" s="92"/>
      <c r="R137" s="93"/>
      <c r="S137" s="92"/>
      <c r="T137" s="92"/>
      <c r="U137" s="19"/>
      <c r="V137" s="92"/>
      <c r="W137" s="92"/>
      <c r="X137" s="92"/>
      <c r="Y137" s="92"/>
      <c r="Z137" s="92"/>
      <c r="AA137" s="92"/>
      <c r="AB137" s="92"/>
      <c r="AC137" s="92"/>
      <c r="AD137" s="92"/>
      <c r="AE137" s="92"/>
      <c r="AF137" s="92"/>
      <c r="AG137" s="92"/>
      <c r="AH137" s="92"/>
      <c r="AI137" s="92"/>
      <c r="AJ137" s="92"/>
      <c r="AK137" s="64"/>
    </row>
    <row r="138" spans="2:37" s="60" customFormat="1" x14ac:dyDescent="0.2">
      <c r="B138" s="19"/>
      <c r="K138" s="92"/>
      <c r="L138" s="92"/>
      <c r="M138" s="92"/>
      <c r="N138" s="92"/>
      <c r="O138" s="92"/>
      <c r="P138" s="92"/>
      <c r="Q138" s="92"/>
      <c r="R138" s="93"/>
      <c r="S138" s="92"/>
      <c r="T138" s="92"/>
      <c r="U138" s="19"/>
      <c r="V138" s="92"/>
      <c r="W138" s="92"/>
      <c r="X138" s="92"/>
      <c r="Y138" s="92"/>
      <c r="Z138" s="92"/>
      <c r="AA138" s="92"/>
      <c r="AB138" s="92"/>
      <c r="AC138" s="92"/>
      <c r="AD138" s="92"/>
      <c r="AE138" s="92"/>
      <c r="AF138" s="92"/>
      <c r="AG138" s="92"/>
      <c r="AH138" s="92"/>
      <c r="AI138" s="92"/>
      <c r="AJ138" s="92"/>
      <c r="AK138" s="64"/>
    </row>
    <row r="139" spans="2:37" s="60" customFormat="1" x14ac:dyDescent="0.2">
      <c r="B139" s="19"/>
      <c r="K139" s="92"/>
      <c r="L139" s="92"/>
      <c r="M139" s="92"/>
      <c r="N139" s="92"/>
      <c r="O139" s="92"/>
      <c r="P139" s="92"/>
      <c r="Q139" s="92"/>
      <c r="R139" s="93"/>
      <c r="S139" s="92"/>
      <c r="T139" s="92"/>
      <c r="U139" s="19"/>
      <c r="V139" s="92"/>
      <c r="W139" s="92"/>
      <c r="X139" s="92"/>
      <c r="Y139" s="92"/>
      <c r="Z139" s="92"/>
      <c r="AA139" s="92"/>
      <c r="AB139" s="92"/>
      <c r="AC139" s="92"/>
      <c r="AD139" s="92"/>
      <c r="AE139" s="92"/>
      <c r="AF139" s="92"/>
      <c r="AG139" s="92"/>
      <c r="AH139" s="92"/>
      <c r="AI139" s="92"/>
      <c r="AJ139" s="92"/>
      <c r="AK139" s="64"/>
    </row>
    <row r="140" spans="2:37" s="60" customFormat="1" x14ac:dyDescent="0.2">
      <c r="B140" s="19"/>
      <c r="K140" s="92"/>
      <c r="L140" s="92"/>
      <c r="M140" s="92"/>
      <c r="N140" s="92"/>
      <c r="O140" s="92"/>
      <c r="P140" s="92"/>
      <c r="Q140" s="92"/>
      <c r="R140" s="93"/>
      <c r="S140" s="92"/>
      <c r="T140" s="92"/>
      <c r="U140" s="19"/>
      <c r="V140" s="92"/>
      <c r="W140" s="92"/>
      <c r="X140" s="92"/>
      <c r="Y140" s="92"/>
      <c r="Z140" s="92"/>
      <c r="AA140" s="92"/>
      <c r="AB140" s="92"/>
      <c r="AC140" s="92"/>
      <c r="AD140" s="92"/>
      <c r="AE140" s="92"/>
      <c r="AF140" s="92"/>
      <c r="AG140" s="92"/>
      <c r="AH140" s="92"/>
      <c r="AI140" s="92"/>
      <c r="AJ140" s="92"/>
      <c r="AK140" s="64"/>
    </row>
    <row r="141" spans="2:37" s="60" customFormat="1" x14ac:dyDescent="0.2">
      <c r="B141" s="19"/>
      <c r="K141" s="92"/>
      <c r="L141" s="92"/>
      <c r="M141" s="92"/>
      <c r="N141" s="92"/>
      <c r="O141" s="92"/>
      <c r="P141" s="92"/>
      <c r="Q141" s="92"/>
      <c r="R141" s="93"/>
      <c r="S141" s="92"/>
      <c r="T141" s="92"/>
      <c r="U141" s="19"/>
      <c r="V141" s="92"/>
      <c r="W141" s="92"/>
      <c r="X141" s="92"/>
      <c r="Y141" s="92"/>
      <c r="Z141" s="92"/>
      <c r="AA141" s="92"/>
      <c r="AB141" s="92"/>
      <c r="AC141" s="92"/>
      <c r="AD141" s="92"/>
      <c r="AE141" s="92"/>
      <c r="AF141" s="92"/>
      <c r="AG141" s="92"/>
      <c r="AH141" s="92"/>
      <c r="AI141" s="92"/>
      <c r="AJ141" s="92"/>
      <c r="AK141" s="64"/>
    </row>
    <row r="142" spans="2:37" s="60" customFormat="1" x14ac:dyDescent="0.2">
      <c r="B142" s="19"/>
      <c r="K142" s="92"/>
      <c r="L142" s="92"/>
      <c r="M142" s="92"/>
      <c r="N142" s="92"/>
      <c r="O142" s="92"/>
      <c r="P142" s="92"/>
      <c r="Q142" s="92"/>
      <c r="R142" s="93"/>
      <c r="S142" s="92"/>
      <c r="T142" s="92"/>
      <c r="U142" s="19"/>
      <c r="V142" s="92"/>
      <c r="W142" s="92"/>
      <c r="X142" s="92"/>
      <c r="Y142" s="92"/>
      <c r="Z142" s="92"/>
      <c r="AA142" s="92"/>
      <c r="AB142" s="92"/>
      <c r="AC142" s="92"/>
      <c r="AD142" s="92"/>
      <c r="AE142" s="92"/>
      <c r="AF142" s="92"/>
      <c r="AG142" s="92"/>
      <c r="AH142" s="92"/>
      <c r="AI142" s="92"/>
      <c r="AJ142" s="92"/>
      <c r="AK142" s="64"/>
    </row>
    <row r="143" spans="2:37" s="60" customFormat="1" x14ac:dyDescent="0.2">
      <c r="B143" s="19"/>
      <c r="K143" s="92"/>
      <c r="L143" s="92"/>
      <c r="M143" s="92"/>
      <c r="N143" s="92"/>
      <c r="O143" s="92"/>
      <c r="P143" s="92"/>
      <c r="Q143" s="92"/>
      <c r="R143" s="93"/>
      <c r="S143" s="92"/>
      <c r="T143" s="92"/>
      <c r="U143" s="19"/>
      <c r="V143" s="92"/>
      <c r="W143" s="92"/>
      <c r="X143" s="92"/>
      <c r="Y143" s="92"/>
      <c r="Z143" s="92"/>
      <c r="AA143" s="92"/>
      <c r="AB143" s="92"/>
      <c r="AC143" s="92"/>
      <c r="AD143" s="92"/>
      <c r="AE143" s="92"/>
      <c r="AF143" s="92"/>
      <c r="AG143" s="92"/>
      <c r="AH143" s="92"/>
      <c r="AI143" s="92"/>
      <c r="AJ143" s="92"/>
      <c r="AK143" s="64"/>
    </row>
    <row r="144" spans="2:37" s="60" customFormat="1" x14ac:dyDescent="0.2">
      <c r="B144" s="19"/>
      <c r="K144" s="92"/>
      <c r="L144" s="92"/>
      <c r="M144" s="92"/>
      <c r="N144" s="92"/>
      <c r="O144" s="92"/>
      <c r="P144" s="92"/>
      <c r="Q144" s="92"/>
      <c r="R144" s="93"/>
      <c r="S144" s="92"/>
      <c r="T144" s="92"/>
      <c r="U144" s="19"/>
      <c r="V144" s="92"/>
      <c r="W144" s="92"/>
      <c r="X144" s="92"/>
      <c r="Y144" s="92"/>
      <c r="Z144" s="92"/>
      <c r="AA144" s="92"/>
      <c r="AB144" s="92"/>
      <c r="AC144" s="92"/>
      <c r="AD144" s="92"/>
      <c r="AE144" s="92"/>
      <c r="AF144" s="92"/>
      <c r="AG144" s="92"/>
      <c r="AH144" s="92"/>
      <c r="AI144" s="92"/>
      <c r="AJ144" s="92"/>
      <c r="AK144" s="64"/>
    </row>
    <row r="145" spans="2:37" s="60" customFormat="1" x14ac:dyDescent="0.2">
      <c r="B145" s="19"/>
      <c r="K145" s="92"/>
      <c r="L145" s="92"/>
      <c r="M145" s="92"/>
      <c r="N145" s="92"/>
      <c r="O145" s="92"/>
      <c r="P145" s="92"/>
      <c r="Q145" s="92"/>
      <c r="R145" s="93"/>
      <c r="S145" s="92"/>
      <c r="T145" s="92"/>
      <c r="U145" s="19"/>
      <c r="V145" s="92"/>
      <c r="W145" s="92"/>
      <c r="X145" s="92"/>
      <c r="Y145" s="92"/>
      <c r="Z145" s="92"/>
      <c r="AA145" s="92"/>
      <c r="AB145" s="92"/>
      <c r="AC145" s="92"/>
      <c r="AD145" s="92"/>
      <c r="AE145" s="92"/>
      <c r="AF145" s="92"/>
      <c r="AG145" s="92"/>
      <c r="AH145" s="92"/>
      <c r="AI145" s="92"/>
      <c r="AJ145" s="92"/>
      <c r="AK145" s="64"/>
    </row>
    <row r="146" spans="2:37" s="60" customFormat="1" x14ac:dyDescent="0.2">
      <c r="B146" s="19"/>
      <c r="K146" s="92"/>
      <c r="L146" s="92"/>
      <c r="M146" s="92"/>
      <c r="N146" s="92"/>
      <c r="O146" s="92"/>
      <c r="P146" s="92"/>
      <c r="Q146" s="92"/>
      <c r="R146" s="93"/>
      <c r="S146" s="92"/>
      <c r="T146" s="92"/>
      <c r="U146" s="19"/>
      <c r="V146" s="92"/>
      <c r="W146" s="92"/>
      <c r="X146" s="92"/>
      <c r="Y146" s="92"/>
      <c r="Z146" s="92"/>
      <c r="AA146" s="92"/>
      <c r="AB146" s="92"/>
      <c r="AC146" s="92"/>
      <c r="AD146" s="92"/>
      <c r="AE146" s="92"/>
      <c r="AF146" s="92"/>
      <c r="AG146" s="92"/>
      <c r="AH146" s="92"/>
      <c r="AI146" s="92"/>
      <c r="AJ146" s="92"/>
      <c r="AK146" s="64"/>
    </row>
    <row r="147" spans="2:37" s="60" customFormat="1" x14ac:dyDescent="0.2">
      <c r="B147" s="19"/>
      <c r="K147" s="92"/>
      <c r="L147" s="92"/>
      <c r="M147" s="92"/>
      <c r="N147" s="92"/>
      <c r="O147" s="92"/>
      <c r="P147" s="92"/>
      <c r="Q147" s="92"/>
      <c r="R147" s="93"/>
      <c r="S147" s="92"/>
      <c r="T147" s="92"/>
      <c r="U147" s="19"/>
      <c r="V147" s="92"/>
      <c r="W147" s="92"/>
      <c r="X147" s="92"/>
      <c r="Y147" s="92"/>
      <c r="Z147" s="92"/>
      <c r="AA147" s="92"/>
      <c r="AB147" s="92"/>
      <c r="AC147" s="92"/>
      <c r="AD147" s="92"/>
      <c r="AE147" s="92"/>
      <c r="AF147" s="92"/>
      <c r="AG147" s="92"/>
      <c r="AH147" s="92"/>
      <c r="AI147" s="92"/>
      <c r="AJ147" s="92"/>
      <c r="AK147" s="64"/>
    </row>
    <row r="148" spans="2:37" s="60" customFormat="1" x14ac:dyDescent="0.2">
      <c r="B148" s="19"/>
      <c r="K148" s="92"/>
      <c r="L148" s="92"/>
      <c r="M148" s="92"/>
      <c r="N148" s="92"/>
      <c r="O148" s="92"/>
      <c r="P148" s="92"/>
      <c r="Q148" s="92"/>
      <c r="R148" s="93"/>
      <c r="S148" s="92"/>
      <c r="T148" s="92"/>
      <c r="U148" s="19"/>
      <c r="V148" s="92"/>
      <c r="W148" s="92"/>
      <c r="X148" s="92"/>
      <c r="Y148" s="92"/>
      <c r="Z148" s="92"/>
      <c r="AA148" s="92"/>
      <c r="AB148" s="92"/>
      <c r="AC148" s="92"/>
      <c r="AD148" s="92"/>
      <c r="AE148" s="92"/>
      <c r="AF148" s="92"/>
      <c r="AG148" s="92"/>
      <c r="AH148" s="92"/>
      <c r="AI148" s="92"/>
      <c r="AJ148" s="92"/>
      <c r="AK148" s="64"/>
    </row>
    <row r="149" spans="2:37" s="60" customFormat="1" x14ac:dyDescent="0.2">
      <c r="B149" s="19"/>
      <c r="K149" s="92"/>
      <c r="L149" s="92"/>
      <c r="M149" s="92"/>
      <c r="N149" s="92"/>
      <c r="O149" s="92"/>
      <c r="P149" s="92"/>
      <c r="Q149" s="92"/>
      <c r="R149" s="93"/>
      <c r="S149" s="92"/>
      <c r="T149" s="92"/>
      <c r="U149" s="19"/>
      <c r="V149" s="92"/>
      <c r="W149" s="92"/>
      <c r="X149" s="92"/>
      <c r="Y149" s="92"/>
      <c r="Z149" s="92"/>
      <c r="AA149" s="92"/>
      <c r="AB149" s="92"/>
      <c r="AC149" s="92"/>
      <c r="AD149" s="92"/>
      <c r="AE149" s="92"/>
      <c r="AF149" s="92"/>
      <c r="AG149" s="92"/>
      <c r="AH149" s="92"/>
      <c r="AI149" s="92"/>
      <c r="AJ149" s="92"/>
      <c r="AK149" s="64"/>
    </row>
    <row r="150" spans="2:37" s="60" customFormat="1" x14ac:dyDescent="0.2">
      <c r="B150" s="19"/>
      <c r="K150" s="92"/>
      <c r="L150" s="92"/>
      <c r="M150" s="92"/>
      <c r="N150" s="92"/>
      <c r="O150" s="92"/>
      <c r="P150" s="92"/>
      <c r="Q150" s="92"/>
      <c r="R150" s="93"/>
      <c r="S150" s="92"/>
      <c r="T150" s="92"/>
      <c r="U150" s="19"/>
      <c r="V150" s="92"/>
      <c r="W150" s="92"/>
      <c r="X150" s="92"/>
      <c r="Y150" s="92"/>
      <c r="Z150" s="92"/>
      <c r="AA150" s="92"/>
      <c r="AB150" s="92"/>
      <c r="AC150" s="92"/>
      <c r="AD150" s="92"/>
      <c r="AE150" s="92"/>
      <c r="AF150" s="92"/>
      <c r="AG150" s="92"/>
      <c r="AH150" s="92"/>
      <c r="AI150" s="92"/>
      <c r="AJ150" s="92"/>
      <c r="AK150" s="64"/>
    </row>
    <row r="151" spans="2:37" s="60" customFormat="1" x14ac:dyDescent="0.2">
      <c r="B151" s="19"/>
      <c r="K151" s="92"/>
      <c r="L151" s="92"/>
      <c r="M151" s="92"/>
      <c r="N151" s="92"/>
      <c r="O151" s="92"/>
      <c r="P151" s="92"/>
      <c r="Q151" s="92"/>
      <c r="R151" s="93"/>
      <c r="S151" s="92"/>
      <c r="T151" s="92"/>
      <c r="U151" s="19"/>
      <c r="V151" s="92"/>
      <c r="W151" s="92"/>
      <c r="X151" s="92"/>
      <c r="Y151" s="92"/>
      <c r="Z151" s="92"/>
      <c r="AA151" s="92"/>
      <c r="AB151" s="92"/>
      <c r="AC151" s="92"/>
      <c r="AD151" s="92"/>
      <c r="AE151" s="92"/>
      <c r="AF151" s="92"/>
      <c r="AG151" s="92"/>
      <c r="AH151" s="92"/>
      <c r="AI151" s="92"/>
      <c r="AJ151" s="92"/>
      <c r="AK151" s="64"/>
    </row>
    <row r="152" spans="2:37" s="60" customFormat="1" x14ac:dyDescent="0.2">
      <c r="B152" s="19"/>
      <c r="K152" s="92"/>
      <c r="L152" s="92"/>
      <c r="M152" s="92"/>
      <c r="N152" s="92"/>
      <c r="O152" s="92"/>
      <c r="P152" s="92"/>
      <c r="Q152" s="92"/>
      <c r="R152" s="93"/>
      <c r="S152" s="92"/>
      <c r="T152" s="92"/>
      <c r="U152" s="19"/>
      <c r="V152" s="92"/>
      <c r="W152" s="92"/>
      <c r="X152" s="92"/>
      <c r="Y152" s="92"/>
      <c r="Z152" s="92"/>
      <c r="AA152" s="92"/>
      <c r="AB152" s="92"/>
      <c r="AC152" s="92"/>
      <c r="AD152" s="92"/>
      <c r="AE152" s="92"/>
      <c r="AF152" s="92"/>
      <c r="AG152" s="92"/>
      <c r="AH152" s="92"/>
      <c r="AI152" s="92"/>
      <c r="AJ152" s="92"/>
      <c r="AK152" s="64"/>
    </row>
    <row r="153" spans="2:37" s="60" customFormat="1" x14ac:dyDescent="0.2">
      <c r="B153" s="19"/>
      <c r="K153" s="92"/>
      <c r="L153" s="92"/>
      <c r="M153" s="92"/>
      <c r="N153" s="92"/>
      <c r="O153" s="92"/>
      <c r="P153" s="92"/>
      <c r="Q153" s="92"/>
      <c r="R153" s="93"/>
      <c r="S153" s="92"/>
      <c r="T153" s="92"/>
      <c r="U153" s="19"/>
      <c r="V153" s="92"/>
      <c r="W153" s="92"/>
      <c r="X153" s="92"/>
      <c r="Y153" s="92"/>
      <c r="Z153" s="92"/>
      <c r="AA153" s="92"/>
      <c r="AB153" s="92"/>
      <c r="AC153" s="92"/>
      <c r="AD153" s="92"/>
      <c r="AE153" s="92"/>
      <c r="AF153" s="92"/>
      <c r="AG153" s="92"/>
      <c r="AH153" s="92"/>
      <c r="AI153" s="92"/>
      <c r="AJ153" s="92"/>
      <c r="AK153" s="64"/>
    </row>
    <row r="154" spans="2:37" s="60" customFormat="1" x14ac:dyDescent="0.2">
      <c r="B154" s="19"/>
      <c r="K154" s="92"/>
      <c r="L154" s="92"/>
      <c r="M154" s="92"/>
      <c r="N154" s="92"/>
      <c r="O154" s="92"/>
      <c r="P154" s="92"/>
      <c r="Q154" s="92"/>
      <c r="R154" s="93"/>
      <c r="S154" s="92"/>
      <c r="T154" s="92"/>
      <c r="U154" s="19"/>
      <c r="V154" s="92"/>
      <c r="W154" s="92"/>
      <c r="X154" s="92"/>
      <c r="Y154" s="92"/>
      <c r="Z154" s="92"/>
      <c r="AA154" s="92"/>
      <c r="AB154" s="92"/>
      <c r="AC154" s="92"/>
      <c r="AD154" s="92"/>
      <c r="AE154" s="92"/>
      <c r="AF154" s="92"/>
      <c r="AG154" s="92"/>
      <c r="AH154" s="92"/>
      <c r="AI154" s="92"/>
      <c r="AJ154" s="92"/>
      <c r="AK154" s="64"/>
    </row>
    <row r="155" spans="2:37" s="60" customFormat="1" x14ac:dyDescent="0.2">
      <c r="B155" s="19"/>
      <c r="K155" s="92"/>
      <c r="L155" s="92"/>
      <c r="M155" s="92"/>
      <c r="N155" s="92"/>
      <c r="O155" s="92"/>
      <c r="P155" s="92"/>
      <c r="Q155" s="92"/>
      <c r="R155" s="93"/>
      <c r="S155" s="92"/>
      <c r="T155" s="92"/>
      <c r="U155" s="19"/>
      <c r="V155" s="92"/>
      <c r="W155" s="92"/>
      <c r="X155" s="92"/>
      <c r="Y155" s="92"/>
      <c r="Z155" s="92"/>
      <c r="AA155" s="92"/>
      <c r="AB155" s="92"/>
      <c r="AC155" s="92"/>
      <c r="AD155" s="92"/>
      <c r="AE155" s="92"/>
      <c r="AF155" s="92"/>
      <c r="AG155" s="92"/>
      <c r="AH155" s="92"/>
      <c r="AI155" s="92"/>
      <c r="AJ155" s="92"/>
      <c r="AK155" s="64"/>
    </row>
    <row r="156" spans="2:37" s="60" customFormat="1" x14ac:dyDescent="0.2">
      <c r="B156" s="19"/>
      <c r="K156" s="92"/>
      <c r="L156" s="92"/>
      <c r="M156" s="92"/>
      <c r="N156" s="92"/>
      <c r="O156" s="92"/>
      <c r="P156" s="92"/>
      <c r="Q156" s="92"/>
      <c r="R156" s="93"/>
      <c r="S156" s="92"/>
      <c r="T156" s="92"/>
      <c r="U156" s="19"/>
      <c r="V156" s="92"/>
      <c r="W156" s="92"/>
      <c r="X156" s="92"/>
      <c r="Y156" s="92"/>
      <c r="Z156" s="92"/>
      <c r="AA156" s="92"/>
      <c r="AB156" s="92"/>
      <c r="AC156" s="92"/>
      <c r="AD156" s="92"/>
      <c r="AE156" s="92"/>
      <c r="AF156" s="92"/>
      <c r="AG156" s="92"/>
      <c r="AH156" s="92"/>
      <c r="AI156" s="92"/>
      <c r="AJ156" s="92"/>
      <c r="AK156" s="64"/>
    </row>
    <row r="157" spans="2:37" s="60" customFormat="1" x14ac:dyDescent="0.2">
      <c r="B157" s="19"/>
      <c r="K157" s="92"/>
      <c r="L157" s="92"/>
      <c r="M157" s="92"/>
      <c r="N157" s="92"/>
      <c r="O157" s="92"/>
      <c r="P157" s="92"/>
      <c r="Q157" s="92"/>
      <c r="R157" s="93"/>
      <c r="S157" s="92"/>
      <c r="T157" s="92"/>
      <c r="U157" s="19"/>
      <c r="V157" s="92"/>
      <c r="W157" s="92"/>
      <c r="X157" s="92"/>
      <c r="Y157" s="92"/>
      <c r="Z157" s="92"/>
      <c r="AA157" s="92"/>
      <c r="AB157" s="92"/>
      <c r="AC157" s="92"/>
      <c r="AD157" s="92"/>
      <c r="AE157" s="92"/>
      <c r="AF157" s="92"/>
      <c r="AG157" s="92"/>
      <c r="AH157" s="92"/>
      <c r="AI157" s="92"/>
      <c r="AJ157" s="92"/>
      <c r="AK157" s="64"/>
    </row>
    <row r="158" spans="2:37" s="60" customFormat="1" x14ac:dyDescent="0.2">
      <c r="B158" s="19"/>
      <c r="K158" s="92"/>
      <c r="L158" s="92"/>
      <c r="M158" s="92"/>
      <c r="N158" s="92"/>
      <c r="O158" s="92"/>
      <c r="P158" s="92"/>
      <c r="Q158" s="92"/>
      <c r="R158" s="93"/>
      <c r="S158" s="92"/>
      <c r="T158" s="92"/>
      <c r="U158" s="19"/>
      <c r="V158" s="92"/>
      <c r="W158" s="92"/>
      <c r="X158" s="92"/>
      <c r="Y158" s="92"/>
      <c r="Z158" s="92"/>
      <c r="AA158" s="92"/>
      <c r="AB158" s="92"/>
      <c r="AC158" s="92"/>
      <c r="AD158" s="92"/>
      <c r="AE158" s="92"/>
      <c r="AF158" s="92"/>
      <c r="AG158" s="92"/>
      <c r="AH158" s="92"/>
      <c r="AI158" s="92"/>
      <c r="AJ158" s="92"/>
      <c r="AK158" s="64"/>
    </row>
    <row r="159" spans="2:37" s="60" customFormat="1" x14ac:dyDescent="0.2">
      <c r="B159" s="19"/>
      <c r="K159" s="92"/>
      <c r="L159" s="92"/>
      <c r="M159" s="92"/>
      <c r="N159" s="92"/>
      <c r="O159" s="92"/>
      <c r="P159" s="92"/>
      <c r="Q159" s="92"/>
      <c r="R159" s="93"/>
      <c r="S159" s="92"/>
      <c r="T159" s="92"/>
      <c r="U159" s="19"/>
      <c r="V159" s="92"/>
      <c r="W159" s="92"/>
      <c r="X159" s="92"/>
      <c r="Y159" s="92"/>
      <c r="Z159" s="92"/>
      <c r="AA159" s="92"/>
      <c r="AB159" s="92"/>
      <c r="AC159" s="92"/>
      <c r="AD159" s="92"/>
      <c r="AE159" s="92"/>
      <c r="AF159" s="92"/>
      <c r="AG159" s="92"/>
      <c r="AH159" s="92"/>
      <c r="AI159" s="92"/>
      <c r="AJ159" s="92"/>
      <c r="AK159" s="64"/>
    </row>
    <row r="160" spans="2:37" s="60" customFormat="1" x14ac:dyDescent="0.2">
      <c r="B160" s="19"/>
      <c r="K160" s="92"/>
      <c r="L160" s="92"/>
      <c r="M160" s="92"/>
      <c r="N160" s="92"/>
      <c r="O160" s="92"/>
      <c r="P160" s="92"/>
      <c r="Q160" s="92"/>
      <c r="R160" s="93"/>
      <c r="S160" s="92"/>
      <c r="T160" s="92"/>
      <c r="U160" s="19"/>
      <c r="V160" s="92"/>
      <c r="W160" s="92"/>
      <c r="X160" s="92"/>
      <c r="Y160" s="92"/>
      <c r="Z160" s="92"/>
      <c r="AA160" s="92"/>
      <c r="AB160" s="92"/>
      <c r="AC160" s="92"/>
      <c r="AD160" s="92"/>
      <c r="AE160" s="92"/>
      <c r="AF160" s="92"/>
      <c r="AG160" s="92"/>
      <c r="AH160" s="92"/>
      <c r="AI160" s="92"/>
      <c r="AJ160" s="92"/>
      <c r="AK160" s="64"/>
    </row>
    <row r="161" spans="2:37" s="60" customFormat="1" x14ac:dyDescent="0.2">
      <c r="B161" s="19"/>
      <c r="K161" s="92"/>
      <c r="L161" s="92"/>
      <c r="M161" s="92"/>
      <c r="N161" s="92"/>
      <c r="O161" s="92"/>
      <c r="P161" s="92"/>
      <c r="Q161" s="92"/>
      <c r="R161" s="93"/>
      <c r="S161" s="92"/>
      <c r="T161" s="92"/>
      <c r="U161" s="19"/>
      <c r="V161" s="92"/>
      <c r="W161" s="92"/>
      <c r="X161" s="92"/>
      <c r="Y161" s="92"/>
      <c r="Z161" s="92"/>
      <c r="AA161" s="92"/>
      <c r="AB161" s="92"/>
      <c r="AC161" s="92"/>
      <c r="AD161" s="92"/>
      <c r="AE161" s="92"/>
      <c r="AF161" s="92"/>
      <c r="AG161" s="92"/>
      <c r="AH161" s="92"/>
      <c r="AI161" s="92"/>
      <c r="AJ161" s="92"/>
      <c r="AK161" s="64"/>
    </row>
    <row r="162" spans="2:37" s="60" customFormat="1" x14ac:dyDescent="0.2">
      <c r="B162" s="19"/>
      <c r="K162" s="92"/>
      <c r="L162" s="92"/>
      <c r="M162" s="92"/>
      <c r="N162" s="92"/>
      <c r="O162" s="92"/>
      <c r="P162" s="92"/>
      <c r="Q162" s="92"/>
      <c r="R162" s="93"/>
      <c r="S162" s="92"/>
      <c r="T162" s="92"/>
      <c r="U162" s="19"/>
      <c r="V162" s="92"/>
      <c r="W162" s="92"/>
      <c r="X162" s="92"/>
      <c r="Y162" s="92"/>
      <c r="Z162" s="92"/>
      <c r="AA162" s="92"/>
      <c r="AB162" s="92"/>
      <c r="AC162" s="92"/>
      <c r="AD162" s="92"/>
      <c r="AE162" s="92"/>
      <c r="AF162" s="92"/>
      <c r="AG162" s="92"/>
      <c r="AH162" s="92"/>
      <c r="AI162" s="92"/>
      <c r="AJ162" s="92"/>
      <c r="AK162" s="64"/>
    </row>
    <row r="163" spans="2:37" s="60" customFormat="1" x14ac:dyDescent="0.2">
      <c r="B163" s="19"/>
      <c r="K163" s="92"/>
      <c r="L163" s="92"/>
      <c r="M163" s="92"/>
      <c r="N163" s="92"/>
      <c r="O163" s="92"/>
      <c r="P163" s="92"/>
      <c r="Q163" s="92"/>
      <c r="R163" s="93"/>
      <c r="S163" s="92"/>
      <c r="T163" s="92"/>
      <c r="U163" s="19"/>
      <c r="V163" s="92"/>
      <c r="W163" s="92"/>
      <c r="X163" s="92"/>
      <c r="Y163" s="92"/>
      <c r="Z163" s="92"/>
      <c r="AA163" s="92"/>
      <c r="AB163" s="92"/>
      <c r="AC163" s="92"/>
      <c r="AD163" s="92"/>
      <c r="AE163" s="92"/>
      <c r="AF163" s="92"/>
      <c r="AG163" s="92"/>
      <c r="AH163" s="92"/>
      <c r="AI163" s="92"/>
      <c r="AJ163" s="92"/>
      <c r="AK163" s="64"/>
    </row>
    <row r="164" spans="2:37" s="60" customFormat="1" x14ac:dyDescent="0.2">
      <c r="K164" s="92"/>
      <c r="L164" s="92"/>
      <c r="M164" s="92"/>
      <c r="N164" s="92"/>
      <c r="O164" s="92"/>
      <c r="P164" s="92"/>
      <c r="Q164" s="92"/>
      <c r="R164" s="93"/>
      <c r="S164" s="92"/>
      <c r="T164" s="92"/>
      <c r="V164" s="92"/>
      <c r="W164" s="92"/>
      <c r="X164" s="92"/>
      <c r="Y164" s="92"/>
      <c r="Z164" s="92"/>
      <c r="AA164" s="92"/>
      <c r="AB164" s="92"/>
      <c r="AC164" s="92"/>
      <c r="AD164" s="92"/>
      <c r="AE164" s="92"/>
      <c r="AF164" s="92"/>
      <c r="AG164" s="92"/>
      <c r="AH164" s="92"/>
      <c r="AI164" s="92"/>
      <c r="AJ164" s="92"/>
      <c r="AK164" s="64"/>
    </row>
    <row r="165" spans="2:37" s="60" customFormat="1" x14ac:dyDescent="0.2">
      <c r="K165" s="92"/>
      <c r="L165" s="92"/>
      <c r="M165" s="92"/>
      <c r="N165" s="92"/>
      <c r="O165" s="92"/>
      <c r="P165" s="92"/>
      <c r="Q165" s="92"/>
      <c r="R165" s="93"/>
      <c r="S165" s="92"/>
      <c r="T165" s="92"/>
      <c r="V165" s="92"/>
      <c r="W165" s="92"/>
      <c r="X165" s="92"/>
      <c r="Y165" s="92"/>
      <c r="Z165" s="92"/>
      <c r="AA165" s="92"/>
      <c r="AB165" s="92"/>
      <c r="AC165" s="92"/>
      <c r="AD165" s="92"/>
      <c r="AE165" s="92"/>
      <c r="AF165" s="92"/>
      <c r="AG165" s="92"/>
      <c r="AH165" s="92"/>
      <c r="AI165" s="92"/>
      <c r="AJ165" s="92"/>
      <c r="AK165" s="64"/>
    </row>
    <row r="166" spans="2:37" s="60" customFormat="1" x14ac:dyDescent="0.2">
      <c r="K166" s="92"/>
      <c r="L166" s="92"/>
      <c r="M166" s="92"/>
      <c r="N166" s="92"/>
      <c r="O166" s="92"/>
      <c r="P166" s="92"/>
      <c r="Q166" s="92"/>
      <c r="R166" s="93"/>
      <c r="S166" s="92"/>
      <c r="T166" s="92"/>
      <c r="V166" s="92"/>
      <c r="W166" s="92"/>
      <c r="X166" s="92"/>
      <c r="Y166" s="92"/>
      <c r="Z166" s="92"/>
      <c r="AA166" s="92"/>
      <c r="AB166" s="92"/>
      <c r="AC166" s="92"/>
      <c r="AD166" s="92"/>
      <c r="AE166" s="92"/>
      <c r="AF166" s="92"/>
      <c r="AG166" s="92"/>
      <c r="AH166" s="92"/>
      <c r="AI166" s="92"/>
      <c r="AJ166" s="92"/>
      <c r="AK166" s="64"/>
    </row>
    <row r="167" spans="2:37" s="60" customFormat="1" x14ac:dyDescent="0.2">
      <c r="K167" s="92"/>
      <c r="L167" s="92"/>
      <c r="M167" s="92"/>
      <c r="N167" s="92"/>
      <c r="O167" s="92"/>
      <c r="P167" s="92"/>
      <c r="Q167" s="92"/>
      <c r="R167" s="93"/>
      <c r="S167" s="92"/>
      <c r="T167" s="92"/>
      <c r="V167" s="92"/>
      <c r="W167" s="92"/>
      <c r="X167" s="92"/>
      <c r="Y167" s="92"/>
      <c r="Z167" s="92"/>
      <c r="AA167" s="92"/>
      <c r="AB167" s="92"/>
      <c r="AC167" s="92"/>
      <c r="AD167" s="92"/>
      <c r="AE167" s="92"/>
      <c r="AF167" s="92"/>
      <c r="AG167" s="92"/>
      <c r="AH167" s="92"/>
      <c r="AI167" s="92"/>
      <c r="AJ167" s="92"/>
      <c r="AK167" s="64"/>
    </row>
    <row r="168" spans="2:37" s="60" customFormat="1" x14ac:dyDescent="0.2">
      <c r="K168" s="92"/>
      <c r="L168" s="92"/>
      <c r="M168" s="92"/>
      <c r="N168" s="92"/>
      <c r="O168" s="92"/>
      <c r="P168" s="92"/>
      <c r="Q168" s="92"/>
      <c r="R168" s="93"/>
      <c r="S168" s="92"/>
      <c r="T168" s="92"/>
      <c r="V168" s="92"/>
      <c r="W168" s="92"/>
      <c r="X168" s="92"/>
      <c r="Y168" s="92"/>
      <c r="Z168" s="92"/>
      <c r="AA168" s="92"/>
      <c r="AB168" s="92"/>
      <c r="AC168" s="92"/>
      <c r="AD168" s="92"/>
      <c r="AE168" s="92"/>
      <c r="AF168" s="92"/>
      <c r="AG168" s="92"/>
      <c r="AH168" s="92"/>
      <c r="AI168" s="92"/>
      <c r="AJ168" s="92"/>
      <c r="AK168" s="64"/>
    </row>
    <row r="169" spans="2:37" s="60" customFormat="1" x14ac:dyDescent="0.2">
      <c r="K169" s="92"/>
      <c r="L169" s="92"/>
      <c r="M169" s="92"/>
      <c r="N169" s="92"/>
      <c r="O169" s="92"/>
      <c r="P169" s="92"/>
      <c r="Q169" s="92"/>
      <c r="R169" s="93"/>
      <c r="S169" s="92"/>
      <c r="T169" s="92"/>
      <c r="V169" s="92"/>
      <c r="W169" s="92"/>
      <c r="X169" s="92"/>
      <c r="Y169" s="92"/>
      <c r="Z169" s="92"/>
      <c r="AA169" s="92"/>
      <c r="AB169" s="92"/>
      <c r="AC169" s="92"/>
      <c r="AD169" s="92"/>
      <c r="AE169" s="92"/>
      <c r="AF169" s="92"/>
      <c r="AG169" s="92"/>
      <c r="AH169" s="92"/>
      <c r="AI169" s="92"/>
      <c r="AJ169" s="92"/>
      <c r="AK169" s="64"/>
    </row>
    <row r="170" spans="2:37" s="60" customFormat="1" x14ac:dyDescent="0.2">
      <c r="K170" s="92"/>
      <c r="L170" s="92"/>
      <c r="M170" s="92"/>
      <c r="N170" s="92"/>
      <c r="O170" s="92"/>
      <c r="P170" s="92"/>
      <c r="Q170" s="92"/>
      <c r="R170" s="93"/>
      <c r="S170" s="92"/>
      <c r="T170" s="92"/>
      <c r="V170" s="92"/>
      <c r="W170" s="92"/>
      <c r="X170" s="92"/>
      <c r="Y170" s="92"/>
      <c r="Z170" s="92"/>
      <c r="AA170" s="92"/>
      <c r="AB170" s="92"/>
      <c r="AC170" s="92"/>
      <c r="AD170" s="92"/>
      <c r="AE170" s="92"/>
      <c r="AF170" s="92"/>
      <c r="AG170" s="92"/>
      <c r="AH170" s="92"/>
      <c r="AI170" s="92"/>
      <c r="AJ170" s="92"/>
      <c r="AK170" s="64"/>
    </row>
    <row r="171" spans="2:37" s="60" customFormat="1" x14ac:dyDescent="0.2">
      <c r="K171" s="92"/>
      <c r="L171" s="92"/>
      <c r="M171" s="92"/>
      <c r="N171" s="92"/>
      <c r="O171" s="92"/>
      <c r="P171" s="92"/>
      <c r="Q171" s="92"/>
      <c r="R171" s="93"/>
      <c r="S171" s="92"/>
      <c r="T171" s="92"/>
      <c r="V171" s="92"/>
      <c r="W171" s="92"/>
      <c r="X171" s="92"/>
      <c r="Y171" s="92"/>
      <c r="Z171" s="92"/>
      <c r="AA171" s="92"/>
      <c r="AB171" s="92"/>
      <c r="AC171" s="92"/>
      <c r="AD171" s="92"/>
      <c r="AE171" s="92"/>
      <c r="AF171" s="92"/>
      <c r="AG171" s="92"/>
      <c r="AH171" s="92"/>
      <c r="AI171" s="92"/>
      <c r="AJ171" s="92"/>
      <c r="AK171" s="64"/>
    </row>
    <row r="172" spans="2:37" s="60" customFormat="1" x14ac:dyDescent="0.2">
      <c r="K172" s="92"/>
      <c r="L172" s="92"/>
      <c r="M172" s="92"/>
      <c r="N172" s="92"/>
      <c r="O172" s="92"/>
      <c r="P172" s="92"/>
      <c r="Q172" s="92"/>
      <c r="R172" s="93"/>
      <c r="S172" s="92"/>
      <c r="T172" s="92"/>
      <c r="V172" s="92"/>
      <c r="W172" s="92"/>
      <c r="X172" s="92"/>
      <c r="Y172" s="92"/>
      <c r="Z172" s="92"/>
      <c r="AA172" s="92"/>
      <c r="AB172" s="92"/>
      <c r="AC172" s="92"/>
      <c r="AD172" s="92"/>
      <c r="AE172" s="92"/>
      <c r="AF172" s="92"/>
      <c r="AG172" s="92"/>
      <c r="AH172" s="92"/>
      <c r="AI172" s="92"/>
      <c r="AJ172" s="92"/>
      <c r="AK172" s="64"/>
    </row>
    <row r="173" spans="2:37" s="60" customFormat="1" x14ac:dyDescent="0.2">
      <c r="K173" s="92"/>
      <c r="L173" s="92"/>
      <c r="M173" s="92"/>
      <c r="N173" s="92"/>
      <c r="O173" s="92"/>
      <c r="P173" s="92"/>
      <c r="Q173" s="92"/>
      <c r="R173" s="93"/>
      <c r="S173" s="92"/>
      <c r="T173" s="92"/>
      <c r="V173" s="92"/>
      <c r="W173" s="92"/>
      <c r="X173" s="92"/>
      <c r="Y173" s="92"/>
      <c r="Z173" s="92"/>
      <c r="AA173" s="92"/>
      <c r="AB173" s="92"/>
      <c r="AC173" s="92"/>
      <c r="AD173" s="92"/>
      <c r="AE173" s="92"/>
      <c r="AF173" s="92"/>
      <c r="AG173" s="92"/>
      <c r="AH173" s="92"/>
      <c r="AI173" s="92"/>
      <c r="AJ173" s="92"/>
      <c r="AK173" s="64"/>
    </row>
    <row r="174" spans="2:37" s="60" customFormat="1" x14ac:dyDescent="0.2">
      <c r="K174" s="92"/>
      <c r="L174" s="92"/>
      <c r="M174" s="92"/>
      <c r="N174" s="92"/>
      <c r="O174" s="92"/>
      <c r="P174" s="92"/>
      <c r="Q174" s="92"/>
      <c r="R174" s="93"/>
      <c r="S174" s="92"/>
      <c r="T174" s="92"/>
      <c r="V174" s="92"/>
      <c r="W174" s="92"/>
      <c r="X174" s="92"/>
      <c r="Y174" s="92"/>
      <c r="Z174" s="92"/>
      <c r="AA174" s="92"/>
      <c r="AB174" s="92"/>
      <c r="AC174" s="92"/>
      <c r="AD174" s="92"/>
      <c r="AE174" s="92"/>
      <c r="AF174" s="92"/>
      <c r="AG174" s="92"/>
      <c r="AH174" s="92"/>
      <c r="AI174" s="92"/>
      <c r="AJ174" s="92"/>
      <c r="AK174" s="64"/>
    </row>
    <row r="175" spans="2:37" s="60" customFormat="1" x14ac:dyDescent="0.2">
      <c r="K175" s="92"/>
      <c r="L175" s="92"/>
      <c r="M175" s="92"/>
      <c r="N175" s="92"/>
      <c r="O175" s="92"/>
      <c r="P175" s="92"/>
      <c r="Q175" s="92"/>
      <c r="R175" s="93"/>
      <c r="S175" s="92"/>
      <c r="T175" s="92"/>
      <c r="V175" s="92"/>
      <c r="W175" s="92"/>
      <c r="X175" s="92"/>
      <c r="Y175" s="92"/>
      <c r="Z175" s="92"/>
      <c r="AA175" s="92"/>
      <c r="AB175" s="92"/>
      <c r="AC175" s="92"/>
      <c r="AD175" s="92"/>
      <c r="AE175" s="92"/>
      <c r="AF175" s="92"/>
      <c r="AG175" s="92"/>
      <c r="AH175" s="92"/>
      <c r="AI175" s="92"/>
      <c r="AJ175" s="92"/>
      <c r="AK175" s="64"/>
    </row>
    <row r="176" spans="2:37" s="60" customFormat="1" x14ac:dyDescent="0.2">
      <c r="K176" s="92"/>
      <c r="L176" s="92"/>
      <c r="M176" s="92"/>
      <c r="N176" s="92"/>
      <c r="O176" s="92"/>
      <c r="P176" s="92"/>
      <c r="Q176" s="92"/>
      <c r="R176" s="93"/>
      <c r="S176" s="92"/>
      <c r="T176" s="92"/>
      <c r="V176" s="92"/>
      <c r="W176" s="92"/>
      <c r="X176" s="92"/>
      <c r="Y176" s="92"/>
      <c r="Z176" s="92"/>
      <c r="AA176" s="92"/>
      <c r="AB176" s="92"/>
      <c r="AC176" s="92"/>
      <c r="AD176" s="92"/>
      <c r="AE176" s="92"/>
      <c r="AF176" s="92"/>
      <c r="AG176" s="92"/>
      <c r="AH176" s="92"/>
      <c r="AI176" s="92"/>
      <c r="AJ176" s="92"/>
      <c r="AK176" s="64"/>
    </row>
    <row r="177" spans="11:37" s="60" customFormat="1" x14ac:dyDescent="0.2">
      <c r="K177" s="92"/>
      <c r="L177" s="92"/>
      <c r="M177" s="92"/>
      <c r="N177" s="92"/>
      <c r="O177" s="92"/>
      <c r="P177" s="92"/>
      <c r="Q177" s="92"/>
      <c r="R177" s="93"/>
      <c r="S177" s="92"/>
      <c r="T177" s="92"/>
      <c r="V177" s="92"/>
      <c r="W177" s="92"/>
      <c r="X177" s="92"/>
      <c r="Y177" s="92"/>
      <c r="Z177" s="92"/>
      <c r="AA177" s="92"/>
      <c r="AB177" s="92"/>
      <c r="AC177" s="92"/>
      <c r="AD177" s="92"/>
      <c r="AE177" s="92"/>
      <c r="AF177" s="92"/>
      <c r="AG177" s="92"/>
      <c r="AH177" s="92"/>
      <c r="AI177" s="92"/>
      <c r="AJ177" s="92"/>
      <c r="AK177" s="64"/>
    </row>
  </sheetData>
  <mergeCells count="49">
    <mergeCell ref="AD2:AL2"/>
    <mergeCell ref="A1:J1"/>
    <mergeCell ref="T1:AC1"/>
    <mergeCell ref="A2:J2"/>
    <mergeCell ref="K2:S2"/>
    <mergeCell ref="T2:AC2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</mergeCells>
  <hyperlinks>
    <hyperlink ref="AD2:AF2" location="Inhaltsverzeichnis!B22" display="2.4 Wirtschaftszweig N" xr:uid="{6D68C699-9BF5-45B2-9145-8819510FC046}"/>
    <hyperlink ref="A1:F1" location="Inhaltsverzeichnis!B17" display="2. Nominaler Umsatzindex im Land Berlin nach Wirtschaftsbereichen" xr:uid="{049AF2B0-6D0A-4DDC-A140-8976127156C2}"/>
    <hyperlink ref="A2:E2" location="Inhaltsverzeichnis!B18" display="2.1 Wirtschaftszweig H" xr:uid="{91B05FA0-30DB-49E2-AC5A-EDA5CB0BDB5F}"/>
    <hyperlink ref="K2:M2" location="Inhaltsverzeichnis!B19" display="2.2 Wirtschaftszweig J" xr:uid="{E15E99D5-CBE7-40BF-AF4B-3D5EBA08D3C0}"/>
    <hyperlink ref="T2:X2" location="Inhaltsverzeichnis!B20" display="2.3 Wirtschaftszweig L und M" xr:uid="{AABE4F5E-E80E-4EEA-9C07-BE7DAD932DBC}"/>
  </hyperlinks>
  <pageMargins left="0.59055118110236227" right="0.59055118110236227" top="0.59055118110236227" bottom="0.39370078740157483" header="0.31496062992125984" footer="0.23622047244094491"/>
  <pageSetup paperSize="9" firstPageNumber="8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09/22  —  Brandenburg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3BC31-A597-47BB-81A4-21EE43F38A6E}">
  <sheetPr codeName="Tabelle6"/>
  <dimension ref="A1:AL177"/>
  <sheetViews>
    <sheetView zoomScaleNormal="100" workbookViewId="0">
      <pane ySplit="7" topLeftCell="A8" activePane="bottomLeft" state="frozen"/>
      <selection pane="bottomLeft" activeCell="XFD1" sqref="XFD1"/>
    </sheetView>
  </sheetViews>
  <sheetFormatPr baseColWidth="10" defaultColWidth="9.28515625" defaultRowHeight="12.75" x14ac:dyDescent="0.2"/>
  <cols>
    <col min="1" max="1" width="4" style="92" customWidth="1"/>
    <col min="2" max="2" width="7.7109375" style="92" customWidth="1"/>
    <col min="3" max="3" width="10.7109375" style="92" customWidth="1"/>
    <col min="4" max="4" width="6.28515625" style="92" customWidth="1"/>
    <col min="5" max="5" width="12.28515625" style="92" customWidth="1"/>
    <col min="6" max="6" width="9.42578125" style="92" customWidth="1"/>
    <col min="7" max="7" width="8.28515625" style="92" customWidth="1"/>
    <col min="8" max="8" width="6.7109375" style="92" customWidth="1"/>
    <col min="9" max="9" width="10.28515625" style="92" customWidth="1"/>
    <col min="10" max="10" width="10" style="92" customWidth="1"/>
    <col min="11" max="11" width="7.7109375" style="92" customWidth="1"/>
    <col min="12" max="12" width="6.28515625" style="92" customWidth="1"/>
    <col min="13" max="13" width="16" style="92" customWidth="1"/>
    <col min="14" max="14" width="6.140625" style="92" customWidth="1"/>
    <col min="15" max="15" width="5.85546875" style="92" customWidth="1"/>
    <col min="16" max="17" width="9.140625" style="92" customWidth="1"/>
    <col min="18" max="18" width="6.7109375" style="93" customWidth="1"/>
    <col min="19" max="19" width="7.7109375" style="92" customWidth="1"/>
    <col min="20" max="20" width="4" style="92" customWidth="1"/>
    <col min="21" max="21" width="7.7109375" style="92" customWidth="1"/>
    <col min="22" max="22" width="6" style="92" customWidth="1"/>
    <col min="23" max="23" width="8.5703125" style="92" customWidth="1"/>
    <col min="24" max="24" width="12.140625" style="92" customWidth="1"/>
    <col min="25" max="25" width="8.7109375" style="92" customWidth="1"/>
    <col min="26" max="26" width="7.85546875" style="92" customWidth="1"/>
    <col min="27" max="27" width="9.85546875" style="92" customWidth="1"/>
    <col min="28" max="28" width="6" style="92" customWidth="1"/>
    <col min="29" max="29" width="6.28515625" style="92" customWidth="1"/>
    <col min="30" max="30" width="6.5703125" style="92" customWidth="1"/>
    <col min="31" max="31" width="6" style="92" customWidth="1"/>
    <col min="32" max="32" width="9.140625" style="92" customWidth="1"/>
    <col min="33" max="33" width="11" style="92" customWidth="1"/>
    <col min="34" max="34" width="8.7109375" style="92" customWidth="1"/>
    <col min="35" max="35" width="9.42578125" style="92" customWidth="1"/>
    <col min="36" max="36" width="12.140625" style="92" customWidth="1"/>
    <col min="37" max="37" width="6.7109375" style="93" customWidth="1"/>
    <col min="38" max="38" width="7.7109375" style="92" customWidth="1"/>
    <col min="39" max="16384" width="9.28515625" style="92"/>
  </cols>
  <sheetData>
    <row r="1" spans="1:38" s="62" customFormat="1" ht="12" customHeight="1" x14ac:dyDescent="0.2">
      <c r="A1" s="134" t="s">
        <v>130</v>
      </c>
      <c r="B1" s="134"/>
      <c r="C1" s="134"/>
      <c r="D1" s="134"/>
      <c r="E1" s="134"/>
      <c r="F1" s="134"/>
      <c r="G1" s="134"/>
      <c r="H1" s="134"/>
      <c r="I1" s="134"/>
      <c r="J1" s="134"/>
      <c r="K1" s="48"/>
      <c r="L1" s="94"/>
      <c r="M1" s="94"/>
      <c r="N1" s="95"/>
      <c r="O1" s="95"/>
      <c r="P1" s="95"/>
      <c r="Q1" s="95"/>
      <c r="R1" s="96"/>
      <c r="S1" s="95"/>
      <c r="T1" s="148" t="s">
        <v>130</v>
      </c>
      <c r="U1" s="148"/>
      <c r="V1" s="148"/>
      <c r="W1" s="148"/>
      <c r="X1" s="148"/>
      <c r="Y1" s="148"/>
      <c r="Z1" s="148"/>
      <c r="AA1" s="148"/>
      <c r="AB1" s="148"/>
      <c r="AC1" s="148"/>
      <c r="AD1" s="48"/>
      <c r="AE1" s="51"/>
      <c r="AF1" s="51"/>
      <c r="AG1" s="60"/>
      <c r="AH1" s="60"/>
      <c r="AI1" s="60"/>
      <c r="AJ1" s="60"/>
      <c r="AK1" s="64"/>
    </row>
    <row r="2" spans="1:38" s="60" customFormat="1" ht="12" customHeight="1" x14ac:dyDescent="0.2">
      <c r="A2" s="134" t="s">
        <v>129</v>
      </c>
      <c r="B2" s="134"/>
      <c r="C2" s="134"/>
      <c r="D2" s="134"/>
      <c r="E2" s="134"/>
      <c r="F2" s="134"/>
      <c r="G2" s="134"/>
      <c r="H2" s="134"/>
      <c r="I2" s="134"/>
      <c r="J2" s="134"/>
      <c r="K2" s="149" t="s">
        <v>63</v>
      </c>
      <c r="L2" s="150"/>
      <c r="M2" s="150"/>
      <c r="N2" s="150"/>
      <c r="O2" s="150"/>
      <c r="P2" s="150"/>
      <c r="Q2" s="150"/>
      <c r="R2" s="150"/>
      <c r="S2" s="150"/>
      <c r="T2" s="134" t="s">
        <v>64</v>
      </c>
      <c r="U2" s="134"/>
      <c r="V2" s="134"/>
      <c r="W2" s="134"/>
      <c r="X2" s="134"/>
      <c r="Y2" s="134"/>
      <c r="Z2" s="134"/>
      <c r="AA2" s="134"/>
      <c r="AB2" s="134"/>
      <c r="AC2" s="134"/>
      <c r="AD2" s="134" t="s">
        <v>65</v>
      </c>
      <c r="AE2" s="134"/>
      <c r="AF2" s="134"/>
      <c r="AG2" s="134"/>
      <c r="AH2" s="134"/>
      <c r="AI2" s="134"/>
      <c r="AJ2" s="134"/>
      <c r="AK2" s="134"/>
      <c r="AL2" s="134"/>
    </row>
    <row r="3" spans="1:38" s="60" customFormat="1" ht="7.9" customHeight="1" x14ac:dyDescent="0.2">
      <c r="K3" s="63"/>
      <c r="R3" s="64"/>
      <c r="AK3" s="64"/>
    </row>
    <row r="4" spans="1:38" s="60" customFormat="1" ht="12" customHeight="1" x14ac:dyDescent="0.2">
      <c r="A4" s="135" t="s">
        <v>66</v>
      </c>
      <c r="B4" s="127"/>
      <c r="C4" s="65" t="s">
        <v>67</v>
      </c>
      <c r="D4" s="138" t="s">
        <v>68</v>
      </c>
      <c r="E4" s="139"/>
      <c r="F4" s="139"/>
      <c r="G4" s="139"/>
      <c r="H4" s="139"/>
      <c r="I4" s="139"/>
      <c r="J4" s="139"/>
      <c r="K4" s="125" t="s">
        <v>69</v>
      </c>
      <c r="L4" s="125"/>
      <c r="M4" s="125"/>
      <c r="N4" s="125"/>
      <c r="O4" s="125"/>
      <c r="P4" s="125"/>
      <c r="Q4" s="125"/>
      <c r="R4" s="122" t="s">
        <v>66</v>
      </c>
      <c r="S4" s="135"/>
      <c r="T4" s="135" t="s">
        <v>66</v>
      </c>
      <c r="U4" s="127"/>
      <c r="V4" s="66" t="s">
        <v>70</v>
      </c>
      <c r="W4" s="124" t="s">
        <v>71</v>
      </c>
      <c r="X4" s="125"/>
      <c r="Y4" s="125"/>
      <c r="Z4" s="125"/>
      <c r="AA4" s="125"/>
      <c r="AB4" s="125"/>
      <c r="AC4" s="125"/>
      <c r="AD4" s="125" t="s">
        <v>72</v>
      </c>
      <c r="AE4" s="125"/>
      <c r="AF4" s="125"/>
      <c r="AG4" s="125"/>
      <c r="AH4" s="125"/>
      <c r="AI4" s="125"/>
      <c r="AJ4" s="125"/>
      <c r="AK4" s="122" t="s">
        <v>66</v>
      </c>
      <c r="AL4" s="135"/>
    </row>
    <row r="5" spans="1:38" s="60" customFormat="1" ht="12" customHeight="1" x14ac:dyDescent="0.2">
      <c r="A5" s="136"/>
      <c r="B5" s="128"/>
      <c r="C5" s="141" t="s">
        <v>39</v>
      </c>
      <c r="D5" s="120" t="s">
        <v>73</v>
      </c>
      <c r="E5" s="124" t="s">
        <v>74</v>
      </c>
      <c r="F5" s="125"/>
      <c r="G5" s="125"/>
      <c r="H5" s="126"/>
      <c r="I5" s="143">
        <v>52</v>
      </c>
      <c r="J5" s="145">
        <v>53</v>
      </c>
      <c r="K5" s="127" t="s">
        <v>75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7">
        <v>63</v>
      </c>
      <c r="R5" s="140"/>
      <c r="S5" s="136"/>
      <c r="T5" s="136"/>
      <c r="U5" s="128"/>
      <c r="V5" s="66" t="s">
        <v>76</v>
      </c>
      <c r="W5" s="120" t="s">
        <v>77</v>
      </c>
      <c r="X5" s="124" t="s">
        <v>78</v>
      </c>
      <c r="Y5" s="125"/>
      <c r="Z5" s="126"/>
      <c r="AA5" s="21">
        <v>71</v>
      </c>
      <c r="AB5" s="21">
        <v>73</v>
      </c>
      <c r="AC5" s="68">
        <v>74</v>
      </c>
      <c r="AD5" s="127" t="s">
        <v>79</v>
      </c>
      <c r="AE5" s="66" t="s">
        <v>80</v>
      </c>
      <c r="AF5" s="21">
        <v>78</v>
      </c>
      <c r="AG5" s="21" t="s">
        <v>81</v>
      </c>
      <c r="AH5" s="21" t="s">
        <v>82</v>
      </c>
      <c r="AI5" s="21" t="s">
        <v>83</v>
      </c>
      <c r="AJ5" s="68">
        <v>82</v>
      </c>
      <c r="AK5" s="140"/>
      <c r="AL5" s="136"/>
    </row>
    <row r="6" spans="1:38" s="60" customFormat="1" ht="12" customHeight="1" x14ac:dyDescent="0.2">
      <c r="A6" s="136"/>
      <c r="B6" s="128"/>
      <c r="C6" s="142"/>
      <c r="D6" s="133"/>
      <c r="E6" s="120" t="s">
        <v>84</v>
      </c>
      <c r="F6" s="69">
        <v>49</v>
      </c>
      <c r="G6" s="21">
        <v>50</v>
      </c>
      <c r="H6" s="21">
        <v>51</v>
      </c>
      <c r="I6" s="144"/>
      <c r="J6" s="146"/>
      <c r="K6" s="128"/>
      <c r="L6" s="120" t="s">
        <v>85</v>
      </c>
      <c r="M6" s="129" t="s">
        <v>86</v>
      </c>
      <c r="N6" s="120" t="s">
        <v>87</v>
      </c>
      <c r="O6" s="120" t="s">
        <v>88</v>
      </c>
      <c r="P6" s="120" t="s">
        <v>89</v>
      </c>
      <c r="Q6" s="122" t="s">
        <v>90</v>
      </c>
      <c r="R6" s="140"/>
      <c r="S6" s="136"/>
      <c r="T6" s="136"/>
      <c r="U6" s="128"/>
      <c r="V6" s="131" t="s">
        <v>91</v>
      </c>
      <c r="W6" s="133"/>
      <c r="X6" s="116" t="s">
        <v>92</v>
      </c>
      <c r="Y6" s="21">
        <v>69</v>
      </c>
      <c r="Z6" s="70" t="s">
        <v>93</v>
      </c>
      <c r="AA6" s="118" t="s">
        <v>94</v>
      </c>
      <c r="AB6" s="120" t="s">
        <v>95</v>
      </c>
      <c r="AC6" s="122" t="s">
        <v>96</v>
      </c>
      <c r="AD6" s="128"/>
      <c r="AE6" s="110" t="s">
        <v>97</v>
      </c>
      <c r="AF6" s="110" t="s">
        <v>98</v>
      </c>
      <c r="AG6" s="110" t="s">
        <v>99</v>
      </c>
      <c r="AH6" s="110" t="s">
        <v>100</v>
      </c>
      <c r="AI6" s="110" t="s">
        <v>101</v>
      </c>
      <c r="AJ6" s="112" t="s">
        <v>102</v>
      </c>
      <c r="AK6" s="140"/>
      <c r="AL6" s="136"/>
    </row>
    <row r="7" spans="1:38" s="60" customFormat="1" ht="42.6" customHeight="1" x14ac:dyDescent="0.2">
      <c r="A7" s="137"/>
      <c r="B7" s="119"/>
      <c r="C7" s="117"/>
      <c r="D7" s="121"/>
      <c r="E7" s="121"/>
      <c r="F7" s="71" t="s">
        <v>103</v>
      </c>
      <c r="G7" s="71" t="s">
        <v>104</v>
      </c>
      <c r="H7" s="71" t="s">
        <v>105</v>
      </c>
      <c r="I7" s="71" t="s">
        <v>106</v>
      </c>
      <c r="J7" s="72" t="s">
        <v>107</v>
      </c>
      <c r="K7" s="119"/>
      <c r="L7" s="121"/>
      <c r="M7" s="130"/>
      <c r="N7" s="121"/>
      <c r="O7" s="121"/>
      <c r="P7" s="121"/>
      <c r="Q7" s="123"/>
      <c r="R7" s="123"/>
      <c r="S7" s="137"/>
      <c r="T7" s="137"/>
      <c r="U7" s="119"/>
      <c r="V7" s="132"/>
      <c r="W7" s="121"/>
      <c r="X7" s="117"/>
      <c r="Y7" s="73" t="s">
        <v>108</v>
      </c>
      <c r="Z7" s="71" t="s">
        <v>109</v>
      </c>
      <c r="AA7" s="119"/>
      <c r="AB7" s="121"/>
      <c r="AC7" s="123"/>
      <c r="AD7" s="119"/>
      <c r="AE7" s="111"/>
      <c r="AF7" s="111"/>
      <c r="AG7" s="111"/>
      <c r="AH7" s="111"/>
      <c r="AI7" s="111"/>
      <c r="AJ7" s="113"/>
      <c r="AK7" s="123"/>
      <c r="AL7" s="137"/>
    </row>
    <row r="8" spans="1:38" s="74" customFormat="1" ht="13.9" customHeight="1" x14ac:dyDescent="0.2">
      <c r="B8" s="75"/>
      <c r="C8" s="114" t="s">
        <v>138</v>
      </c>
      <c r="D8" s="114"/>
      <c r="E8" s="114"/>
      <c r="F8" s="114"/>
      <c r="G8" s="114"/>
      <c r="H8" s="114"/>
      <c r="I8" s="114"/>
      <c r="J8" s="114"/>
      <c r="K8" s="115" t="s">
        <v>138</v>
      </c>
      <c r="L8" s="115"/>
      <c r="M8" s="115"/>
      <c r="N8" s="115"/>
      <c r="O8" s="115"/>
      <c r="P8" s="115"/>
      <c r="Q8" s="115"/>
      <c r="R8" s="98"/>
      <c r="S8" s="75"/>
      <c r="T8" s="20"/>
      <c r="U8" s="75"/>
      <c r="V8" s="114" t="s">
        <v>138</v>
      </c>
      <c r="W8" s="114"/>
      <c r="X8" s="114"/>
      <c r="Y8" s="114"/>
      <c r="Z8" s="114"/>
      <c r="AA8" s="114"/>
      <c r="AB8" s="114"/>
      <c r="AC8" s="114"/>
      <c r="AD8" s="115" t="s">
        <v>138</v>
      </c>
      <c r="AE8" s="115"/>
      <c r="AF8" s="115"/>
      <c r="AG8" s="115"/>
      <c r="AH8" s="115"/>
      <c r="AI8" s="115"/>
      <c r="AJ8" s="115"/>
      <c r="AK8" s="76"/>
      <c r="AL8" s="75"/>
    </row>
    <row r="9" spans="1:38" s="82" customFormat="1" ht="12" customHeight="1" x14ac:dyDescent="0.2">
      <c r="A9" s="81">
        <v>2021</v>
      </c>
      <c r="B9" s="78" t="s">
        <v>110</v>
      </c>
      <c r="C9" s="79">
        <v>109.28</v>
      </c>
      <c r="D9" s="79">
        <v>120.46</v>
      </c>
      <c r="E9" s="79">
        <v>109.89</v>
      </c>
      <c r="F9" s="79">
        <v>110</v>
      </c>
      <c r="G9" s="79">
        <v>69.239999999999995</v>
      </c>
      <c r="H9" s="79">
        <v>194.99</v>
      </c>
      <c r="I9" s="79">
        <v>124.19</v>
      </c>
      <c r="J9" s="79">
        <v>131.72</v>
      </c>
      <c r="K9" s="79">
        <v>92.03</v>
      </c>
      <c r="L9" s="79">
        <v>58.97</v>
      </c>
      <c r="M9" s="79">
        <v>149.06</v>
      </c>
      <c r="N9" s="79">
        <v>117.13</v>
      </c>
      <c r="O9" s="79">
        <v>45.73</v>
      </c>
      <c r="P9" s="79">
        <v>125.11</v>
      </c>
      <c r="Q9" s="79">
        <v>50.5</v>
      </c>
      <c r="R9" s="80">
        <v>2021</v>
      </c>
      <c r="S9" s="78" t="s">
        <v>110</v>
      </c>
      <c r="T9" s="81">
        <v>2021</v>
      </c>
      <c r="U9" s="78" t="s">
        <v>110</v>
      </c>
      <c r="V9" s="79">
        <v>99.16</v>
      </c>
      <c r="W9" s="79">
        <v>101.39</v>
      </c>
      <c r="X9" s="79">
        <v>100.55</v>
      </c>
      <c r="Y9" s="79">
        <v>97.68</v>
      </c>
      <c r="Z9" s="79">
        <v>112.93</v>
      </c>
      <c r="AA9" s="79">
        <v>111.92</v>
      </c>
      <c r="AB9" s="79">
        <v>51.55</v>
      </c>
      <c r="AC9" s="79">
        <v>109.38</v>
      </c>
      <c r="AD9" s="79">
        <v>108.02</v>
      </c>
      <c r="AE9" s="79">
        <v>107.75</v>
      </c>
      <c r="AF9" s="79">
        <v>109.45</v>
      </c>
      <c r="AG9" s="79">
        <v>84.53</v>
      </c>
      <c r="AH9" s="79">
        <v>104.3</v>
      </c>
      <c r="AI9" s="79">
        <v>115.04</v>
      </c>
      <c r="AJ9" s="79">
        <v>99.03</v>
      </c>
      <c r="AK9" s="80">
        <v>2021</v>
      </c>
      <c r="AL9" s="78" t="s">
        <v>110</v>
      </c>
    </row>
    <row r="10" spans="1:38" s="82" customFormat="1" ht="12" customHeight="1" x14ac:dyDescent="0.2">
      <c r="B10" s="78" t="s">
        <v>111</v>
      </c>
      <c r="C10" s="79">
        <v>108.89</v>
      </c>
      <c r="D10" s="79">
        <v>120.91</v>
      </c>
      <c r="E10" s="79">
        <v>109.61</v>
      </c>
      <c r="F10" s="79">
        <v>109.79</v>
      </c>
      <c r="G10" s="79">
        <v>67.400000000000006</v>
      </c>
      <c r="H10" s="79">
        <v>186.5</v>
      </c>
      <c r="I10" s="79">
        <v>125.78</v>
      </c>
      <c r="J10" s="79">
        <v>131.88</v>
      </c>
      <c r="K10" s="79">
        <v>91.52</v>
      </c>
      <c r="L10" s="79">
        <v>59.05</v>
      </c>
      <c r="M10" s="79">
        <v>141.44999999999999</v>
      </c>
      <c r="N10" s="79">
        <v>117.59</v>
      </c>
      <c r="O10" s="79">
        <v>45.71</v>
      </c>
      <c r="P10" s="79">
        <v>125.21</v>
      </c>
      <c r="Q10" s="79">
        <v>50.39</v>
      </c>
      <c r="R10" s="87"/>
      <c r="S10" s="78" t="s">
        <v>111</v>
      </c>
      <c r="T10" s="79"/>
      <c r="U10" s="78" t="s">
        <v>111</v>
      </c>
      <c r="V10" s="79">
        <v>99.61</v>
      </c>
      <c r="W10" s="79">
        <v>100.78</v>
      </c>
      <c r="X10" s="79">
        <v>100.89</v>
      </c>
      <c r="Y10" s="79">
        <v>97.84</v>
      </c>
      <c r="Z10" s="79">
        <v>114.01</v>
      </c>
      <c r="AA10" s="79">
        <v>110.33</v>
      </c>
      <c r="AB10" s="79">
        <v>51.62</v>
      </c>
      <c r="AC10" s="79">
        <v>109.49</v>
      </c>
      <c r="AD10" s="79">
        <v>106.95</v>
      </c>
      <c r="AE10" s="79">
        <v>108.75</v>
      </c>
      <c r="AF10" s="79">
        <v>108.49</v>
      </c>
      <c r="AG10" s="79">
        <v>83.21</v>
      </c>
      <c r="AH10" s="79">
        <v>103.62</v>
      </c>
      <c r="AI10" s="79">
        <v>114.34</v>
      </c>
      <c r="AJ10" s="79">
        <v>96.92</v>
      </c>
      <c r="AK10" s="79"/>
      <c r="AL10" s="78" t="s">
        <v>111</v>
      </c>
    </row>
    <row r="11" spans="1:38" s="82" customFormat="1" ht="12" customHeight="1" x14ac:dyDescent="0.2">
      <c r="B11" s="78" t="s">
        <v>112</v>
      </c>
      <c r="C11" s="79">
        <v>109.93</v>
      </c>
      <c r="D11" s="79">
        <v>121.81</v>
      </c>
      <c r="E11" s="79">
        <v>110.58</v>
      </c>
      <c r="F11" s="79">
        <v>110.93</v>
      </c>
      <c r="G11" s="79">
        <v>67.08</v>
      </c>
      <c r="H11" s="79">
        <v>164.43</v>
      </c>
      <c r="I11" s="79">
        <v>126.38</v>
      </c>
      <c r="J11" s="79">
        <v>133.01</v>
      </c>
      <c r="K11" s="79">
        <v>92.45</v>
      </c>
      <c r="L11" s="79">
        <v>59.78</v>
      </c>
      <c r="M11" s="79">
        <v>148.88999999999999</v>
      </c>
      <c r="N11" s="79">
        <v>117.85</v>
      </c>
      <c r="O11" s="79">
        <v>45.68</v>
      </c>
      <c r="P11" s="79">
        <v>125.71</v>
      </c>
      <c r="Q11" s="79">
        <v>50.86</v>
      </c>
      <c r="R11" s="87"/>
      <c r="S11" s="78" t="s">
        <v>112</v>
      </c>
      <c r="T11" s="79"/>
      <c r="U11" s="78" t="s">
        <v>112</v>
      </c>
      <c r="V11" s="79">
        <v>99.85</v>
      </c>
      <c r="W11" s="79">
        <v>101.3</v>
      </c>
      <c r="X11" s="79">
        <v>101.54</v>
      </c>
      <c r="Y11" s="79">
        <v>98.34</v>
      </c>
      <c r="Z11" s="79">
        <v>115.29</v>
      </c>
      <c r="AA11" s="79">
        <v>110.85</v>
      </c>
      <c r="AB11" s="79">
        <v>51.39</v>
      </c>
      <c r="AC11" s="79">
        <v>110.52</v>
      </c>
      <c r="AD11" s="79">
        <v>108.43</v>
      </c>
      <c r="AE11" s="79">
        <v>107.4</v>
      </c>
      <c r="AF11" s="79">
        <v>113.08</v>
      </c>
      <c r="AG11" s="79">
        <v>81.510000000000005</v>
      </c>
      <c r="AH11" s="79">
        <v>103.59</v>
      </c>
      <c r="AI11" s="79">
        <v>115.68</v>
      </c>
      <c r="AJ11" s="79">
        <v>97.13</v>
      </c>
      <c r="AK11" s="79"/>
      <c r="AL11" s="78" t="s">
        <v>112</v>
      </c>
    </row>
    <row r="12" spans="1:38" s="82" customFormat="1" ht="12" customHeight="1" x14ac:dyDescent="0.2">
      <c r="B12" s="78" t="s">
        <v>113</v>
      </c>
      <c r="C12" s="79">
        <v>115.17</v>
      </c>
      <c r="D12" s="79">
        <v>139.47</v>
      </c>
      <c r="E12" s="79">
        <v>109.18</v>
      </c>
      <c r="F12" s="79">
        <v>109.5</v>
      </c>
      <c r="G12" s="79">
        <v>67.81</v>
      </c>
      <c r="H12" s="79">
        <v>161.93</v>
      </c>
      <c r="I12" s="79">
        <v>122.61</v>
      </c>
      <c r="J12" s="79">
        <v>205.5</v>
      </c>
      <c r="K12" s="79">
        <v>92.51</v>
      </c>
      <c r="L12" s="79">
        <v>60.35</v>
      </c>
      <c r="M12" s="79">
        <v>155.41</v>
      </c>
      <c r="N12" s="79">
        <v>118.17</v>
      </c>
      <c r="O12" s="79">
        <v>46.05</v>
      </c>
      <c r="P12" s="79">
        <v>124.26</v>
      </c>
      <c r="Q12" s="79">
        <v>50.89</v>
      </c>
      <c r="R12" s="87"/>
      <c r="S12" s="78" t="s">
        <v>113</v>
      </c>
      <c r="T12" s="79"/>
      <c r="U12" s="78" t="s">
        <v>113</v>
      </c>
      <c r="V12" s="79">
        <v>100.18</v>
      </c>
      <c r="W12" s="79">
        <v>102.04</v>
      </c>
      <c r="X12" s="79">
        <v>100.94</v>
      </c>
      <c r="Y12" s="79">
        <v>97.48</v>
      </c>
      <c r="Z12" s="79">
        <v>115.82</v>
      </c>
      <c r="AA12" s="79">
        <v>113.68</v>
      </c>
      <c r="AB12" s="79">
        <v>48.61</v>
      </c>
      <c r="AC12" s="79">
        <v>109.17</v>
      </c>
      <c r="AD12" s="79">
        <v>107.27</v>
      </c>
      <c r="AE12" s="79">
        <v>108.07</v>
      </c>
      <c r="AF12" s="79">
        <v>103.67</v>
      </c>
      <c r="AG12" s="79">
        <v>81.09</v>
      </c>
      <c r="AH12" s="79">
        <v>107.57</v>
      </c>
      <c r="AI12" s="79">
        <v>115.94</v>
      </c>
      <c r="AJ12" s="79">
        <v>98.65</v>
      </c>
      <c r="AK12" s="79"/>
      <c r="AL12" s="78" t="s">
        <v>113</v>
      </c>
    </row>
    <row r="13" spans="1:38" s="82" customFormat="1" ht="12" customHeight="1" x14ac:dyDescent="0.2">
      <c r="B13" s="78" t="s">
        <v>114</v>
      </c>
      <c r="C13" s="79">
        <v>115.41</v>
      </c>
      <c r="D13" s="79">
        <v>139.52000000000001</v>
      </c>
      <c r="E13" s="79">
        <v>109.14</v>
      </c>
      <c r="F13" s="79">
        <v>109.43</v>
      </c>
      <c r="G13" s="79">
        <v>73.09</v>
      </c>
      <c r="H13" s="79">
        <v>154.08000000000001</v>
      </c>
      <c r="I13" s="79">
        <v>122.07</v>
      </c>
      <c r="J13" s="79">
        <v>206.41</v>
      </c>
      <c r="K13" s="79">
        <v>93.14</v>
      </c>
      <c r="L13" s="79">
        <v>59.23</v>
      </c>
      <c r="M13" s="79">
        <v>164.14</v>
      </c>
      <c r="N13" s="79">
        <v>117.11</v>
      </c>
      <c r="O13" s="79">
        <v>46.43</v>
      </c>
      <c r="P13" s="79">
        <v>124.47</v>
      </c>
      <c r="Q13" s="79">
        <v>51.09</v>
      </c>
      <c r="R13" s="87"/>
      <c r="S13" s="78" t="s">
        <v>114</v>
      </c>
      <c r="T13" s="79"/>
      <c r="U13" s="78" t="s">
        <v>114</v>
      </c>
      <c r="V13" s="79">
        <v>100.12</v>
      </c>
      <c r="W13" s="79">
        <v>102.02</v>
      </c>
      <c r="X13" s="79">
        <v>100.69</v>
      </c>
      <c r="Y13" s="79">
        <v>97.14</v>
      </c>
      <c r="Z13" s="79">
        <v>115.96</v>
      </c>
      <c r="AA13" s="79">
        <v>113.95</v>
      </c>
      <c r="AB13" s="79">
        <v>48.27</v>
      </c>
      <c r="AC13" s="79">
        <v>108.87</v>
      </c>
      <c r="AD13" s="79">
        <v>107.7</v>
      </c>
      <c r="AE13" s="79">
        <v>108.17</v>
      </c>
      <c r="AF13" s="79">
        <v>104.52</v>
      </c>
      <c r="AG13" s="79">
        <v>80.260000000000005</v>
      </c>
      <c r="AH13" s="79">
        <v>105.91</v>
      </c>
      <c r="AI13" s="79">
        <v>116.21</v>
      </c>
      <c r="AJ13" s="79">
        <v>99.77</v>
      </c>
      <c r="AK13" s="79"/>
      <c r="AL13" s="78" t="s">
        <v>114</v>
      </c>
    </row>
    <row r="14" spans="1:38" s="82" customFormat="1" ht="12" customHeight="1" x14ac:dyDescent="0.2">
      <c r="B14" s="78" t="s">
        <v>115</v>
      </c>
      <c r="C14" s="79">
        <v>114.67</v>
      </c>
      <c r="D14" s="79">
        <v>139.31</v>
      </c>
      <c r="E14" s="79">
        <v>109.16</v>
      </c>
      <c r="F14" s="79">
        <v>109.46</v>
      </c>
      <c r="G14" s="79">
        <v>76.760000000000005</v>
      </c>
      <c r="H14" s="79">
        <v>143.93</v>
      </c>
      <c r="I14" s="79">
        <v>119.67</v>
      </c>
      <c r="J14" s="79">
        <v>208.53</v>
      </c>
      <c r="K14" s="79">
        <v>91.85</v>
      </c>
      <c r="L14" s="79">
        <v>59</v>
      </c>
      <c r="M14" s="79">
        <v>146.25</v>
      </c>
      <c r="N14" s="79">
        <v>117.78</v>
      </c>
      <c r="O14" s="79">
        <v>46.32</v>
      </c>
      <c r="P14" s="79">
        <v>124.51</v>
      </c>
      <c r="Q14" s="79">
        <v>51.5</v>
      </c>
      <c r="R14" s="87"/>
      <c r="S14" s="78" t="s">
        <v>115</v>
      </c>
      <c r="T14" s="79"/>
      <c r="U14" s="78" t="s">
        <v>115</v>
      </c>
      <c r="V14" s="79">
        <v>100.58</v>
      </c>
      <c r="W14" s="79">
        <v>101.75</v>
      </c>
      <c r="X14" s="79">
        <v>100.66</v>
      </c>
      <c r="Y14" s="79">
        <v>97</v>
      </c>
      <c r="Z14" s="79">
        <v>116.43</v>
      </c>
      <c r="AA14" s="79">
        <v>113.65</v>
      </c>
      <c r="AB14" s="79">
        <v>47.82</v>
      </c>
      <c r="AC14" s="79">
        <v>107.75</v>
      </c>
      <c r="AD14" s="79">
        <v>106.32</v>
      </c>
      <c r="AE14" s="79">
        <v>108.38</v>
      </c>
      <c r="AF14" s="79">
        <v>101.59</v>
      </c>
      <c r="AG14" s="79">
        <v>81.239999999999995</v>
      </c>
      <c r="AH14" s="79">
        <v>105.56</v>
      </c>
      <c r="AI14" s="79">
        <v>116.1</v>
      </c>
      <c r="AJ14" s="79">
        <v>97.14</v>
      </c>
      <c r="AK14" s="79"/>
      <c r="AL14" s="78" t="s">
        <v>115</v>
      </c>
    </row>
    <row r="15" spans="1:38" s="82" customFormat="1" ht="12" customHeight="1" x14ac:dyDescent="0.2">
      <c r="B15" s="78" t="s">
        <v>116</v>
      </c>
      <c r="C15" s="79">
        <v>108.58</v>
      </c>
      <c r="D15" s="79">
        <v>115.36</v>
      </c>
      <c r="E15" s="79">
        <v>108.66</v>
      </c>
      <c r="F15" s="79">
        <v>108.85</v>
      </c>
      <c r="G15" s="79">
        <v>80.16</v>
      </c>
      <c r="H15" s="79">
        <v>150.72999999999999</v>
      </c>
      <c r="I15" s="79">
        <v>122.99</v>
      </c>
      <c r="J15" s="79">
        <v>116.05</v>
      </c>
      <c r="K15" s="79">
        <v>93.14</v>
      </c>
      <c r="L15" s="79">
        <v>72.84</v>
      </c>
      <c r="M15" s="79">
        <v>136.41999999999999</v>
      </c>
      <c r="N15" s="79">
        <v>117.52</v>
      </c>
      <c r="O15" s="79">
        <v>44.23</v>
      </c>
      <c r="P15" s="79">
        <v>125.73</v>
      </c>
      <c r="Q15" s="79">
        <v>51.46</v>
      </c>
      <c r="R15" s="87"/>
      <c r="S15" s="78" t="s">
        <v>116</v>
      </c>
      <c r="T15" s="79"/>
      <c r="U15" s="78" t="s">
        <v>116</v>
      </c>
      <c r="V15" s="79">
        <v>101.79</v>
      </c>
      <c r="W15" s="79">
        <v>102.54</v>
      </c>
      <c r="X15" s="79">
        <v>99.74</v>
      </c>
      <c r="Y15" s="79">
        <v>96.51</v>
      </c>
      <c r="Z15" s="79">
        <v>113.66</v>
      </c>
      <c r="AA15" s="79">
        <v>113.79</v>
      </c>
      <c r="AB15" s="79">
        <v>57</v>
      </c>
      <c r="AC15" s="79">
        <v>109.32</v>
      </c>
      <c r="AD15" s="79">
        <v>109.28</v>
      </c>
      <c r="AE15" s="79">
        <v>107.92</v>
      </c>
      <c r="AF15" s="79">
        <v>108.64</v>
      </c>
      <c r="AG15" s="79">
        <v>82.22</v>
      </c>
      <c r="AH15" s="79">
        <v>111.74</v>
      </c>
      <c r="AI15" s="79">
        <v>116.93</v>
      </c>
      <c r="AJ15" s="79">
        <v>99.4</v>
      </c>
      <c r="AK15" s="79"/>
      <c r="AL15" s="78" t="s">
        <v>116</v>
      </c>
    </row>
    <row r="16" spans="1:38" s="82" customFormat="1" ht="12" customHeight="1" x14ac:dyDescent="0.2">
      <c r="B16" s="78" t="s">
        <v>117</v>
      </c>
      <c r="C16" s="79">
        <v>107.99</v>
      </c>
      <c r="D16" s="79">
        <v>114.48</v>
      </c>
      <c r="E16" s="79">
        <v>109.58</v>
      </c>
      <c r="F16" s="79">
        <v>109.83</v>
      </c>
      <c r="G16" s="79">
        <v>82.76</v>
      </c>
      <c r="H16" s="79">
        <v>137.13</v>
      </c>
      <c r="I16" s="79">
        <v>122.16</v>
      </c>
      <c r="J16" s="79">
        <v>112.41</v>
      </c>
      <c r="K16" s="79">
        <v>94.8</v>
      </c>
      <c r="L16" s="79">
        <v>71.16</v>
      </c>
      <c r="M16" s="79">
        <v>142.03</v>
      </c>
      <c r="N16" s="79">
        <v>117.9</v>
      </c>
      <c r="O16" s="79">
        <v>49.89</v>
      </c>
      <c r="P16" s="79">
        <v>126.51</v>
      </c>
      <c r="Q16" s="79">
        <v>51.49</v>
      </c>
      <c r="R16" s="87"/>
      <c r="S16" s="78" t="s">
        <v>117</v>
      </c>
      <c r="T16" s="79"/>
      <c r="U16" s="78" t="s">
        <v>117</v>
      </c>
      <c r="V16" s="79">
        <v>102.54</v>
      </c>
      <c r="W16" s="79">
        <v>101.7</v>
      </c>
      <c r="X16" s="79">
        <v>100.54</v>
      </c>
      <c r="Y16" s="79">
        <v>97.46</v>
      </c>
      <c r="Z16" s="79">
        <v>113.82</v>
      </c>
      <c r="AA16" s="79">
        <v>113.95</v>
      </c>
      <c r="AB16" s="79">
        <v>45.33</v>
      </c>
      <c r="AC16" s="79">
        <v>109.49</v>
      </c>
      <c r="AD16" s="79">
        <v>108.38</v>
      </c>
      <c r="AE16" s="79">
        <v>105.68</v>
      </c>
      <c r="AF16" s="79">
        <v>105.17</v>
      </c>
      <c r="AG16" s="79">
        <v>83.13</v>
      </c>
      <c r="AH16" s="79">
        <v>112.44</v>
      </c>
      <c r="AI16" s="79">
        <v>117.25</v>
      </c>
      <c r="AJ16" s="79">
        <v>98.4</v>
      </c>
      <c r="AK16" s="79"/>
      <c r="AL16" s="78" t="s">
        <v>117</v>
      </c>
    </row>
    <row r="17" spans="1:38" s="82" customFormat="1" ht="12" customHeight="1" x14ac:dyDescent="0.2">
      <c r="B17" s="78" t="s">
        <v>118</v>
      </c>
      <c r="C17" s="79">
        <v>107.92</v>
      </c>
      <c r="D17" s="79">
        <v>114.88</v>
      </c>
      <c r="E17" s="79">
        <v>110.94</v>
      </c>
      <c r="F17" s="79">
        <v>111.27</v>
      </c>
      <c r="G17" s="79">
        <v>82.39</v>
      </c>
      <c r="H17" s="79">
        <v>131.28</v>
      </c>
      <c r="I17" s="79">
        <v>121.97</v>
      </c>
      <c r="J17" s="79">
        <v>112.09</v>
      </c>
      <c r="K17" s="79">
        <v>95.62</v>
      </c>
      <c r="L17" s="79">
        <v>70.92</v>
      </c>
      <c r="M17" s="79">
        <v>141.80000000000001</v>
      </c>
      <c r="N17" s="79">
        <v>119.99</v>
      </c>
      <c r="O17" s="79">
        <v>51.49</v>
      </c>
      <c r="P17" s="79">
        <v>127.49</v>
      </c>
      <c r="Q17" s="79">
        <v>51.85</v>
      </c>
      <c r="R17" s="87"/>
      <c r="S17" s="78" t="s">
        <v>118</v>
      </c>
      <c r="T17" s="79"/>
      <c r="U17" s="78" t="s">
        <v>118</v>
      </c>
      <c r="V17" s="79">
        <v>102.69</v>
      </c>
      <c r="W17" s="79">
        <v>101.75</v>
      </c>
      <c r="X17" s="79">
        <v>99.94</v>
      </c>
      <c r="Y17" s="79">
        <v>97.03</v>
      </c>
      <c r="Z17" s="79">
        <v>112.45</v>
      </c>
      <c r="AA17" s="79">
        <v>114.52</v>
      </c>
      <c r="AB17" s="79">
        <v>44.81</v>
      </c>
      <c r="AC17" s="79">
        <v>110.29</v>
      </c>
      <c r="AD17" s="79">
        <v>107.7</v>
      </c>
      <c r="AE17" s="79">
        <v>106.96</v>
      </c>
      <c r="AF17" s="79">
        <v>101.04</v>
      </c>
      <c r="AG17" s="79">
        <v>85.92</v>
      </c>
      <c r="AH17" s="79">
        <v>113.4</v>
      </c>
      <c r="AI17" s="79">
        <v>117.27</v>
      </c>
      <c r="AJ17" s="79">
        <v>98.51</v>
      </c>
      <c r="AK17" s="79"/>
      <c r="AL17" s="78" t="s">
        <v>118</v>
      </c>
    </row>
    <row r="18" spans="1:38" s="82" customFormat="1" ht="12" customHeight="1" x14ac:dyDescent="0.2">
      <c r="B18" s="78" t="s">
        <v>119</v>
      </c>
      <c r="C18" s="79">
        <v>107.67</v>
      </c>
      <c r="D18" s="79">
        <v>115.67</v>
      </c>
      <c r="E18" s="79">
        <v>111.14</v>
      </c>
      <c r="F18" s="79">
        <v>111.5</v>
      </c>
      <c r="G18" s="79">
        <v>81.209999999999994</v>
      </c>
      <c r="H18" s="79">
        <v>129.38</v>
      </c>
      <c r="I18" s="79">
        <v>123.35</v>
      </c>
      <c r="J18" s="79">
        <v>113.05</v>
      </c>
      <c r="K18" s="79">
        <v>97.23</v>
      </c>
      <c r="L18" s="79">
        <v>71.510000000000005</v>
      </c>
      <c r="M18" s="79">
        <v>170.16</v>
      </c>
      <c r="N18" s="79">
        <v>118.38</v>
      </c>
      <c r="O18" s="79">
        <v>47.04</v>
      </c>
      <c r="P18" s="79">
        <v>128.72999999999999</v>
      </c>
      <c r="Q18" s="79">
        <v>50.87</v>
      </c>
      <c r="R18" s="87"/>
      <c r="S18" s="78" t="s">
        <v>119</v>
      </c>
      <c r="T18" s="79"/>
      <c r="U18" s="78" t="s">
        <v>119</v>
      </c>
      <c r="V18" s="79">
        <v>102.43</v>
      </c>
      <c r="W18" s="79">
        <v>101.8</v>
      </c>
      <c r="X18" s="79">
        <v>99.91</v>
      </c>
      <c r="Y18" s="79">
        <v>96.85</v>
      </c>
      <c r="Z18" s="79">
        <v>113.08</v>
      </c>
      <c r="AA18" s="79">
        <v>113.43</v>
      </c>
      <c r="AB18" s="79">
        <v>49.43</v>
      </c>
      <c r="AC18" s="79">
        <v>111.65</v>
      </c>
      <c r="AD18" s="79">
        <v>106.19</v>
      </c>
      <c r="AE18" s="79">
        <v>106.78</v>
      </c>
      <c r="AF18" s="79">
        <v>99.67</v>
      </c>
      <c r="AG18" s="79">
        <v>85.14</v>
      </c>
      <c r="AH18" s="79">
        <v>105.43</v>
      </c>
      <c r="AI18" s="79">
        <v>118.46</v>
      </c>
      <c r="AJ18" s="79">
        <v>94.85</v>
      </c>
      <c r="AK18" s="79"/>
      <c r="AL18" s="78" t="s">
        <v>119</v>
      </c>
    </row>
    <row r="19" spans="1:38" s="82" customFormat="1" ht="12" customHeight="1" x14ac:dyDescent="0.2">
      <c r="B19" s="78" t="s">
        <v>120</v>
      </c>
      <c r="C19" s="79">
        <v>108.04</v>
      </c>
      <c r="D19" s="79">
        <v>116.54</v>
      </c>
      <c r="E19" s="79">
        <v>111.13</v>
      </c>
      <c r="F19" s="79">
        <v>111.65</v>
      </c>
      <c r="G19" s="79">
        <v>73.239999999999995</v>
      </c>
      <c r="H19" s="79">
        <v>123.81</v>
      </c>
      <c r="I19" s="79">
        <v>127.71</v>
      </c>
      <c r="J19" s="79">
        <v>110.95</v>
      </c>
      <c r="K19" s="79">
        <v>97.45</v>
      </c>
      <c r="L19" s="79">
        <v>72.239999999999995</v>
      </c>
      <c r="M19" s="79">
        <v>179.36</v>
      </c>
      <c r="N19" s="79">
        <v>118.84</v>
      </c>
      <c r="O19" s="79">
        <v>43.38</v>
      </c>
      <c r="P19" s="79">
        <v>129.05000000000001</v>
      </c>
      <c r="Q19" s="79">
        <v>51</v>
      </c>
      <c r="R19" s="87"/>
      <c r="S19" s="78" t="s">
        <v>120</v>
      </c>
      <c r="T19" s="79"/>
      <c r="U19" s="78" t="s">
        <v>120</v>
      </c>
      <c r="V19" s="79">
        <v>101.78</v>
      </c>
      <c r="W19" s="79">
        <v>101.96</v>
      </c>
      <c r="X19" s="79">
        <v>99.69</v>
      </c>
      <c r="Y19" s="79">
        <v>96.43</v>
      </c>
      <c r="Z19" s="79">
        <v>113.74</v>
      </c>
      <c r="AA19" s="79">
        <v>113.39</v>
      </c>
      <c r="AB19" s="79">
        <v>51.99</v>
      </c>
      <c r="AC19" s="79">
        <v>111.52</v>
      </c>
      <c r="AD19" s="79">
        <v>106.43</v>
      </c>
      <c r="AE19" s="79">
        <v>106.54</v>
      </c>
      <c r="AF19" s="79">
        <v>101.15</v>
      </c>
      <c r="AG19" s="79">
        <v>83.96</v>
      </c>
      <c r="AH19" s="79">
        <v>103.45</v>
      </c>
      <c r="AI19" s="79">
        <v>118.94</v>
      </c>
      <c r="AJ19" s="79">
        <v>94.58</v>
      </c>
      <c r="AK19" s="79"/>
      <c r="AL19" s="78" t="s">
        <v>120</v>
      </c>
    </row>
    <row r="20" spans="1:38" s="82" customFormat="1" ht="12" customHeight="1" x14ac:dyDescent="0.2">
      <c r="B20" s="78" t="s">
        <v>121</v>
      </c>
      <c r="C20" s="79">
        <v>106.59</v>
      </c>
      <c r="D20" s="79">
        <v>115.56</v>
      </c>
      <c r="E20" s="79">
        <v>110.95</v>
      </c>
      <c r="F20" s="79">
        <v>111.5</v>
      </c>
      <c r="G20" s="79">
        <v>70.36</v>
      </c>
      <c r="H20" s="79">
        <v>123.89</v>
      </c>
      <c r="I20" s="79">
        <v>125.99</v>
      </c>
      <c r="J20" s="79">
        <v>109.67</v>
      </c>
      <c r="K20" s="79">
        <v>96.38</v>
      </c>
      <c r="L20" s="79">
        <v>73.16</v>
      </c>
      <c r="M20" s="79">
        <v>161.12</v>
      </c>
      <c r="N20" s="79">
        <v>118.67</v>
      </c>
      <c r="O20" s="79">
        <v>43.19</v>
      </c>
      <c r="P20" s="79">
        <v>129.55000000000001</v>
      </c>
      <c r="Q20" s="79">
        <v>51.01</v>
      </c>
      <c r="R20" s="87"/>
      <c r="S20" s="78" t="s">
        <v>121</v>
      </c>
      <c r="T20" s="79"/>
      <c r="U20" s="78" t="s">
        <v>121</v>
      </c>
      <c r="V20" s="79">
        <v>100.61</v>
      </c>
      <c r="W20" s="79">
        <v>101.82</v>
      </c>
      <c r="X20" s="79">
        <v>99.7</v>
      </c>
      <c r="Y20" s="79">
        <v>96.84</v>
      </c>
      <c r="Z20" s="79">
        <v>111.98</v>
      </c>
      <c r="AA20" s="79">
        <v>113.2</v>
      </c>
      <c r="AB20" s="79">
        <v>52.06</v>
      </c>
      <c r="AC20" s="79">
        <v>110.58</v>
      </c>
      <c r="AD20" s="79">
        <v>104.06</v>
      </c>
      <c r="AE20" s="79">
        <v>106.18</v>
      </c>
      <c r="AF20" s="79">
        <v>95.09</v>
      </c>
      <c r="AG20" s="79">
        <v>82.71</v>
      </c>
      <c r="AH20" s="79">
        <v>102.88</v>
      </c>
      <c r="AI20" s="79">
        <v>116.83</v>
      </c>
      <c r="AJ20" s="79">
        <v>93.88</v>
      </c>
      <c r="AK20" s="79"/>
      <c r="AL20" s="78" t="s">
        <v>121</v>
      </c>
    </row>
    <row r="21" spans="1:38" s="82" customFormat="1" ht="12" customHeight="1" x14ac:dyDescent="0.2">
      <c r="B21" s="83" t="s">
        <v>134</v>
      </c>
      <c r="C21" s="79">
        <v>110.87111111111112</v>
      </c>
      <c r="D21" s="79">
        <v>125.13333333333334</v>
      </c>
      <c r="E21" s="79">
        <v>109.63777777777779</v>
      </c>
      <c r="F21" s="79">
        <v>109.89555555555557</v>
      </c>
      <c r="G21" s="79">
        <v>74.076666666666654</v>
      </c>
      <c r="H21" s="79">
        <v>158.33333333333337</v>
      </c>
      <c r="I21" s="79">
        <v>123.0911111111111</v>
      </c>
      <c r="J21" s="79">
        <v>150.84444444444443</v>
      </c>
      <c r="K21" s="79">
        <v>93.006666666666661</v>
      </c>
      <c r="L21" s="79">
        <v>63.477777777777774</v>
      </c>
      <c r="M21" s="79">
        <v>147.27222222222221</v>
      </c>
      <c r="N21" s="79">
        <v>117.89333333333333</v>
      </c>
      <c r="O21" s="79">
        <v>46.836666666666673</v>
      </c>
      <c r="P21" s="79">
        <v>125.44444444444444</v>
      </c>
      <c r="Q21" s="79">
        <v>51.114444444444445</v>
      </c>
      <c r="R21" s="87"/>
      <c r="S21" s="83" t="s">
        <v>134</v>
      </c>
      <c r="T21" s="79"/>
      <c r="U21" s="83" t="s">
        <v>134</v>
      </c>
      <c r="V21" s="79">
        <v>100.72444444444444</v>
      </c>
      <c r="W21" s="79">
        <v>101.69666666666666</v>
      </c>
      <c r="X21" s="79">
        <v>100.61</v>
      </c>
      <c r="Y21" s="79">
        <v>97.38666666666667</v>
      </c>
      <c r="Z21" s="79">
        <v>114.48555555555556</v>
      </c>
      <c r="AA21" s="79">
        <v>112.96</v>
      </c>
      <c r="AB21" s="79">
        <v>49.6</v>
      </c>
      <c r="AC21" s="79">
        <v>109.36444444444444</v>
      </c>
      <c r="AD21" s="79">
        <v>107.78333333333335</v>
      </c>
      <c r="AE21" s="79">
        <v>107.67555555555555</v>
      </c>
      <c r="AF21" s="79">
        <v>106.18333333333334</v>
      </c>
      <c r="AG21" s="79">
        <v>82.567777777777778</v>
      </c>
      <c r="AH21" s="79">
        <v>107.57</v>
      </c>
      <c r="AI21" s="79">
        <v>116.08444444444444</v>
      </c>
      <c r="AJ21" s="79">
        <v>98.327777777777769</v>
      </c>
      <c r="AK21" s="79"/>
      <c r="AL21" s="83" t="s">
        <v>134</v>
      </c>
    </row>
    <row r="22" spans="1:38" s="82" customFormat="1" ht="12" customHeight="1" x14ac:dyDescent="0.2">
      <c r="B22" s="83" t="s">
        <v>122</v>
      </c>
      <c r="C22" s="79">
        <v>110.01166666666666</v>
      </c>
      <c r="D22" s="79">
        <v>110.01166666666666</v>
      </c>
      <c r="E22" s="79">
        <v>109.99666666666668</v>
      </c>
      <c r="F22" s="79">
        <v>110.30916666666668</v>
      </c>
      <c r="G22" s="79">
        <v>74.291666666666671</v>
      </c>
      <c r="H22" s="79">
        <v>150.17333333333335</v>
      </c>
      <c r="I22" s="79">
        <v>123.73916666666666</v>
      </c>
      <c r="J22" s="79">
        <v>140.93916666666667</v>
      </c>
      <c r="K22" s="79">
        <v>94.009999999999991</v>
      </c>
      <c r="L22" s="79">
        <v>65.684166666666655</v>
      </c>
      <c r="M22" s="79">
        <v>153.00749999999996</v>
      </c>
      <c r="N22" s="79">
        <v>118.0775</v>
      </c>
      <c r="O22" s="79">
        <v>46.261666666666677</v>
      </c>
      <c r="P22" s="79">
        <v>126.36083333333333</v>
      </c>
      <c r="Q22" s="79">
        <v>51.075833333333343</v>
      </c>
      <c r="R22" s="87"/>
      <c r="S22" s="83" t="s">
        <v>122</v>
      </c>
      <c r="T22" s="79"/>
      <c r="U22" s="83" t="s">
        <v>122</v>
      </c>
      <c r="V22" s="79">
        <v>100.94499999999999</v>
      </c>
      <c r="W22" s="79">
        <v>101.7375</v>
      </c>
      <c r="X22" s="79">
        <v>100.39916666666666</v>
      </c>
      <c r="Y22" s="79">
        <v>97.216666666666654</v>
      </c>
      <c r="Z22" s="79">
        <v>114.09750000000001</v>
      </c>
      <c r="AA22" s="79">
        <v>113.05500000000001</v>
      </c>
      <c r="AB22" s="79">
        <v>49.990000000000009</v>
      </c>
      <c r="AC22" s="79">
        <v>109.83583333333333</v>
      </c>
      <c r="AD22" s="79">
        <v>107.22750000000001</v>
      </c>
      <c r="AE22" s="79">
        <v>107.38166666666666</v>
      </c>
      <c r="AF22" s="79">
        <v>104.29666666666667</v>
      </c>
      <c r="AG22" s="79">
        <v>82.910000000000011</v>
      </c>
      <c r="AH22" s="79">
        <v>106.65749999999998</v>
      </c>
      <c r="AI22" s="79">
        <v>116.5825</v>
      </c>
      <c r="AJ22" s="79">
        <v>97.354999999999976</v>
      </c>
      <c r="AK22" s="79"/>
      <c r="AL22" s="83" t="s">
        <v>122</v>
      </c>
    </row>
    <row r="23" spans="1:38" s="82" customFormat="1" ht="12" customHeight="1" x14ac:dyDescent="0.2">
      <c r="B23" s="77" t="s">
        <v>123</v>
      </c>
      <c r="C23" s="79">
        <v>109.36666666666667</v>
      </c>
      <c r="D23" s="79">
        <v>121.06</v>
      </c>
      <c r="E23" s="79">
        <v>110.02666666666666</v>
      </c>
      <c r="F23" s="79">
        <v>110.24000000000001</v>
      </c>
      <c r="G23" s="79">
        <v>67.906666666666652</v>
      </c>
      <c r="H23" s="79">
        <v>181.97333333333336</v>
      </c>
      <c r="I23" s="79">
        <v>125.45</v>
      </c>
      <c r="J23" s="79">
        <v>132.20333333333335</v>
      </c>
      <c r="K23" s="79">
        <v>92</v>
      </c>
      <c r="L23" s="79">
        <v>59.266666666666673</v>
      </c>
      <c r="M23" s="79">
        <v>146.46666666666667</v>
      </c>
      <c r="N23" s="79">
        <v>117.52333333333333</v>
      </c>
      <c r="O23" s="79">
        <v>45.706666666666671</v>
      </c>
      <c r="P23" s="79">
        <v>125.34333333333332</v>
      </c>
      <c r="Q23" s="79">
        <v>50.583333333333336</v>
      </c>
      <c r="R23" s="87"/>
      <c r="S23" s="77" t="s">
        <v>123</v>
      </c>
      <c r="T23" s="79"/>
      <c r="U23" s="77" t="s">
        <v>123</v>
      </c>
      <c r="V23" s="79">
        <v>99.54</v>
      </c>
      <c r="W23" s="79">
        <v>101.15666666666668</v>
      </c>
      <c r="X23" s="79">
        <v>100.99333333333334</v>
      </c>
      <c r="Y23" s="79">
        <v>97.953333333333333</v>
      </c>
      <c r="Z23" s="79">
        <v>114.07666666666667</v>
      </c>
      <c r="AA23" s="79">
        <v>111.03333333333335</v>
      </c>
      <c r="AB23" s="79">
        <v>51.52</v>
      </c>
      <c r="AC23" s="79">
        <v>109.79666666666667</v>
      </c>
      <c r="AD23" s="79">
        <v>107.8</v>
      </c>
      <c r="AE23" s="79">
        <v>107.96666666666665</v>
      </c>
      <c r="AF23" s="79">
        <v>110.33999999999999</v>
      </c>
      <c r="AG23" s="79">
        <v>83.083333333333329</v>
      </c>
      <c r="AH23" s="79">
        <v>103.83666666666666</v>
      </c>
      <c r="AI23" s="79">
        <v>115.02</v>
      </c>
      <c r="AJ23" s="79">
        <v>97.693333333333328</v>
      </c>
      <c r="AK23" s="79"/>
      <c r="AL23" s="77" t="s">
        <v>123</v>
      </c>
    </row>
    <row r="24" spans="1:38" s="82" customFormat="1" ht="12" customHeight="1" x14ac:dyDescent="0.2">
      <c r="B24" s="77" t="s">
        <v>124</v>
      </c>
      <c r="C24" s="79">
        <v>115.08333333333333</v>
      </c>
      <c r="D24" s="79">
        <v>139.43333333333334</v>
      </c>
      <c r="E24" s="79">
        <v>109.16000000000001</v>
      </c>
      <c r="F24" s="79">
        <v>109.46333333333332</v>
      </c>
      <c r="G24" s="79">
        <v>72.553333333333342</v>
      </c>
      <c r="H24" s="79">
        <v>153.31333333333333</v>
      </c>
      <c r="I24" s="79">
        <v>121.45</v>
      </c>
      <c r="J24" s="79">
        <v>206.8133333333333</v>
      </c>
      <c r="K24" s="79">
        <v>92.5</v>
      </c>
      <c r="L24" s="79">
        <v>59.526666666666664</v>
      </c>
      <c r="M24" s="79">
        <v>155.26666666666665</v>
      </c>
      <c r="N24" s="79">
        <v>117.68666666666667</v>
      </c>
      <c r="O24" s="79">
        <v>46.266666666666659</v>
      </c>
      <c r="P24" s="79">
        <v>124.41333333333334</v>
      </c>
      <c r="Q24" s="79">
        <v>51.160000000000004</v>
      </c>
      <c r="R24" s="87"/>
      <c r="S24" s="77" t="s">
        <v>124</v>
      </c>
      <c r="T24" s="79"/>
      <c r="U24" s="77" t="s">
        <v>124</v>
      </c>
      <c r="V24" s="79">
        <v>100.29333333333334</v>
      </c>
      <c r="W24" s="79">
        <v>101.93666666666667</v>
      </c>
      <c r="X24" s="79">
        <v>100.76333333333332</v>
      </c>
      <c r="Y24" s="79">
        <v>97.206666666666663</v>
      </c>
      <c r="Z24" s="79">
        <v>116.07</v>
      </c>
      <c r="AA24" s="79">
        <v>113.75999999999999</v>
      </c>
      <c r="AB24" s="79">
        <v>48.233333333333327</v>
      </c>
      <c r="AC24" s="79">
        <v>108.59666666666668</v>
      </c>
      <c r="AD24" s="79">
        <v>107.09666666666665</v>
      </c>
      <c r="AE24" s="79">
        <v>108.20666666666666</v>
      </c>
      <c r="AF24" s="79">
        <v>103.25999999999999</v>
      </c>
      <c r="AG24" s="79">
        <v>80.863333333333344</v>
      </c>
      <c r="AH24" s="79">
        <v>106.34666666666665</v>
      </c>
      <c r="AI24" s="79">
        <v>116.08333333333333</v>
      </c>
      <c r="AJ24" s="79">
        <v>98.52</v>
      </c>
      <c r="AK24" s="79"/>
      <c r="AL24" s="77" t="s">
        <v>124</v>
      </c>
    </row>
    <row r="25" spans="1:38" s="82" customFormat="1" ht="12" customHeight="1" x14ac:dyDescent="0.2">
      <c r="B25" s="77" t="s">
        <v>125</v>
      </c>
      <c r="C25" s="79">
        <v>108.16333333333334</v>
      </c>
      <c r="D25" s="79">
        <v>114.90666666666668</v>
      </c>
      <c r="E25" s="79">
        <v>109.72666666666667</v>
      </c>
      <c r="F25" s="79">
        <v>109.98333333333333</v>
      </c>
      <c r="G25" s="79">
        <v>81.77</v>
      </c>
      <c r="H25" s="79">
        <v>139.71333333333334</v>
      </c>
      <c r="I25" s="79">
        <v>122.37333333333333</v>
      </c>
      <c r="J25" s="79">
        <v>113.51666666666665</v>
      </c>
      <c r="K25" s="79">
        <v>94.52</v>
      </c>
      <c r="L25" s="79">
        <v>71.64</v>
      </c>
      <c r="M25" s="79">
        <v>140.08333333333334</v>
      </c>
      <c r="N25" s="79">
        <v>118.47000000000001</v>
      </c>
      <c r="O25" s="79">
        <v>48.536666666666669</v>
      </c>
      <c r="P25" s="79">
        <v>126.57666666666667</v>
      </c>
      <c r="Q25" s="79">
        <v>51.6</v>
      </c>
      <c r="R25" s="87"/>
      <c r="S25" s="77" t="s">
        <v>125</v>
      </c>
      <c r="T25" s="79"/>
      <c r="U25" s="77" t="s">
        <v>125</v>
      </c>
      <c r="V25" s="79">
        <v>102.33999999999999</v>
      </c>
      <c r="W25" s="79">
        <v>101.99666666666667</v>
      </c>
      <c r="X25" s="79">
        <v>100.07333333333334</v>
      </c>
      <c r="Y25" s="79">
        <v>97</v>
      </c>
      <c r="Z25" s="79">
        <v>113.31</v>
      </c>
      <c r="AA25" s="79">
        <v>114.08666666666666</v>
      </c>
      <c r="AB25" s="79">
        <v>49.04666666666666</v>
      </c>
      <c r="AC25" s="79">
        <v>109.7</v>
      </c>
      <c r="AD25" s="79">
        <v>108.45333333333333</v>
      </c>
      <c r="AE25" s="79">
        <v>106.85333333333334</v>
      </c>
      <c r="AF25" s="79">
        <v>104.95</v>
      </c>
      <c r="AG25" s="79">
        <v>83.756666666666661</v>
      </c>
      <c r="AH25" s="79">
        <v>112.52666666666669</v>
      </c>
      <c r="AI25" s="79">
        <v>117.14999999999999</v>
      </c>
      <c r="AJ25" s="79">
        <v>98.77</v>
      </c>
      <c r="AK25" s="79"/>
      <c r="AL25" s="77" t="s">
        <v>125</v>
      </c>
    </row>
    <row r="26" spans="1:38" s="82" customFormat="1" ht="12" customHeight="1" x14ac:dyDescent="0.2">
      <c r="B26" s="77" t="s">
        <v>126</v>
      </c>
      <c r="C26" s="79">
        <v>107.43333333333334</v>
      </c>
      <c r="D26" s="79">
        <v>115.92333333333333</v>
      </c>
      <c r="E26" s="79">
        <v>111.07333333333332</v>
      </c>
      <c r="F26" s="79">
        <v>111.55</v>
      </c>
      <c r="G26" s="79">
        <v>74.936666666666667</v>
      </c>
      <c r="H26" s="79">
        <v>125.69333333333333</v>
      </c>
      <c r="I26" s="79">
        <v>125.68333333333334</v>
      </c>
      <c r="J26" s="79">
        <v>111.22333333333334</v>
      </c>
      <c r="K26" s="79">
        <v>97.02</v>
      </c>
      <c r="L26" s="79">
        <v>72.303333333333327</v>
      </c>
      <c r="M26" s="79">
        <v>170.21333333333334</v>
      </c>
      <c r="N26" s="79">
        <v>118.63</v>
      </c>
      <c r="O26" s="79">
        <v>44.536666666666669</v>
      </c>
      <c r="P26" s="79">
        <v>129.10999999999999</v>
      </c>
      <c r="Q26" s="79">
        <v>50.96</v>
      </c>
      <c r="R26" s="87"/>
      <c r="S26" s="77" t="s">
        <v>126</v>
      </c>
      <c r="T26" s="79"/>
      <c r="U26" s="77" t="s">
        <v>126</v>
      </c>
      <c r="V26" s="79">
        <v>101.60666666666667</v>
      </c>
      <c r="W26" s="79">
        <v>101.86</v>
      </c>
      <c r="X26" s="79">
        <v>99.766666666666666</v>
      </c>
      <c r="Y26" s="79">
        <v>96.706666666666663</v>
      </c>
      <c r="Z26" s="79">
        <v>112.93333333333334</v>
      </c>
      <c r="AA26" s="79">
        <v>113.33999999999999</v>
      </c>
      <c r="AB26" s="79">
        <v>51.160000000000004</v>
      </c>
      <c r="AC26" s="79">
        <v>111.25</v>
      </c>
      <c r="AD26" s="79">
        <v>105.56</v>
      </c>
      <c r="AE26" s="79">
        <v>106.5</v>
      </c>
      <c r="AF26" s="79">
        <v>98.636666666666656</v>
      </c>
      <c r="AG26" s="79">
        <v>83.936666666666667</v>
      </c>
      <c r="AH26" s="79">
        <v>103.92</v>
      </c>
      <c r="AI26" s="79">
        <v>118.07666666666665</v>
      </c>
      <c r="AJ26" s="79">
        <v>94.436666666666667</v>
      </c>
      <c r="AK26" s="79"/>
      <c r="AL26" s="77" t="s">
        <v>126</v>
      </c>
    </row>
    <row r="27" spans="1:38" s="82" customFormat="1" ht="6" customHeight="1" x14ac:dyDescent="0.2"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79"/>
      <c r="Q27" s="79"/>
      <c r="R27" s="87"/>
      <c r="T27" s="79"/>
      <c r="V27" s="79"/>
      <c r="W27" s="79"/>
      <c r="X27" s="79"/>
      <c r="Y27" s="79"/>
      <c r="Z27" s="79"/>
      <c r="AA27" s="79"/>
      <c r="AB27" s="79"/>
      <c r="AC27" s="79"/>
      <c r="AD27" s="79"/>
      <c r="AE27" s="79"/>
      <c r="AF27" s="79"/>
      <c r="AG27" s="79"/>
      <c r="AH27" s="79"/>
      <c r="AI27" s="79"/>
      <c r="AJ27" s="79"/>
      <c r="AK27" s="79"/>
    </row>
    <row r="28" spans="1:38" s="82" customFormat="1" ht="12" customHeight="1" x14ac:dyDescent="0.2">
      <c r="A28" s="81">
        <f>A9 +1</f>
        <v>2022</v>
      </c>
      <c r="B28" s="78" t="s">
        <v>110</v>
      </c>
      <c r="C28" s="79">
        <v>104.55</v>
      </c>
      <c r="D28" s="79">
        <v>115.4</v>
      </c>
      <c r="E28" s="79">
        <v>107.86</v>
      </c>
      <c r="F28" s="79">
        <v>108.32</v>
      </c>
      <c r="G28" s="79">
        <v>68.47</v>
      </c>
      <c r="H28" s="79">
        <v>133.33000000000001</v>
      </c>
      <c r="I28" s="79">
        <v>111.02</v>
      </c>
      <c r="J28" s="79">
        <v>132.06</v>
      </c>
      <c r="K28" s="79">
        <v>88.94</v>
      </c>
      <c r="L28" s="79">
        <v>57.81</v>
      </c>
      <c r="M28" s="79">
        <v>161.13</v>
      </c>
      <c r="N28" s="79">
        <v>118.77</v>
      </c>
      <c r="O28" s="79">
        <v>41.69</v>
      </c>
      <c r="P28" s="79">
        <v>117.31</v>
      </c>
      <c r="Q28" s="79">
        <v>51.36</v>
      </c>
      <c r="R28" s="80">
        <f>R9 +1</f>
        <v>2022</v>
      </c>
      <c r="S28" s="78" t="s">
        <v>110</v>
      </c>
      <c r="T28" s="81">
        <f>T9 +1</f>
        <v>2022</v>
      </c>
      <c r="U28" s="78" t="s">
        <v>110</v>
      </c>
      <c r="V28" s="79">
        <v>100.36</v>
      </c>
      <c r="W28" s="79">
        <v>101.46</v>
      </c>
      <c r="X28" s="79">
        <v>100.19</v>
      </c>
      <c r="Y28" s="79">
        <v>96.68</v>
      </c>
      <c r="Z28" s="79">
        <v>115.33</v>
      </c>
      <c r="AA28" s="79">
        <v>111.57</v>
      </c>
      <c r="AB28" s="79">
        <v>54.49</v>
      </c>
      <c r="AC28" s="79">
        <v>110.26</v>
      </c>
      <c r="AD28" s="79">
        <v>100.73</v>
      </c>
      <c r="AE28" s="79">
        <v>101.72</v>
      </c>
      <c r="AF28" s="79">
        <v>113.28</v>
      </c>
      <c r="AG28" s="79">
        <v>74.900000000000006</v>
      </c>
      <c r="AH28" s="79">
        <v>82.84</v>
      </c>
      <c r="AI28" s="79">
        <v>105.42</v>
      </c>
      <c r="AJ28" s="79">
        <v>90.61</v>
      </c>
      <c r="AK28" s="80">
        <f>AK9 +1</f>
        <v>2022</v>
      </c>
      <c r="AL28" s="78" t="s">
        <v>110</v>
      </c>
    </row>
    <row r="29" spans="1:38" s="82" customFormat="1" ht="12" customHeight="1" x14ac:dyDescent="0.2">
      <c r="B29" s="78" t="s">
        <v>111</v>
      </c>
      <c r="C29" s="79">
        <v>104.4</v>
      </c>
      <c r="D29" s="79">
        <v>115.52</v>
      </c>
      <c r="E29" s="79">
        <v>107.72</v>
      </c>
      <c r="F29" s="79">
        <v>108.21</v>
      </c>
      <c r="G29" s="79">
        <v>68.459999999999994</v>
      </c>
      <c r="H29" s="79">
        <v>128.33000000000001</v>
      </c>
      <c r="I29" s="79">
        <v>112.04</v>
      </c>
      <c r="J29" s="79">
        <v>131.47999999999999</v>
      </c>
      <c r="K29" s="79">
        <v>89.54</v>
      </c>
      <c r="L29" s="79">
        <v>57.73</v>
      </c>
      <c r="M29" s="79">
        <v>168.53</v>
      </c>
      <c r="N29" s="79">
        <v>118.64</v>
      </c>
      <c r="O29" s="79">
        <v>41.58</v>
      </c>
      <c r="P29" s="79">
        <v>117.5</v>
      </c>
      <c r="Q29" s="79">
        <v>51.47</v>
      </c>
      <c r="R29" s="87"/>
      <c r="S29" s="78" t="s">
        <v>111</v>
      </c>
      <c r="T29" s="79"/>
      <c r="U29" s="78" t="s">
        <v>111</v>
      </c>
      <c r="V29" s="79">
        <v>100.68</v>
      </c>
      <c r="W29" s="79">
        <v>101.87</v>
      </c>
      <c r="X29" s="79">
        <v>100.42</v>
      </c>
      <c r="Y29" s="79">
        <v>96.67</v>
      </c>
      <c r="Z29" s="79">
        <v>116.55</v>
      </c>
      <c r="AA29" s="79">
        <v>111.87</v>
      </c>
      <c r="AB29" s="79">
        <v>55.7</v>
      </c>
      <c r="AC29" s="79">
        <v>111.25</v>
      </c>
      <c r="AD29" s="79">
        <v>99.96</v>
      </c>
      <c r="AE29" s="79">
        <v>97.88</v>
      </c>
      <c r="AF29" s="79">
        <v>112.88</v>
      </c>
      <c r="AG29" s="79">
        <v>74.64</v>
      </c>
      <c r="AH29" s="79">
        <v>81.72</v>
      </c>
      <c r="AI29" s="79">
        <v>104.79</v>
      </c>
      <c r="AJ29" s="79">
        <v>89.9</v>
      </c>
      <c r="AK29" s="79"/>
      <c r="AL29" s="78" t="s">
        <v>111</v>
      </c>
    </row>
    <row r="30" spans="1:38" s="82" customFormat="1" ht="12" customHeight="1" x14ac:dyDescent="0.2">
      <c r="B30" s="78" t="s">
        <v>112</v>
      </c>
      <c r="C30" s="79">
        <v>104.56</v>
      </c>
      <c r="D30" s="79">
        <v>115.19</v>
      </c>
      <c r="E30" s="79">
        <v>108.13</v>
      </c>
      <c r="F30" s="79">
        <v>108.62</v>
      </c>
      <c r="G30" s="79">
        <v>69.98</v>
      </c>
      <c r="H30" s="79">
        <v>125.82</v>
      </c>
      <c r="I30" s="79">
        <v>112.82</v>
      </c>
      <c r="J30" s="79">
        <v>128.66999999999999</v>
      </c>
      <c r="K30" s="79">
        <v>89.9</v>
      </c>
      <c r="L30" s="79">
        <v>58.46</v>
      </c>
      <c r="M30" s="79">
        <v>167.24</v>
      </c>
      <c r="N30" s="79">
        <v>119.42</v>
      </c>
      <c r="O30" s="79">
        <v>41.59</v>
      </c>
      <c r="P30" s="79">
        <v>117.89</v>
      </c>
      <c r="Q30" s="79">
        <v>52.72</v>
      </c>
      <c r="R30" s="87"/>
      <c r="S30" s="78" t="s">
        <v>112</v>
      </c>
      <c r="T30" s="79"/>
      <c r="U30" s="78" t="s">
        <v>112</v>
      </c>
      <c r="V30" s="79">
        <v>101.37</v>
      </c>
      <c r="W30" s="79">
        <v>101.92</v>
      </c>
      <c r="X30" s="79">
        <v>100.22</v>
      </c>
      <c r="Y30" s="79">
        <v>96.32</v>
      </c>
      <c r="Z30" s="79">
        <v>117.01</v>
      </c>
      <c r="AA30" s="79">
        <v>112.04</v>
      </c>
      <c r="AB30" s="79">
        <v>55.47</v>
      </c>
      <c r="AC30" s="79">
        <v>112.2</v>
      </c>
      <c r="AD30" s="79">
        <v>100.42</v>
      </c>
      <c r="AE30" s="79">
        <v>97.77</v>
      </c>
      <c r="AF30" s="79">
        <v>113.58</v>
      </c>
      <c r="AG30" s="79">
        <v>75.260000000000005</v>
      </c>
      <c r="AH30" s="79">
        <v>81.19</v>
      </c>
      <c r="AI30" s="79">
        <v>106.15</v>
      </c>
      <c r="AJ30" s="79">
        <v>89.23</v>
      </c>
      <c r="AK30" s="79"/>
      <c r="AL30" s="78" t="s">
        <v>112</v>
      </c>
    </row>
    <row r="31" spans="1:38" s="82" customFormat="1" ht="12" customHeight="1" x14ac:dyDescent="0.2">
      <c r="B31" s="78" t="s">
        <v>113</v>
      </c>
      <c r="C31" s="79">
        <v>108.94</v>
      </c>
      <c r="D31" s="79">
        <v>131.59</v>
      </c>
      <c r="E31" s="79">
        <v>106.85</v>
      </c>
      <c r="F31" s="79">
        <v>107.21</v>
      </c>
      <c r="G31" s="79">
        <v>77.209999999999994</v>
      </c>
      <c r="H31" s="79">
        <v>123.47</v>
      </c>
      <c r="I31" s="79">
        <v>108.22</v>
      </c>
      <c r="J31" s="79">
        <v>197.3</v>
      </c>
      <c r="K31" s="79">
        <v>90.48</v>
      </c>
      <c r="L31" s="79">
        <v>59.08</v>
      </c>
      <c r="M31" s="79">
        <v>176.2</v>
      </c>
      <c r="N31" s="79">
        <v>119.69</v>
      </c>
      <c r="O31" s="79">
        <v>42.92</v>
      </c>
      <c r="P31" s="79">
        <v>116.33</v>
      </c>
      <c r="Q31" s="79">
        <v>54.22</v>
      </c>
      <c r="R31" s="87"/>
      <c r="S31" s="78" t="s">
        <v>113</v>
      </c>
      <c r="T31" s="79"/>
      <c r="U31" s="78" t="s">
        <v>113</v>
      </c>
      <c r="V31" s="79">
        <v>101.91</v>
      </c>
      <c r="W31" s="79">
        <v>101.59</v>
      </c>
      <c r="X31" s="79">
        <v>99.47</v>
      </c>
      <c r="Y31" s="79">
        <v>95.13</v>
      </c>
      <c r="Z31" s="79">
        <v>118.15</v>
      </c>
      <c r="AA31" s="79">
        <v>112.75</v>
      </c>
      <c r="AB31" s="79">
        <v>52.08</v>
      </c>
      <c r="AC31" s="79">
        <v>111.48</v>
      </c>
      <c r="AD31" s="79">
        <v>98.38</v>
      </c>
      <c r="AE31" s="79">
        <v>98.38</v>
      </c>
      <c r="AF31" s="79">
        <v>101.55</v>
      </c>
      <c r="AG31" s="79">
        <v>78.14</v>
      </c>
      <c r="AH31" s="79">
        <v>83.14</v>
      </c>
      <c r="AI31" s="79">
        <v>105.95</v>
      </c>
      <c r="AJ31" s="79">
        <v>90.75</v>
      </c>
      <c r="AK31" s="84"/>
      <c r="AL31" s="78" t="s">
        <v>113</v>
      </c>
    </row>
    <row r="32" spans="1:38" s="82" customFormat="1" ht="12" customHeight="1" x14ac:dyDescent="0.2">
      <c r="B32" s="78" t="s">
        <v>114</v>
      </c>
      <c r="C32" s="79">
        <v>109.14</v>
      </c>
      <c r="D32" s="79">
        <v>131.9</v>
      </c>
      <c r="E32" s="79">
        <v>106.63</v>
      </c>
      <c r="F32" s="79">
        <v>106.97</v>
      </c>
      <c r="G32" s="79">
        <v>80.2</v>
      </c>
      <c r="H32" s="79">
        <v>119.06</v>
      </c>
      <c r="I32" s="79">
        <v>108.72</v>
      </c>
      <c r="J32" s="79">
        <v>198.17</v>
      </c>
      <c r="K32" s="79">
        <v>90.85</v>
      </c>
      <c r="L32" s="79">
        <v>57.87</v>
      </c>
      <c r="M32" s="79">
        <v>180.41</v>
      </c>
      <c r="N32" s="79">
        <v>120.6</v>
      </c>
      <c r="O32" s="79">
        <v>43.31</v>
      </c>
      <c r="P32" s="79">
        <v>116.33</v>
      </c>
      <c r="Q32" s="79">
        <v>55.05</v>
      </c>
      <c r="R32" s="87"/>
      <c r="S32" s="78" t="s">
        <v>114</v>
      </c>
      <c r="T32" s="79"/>
      <c r="U32" s="78" t="s">
        <v>114</v>
      </c>
      <c r="V32" s="79">
        <v>102.32</v>
      </c>
      <c r="W32" s="79">
        <v>101.55</v>
      </c>
      <c r="X32" s="79">
        <v>98.97</v>
      </c>
      <c r="Y32" s="79">
        <v>94.56</v>
      </c>
      <c r="Z32" s="79">
        <v>117.94</v>
      </c>
      <c r="AA32" s="79">
        <v>112.96</v>
      </c>
      <c r="AB32" s="79">
        <v>51.76</v>
      </c>
      <c r="AC32" s="79">
        <v>112.65</v>
      </c>
      <c r="AD32" s="79">
        <v>98.5</v>
      </c>
      <c r="AE32" s="79">
        <v>102.47</v>
      </c>
      <c r="AF32" s="79">
        <v>101.07</v>
      </c>
      <c r="AG32" s="79">
        <v>81.61</v>
      </c>
      <c r="AH32" s="79">
        <v>82.35</v>
      </c>
      <c r="AI32" s="79">
        <v>106.52</v>
      </c>
      <c r="AJ32" s="79">
        <v>90.19</v>
      </c>
      <c r="AK32" s="84"/>
      <c r="AL32" s="78" t="s">
        <v>114</v>
      </c>
    </row>
    <row r="33" spans="1:38" s="85" customFormat="1" ht="12" customHeight="1" x14ac:dyDescent="0.2">
      <c r="B33" s="78" t="s">
        <v>115</v>
      </c>
      <c r="C33" s="79">
        <v>111.2</v>
      </c>
      <c r="D33" s="79">
        <v>135.01</v>
      </c>
      <c r="E33" s="79">
        <v>107.96</v>
      </c>
      <c r="F33" s="79">
        <v>108.32</v>
      </c>
      <c r="G33" s="79">
        <v>82.25</v>
      </c>
      <c r="H33" s="79">
        <v>115.09</v>
      </c>
      <c r="I33" s="79">
        <v>118.12</v>
      </c>
      <c r="J33" s="79">
        <v>196.25</v>
      </c>
      <c r="K33" s="79">
        <v>89.76</v>
      </c>
      <c r="L33" s="79">
        <v>58.7</v>
      </c>
      <c r="M33" s="79">
        <v>171.46</v>
      </c>
      <c r="N33" s="79">
        <v>120.74</v>
      </c>
      <c r="O33" s="79">
        <v>43.61</v>
      </c>
      <c r="P33" s="79">
        <v>116.63</v>
      </c>
      <c r="Q33" s="79">
        <v>49.08</v>
      </c>
      <c r="R33" s="97"/>
      <c r="S33" s="78" t="s">
        <v>115</v>
      </c>
      <c r="T33" s="79"/>
      <c r="U33" s="78" t="s">
        <v>115</v>
      </c>
      <c r="V33" s="79">
        <v>102.63</v>
      </c>
      <c r="W33" s="79">
        <v>101.71</v>
      </c>
      <c r="X33" s="79">
        <v>99.11</v>
      </c>
      <c r="Y33" s="79">
        <v>94.53</v>
      </c>
      <c r="Z33" s="79">
        <v>118.82</v>
      </c>
      <c r="AA33" s="79">
        <v>113.29</v>
      </c>
      <c r="AB33" s="79">
        <v>52.64</v>
      </c>
      <c r="AC33" s="79">
        <v>110.53</v>
      </c>
      <c r="AD33" s="79">
        <v>101.25</v>
      </c>
      <c r="AE33" s="79">
        <v>106.81</v>
      </c>
      <c r="AF33" s="79">
        <v>96.06</v>
      </c>
      <c r="AG33" s="79">
        <v>87.75</v>
      </c>
      <c r="AH33" s="79">
        <v>90.63</v>
      </c>
      <c r="AI33" s="79">
        <v>114.23</v>
      </c>
      <c r="AJ33" s="79">
        <v>89.84</v>
      </c>
      <c r="AK33" s="84"/>
      <c r="AL33" s="78" t="s">
        <v>115</v>
      </c>
    </row>
    <row r="34" spans="1:38" s="86" customFormat="1" ht="12" customHeight="1" x14ac:dyDescent="0.2">
      <c r="B34" s="78" t="s">
        <v>116</v>
      </c>
      <c r="C34" s="79">
        <v>105.51</v>
      </c>
      <c r="D34" s="79">
        <v>112.82</v>
      </c>
      <c r="E34" s="79">
        <v>108.06</v>
      </c>
      <c r="F34" s="79">
        <v>108.3</v>
      </c>
      <c r="G34" s="79">
        <v>85.14</v>
      </c>
      <c r="H34" s="79">
        <v>127.01</v>
      </c>
      <c r="I34" s="79">
        <v>121.91</v>
      </c>
      <c r="J34" s="79">
        <v>108.8</v>
      </c>
      <c r="K34" s="79">
        <v>91.32</v>
      </c>
      <c r="L34" s="79">
        <v>70.61</v>
      </c>
      <c r="M34" s="79">
        <v>161.35</v>
      </c>
      <c r="N34" s="79">
        <v>120.48</v>
      </c>
      <c r="O34" s="79">
        <v>41.53</v>
      </c>
      <c r="P34" s="79">
        <v>118.15</v>
      </c>
      <c r="Q34" s="79">
        <v>52.66</v>
      </c>
      <c r="R34" s="76"/>
      <c r="S34" s="78" t="s">
        <v>116</v>
      </c>
      <c r="T34" s="84"/>
      <c r="U34" s="78" t="s">
        <v>116</v>
      </c>
      <c r="V34" s="79">
        <v>103.66</v>
      </c>
      <c r="W34" s="79">
        <v>102.6</v>
      </c>
      <c r="X34" s="79">
        <v>98.89</v>
      </c>
      <c r="Y34" s="79">
        <v>94.16</v>
      </c>
      <c r="Z34" s="79">
        <v>119.24</v>
      </c>
      <c r="AA34" s="79">
        <v>113.34</v>
      </c>
      <c r="AB34" s="79">
        <v>61.9</v>
      </c>
      <c r="AC34" s="79">
        <v>110.4</v>
      </c>
      <c r="AD34" s="79">
        <v>103.76</v>
      </c>
      <c r="AE34" s="79">
        <v>106.33</v>
      </c>
      <c r="AF34" s="79">
        <v>102.55</v>
      </c>
      <c r="AG34" s="79">
        <v>86.72</v>
      </c>
      <c r="AH34" s="79">
        <v>96.4</v>
      </c>
      <c r="AI34" s="79">
        <v>114.82</v>
      </c>
      <c r="AJ34" s="79">
        <v>91.47</v>
      </c>
      <c r="AK34" s="84"/>
      <c r="AL34" s="78" t="s">
        <v>116</v>
      </c>
    </row>
    <row r="35" spans="1:38" s="86" customFormat="1" ht="12" customHeight="1" x14ac:dyDescent="0.2">
      <c r="B35" s="78" t="s">
        <v>117</v>
      </c>
      <c r="C35" s="79">
        <v>105.34</v>
      </c>
      <c r="D35" s="79">
        <v>112.49</v>
      </c>
      <c r="E35" s="79">
        <v>108.81</v>
      </c>
      <c r="F35" s="79">
        <v>109.11</v>
      </c>
      <c r="G35" s="79">
        <v>83.59</v>
      </c>
      <c r="H35" s="79">
        <v>124.18</v>
      </c>
      <c r="I35" s="79">
        <v>120.38</v>
      </c>
      <c r="J35" s="79">
        <v>108.34</v>
      </c>
      <c r="K35" s="79">
        <v>92.48</v>
      </c>
      <c r="L35" s="79">
        <v>69.67</v>
      </c>
      <c r="M35" s="79">
        <v>159.49</v>
      </c>
      <c r="N35" s="79">
        <v>121.25</v>
      </c>
      <c r="O35" s="79">
        <v>47.46</v>
      </c>
      <c r="P35" s="79">
        <v>118.27</v>
      </c>
      <c r="Q35" s="79">
        <v>53.88</v>
      </c>
      <c r="R35" s="76"/>
      <c r="S35" s="78" t="s">
        <v>117</v>
      </c>
      <c r="T35" s="84"/>
      <c r="U35" s="78" t="s">
        <v>117</v>
      </c>
      <c r="V35" s="79">
        <v>104.2</v>
      </c>
      <c r="W35" s="79">
        <v>101.92</v>
      </c>
      <c r="X35" s="79">
        <v>100.14</v>
      </c>
      <c r="Y35" s="79">
        <v>95.37</v>
      </c>
      <c r="Z35" s="79">
        <v>120.64</v>
      </c>
      <c r="AA35" s="79">
        <v>113.53</v>
      </c>
      <c r="AB35" s="79">
        <v>50.03</v>
      </c>
      <c r="AC35" s="79">
        <v>110.58</v>
      </c>
      <c r="AD35" s="79">
        <v>103.54</v>
      </c>
      <c r="AE35" s="79">
        <v>106.42</v>
      </c>
      <c r="AF35" s="79">
        <v>102.22</v>
      </c>
      <c r="AG35" s="79">
        <v>87.57</v>
      </c>
      <c r="AH35" s="79">
        <v>97.07</v>
      </c>
      <c r="AI35" s="79">
        <v>114.64</v>
      </c>
      <c r="AJ35" s="79">
        <v>90.89</v>
      </c>
      <c r="AK35" s="84"/>
      <c r="AL35" s="78" t="s">
        <v>117</v>
      </c>
    </row>
    <row r="36" spans="1:38" s="86" customFormat="1" ht="12" customHeight="1" x14ac:dyDescent="0.2">
      <c r="B36" s="78" t="s">
        <v>118</v>
      </c>
      <c r="C36" s="79">
        <v>105.62</v>
      </c>
      <c r="D36" s="79">
        <v>112.23</v>
      </c>
      <c r="E36" s="79">
        <v>110.08</v>
      </c>
      <c r="F36" s="79">
        <v>110.45</v>
      </c>
      <c r="G36" s="79">
        <v>82.44</v>
      </c>
      <c r="H36" s="79">
        <v>120.89</v>
      </c>
      <c r="I36" s="79">
        <v>118.91</v>
      </c>
      <c r="J36" s="79">
        <v>107.25</v>
      </c>
      <c r="K36" s="79">
        <v>93.61</v>
      </c>
      <c r="L36" s="79">
        <v>68.930000000000007</v>
      </c>
      <c r="M36" s="79">
        <v>167.83</v>
      </c>
      <c r="N36" s="79">
        <v>120.98</v>
      </c>
      <c r="O36" s="79">
        <v>49.43</v>
      </c>
      <c r="P36" s="79">
        <v>118.99</v>
      </c>
      <c r="Q36" s="79">
        <v>53.35</v>
      </c>
      <c r="R36" s="76"/>
      <c r="S36" s="78" t="s">
        <v>118</v>
      </c>
      <c r="T36" s="84"/>
      <c r="U36" s="78" t="s">
        <v>118</v>
      </c>
      <c r="V36" s="79">
        <v>103.76</v>
      </c>
      <c r="W36" s="79">
        <v>102.17</v>
      </c>
      <c r="X36" s="79">
        <v>100.4</v>
      </c>
      <c r="Y36" s="79">
        <v>95.78</v>
      </c>
      <c r="Z36" s="79">
        <v>120.31</v>
      </c>
      <c r="AA36" s="79">
        <v>114</v>
      </c>
      <c r="AB36" s="79">
        <v>48.7</v>
      </c>
      <c r="AC36" s="79">
        <v>111.71</v>
      </c>
      <c r="AD36" s="79">
        <v>104.19</v>
      </c>
      <c r="AE36" s="79">
        <v>107.1</v>
      </c>
      <c r="AF36" s="79">
        <v>102.3</v>
      </c>
      <c r="AG36" s="79">
        <v>88.57</v>
      </c>
      <c r="AH36" s="79">
        <v>97.25</v>
      </c>
      <c r="AI36" s="79">
        <v>114.89</v>
      </c>
      <c r="AJ36" s="79">
        <v>92.71</v>
      </c>
      <c r="AK36" s="84"/>
      <c r="AL36" s="78" t="s">
        <v>118</v>
      </c>
    </row>
    <row r="37" spans="1:38" s="86" customFormat="1" ht="12" customHeight="1" x14ac:dyDescent="0.2">
      <c r="B37" s="78" t="s">
        <v>119</v>
      </c>
      <c r="C37" s="79">
        <v>0</v>
      </c>
      <c r="D37" s="79">
        <v>0</v>
      </c>
      <c r="E37" s="79">
        <v>0</v>
      </c>
      <c r="F37" s="79">
        <v>0</v>
      </c>
      <c r="G37" s="79">
        <v>0</v>
      </c>
      <c r="H37" s="79">
        <v>0</v>
      </c>
      <c r="I37" s="79">
        <v>0</v>
      </c>
      <c r="J37" s="79">
        <v>0</v>
      </c>
      <c r="K37" s="79">
        <v>0</v>
      </c>
      <c r="L37" s="79">
        <v>0</v>
      </c>
      <c r="M37" s="79">
        <v>0</v>
      </c>
      <c r="N37" s="79">
        <v>0</v>
      </c>
      <c r="O37" s="79">
        <v>0</v>
      </c>
      <c r="P37" s="79">
        <v>0</v>
      </c>
      <c r="Q37" s="79">
        <v>0</v>
      </c>
      <c r="R37" s="76"/>
      <c r="S37" s="78" t="s">
        <v>119</v>
      </c>
      <c r="T37" s="84"/>
      <c r="U37" s="78" t="s">
        <v>119</v>
      </c>
      <c r="V37" s="79">
        <v>0</v>
      </c>
      <c r="W37" s="79">
        <v>0</v>
      </c>
      <c r="X37" s="79">
        <v>0</v>
      </c>
      <c r="Y37" s="79">
        <v>0</v>
      </c>
      <c r="Z37" s="79">
        <v>0</v>
      </c>
      <c r="AA37" s="79">
        <v>0</v>
      </c>
      <c r="AB37" s="79">
        <v>0</v>
      </c>
      <c r="AC37" s="79">
        <v>0</v>
      </c>
      <c r="AD37" s="79">
        <v>0</v>
      </c>
      <c r="AE37" s="79">
        <v>0</v>
      </c>
      <c r="AF37" s="79">
        <v>0</v>
      </c>
      <c r="AG37" s="79">
        <v>0</v>
      </c>
      <c r="AH37" s="79">
        <v>0</v>
      </c>
      <c r="AI37" s="79">
        <v>0</v>
      </c>
      <c r="AJ37" s="79">
        <v>0</v>
      </c>
      <c r="AK37" s="84"/>
      <c r="AL37" s="78" t="s">
        <v>119</v>
      </c>
    </row>
    <row r="38" spans="1:38" s="86" customFormat="1" ht="12" customHeight="1" x14ac:dyDescent="0.2">
      <c r="B38" s="78" t="s">
        <v>120</v>
      </c>
      <c r="C38" s="79">
        <v>0</v>
      </c>
      <c r="D38" s="79">
        <v>0</v>
      </c>
      <c r="E38" s="79">
        <v>0</v>
      </c>
      <c r="F38" s="79">
        <v>0</v>
      </c>
      <c r="G38" s="79">
        <v>0</v>
      </c>
      <c r="H38" s="79">
        <v>0</v>
      </c>
      <c r="I38" s="79">
        <v>0</v>
      </c>
      <c r="J38" s="79">
        <v>0</v>
      </c>
      <c r="K38" s="79">
        <v>0</v>
      </c>
      <c r="L38" s="79">
        <v>0</v>
      </c>
      <c r="M38" s="79">
        <v>0</v>
      </c>
      <c r="N38" s="79">
        <v>0</v>
      </c>
      <c r="O38" s="79">
        <v>0</v>
      </c>
      <c r="P38" s="79">
        <v>0</v>
      </c>
      <c r="Q38" s="79">
        <v>0</v>
      </c>
      <c r="R38" s="76"/>
      <c r="S38" s="78" t="s">
        <v>120</v>
      </c>
      <c r="T38" s="84"/>
      <c r="U38" s="78" t="s">
        <v>120</v>
      </c>
      <c r="V38" s="79">
        <v>0</v>
      </c>
      <c r="W38" s="79">
        <v>0</v>
      </c>
      <c r="X38" s="79">
        <v>0</v>
      </c>
      <c r="Y38" s="79">
        <v>0</v>
      </c>
      <c r="Z38" s="79">
        <v>0</v>
      </c>
      <c r="AA38" s="79">
        <v>0</v>
      </c>
      <c r="AB38" s="79">
        <v>0</v>
      </c>
      <c r="AC38" s="79">
        <v>0</v>
      </c>
      <c r="AD38" s="79">
        <v>0</v>
      </c>
      <c r="AE38" s="79">
        <v>0</v>
      </c>
      <c r="AF38" s="79">
        <v>0</v>
      </c>
      <c r="AG38" s="79">
        <v>0</v>
      </c>
      <c r="AH38" s="79">
        <v>0</v>
      </c>
      <c r="AI38" s="79">
        <v>0</v>
      </c>
      <c r="AJ38" s="79">
        <v>0</v>
      </c>
      <c r="AK38" s="84"/>
      <c r="AL38" s="78" t="s">
        <v>120</v>
      </c>
    </row>
    <row r="39" spans="1:38" s="86" customFormat="1" ht="12" customHeight="1" x14ac:dyDescent="0.2">
      <c r="B39" s="78" t="s">
        <v>121</v>
      </c>
      <c r="C39" s="79">
        <v>0</v>
      </c>
      <c r="D39" s="79">
        <v>0</v>
      </c>
      <c r="E39" s="79">
        <v>0</v>
      </c>
      <c r="F39" s="79">
        <v>0</v>
      </c>
      <c r="G39" s="79">
        <v>0</v>
      </c>
      <c r="H39" s="79">
        <v>0</v>
      </c>
      <c r="I39" s="79">
        <v>0</v>
      </c>
      <c r="J39" s="79">
        <v>0</v>
      </c>
      <c r="K39" s="79">
        <v>0</v>
      </c>
      <c r="L39" s="79">
        <v>0</v>
      </c>
      <c r="M39" s="79">
        <v>0</v>
      </c>
      <c r="N39" s="79">
        <v>0</v>
      </c>
      <c r="O39" s="79">
        <v>0</v>
      </c>
      <c r="P39" s="79">
        <v>0</v>
      </c>
      <c r="Q39" s="79">
        <v>0</v>
      </c>
      <c r="R39" s="76"/>
      <c r="S39" s="78" t="s">
        <v>121</v>
      </c>
      <c r="T39" s="84"/>
      <c r="U39" s="78" t="s">
        <v>121</v>
      </c>
      <c r="V39" s="79">
        <v>0</v>
      </c>
      <c r="W39" s="79">
        <v>0</v>
      </c>
      <c r="X39" s="79">
        <v>0</v>
      </c>
      <c r="Y39" s="79">
        <v>0</v>
      </c>
      <c r="Z39" s="79">
        <v>0</v>
      </c>
      <c r="AA39" s="79">
        <v>0</v>
      </c>
      <c r="AB39" s="79">
        <v>0</v>
      </c>
      <c r="AC39" s="79">
        <v>0</v>
      </c>
      <c r="AD39" s="79">
        <v>0</v>
      </c>
      <c r="AE39" s="79">
        <v>0</v>
      </c>
      <c r="AF39" s="79">
        <v>0</v>
      </c>
      <c r="AG39" s="79">
        <v>0</v>
      </c>
      <c r="AH39" s="79">
        <v>0</v>
      </c>
      <c r="AI39" s="79">
        <v>0</v>
      </c>
      <c r="AJ39" s="79">
        <v>0</v>
      </c>
      <c r="AK39" s="84"/>
      <c r="AL39" s="78" t="s">
        <v>121</v>
      </c>
    </row>
    <row r="40" spans="1:38" s="82" customFormat="1" ht="12" customHeight="1" x14ac:dyDescent="0.2">
      <c r="B40" s="83" t="s">
        <v>134</v>
      </c>
      <c r="C40" s="79">
        <v>106.58444444444446</v>
      </c>
      <c r="D40" s="79">
        <v>120.23888888888889</v>
      </c>
      <c r="E40" s="79">
        <v>108.01111111111112</v>
      </c>
      <c r="F40" s="79">
        <v>108.38999999999999</v>
      </c>
      <c r="G40" s="79">
        <v>77.526666666666671</v>
      </c>
      <c r="H40" s="79">
        <v>124.13111111111112</v>
      </c>
      <c r="I40" s="79">
        <v>114.68222222222224</v>
      </c>
      <c r="J40" s="79">
        <v>145.36888888888888</v>
      </c>
      <c r="K40" s="79">
        <v>90.76444444444445</v>
      </c>
      <c r="L40" s="79">
        <v>62.095555555555556</v>
      </c>
      <c r="M40" s="79">
        <v>168.18222222222218</v>
      </c>
      <c r="N40" s="79">
        <v>120.06333333333333</v>
      </c>
      <c r="O40" s="79">
        <v>43.68</v>
      </c>
      <c r="P40" s="79">
        <v>117.48888888888888</v>
      </c>
      <c r="Q40" s="79">
        <v>52.643333333333331</v>
      </c>
      <c r="R40" s="87"/>
      <c r="S40" s="83" t="s">
        <v>134</v>
      </c>
      <c r="T40" s="79"/>
      <c r="U40" s="83" t="s">
        <v>134</v>
      </c>
      <c r="V40" s="79">
        <v>102.32111111111111</v>
      </c>
      <c r="W40" s="79">
        <v>101.86555555555555</v>
      </c>
      <c r="X40" s="79">
        <v>99.756666666666675</v>
      </c>
      <c r="Y40" s="79">
        <v>95.466666666666654</v>
      </c>
      <c r="Z40" s="79">
        <v>118.22111111111111</v>
      </c>
      <c r="AA40" s="79">
        <v>112.81666666666666</v>
      </c>
      <c r="AB40" s="79">
        <v>53.641111111111101</v>
      </c>
      <c r="AC40" s="79">
        <v>111.22888888888889</v>
      </c>
      <c r="AD40" s="79">
        <v>101.19222222222223</v>
      </c>
      <c r="AE40" s="79">
        <v>102.76444444444445</v>
      </c>
      <c r="AF40" s="79">
        <v>105.05444444444444</v>
      </c>
      <c r="AG40" s="79">
        <v>81.684444444444424</v>
      </c>
      <c r="AH40" s="79">
        <v>88.065555555555548</v>
      </c>
      <c r="AI40" s="79">
        <v>109.71222222222224</v>
      </c>
      <c r="AJ40" s="79">
        <v>90.621111111111119</v>
      </c>
      <c r="AK40" s="79"/>
      <c r="AL40" s="83" t="s">
        <v>134</v>
      </c>
    </row>
    <row r="41" spans="1:38" s="86" customFormat="1" ht="12" customHeight="1" x14ac:dyDescent="0.2">
      <c r="B41" s="83" t="s">
        <v>122</v>
      </c>
      <c r="C41" s="79">
        <v>0</v>
      </c>
      <c r="D41" s="79">
        <v>0</v>
      </c>
      <c r="E41" s="79">
        <v>0</v>
      </c>
      <c r="F41" s="79">
        <v>0</v>
      </c>
      <c r="G41" s="79">
        <v>0</v>
      </c>
      <c r="H41" s="79">
        <v>0</v>
      </c>
      <c r="I41" s="79">
        <v>0</v>
      </c>
      <c r="J41" s="79">
        <v>0</v>
      </c>
      <c r="K41" s="84" t="s">
        <v>14</v>
      </c>
      <c r="L41" s="84" t="s">
        <v>14</v>
      </c>
      <c r="M41" s="84" t="s">
        <v>14</v>
      </c>
      <c r="N41" s="84" t="s">
        <v>14</v>
      </c>
      <c r="O41" s="84" t="s">
        <v>14</v>
      </c>
      <c r="P41" s="84" t="s">
        <v>14</v>
      </c>
      <c r="Q41" s="84" t="s">
        <v>14</v>
      </c>
      <c r="R41" s="76"/>
      <c r="S41" s="83" t="s">
        <v>122</v>
      </c>
      <c r="T41" s="84"/>
      <c r="U41" s="83" t="s">
        <v>122</v>
      </c>
      <c r="V41" s="84" t="s">
        <v>14</v>
      </c>
      <c r="W41" s="84" t="s">
        <v>14</v>
      </c>
      <c r="X41" s="84" t="s">
        <v>14</v>
      </c>
      <c r="Y41" s="84" t="s">
        <v>14</v>
      </c>
      <c r="Z41" s="84" t="s">
        <v>14</v>
      </c>
      <c r="AA41" s="84" t="s">
        <v>14</v>
      </c>
      <c r="AB41" s="84" t="s">
        <v>14</v>
      </c>
      <c r="AC41" s="84" t="s">
        <v>14</v>
      </c>
      <c r="AD41" s="79">
        <v>0</v>
      </c>
      <c r="AE41" s="79">
        <v>0</v>
      </c>
      <c r="AF41" s="79">
        <v>0</v>
      </c>
      <c r="AG41" s="79">
        <v>0</v>
      </c>
      <c r="AH41" s="79">
        <v>0</v>
      </c>
      <c r="AI41" s="79">
        <v>0</v>
      </c>
      <c r="AJ41" s="79">
        <v>0</v>
      </c>
      <c r="AK41" s="84"/>
      <c r="AL41" s="83" t="s">
        <v>122</v>
      </c>
    </row>
    <row r="42" spans="1:38" s="86" customFormat="1" ht="12" customHeight="1" x14ac:dyDescent="0.2">
      <c r="B42" s="77" t="s">
        <v>123</v>
      </c>
      <c r="C42" s="79">
        <v>104.50333333333333</v>
      </c>
      <c r="D42" s="79">
        <v>115.37</v>
      </c>
      <c r="E42" s="79">
        <v>107.90333333333332</v>
      </c>
      <c r="F42" s="79">
        <v>108.38333333333333</v>
      </c>
      <c r="G42" s="79">
        <v>68.970000000000013</v>
      </c>
      <c r="H42" s="79">
        <v>129.16</v>
      </c>
      <c r="I42" s="79">
        <v>111.96</v>
      </c>
      <c r="J42" s="79">
        <v>130.73666666666665</v>
      </c>
      <c r="K42" s="79">
        <v>89.46</v>
      </c>
      <c r="L42" s="79">
        <v>58</v>
      </c>
      <c r="M42" s="79">
        <v>165.63333333333333</v>
      </c>
      <c r="N42" s="79">
        <v>118.94333333333333</v>
      </c>
      <c r="O42" s="79">
        <v>41.62</v>
      </c>
      <c r="P42" s="79">
        <v>117.56666666666666</v>
      </c>
      <c r="Q42" s="79">
        <v>51.85</v>
      </c>
      <c r="R42" s="76"/>
      <c r="S42" s="77" t="s">
        <v>123</v>
      </c>
      <c r="T42" s="79"/>
      <c r="U42" s="77" t="s">
        <v>123</v>
      </c>
      <c r="V42" s="79">
        <v>100.80333333333334</v>
      </c>
      <c r="W42" s="79">
        <v>101.75</v>
      </c>
      <c r="X42" s="79">
        <v>100.27666666666669</v>
      </c>
      <c r="Y42" s="79">
        <v>96.556666666666672</v>
      </c>
      <c r="Z42" s="79">
        <v>116.29666666666667</v>
      </c>
      <c r="AA42" s="79">
        <v>111.82666666666667</v>
      </c>
      <c r="AB42" s="79">
        <v>55.22</v>
      </c>
      <c r="AC42" s="79">
        <v>111.23666666666666</v>
      </c>
      <c r="AD42" s="79">
        <v>100.37</v>
      </c>
      <c r="AE42" s="79">
        <v>99.123333333333335</v>
      </c>
      <c r="AF42" s="79">
        <v>113.24666666666667</v>
      </c>
      <c r="AG42" s="79">
        <v>74.933333333333337</v>
      </c>
      <c r="AH42" s="79">
        <v>81.916666666666671</v>
      </c>
      <c r="AI42" s="79">
        <v>105.45333333333333</v>
      </c>
      <c r="AJ42" s="79">
        <v>89.913333333333341</v>
      </c>
      <c r="AK42" s="79"/>
      <c r="AL42" s="77" t="s">
        <v>123</v>
      </c>
    </row>
    <row r="43" spans="1:38" s="82" customFormat="1" ht="12" customHeight="1" x14ac:dyDescent="0.2">
      <c r="B43" s="77" t="s">
        <v>124</v>
      </c>
      <c r="C43" s="79">
        <v>109.75999999999999</v>
      </c>
      <c r="D43" s="79">
        <v>132.83333333333334</v>
      </c>
      <c r="E43" s="79">
        <v>107.14666666666666</v>
      </c>
      <c r="F43" s="79">
        <v>107.5</v>
      </c>
      <c r="G43" s="79">
        <v>79.88666666666667</v>
      </c>
      <c r="H43" s="79">
        <v>119.20666666666666</v>
      </c>
      <c r="I43" s="79">
        <v>111.68666666666667</v>
      </c>
      <c r="J43" s="79">
        <v>197.24</v>
      </c>
      <c r="K43" s="79">
        <v>90.36333333333333</v>
      </c>
      <c r="L43" s="79">
        <v>58.54999999999999</v>
      </c>
      <c r="M43" s="79">
        <v>176.02333333333334</v>
      </c>
      <c r="N43" s="79">
        <v>120.34333333333332</v>
      </c>
      <c r="O43" s="79">
        <v>43.28</v>
      </c>
      <c r="P43" s="79">
        <v>116.42999999999999</v>
      </c>
      <c r="Q43" s="79">
        <v>52.783333333333331</v>
      </c>
      <c r="R43" s="87"/>
      <c r="S43" s="77" t="s">
        <v>124</v>
      </c>
      <c r="T43" s="79"/>
      <c r="U43" s="77" t="s">
        <v>124</v>
      </c>
      <c r="V43" s="79">
        <v>102.28666666666668</v>
      </c>
      <c r="W43" s="79">
        <v>101.61666666666666</v>
      </c>
      <c r="X43" s="79">
        <v>99.183333333333337</v>
      </c>
      <c r="Y43" s="79">
        <v>94.740000000000009</v>
      </c>
      <c r="Z43" s="79">
        <v>118.30333333333333</v>
      </c>
      <c r="AA43" s="79">
        <v>113</v>
      </c>
      <c r="AB43" s="79">
        <v>52.160000000000004</v>
      </c>
      <c r="AC43" s="79">
        <v>111.55333333333333</v>
      </c>
      <c r="AD43" s="79">
        <v>99.376666666666665</v>
      </c>
      <c r="AE43" s="79">
        <v>102.55333333333333</v>
      </c>
      <c r="AF43" s="79">
        <v>99.56</v>
      </c>
      <c r="AG43" s="79">
        <v>82.5</v>
      </c>
      <c r="AH43" s="79">
        <v>85.373333333333335</v>
      </c>
      <c r="AI43" s="79">
        <v>108.89999999999999</v>
      </c>
      <c r="AJ43" s="79">
        <v>90.259999999999991</v>
      </c>
      <c r="AK43" s="79"/>
      <c r="AL43" s="77" t="s">
        <v>124</v>
      </c>
    </row>
    <row r="44" spans="1:38" s="82" customFormat="1" ht="12" customHeight="1" x14ac:dyDescent="0.2">
      <c r="B44" s="77" t="s">
        <v>125</v>
      </c>
      <c r="C44" s="79">
        <v>105.49000000000001</v>
      </c>
      <c r="D44" s="79">
        <v>112.51333333333334</v>
      </c>
      <c r="E44" s="79">
        <v>108.98333333333333</v>
      </c>
      <c r="F44" s="79">
        <v>109.28666666666668</v>
      </c>
      <c r="G44" s="79">
        <v>83.723333333333343</v>
      </c>
      <c r="H44" s="79">
        <v>124.02666666666666</v>
      </c>
      <c r="I44" s="79">
        <v>120.39999999999999</v>
      </c>
      <c r="J44" s="79">
        <v>108.13</v>
      </c>
      <c r="K44" s="79">
        <v>92.470000000000013</v>
      </c>
      <c r="L44" s="79">
        <v>69.736666666666665</v>
      </c>
      <c r="M44" s="79">
        <v>162.89000000000001</v>
      </c>
      <c r="N44" s="79">
        <v>120.90333333333335</v>
      </c>
      <c r="O44" s="79">
        <v>46.140000000000008</v>
      </c>
      <c r="P44" s="79">
        <v>118.47000000000001</v>
      </c>
      <c r="Q44" s="79">
        <v>53.29666666666666</v>
      </c>
      <c r="R44" s="87"/>
      <c r="S44" s="77" t="s">
        <v>125</v>
      </c>
      <c r="T44" s="79"/>
      <c r="U44" s="77" t="s">
        <v>125</v>
      </c>
      <c r="V44" s="79">
        <v>103.87333333333333</v>
      </c>
      <c r="W44" s="79">
        <v>102.23</v>
      </c>
      <c r="X44" s="79">
        <v>99.81</v>
      </c>
      <c r="Y44" s="79">
        <v>95.103333333333339</v>
      </c>
      <c r="Z44" s="79">
        <v>120.06333333333333</v>
      </c>
      <c r="AA44" s="79">
        <v>113.62333333333333</v>
      </c>
      <c r="AB44" s="79">
        <v>53.543333333333329</v>
      </c>
      <c r="AC44" s="79">
        <v>110.89666666666666</v>
      </c>
      <c r="AD44" s="79">
        <v>103.83</v>
      </c>
      <c r="AE44" s="79">
        <v>106.61666666666667</v>
      </c>
      <c r="AF44" s="79">
        <v>102.35666666666667</v>
      </c>
      <c r="AG44" s="79">
        <v>87.62</v>
      </c>
      <c r="AH44" s="79">
        <v>96.90666666666668</v>
      </c>
      <c r="AI44" s="79">
        <v>114.78333333333332</v>
      </c>
      <c r="AJ44" s="79">
        <v>91.69</v>
      </c>
      <c r="AK44" s="79"/>
      <c r="AL44" s="77" t="s">
        <v>125</v>
      </c>
    </row>
    <row r="45" spans="1:38" s="82" customFormat="1" ht="12" customHeight="1" x14ac:dyDescent="0.2">
      <c r="B45" s="77" t="s">
        <v>126</v>
      </c>
      <c r="C45" s="79">
        <v>0</v>
      </c>
      <c r="D45" s="79">
        <v>0</v>
      </c>
      <c r="E45" s="79">
        <v>0</v>
      </c>
      <c r="F45" s="79">
        <v>0</v>
      </c>
      <c r="G45" s="79">
        <v>0</v>
      </c>
      <c r="H45" s="79">
        <v>0</v>
      </c>
      <c r="I45" s="79">
        <v>0</v>
      </c>
      <c r="J45" s="79">
        <v>0</v>
      </c>
      <c r="K45" s="79">
        <v>0</v>
      </c>
      <c r="L45" s="79">
        <v>0</v>
      </c>
      <c r="M45" s="79">
        <v>0</v>
      </c>
      <c r="N45" s="79">
        <v>0</v>
      </c>
      <c r="O45" s="79">
        <v>0</v>
      </c>
      <c r="P45" s="79">
        <v>0</v>
      </c>
      <c r="Q45" s="79">
        <v>0</v>
      </c>
      <c r="R45" s="87"/>
      <c r="S45" s="77" t="s">
        <v>126</v>
      </c>
      <c r="T45" s="79"/>
      <c r="U45" s="77" t="s">
        <v>126</v>
      </c>
      <c r="V45" s="79">
        <v>0</v>
      </c>
      <c r="W45" s="79">
        <v>0</v>
      </c>
      <c r="X45" s="79">
        <v>0</v>
      </c>
      <c r="Y45" s="79">
        <v>0</v>
      </c>
      <c r="Z45" s="79">
        <v>0</v>
      </c>
      <c r="AA45" s="79">
        <v>0</v>
      </c>
      <c r="AB45" s="79">
        <v>0</v>
      </c>
      <c r="AC45" s="79">
        <v>0</v>
      </c>
      <c r="AD45" s="79">
        <v>0</v>
      </c>
      <c r="AE45" s="79">
        <v>0</v>
      </c>
      <c r="AF45" s="79">
        <v>0</v>
      </c>
      <c r="AG45" s="79">
        <v>0</v>
      </c>
      <c r="AH45" s="79">
        <v>0</v>
      </c>
      <c r="AI45" s="79">
        <v>0</v>
      </c>
      <c r="AJ45" s="79">
        <v>0</v>
      </c>
      <c r="AK45" s="79"/>
      <c r="AL45" s="77" t="s">
        <v>126</v>
      </c>
    </row>
    <row r="46" spans="1:38" s="82" customFormat="1" ht="12" customHeight="1" x14ac:dyDescent="0.2">
      <c r="C46" s="109" t="s">
        <v>127</v>
      </c>
      <c r="D46" s="109"/>
      <c r="E46" s="109"/>
      <c r="F46" s="109"/>
      <c r="G46" s="109"/>
      <c r="H46" s="109"/>
      <c r="I46" s="109"/>
      <c r="J46" s="109"/>
      <c r="K46" s="109" t="s">
        <v>127</v>
      </c>
      <c r="L46" s="109"/>
      <c r="M46" s="109"/>
      <c r="N46" s="109"/>
      <c r="O46" s="109"/>
      <c r="P46" s="109"/>
      <c r="Q46" s="109"/>
      <c r="R46" s="87"/>
      <c r="T46" s="88"/>
      <c r="V46" s="109" t="s">
        <v>127</v>
      </c>
      <c r="W46" s="109"/>
      <c r="X46" s="109"/>
      <c r="Y46" s="109"/>
      <c r="Z46" s="109"/>
      <c r="AA46" s="109"/>
      <c r="AB46" s="109"/>
      <c r="AC46" s="109"/>
      <c r="AD46" s="109" t="s">
        <v>127</v>
      </c>
      <c r="AE46" s="109"/>
      <c r="AF46" s="109"/>
      <c r="AG46" s="109"/>
      <c r="AH46" s="109"/>
      <c r="AI46" s="109"/>
      <c r="AJ46" s="109"/>
      <c r="AK46" s="87"/>
    </row>
    <row r="47" spans="1:38" s="82" customFormat="1" ht="12" customHeight="1" x14ac:dyDescent="0.2">
      <c r="A47" s="81">
        <f>A28</f>
        <v>2022</v>
      </c>
      <c r="B47" s="78" t="s">
        <v>110</v>
      </c>
      <c r="C47" s="89">
        <v>-4.33</v>
      </c>
      <c r="D47" s="89">
        <v>-4.2</v>
      </c>
      <c r="E47" s="89">
        <v>-1.85</v>
      </c>
      <c r="F47" s="89">
        <v>-1.53</v>
      </c>
      <c r="G47" s="89">
        <v>-1.1100000000000001</v>
      </c>
      <c r="H47" s="89">
        <v>-31.62</v>
      </c>
      <c r="I47" s="89">
        <v>-10.6</v>
      </c>
      <c r="J47" s="89">
        <v>0.26</v>
      </c>
      <c r="K47" s="89">
        <v>-3.36</v>
      </c>
      <c r="L47" s="89">
        <v>-1.97</v>
      </c>
      <c r="M47" s="89">
        <v>8.1</v>
      </c>
      <c r="N47" s="89">
        <v>1.4</v>
      </c>
      <c r="O47" s="89">
        <v>-8.83</v>
      </c>
      <c r="P47" s="89">
        <v>-6.23</v>
      </c>
      <c r="Q47" s="89">
        <v>1.7</v>
      </c>
      <c r="R47" s="80">
        <f>R28</f>
        <v>2022</v>
      </c>
      <c r="S47" s="78" t="s">
        <v>110</v>
      </c>
      <c r="T47" s="81">
        <f>T28</f>
        <v>2022</v>
      </c>
      <c r="U47" s="78" t="s">
        <v>110</v>
      </c>
      <c r="V47" s="89">
        <v>1.21</v>
      </c>
      <c r="W47" s="89">
        <v>7.0000000000000007E-2</v>
      </c>
      <c r="X47" s="89">
        <v>-0.36</v>
      </c>
      <c r="Y47" s="89">
        <v>-1.02</v>
      </c>
      <c r="Z47" s="89">
        <v>2.13</v>
      </c>
      <c r="AA47" s="89">
        <v>-0.31</v>
      </c>
      <c r="AB47" s="89">
        <v>5.7</v>
      </c>
      <c r="AC47" s="89">
        <v>0.8</v>
      </c>
      <c r="AD47" s="89">
        <v>-6.75</v>
      </c>
      <c r="AE47" s="89">
        <v>-5.6</v>
      </c>
      <c r="AF47" s="89">
        <v>3.5</v>
      </c>
      <c r="AG47" s="89">
        <v>-11.39</v>
      </c>
      <c r="AH47" s="89">
        <v>-20.58</v>
      </c>
      <c r="AI47" s="89">
        <v>-8.36</v>
      </c>
      <c r="AJ47" s="89">
        <v>-8.5</v>
      </c>
      <c r="AK47" s="80">
        <f>AK28</f>
        <v>2022</v>
      </c>
      <c r="AL47" s="78" t="s">
        <v>110</v>
      </c>
    </row>
    <row r="48" spans="1:38" s="82" customFormat="1" ht="12" customHeight="1" x14ac:dyDescent="0.2">
      <c r="B48" s="78" t="s">
        <v>111</v>
      </c>
      <c r="C48" s="89">
        <v>-4.12</v>
      </c>
      <c r="D48" s="89">
        <v>-4.46</v>
      </c>
      <c r="E48" s="89">
        <v>-1.72</v>
      </c>
      <c r="F48" s="89">
        <v>-1.44</v>
      </c>
      <c r="G48" s="89">
        <v>1.57</v>
      </c>
      <c r="H48" s="89">
        <v>-31.19</v>
      </c>
      <c r="I48" s="89">
        <v>-10.92</v>
      </c>
      <c r="J48" s="89">
        <v>-0.3</v>
      </c>
      <c r="K48" s="89">
        <v>-2.16</v>
      </c>
      <c r="L48" s="89">
        <v>-2.2400000000000002</v>
      </c>
      <c r="M48" s="89">
        <v>19.14</v>
      </c>
      <c r="N48" s="89">
        <v>0.89</v>
      </c>
      <c r="O48" s="89">
        <v>-9.0399999999999991</v>
      </c>
      <c r="P48" s="89">
        <v>-6.16</v>
      </c>
      <c r="Q48" s="89">
        <v>2.14</v>
      </c>
      <c r="R48" s="87"/>
      <c r="S48" s="78" t="s">
        <v>111</v>
      </c>
      <c r="T48" s="89"/>
      <c r="U48" s="78" t="s">
        <v>111</v>
      </c>
      <c r="V48" s="89">
        <v>1.07</v>
      </c>
      <c r="W48" s="89">
        <v>1.08</v>
      </c>
      <c r="X48" s="89">
        <v>-0.47</v>
      </c>
      <c r="Y48" s="89">
        <v>-1.2</v>
      </c>
      <c r="Z48" s="89">
        <v>2.23</v>
      </c>
      <c r="AA48" s="89">
        <v>1.4</v>
      </c>
      <c r="AB48" s="89">
        <v>7.9</v>
      </c>
      <c r="AC48" s="89">
        <v>1.61</v>
      </c>
      <c r="AD48" s="89">
        <v>-6.54</v>
      </c>
      <c r="AE48" s="89">
        <v>-10</v>
      </c>
      <c r="AF48" s="89">
        <v>4.05</v>
      </c>
      <c r="AG48" s="89">
        <v>-10.3</v>
      </c>
      <c r="AH48" s="89">
        <v>-21.13</v>
      </c>
      <c r="AI48" s="89">
        <v>-8.35</v>
      </c>
      <c r="AJ48" s="89">
        <v>-7.24</v>
      </c>
      <c r="AK48" s="89"/>
      <c r="AL48" s="78" t="s">
        <v>111</v>
      </c>
    </row>
    <row r="49" spans="2:38" s="82" customFormat="1" ht="12" customHeight="1" x14ac:dyDescent="0.2">
      <c r="B49" s="78" t="s">
        <v>112</v>
      </c>
      <c r="C49" s="89">
        <v>-4.88</v>
      </c>
      <c r="D49" s="89">
        <v>-5.43</v>
      </c>
      <c r="E49" s="89">
        <v>-2.2200000000000002</v>
      </c>
      <c r="F49" s="89">
        <v>-2.08</v>
      </c>
      <c r="G49" s="89">
        <v>4.32</v>
      </c>
      <c r="H49" s="89">
        <v>-23.48</v>
      </c>
      <c r="I49" s="89">
        <v>-10.73</v>
      </c>
      <c r="J49" s="89">
        <v>-3.26</v>
      </c>
      <c r="K49" s="89">
        <v>-2.76</v>
      </c>
      <c r="L49" s="89">
        <v>-2.21</v>
      </c>
      <c r="M49" s="89">
        <v>12.32</v>
      </c>
      <c r="N49" s="89">
        <v>1.33</v>
      </c>
      <c r="O49" s="89">
        <v>-8.9499999999999993</v>
      </c>
      <c r="P49" s="89">
        <v>-6.22</v>
      </c>
      <c r="Q49" s="89">
        <v>3.66</v>
      </c>
      <c r="R49" s="87"/>
      <c r="S49" s="78" t="s">
        <v>112</v>
      </c>
      <c r="T49" s="89"/>
      <c r="U49" s="78" t="s">
        <v>112</v>
      </c>
      <c r="V49" s="89">
        <v>1.52</v>
      </c>
      <c r="W49" s="89">
        <v>0.61</v>
      </c>
      <c r="X49" s="89">
        <v>-1.3</v>
      </c>
      <c r="Y49" s="89">
        <v>-2.0499999999999998</v>
      </c>
      <c r="Z49" s="89">
        <v>1.49</v>
      </c>
      <c r="AA49" s="89">
        <v>1.07</v>
      </c>
      <c r="AB49" s="89">
        <v>7.94</v>
      </c>
      <c r="AC49" s="89">
        <v>1.52</v>
      </c>
      <c r="AD49" s="89">
        <v>-7.39</v>
      </c>
      <c r="AE49" s="89">
        <v>-8.9700000000000006</v>
      </c>
      <c r="AF49" s="89">
        <v>0.44</v>
      </c>
      <c r="AG49" s="89">
        <v>-7.67</v>
      </c>
      <c r="AH49" s="89">
        <v>-21.62</v>
      </c>
      <c r="AI49" s="89">
        <v>-8.24</v>
      </c>
      <c r="AJ49" s="89">
        <v>-8.1300000000000008</v>
      </c>
      <c r="AK49" s="89"/>
      <c r="AL49" s="78" t="s">
        <v>112</v>
      </c>
    </row>
    <row r="50" spans="2:38" s="82" customFormat="1" ht="12" customHeight="1" x14ac:dyDescent="0.2">
      <c r="B50" s="78" t="s">
        <v>113</v>
      </c>
      <c r="C50" s="89">
        <v>-5.41</v>
      </c>
      <c r="D50" s="89">
        <v>-5.65</v>
      </c>
      <c r="E50" s="89">
        <v>-2.13</v>
      </c>
      <c r="F50" s="89">
        <v>-2.09</v>
      </c>
      <c r="G50" s="89">
        <v>13.86</v>
      </c>
      <c r="H50" s="89">
        <v>-23.75</v>
      </c>
      <c r="I50" s="89">
        <v>-11.74</v>
      </c>
      <c r="J50" s="89">
        <v>-3.99</v>
      </c>
      <c r="K50" s="89">
        <v>-2.19</v>
      </c>
      <c r="L50" s="89">
        <v>-2.1</v>
      </c>
      <c r="M50" s="89">
        <v>13.38</v>
      </c>
      <c r="N50" s="89">
        <v>1.29</v>
      </c>
      <c r="O50" s="89">
        <v>-6.8</v>
      </c>
      <c r="P50" s="89">
        <v>-6.38</v>
      </c>
      <c r="Q50" s="89">
        <v>6.54</v>
      </c>
      <c r="R50" s="87"/>
      <c r="S50" s="78" t="s">
        <v>113</v>
      </c>
      <c r="T50" s="89"/>
      <c r="U50" s="78" t="s">
        <v>113</v>
      </c>
      <c r="V50" s="89">
        <v>1.73</v>
      </c>
      <c r="W50" s="89">
        <v>-0.44</v>
      </c>
      <c r="X50" s="89">
        <v>-1.46</v>
      </c>
      <c r="Y50" s="89">
        <v>-2.41</v>
      </c>
      <c r="Z50" s="89">
        <v>2.0099999999999998</v>
      </c>
      <c r="AA50" s="89">
        <v>-0.82</v>
      </c>
      <c r="AB50" s="89">
        <v>7.14</v>
      </c>
      <c r="AC50" s="89">
        <v>2.12</v>
      </c>
      <c r="AD50" s="89">
        <v>-8.2899999999999991</v>
      </c>
      <c r="AE50" s="89">
        <v>-8.9700000000000006</v>
      </c>
      <c r="AF50" s="89">
        <v>-2.04</v>
      </c>
      <c r="AG50" s="89">
        <v>-3.64</v>
      </c>
      <c r="AH50" s="89">
        <v>-22.71</v>
      </c>
      <c r="AI50" s="89">
        <v>-8.6199999999999992</v>
      </c>
      <c r="AJ50" s="89">
        <v>-8.01</v>
      </c>
      <c r="AK50" s="84"/>
      <c r="AL50" s="78" t="s">
        <v>113</v>
      </c>
    </row>
    <row r="51" spans="2:38" s="82" customFormat="1" ht="12" customHeight="1" x14ac:dyDescent="0.2">
      <c r="B51" s="78" t="s">
        <v>114</v>
      </c>
      <c r="C51" s="89">
        <v>-5.43</v>
      </c>
      <c r="D51" s="89">
        <v>-5.46</v>
      </c>
      <c r="E51" s="89">
        <v>-2.2999999999999998</v>
      </c>
      <c r="F51" s="89">
        <v>-2.25</v>
      </c>
      <c r="G51" s="89">
        <v>9.73</v>
      </c>
      <c r="H51" s="89">
        <v>-22.73</v>
      </c>
      <c r="I51" s="89">
        <v>-10.94</v>
      </c>
      <c r="J51" s="89">
        <v>-3.99</v>
      </c>
      <c r="K51" s="89">
        <v>-2.46</v>
      </c>
      <c r="L51" s="89">
        <v>-2.2999999999999998</v>
      </c>
      <c r="M51" s="89">
        <v>9.91</v>
      </c>
      <c r="N51" s="89">
        <v>2.98</v>
      </c>
      <c r="O51" s="89">
        <v>-6.72</v>
      </c>
      <c r="P51" s="89">
        <v>-6.54</v>
      </c>
      <c r="Q51" s="89">
        <v>7.75</v>
      </c>
      <c r="R51" s="87"/>
      <c r="S51" s="78" t="s">
        <v>114</v>
      </c>
      <c r="T51" s="89"/>
      <c r="U51" s="78" t="s">
        <v>114</v>
      </c>
      <c r="V51" s="89">
        <v>2.2000000000000002</v>
      </c>
      <c r="W51" s="89">
        <v>-0.46</v>
      </c>
      <c r="X51" s="89">
        <v>-1.71</v>
      </c>
      <c r="Y51" s="89">
        <v>-2.66</v>
      </c>
      <c r="Z51" s="89">
        <v>1.71</v>
      </c>
      <c r="AA51" s="89">
        <v>-0.87</v>
      </c>
      <c r="AB51" s="89">
        <v>7.23</v>
      </c>
      <c r="AC51" s="89">
        <v>3.47</v>
      </c>
      <c r="AD51" s="89">
        <v>-8.5399999999999991</v>
      </c>
      <c r="AE51" s="89">
        <v>-5.27</v>
      </c>
      <c r="AF51" s="89">
        <v>-3.3</v>
      </c>
      <c r="AG51" s="89">
        <v>1.68</v>
      </c>
      <c r="AH51" s="89">
        <v>-22.25</v>
      </c>
      <c r="AI51" s="89">
        <v>-8.34</v>
      </c>
      <c r="AJ51" s="89">
        <v>-9.6</v>
      </c>
      <c r="AK51" s="84"/>
      <c r="AL51" s="78" t="s">
        <v>114</v>
      </c>
    </row>
    <row r="52" spans="2:38" s="82" customFormat="1" ht="12" customHeight="1" x14ac:dyDescent="0.2">
      <c r="B52" s="78" t="s">
        <v>115</v>
      </c>
      <c r="C52" s="89">
        <v>-3.03</v>
      </c>
      <c r="D52" s="89">
        <v>-3.09</v>
      </c>
      <c r="E52" s="89">
        <v>-1.1000000000000001</v>
      </c>
      <c r="F52" s="89">
        <v>-1.04</v>
      </c>
      <c r="G52" s="89">
        <v>7.15</v>
      </c>
      <c r="H52" s="89">
        <v>-20.04</v>
      </c>
      <c r="I52" s="89">
        <v>-1.3</v>
      </c>
      <c r="J52" s="89">
        <v>-5.89</v>
      </c>
      <c r="K52" s="89">
        <v>-2.2799999999999998</v>
      </c>
      <c r="L52" s="89">
        <v>-0.51</v>
      </c>
      <c r="M52" s="89">
        <v>17.239999999999998</v>
      </c>
      <c r="N52" s="89">
        <v>2.5099999999999998</v>
      </c>
      <c r="O52" s="89">
        <v>-5.85</v>
      </c>
      <c r="P52" s="89">
        <v>-6.33</v>
      </c>
      <c r="Q52" s="89">
        <v>-4.7</v>
      </c>
      <c r="R52" s="87"/>
      <c r="S52" s="78" t="s">
        <v>115</v>
      </c>
      <c r="T52" s="89"/>
      <c r="U52" s="78" t="s">
        <v>115</v>
      </c>
      <c r="V52" s="89">
        <v>2.04</v>
      </c>
      <c r="W52" s="89">
        <v>-0.04</v>
      </c>
      <c r="X52" s="89">
        <v>-1.54</v>
      </c>
      <c r="Y52" s="89">
        <v>-2.5499999999999998</v>
      </c>
      <c r="Z52" s="89">
        <v>2.0499999999999998</v>
      </c>
      <c r="AA52" s="89">
        <v>-0.32</v>
      </c>
      <c r="AB52" s="89">
        <v>10.08</v>
      </c>
      <c r="AC52" s="89">
        <v>2.58</v>
      </c>
      <c r="AD52" s="89">
        <v>-4.7699999999999996</v>
      </c>
      <c r="AE52" s="89">
        <v>-1.45</v>
      </c>
      <c r="AF52" s="89">
        <v>-5.44</v>
      </c>
      <c r="AG52" s="89">
        <v>8.01</v>
      </c>
      <c r="AH52" s="89">
        <v>-14.14</v>
      </c>
      <c r="AI52" s="89">
        <v>-1.61</v>
      </c>
      <c r="AJ52" s="89">
        <v>-7.51</v>
      </c>
      <c r="AK52" s="84"/>
      <c r="AL52" s="78" t="s">
        <v>115</v>
      </c>
    </row>
    <row r="53" spans="2:38" s="82" customFormat="1" ht="12" customHeight="1" x14ac:dyDescent="0.2">
      <c r="B53" s="78" t="s">
        <v>116</v>
      </c>
      <c r="C53" s="89">
        <v>-2.83</v>
      </c>
      <c r="D53" s="89">
        <v>-2.2000000000000002</v>
      </c>
      <c r="E53" s="89">
        <v>-0.55000000000000004</v>
      </c>
      <c r="F53" s="89">
        <v>-0.51</v>
      </c>
      <c r="G53" s="89">
        <v>6.21</v>
      </c>
      <c r="H53" s="89">
        <v>-15.74</v>
      </c>
      <c r="I53" s="89">
        <v>-0.88</v>
      </c>
      <c r="J53" s="89">
        <v>-6.25</v>
      </c>
      <c r="K53" s="89">
        <v>-1.95</v>
      </c>
      <c r="L53" s="89">
        <v>-3.06</v>
      </c>
      <c r="M53" s="89">
        <v>18.27</v>
      </c>
      <c r="N53" s="89">
        <v>2.52</v>
      </c>
      <c r="O53" s="89">
        <v>-6.1</v>
      </c>
      <c r="P53" s="89">
        <v>-6.03</v>
      </c>
      <c r="Q53" s="89">
        <v>2.33</v>
      </c>
      <c r="R53" s="87"/>
      <c r="S53" s="78" t="s">
        <v>116</v>
      </c>
      <c r="T53" s="84"/>
      <c r="U53" s="78" t="s">
        <v>116</v>
      </c>
      <c r="V53" s="89">
        <v>1.84</v>
      </c>
      <c r="W53" s="89">
        <v>0.06</v>
      </c>
      <c r="X53" s="89">
        <v>-0.85</v>
      </c>
      <c r="Y53" s="89">
        <v>-2.4300000000000002</v>
      </c>
      <c r="Z53" s="89">
        <v>4.91</v>
      </c>
      <c r="AA53" s="89">
        <v>-0.4</v>
      </c>
      <c r="AB53" s="89">
        <v>8.6</v>
      </c>
      <c r="AC53" s="89">
        <v>0.99</v>
      </c>
      <c r="AD53" s="89">
        <v>-5.05</v>
      </c>
      <c r="AE53" s="89">
        <v>-1.47</v>
      </c>
      <c r="AF53" s="89">
        <v>-5.61</v>
      </c>
      <c r="AG53" s="89">
        <v>5.47</v>
      </c>
      <c r="AH53" s="89">
        <v>-13.73</v>
      </c>
      <c r="AI53" s="89">
        <v>-1.8</v>
      </c>
      <c r="AJ53" s="89">
        <v>-7.98</v>
      </c>
      <c r="AK53" s="84"/>
      <c r="AL53" s="78" t="s">
        <v>116</v>
      </c>
    </row>
    <row r="54" spans="2:38" s="82" customFormat="1" ht="12" customHeight="1" x14ac:dyDescent="0.2">
      <c r="B54" s="78" t="s">
        <v>117</v>
      </c>
      <c r="C54" s="89">
        <v>-2.4500000000000002</v>
      </c>
      <c r="D54" s="89">
        <v>-1.74</v>
      </c>
      <c r="E54" s="89">
        <v>-0.7</v>
      </c>
      <c r="F54" s="89">
        <v>-0.66</v>
      </c>
      <c r="G54" s="89">
        <v>1</v>
      </c>
      <c r="H54" s="89">
        <v>-9.44</v>
      </c>
      <c r="I54" s="89">
        <v>-1.46</v>
      </c>
      <c r="J54" s="89">
        <v>-3.62</v>
      </c>
      <c r="K54" s="89">
        <v>-2.4500000000000002</v>
      </c>
      <c r="L54" s="89">
        <v>-2.09</v>
      </c>
      <c r="M54" s="89">
        <v>12.29</v>
      </c>
      <c r="N54" s="89">
        <v>2.84</v>
      </c>
      <c r="O54" s="89">
        <v>-4.87</v>
      </c>
      <c r="P54" s="89">
        <v>-6.51</v>
      </c>
      <c r="Q54" s="89">
        <v>4.6399999999999997</v>
      </c>
      <c r="R54" s="87"/>
      <c r="S54" s="78" t="s">
        <v>117</v>
      </c>
      <c r="T54" s="84"/>
      <c r="U54" s="78" t="s">
        <v>117</v>
      </c>
      <c r="V54" s="89">
        <v>1.62</v>
      </c>
      <c r="W54" s="89">
        <v>0.22</v>
      </c>
      <c r="X54" s="89">
        <v>-0.4</v>
      </c>
      <c r="Y54" s="89">
        <v>-2.14</v>
      </c>
      <c r="Z54" s="89">
        <v>5.99</v>
      </c>
      <c r="AA54" s="89">
        <v>-0.37</v>
      </c>
      <c r="AB54" s="89">
        <v>10.37</v>
      </c>
      <c r="AC54" s="89">
        <v>1</v>
      </c>
      <c r="AD54" s="89">
        <v>-4.47</v>
      </c>
      <c r="AE54" s="89">
        <v>0.7</v>
      </c>
      <c r="AF54" s="89">
        <v>-2.8</v>
      </c>
      <c r="AG54" s="89">
        <v>5.34</v>
      </c>
      <c r="AH54" s="89">
        <v>-13.67</v>
      </c>
      <c r="AI54" s="89">
        <v>-2.23</v>
      </c>
      <c r="AJ54" s="89">
        <v>-7.63</v>
      </c>
      <c r="AK54" s="84"/>
      <c r="AL54" s="78" t="s">
        <v>117</v>
      </c>
    </row>
    <row r="55" spans="2:38" s="82" customFormat="1" ht="12" customHeight="1" x14ac:dyDescent="0.2">
      <c r="B55" s="78" t="s">
        <v>118</v>
      </c>
      <c r="C55" s="89">
        <v>-2.13</v>
      </c>
      <c r="D55" s="89">
        <v>-2.31</v>
      </c>
      <c r="E55" s="89">
        <v>-0.78</v>
      </c>
      <c r="F55" s="89">
        <v>-0.74</v>
      </c>
      <c r="G55" s="89">
        <v>0.06</v>
      </c>
      <c r="H55" s="89">
        <v>-7.91</v>
      </c>
      <c r="I55" s="89">
        <v>-2.5099999999999998</v>
      </c>
      <c r="J55" s="89">
        <v>-4.32</v>
      </c>
      <c r="K55" s="89">
        <v>-2.1</v>
      </c>
      <c r="L55" s="89">
        <v>-2.81</v>
      </c>
      <c r="M55" s="89">
        <v>18.36</v>
      </c>
      <c r="N55" s="89">
        <v>0.83</v>
      </c>
      <c r="O55" s="89">
        <v>-4</v>
      </c>
      <c r="P55" s="89">
        <v>-6.67</v>
      </c>
      <c r="Q55" s="89">
        <v>2.89</v>
      </c>
      <c r="R55" s="87"/>
      <c r="S55" s="78" t="s">
        <v>118</v>
      </c>
      <c r="T55" s="84"/>
      <c r="U55" s="78" t="s">
        <v>118</v>
      </c>
      <c r="V55" s="89">
        <v>1.04</v>
      </c>
      <c r="W55" s="89">
        <v>0.41</v>
      </c>
      <c r="X55" s="89">
        <v>0.46</v>
      </c>
      <c r="Y55" s="89">
        <v>-1.29</v>
      </c>
      <c r="Z55" s="89">
        <v>6.99</v>
      </c>
      <c r="AA55" s="89">
        <v>-0.45</v>
      </c>
      <c r="AB55" s="89">
        <v>8.68</v>
      </c>
      <c r="AC55" s="89">
        <v>1.29</v>
      </c>
      <c r="AD55" s="89">
        <v>-3.26</v>
      </c>
      <c r="AE55" s="89">
        <v>0.13</v>
      </c>
      <c r="AF55" s="89">
        <v>1.25</v>
      </c>
      <c r="AG55" s="89">
        <v>3.08</v>
      </c>
      <c r="AH55" s="89">
        <v>-14.24</v>
      </c>
      <c r="AI55" s="89">
        <v>-2.0299999999999998</v>
      </c>
      <c r="AJ55" s="89">
        <v>-5.89</v>
      </c>
      <c r="AK55" s="84"/>
      <c r="AL55" s="78" t="s">
        <v>118</v>
      </c>
    </row>
    <row r="56" spans="2:38" s="82" customFormat="1" ht="12" customHeight="1" x14ac:dyDescent="0.2">
      <c r="B56" s="78" t="s">
        <v>119</v>
      </c>
      <c r="C56" s="89">
        <v>0</v>
      </c>
      <c r="D56" s="89">
        <v>0</v>
      </c>
      <c r="E56" s="89">
        <v>0</v>
      </c>
      <c r="F56" s="89">
        <v>0</v>
      </c>
      <c r="G56" s="89">
        <v>0</v>
      </c>
      <c r="H56" s="89">
        <v>0</v>
      </c>
      <c r="I56" s="89">
        <v>0</v>
      </c>
      <c r="J56" s="89">
        <v>0</v>
      </c>
      <c r="K56" s="89">
        <v>0</v>
      </c>
      <c r="L56" s="89">
        <v>0</v>
      </c>
      <c r="M56" s="89">
        <v>0</v>
      </c>
      <c r="N56" s="89">
        <v>0</v>
      </c>
      <c r="O56" s="89">
        <v>0</v>
      </c>
      <c r="P56" s="89">
        <v>0</v>
      </c>
      <c r="Q56" s="89">
        <v>0</v>
      </c>
      <c r="R56" s="87"/>
      <c r="S56" s="78" t="s">
        <v>119</v>
      </c>
      <c r="T56" s="84"/>
      <c r="U56" s="78" t="s">
        <v>119</v>
      </c>
      <c r="V56" s="89">
        <v>0</v>
      </c>
      <c r="W56" s="89">
        <v>0</v>
      </c>
      <c r="X56" s="89">
        <v>0</v>
      </c>
      <c r="Y56" s="89">
        <v>0</v>
      </c>
      <c r="Z56" s="89">
        <v>0</v>
      </c>
      <c r="AA56" s="89">
        <v>0</v>
      </c>
      <c r="AB56" s="89">
        <v>0</v>
      </c>
      <c r="AC56" s="89">
        <v>0</v>
      </c>
      <c r="AD56" s="89">
        <v>0</v>
      </c>
      <c r="AE56" s="89">
        <v>0</v>
      </c>
      <c r="AF56" s="89">
        <v>0</v>
      </c>
      <c r="AG56" s="89">
        <v>0</v>
      </c>
      <c r="AH56" s="89">
        <v>0</v>
      </c>
      <c r="AI56" s="89">
        <v>0</v>
      </c>
      <c r="AJ56" s="89">
        <v>0</v>
      </c>
      <c r="AK56" s="84"/>
      <c r="AL56" s="78" t="s">
        <v>119</v>
      </c>
    </row>
    <row r="57" spans="2:38" s="82" customFormat="1" ht="12" customHeight="1" x14ac:dyDescent="0.2">
      <c r="B57" s="78" t="s">
        <v>120</v>
      </c>
      <c r="C57" s="89">
        <v>0</v>
      </c>
      <c r="D57" s="89">
        <v>0</v>
      </c>
      <c r="E57" s="89">
        <v>0</v>
      </c>
      <c r="F57" s="89">
        <v>0</v>
      </c>
      <c r="G57" s="89">
        <v>0</v>
      </c>
      <c r="H57" s="89">
        <v>0</v>
      </c>
      <c r="I57" s="89">
        <v>0</v>
      </c>
      <c r="J57" s="89">
        <v>0</v>
      </c>
      <c r="K57" s="89">
        <v>0</v>
      </c>
      <c r="L57" s="89">
        <v>0</v>
      </c>
      <c r="M57" s="89">
        <v>0</v>
      </c>
      <c r="N57" s="89">
        <v>0</v>
      </c>
      <c r="O57" s="89">
        <v>0</v>
      </c>
      <c r="P57" s="89">
        <v>0</v>
      </c>
      <c r="Q57" s="89">
        <v>0</v>
      </c>
      <c r="R57" s="87"/>
      <c r="S57" s="78" t="s">
        <v>120</v>
      </c>
      <c r="T57" s="84"/>
      <c r="U57" s="78" t="s">
        <v>120</v>
      </c>
      <c r="V57" s="89">
        <v>0</v>
      </c>
      <c r="W57" s="89">
        <v>0</v>
      </c>
      <c r="X57" s="89">
        <v>0</v>
      </c>
      <c r="Y57" s="89">
        <v>0</v>
      </c>
      <c r="Z57" s="89">
        <v>0</v>
      </c>
      <c r="AA57" s="89">
        <v>0</v>
      </c>
      <c r="AB57" s="89">
        <v>0</v>
      </c>
      <c r="AC57" s="89">
        <v>0</v>
      </c>
      <c r="AD57" s="89">
        <v>0</v>
      </c>
      <c r="AE57" s="89">
        <v>0</v>
      </c>
      <c r="AF57" s="89">
        <v>0</v>
      </c>
      <c r="AG57" s="89">
        <v>0</v>
      </c>
      <c r="AH57" s="89">
        <v>0</v>
      </c>
      <c r="AI57" s="89">
        <v>0</v>
      </c>
      <c r="AJ57" s="89">
        <v>0</v>
      </c>
      <c r="AK57" s="84"/>
      <c r="AL57" s="78" t="s">
        <v>120</v>
      </c>
    </row>
    <row r="58" spans="2:38" s="60" customFormat="1" ht="12" customHeight="1" x14ac:dyDescent="0.2">
      <c r="B58" s="78" t="s">
        <v>121</v>
      </c>
      <c r="C58" s="89">
        <v>0</v>
      </c>
      <c r="D58" s="89">
        <v>0</v>
      </c>
      <c r="E58" s="89">
        <v>0</v>
      </c>
      <c r="F58" s="89">
        <v>0</v>
      </c>
      <c r="G58" s="89">
        <v>0</v>
      </c>
      <c r="H58" s="89">
        <v>0</v>
      </c>
      <c r="I58" s="89">
        <v>0</v>
      </c>
      <c r="J58" s="89">
        <v>0</v>
      </c>
      <c r="K58" s="89">
        <v>0</v>
      </c>
      <c r="L58" s="89">
        <v>0</v>
      </c>
      <c r="M58" s="89">
        <v>0</v>
      </c>
      <c r="N58" s="89">
        <v>0</v>
      </c>
      <c r="O58" s="89">
        <v>0</v>
      </c>
      <c r="P58" s="89">
        <v>0</v>
      </c>
      <c r="Q58" s="89">
        <v>0</v>
      </c>
      <c r="R58" s="64"/>
      <c r="S58" s="78" t="s">
        <v>121</v>
      </c>
      <c r="T58" s="84"/>
      <c r="U58" s="78" t="s">
        <v>121</v>
      </c>
      <c r="V58" s="89">
        <v>0</v>
      </c>
      <c r="W58" s="89">
        <v>0</v>
      </c>
      <c r="X58" s="89">
        <v>0</v>
      </c>
      <c r="Y58" s="89">
        <v>0</v>
      </c>
      <c r="Z58" s="89">
        <v>0</v>
      </c>
      <c r="AA58" s="89">
        <v>0</v>
      </c>
      <c r="AB58" s="89">
        <v>0</v>
      </c>
      <c r="AC58" s="89">
        <v>0</v>
      </c>
      <c r="AD58" s="89">
        <v>0</v>
      </c>
      <c r="AE58" s="89">
        <v>0</v>
      </c>
      <c r="AF58" s="89">
        <v>0</v>
      </c>
      <c r="AG58" s="89">
        <v>0</v>
      </c>
      <c r="AH58" s="89">
        <v>0</v>
      </c>
      <c r="AI58" s="89">
        <v>0</v>
      </c>
      <c r="AJ58" s="89">
        <v>0</v>
      </c>
      <c r="AK58" s="84"/>
      <c r="AL58" s="78" t="s">
        <v>121</v>
      </c>
    </row>
    <row r="59" spans="2:38" s="60" customFormat="1" ht="12" customHeight="1" x14ac:dyDescent="0.2">
      <c r="B59" s="83" t="s">
        <v>134</v>
      </c>
      <c r="C59" s="89">
        <v>-3.8663513188487002</v>
      </c>
      <c r="D59" s="89">
        <v>-3.9113834132480889</v>
      </c>
      <c r="E59" s="89">
        <v>-1.4836735107525811</v>
      </c>
      <c r="F59" s="89">
        <v>-1.3699876650557314</v>
      </c>
      <c r="G59" s="89">
        <v>4.6573369932052486</v>
      </c>
      <c r="H59" s="89">
        <v>-21.601403508771938</v>
      </c>
      <c r="I59" s="89">
        <v>-6.8314347096098516</v>
      </c>
      <c r="J59" s="89">
        <v>-3.6299351797289319</v>
      </c>
      <c r="K59" s="89">
        <v>-2.4108188182447918</v>
      </c>
      <c r="L59" s="89">
        <v>-2.1774899352354282</v>
      </c>
      <c r="M59" s="89">
        <v>14.198196838809423</v>
      </c>
      <c r="N59" s="89">
        <v>1.8406469124632423</v>
      </c>
      <c r="O59" s="89">
        <v>-6.7397338267739144</v>
      </c>
      <c r="P59" s="89">
        <v>-6.3418954827280913</v>
      </c>
      <c r="Q59" s="89">
        <v>2.9911092754820316</v>
      </c>
      <c r="R59" s="64"/>
      <c r="S59" s="83" t="s">
        <v>134</v>
      </c>
      <c r="T59" s="89"/>
      <c r="U59" s="83" t="s">
        <v>134</v>
      </c>
      <c r="V59" s="90">
        <v>1.5851828972333664</v>
      </c>
      <c r="W59" s="90">
        <v>0.16607121395873037</v>
      </c>
      <c r="X59" s="90">
        <v>-0.84815956001720849</v>
      </c>
      <c r="Y59" s="90">
        <v>-1.9715224534501772</v>
      </c>
      <c r="Z59" s="90">
        <v>3.2629055581975308</v>
      </c>
      <c r="AA59" s="90">
        <v>-0.1268885741265251</v>
      </c>
      <c r="AB59" s="90">
        <v>8.1474014336917264</v>
      </c>
      <c r="AC59" s="90">
        <v>1.7047994473117427</v>
      </c>
      <c r="AD59" s="90">
        <v>-6.1151487036750751</v>
      </c>
      <c r="AE59" s="90">
        <v>-4.5610269533990788</v>
      </c>
      <c r="AF59" s="90">
        <v>-1.0631507351017717</v>
      </c>
      <c r="AG59" s="90">
        <v>-1.0698281546473964</v>
      </c>
      <c r="AH59" s="90">
        <v>-18.131862456488278</v>
      </c>
      <c r="AI59" s="90">
        <v>-5.489298977755638</v>
      </c>
      <c r="AJ59" s="90">
        <v>-7.8377309452511383</v>
      </c>
      <c r="AK59" s="90"/>
      <c r="AL59" s="83" t="s">
        <v>134</v>
      </c>
    </row>
    <row r="60" spans="2:38" s="60" customFormat="1" ht="12" customHeight="1" x14ac:dyDescent="0.2">
      <c r="B60" s="83" t="s">
        <v>122</v>
      </c>
      <c r="C60" s="89">
        <v>0</v>
      </c>
      <c r="D60" s="89">
        <v>0</v>
      </c>
      <c r="E60" s="89">
        <v>0</v>
      </c>
      <c r="F60" s="89">
        <v>0</v>
      </c>
      <c r="G60" s="89">
        <v>0</v>
      </c>
      <c r="H60" s="89">
        <v>0</v>
      </c>
      <c r="I60" s="89">
        <v>0</v>
      </c>
      <c r="J60" s="89">
        <v>0</v>
      </c>
      <c r="K60" s="91" t="s">
        <v>14</v>
      </c>
      <c r="L60" s="91" t="s">
        <v>14</v>
      </c>
      <c r="M60" s="91" t="s">
        <v>14</v>
      </c>
      <c r="N60" s="91" t="s">
        <v>14</v>
      </c>
      <c r="O60" s="91" t="s">
        <v>14</v>
      </c>
      <c r="P60" s="91" t="s">
        <v>14</v>
      </c>
      <c r="Q60" s="91" t="s">
        <v>14</v>
      </c>
      <c r="R60" s="64"/>
      <c r="S60" s="83" t="s">
        <v>122</v>
      </c>
      <c r="T60" s="91"/>
      <c r="U60" s="83" t="s">
        <v>122</v>
      </c>
      <c r="V60" s="91" t="s">
        <v>14</v>
      </c>
      <c r="W60" s="91" t="s">
        <v>14</v>
      </c>
      <c r="X60" s="91" t="s">
        <v>14</v>
      </c>
      <c r="Y60" s="91" t="s">
        <v>14</v>
      </c>
      <c r="Z60" s="91" t="s">
        <v>14</v>
      </c>
      <c r="AA60" s="91" t="s">
        <v>14</v>
      </c>
      <c r="AB60" s="91" t="s">
        <v>14</v>
      </c>
      <c r="AC60" s="91" t="s">
        <v>14</v>
      </c>
      <c r="AD60" s="91" t="s">
        <v>14</v>
      </c>
      <c r="AE60" s="91" t="s">
        <v>14</v>
      </c>
      <c r="AF60" s="91" t="s">
        <v>14</v>
      </c>
      <c r="AG60" s="91" t="s">
        <v>14</v>
      </c>
      <c r="AH60" s="91" t="s">
        <v>14</v>
      </c>
      <c r="AI60" s="91" t="s">
        <v>14</v>
      </c>
      <c r="AJ60" s="91" t="s">
        <v>14</v>
      </c>
      <c r="AK60" s="91"/>
      <c r="AL60" s="83" t="s">
        <v>122</v>
      </c>
    </row>
    <row r="61" spans="2:38" s="82" customFormat="1" ht="12" customHeight="1" x14ac:dyDescent="0.2">
      <c r="B61" s="77" t="s">
        <v>123</v>
      </c>
      <c r="C61" s="89">
        <v>-4.4468149954282268</v>
      </c>
      <c r="D61" s="89">
        <v>-4.7001486866016791</v>
      </c>
      <c r="E61" s="89">
        <v>-1.929835191468726</v>
      </c>
      <c r="F61" s="89">
        <v>-1.6842041606192737</v>
      </c>
      <c r="G61" s="89">
        <v>1.5658747300216334</v>
      </c>
      <c r="H61" s="89">
        <v>-29.022567409144202</v>
      </c>
      <c r="I61" s="89">
        <v>-10.753288162614595</v>
      </c>
      <c r="J61" s="89">
        <v>-1.1094021835052246</v>
      </c>
      <c r="K61" s="89">
        <v>-2.7608695652173907</v>
      </c>
      <c r="L61" s="89">
        <v>-2.1372328458942746</v>
      </c>
      <c r="M61" s="89">
        <v>13.086026399635855</v>
      </c>
      <c r="N61" s="89">
        <v>1.2082706980174152</v>
      </c>
      <c r="O61" s="89">
        <v>-8.9410735122520464</v>
      </c>
      <c r="P61" s="89">
        <v>-6.2042922107278571</v>
      </c>
      <c r="Q61" s="89">
        <v>2.5041186161449644</v>
      </c>
      <c r="R61" s="87"/>
      <c r="S61" s="77" t="s">
        <v>123</v>
      </c>
      <c r="T61" s="89"/>
      <c r="U61" s="77" t="s">
        <v>123</v>
      </c>
      <c r="V61" s="89">
        <v>1.2691715223360802</v>
      </c>
      <c r="W61" s="89">
        <v>0.58654891752065907</v>
      </c>
      <c r="X61" s="89">
        <v>-0.70961779655421253</v>
      </c>
      <c r="Y61" s="89">
        <v>-1.4258490437623266</v>
      </c>
      <c r="Z61" s="89">
        <v>1.9460596674750974</v>
      </c>
      <c r="AA61" s="89">
        <v>0.71450015010505297</v>
      </c>
      <c r="AB61" s="89">
        <v>7.1816770186335219</v>
      </c>
      <c r="AC61" s="89">
        <v>1.3115152251130837</v>
      </c>
      <c r="AD61" s="89">
        <v>-6.892393320964743</v>
      </c>
      <c r="AE61" s="89">
        <v>-8.1907996295152685</v>
      </c>
      <c r="AF61" s="89">
        <v>2.6342819165005267</v>
      </c>
      <c r="AG61" s="89">
        <v>-9.8094282848545475</v>
      </c>
      <c r="AH61" s="89">
        <v>-21.11007672305864</v>
      </c>
      <c r="AI61" s="89">
        <v>-8.3173940763925032</v>
      </c>
      <c r="AJ61" s="89">
        <v>-7.9636959192029337</v>
      </c>
      <c r="AK61" s="89"/>
      <c r="AL61" s="77" t="s">
        <v>123</v>
      </c>
    </row>
    <row r="62" spans="2:38" s="82" customFormat="1" ht="12" customHeight="1" x14ac:dyDescent="0.2">
      <c r="B62" s="77" t="s">
        <v>124</v>
      </c>
      <c r="C62" s="89">
        <v>-4.6256335988414321</v>
      </c>
      <c r="D62" s="89">
        <v>-4.7334448960076401</v>
      </c>
      <c r="E62" s="89">
        <v>-1.8443874435080119</v>
      </c>
      <c r="F62" s="89">
        <v>-1.7935990742714409</v>
      </c>
      <c r="G62" s="89">
        <v>10.107507121198182</v>
      </c>
      <c r="H62" s="89">
        <v>-22.246379962603825</v>
      </c>
      <c r="I62" s="89">
        <v>-8.0389735144778456</v>
      </c>
      <c r="J62" s="89">
        <v>-4.6289729869124869</v>
      </c>
      <c r="K62" s="89">
        <v>-2.3099099099099192</v>
      </c>
      <c r="L62" s="89">
        <v>-1.6407212453802344</v>
      </c>
      <c r="M62" s="89">
        <v>13.368398454272238</v>
      </c>
      <c r="N62" s="89">
        <v>2.2574066730867202</v>
      </c>
      <c r="O62" s="89">
        <v>-6.4553314121037317</v>
      </c>
      <c r="P62" s="89">
        <v>-6.4167827671203668</v>
      </c>
      <c r="Q62" s="89">
        <v>3.1730518634349778</v>
      </c>
      <c r="R62" s="87"/>
      <c r="S62" s="77" t="s">
        <v>124</v>
      </c>
      <c r="T62" s="89"/>
      <c r="U62" s="77" t="s">
        <v>124</v>
      </c>
      <c r="V62" s="89">
        <v>1.9875033235841499</v>
      </c>
      <c r="W62" s="89">
        <v>-0.31392040809653565</v>
      </c>
      <c r="X62" s="89">
        <v>-1.5680306989976316</v>
      </c>
      <c r="Y62" s="89">
        <v>-2.5375488649612379</v>
      </c>
      <c r="Z62" s="89">
        <v>1.9241262456563675</v>
      </c>
      <c r="AA62" s="89">
        <v>-0.66807313642756583</v>
      </c>
      <c r="AB62" s="89">
        <v>8.1409813407049398</v>
      </c>
      <c r="AC62" s="89">
        <v>2.7226127259891229</v>
      </c>
      <c r="AD62" s="89">
        <v>-7.2084409723302798</v>
      </c>
      <c r="AE62" s="89">
        <v>-5.224570266773469</v>
      </c>
      <c r="AF62" s="89">
        <v>-3.583188068952154</v>
      </c>
      <c r="AG62" s="89">
        <v>2.0239910960880394</v>
      </c>
      <c r="AH62" s="89">
        <v>-19.721664994984948</v>
      </c>
      <c r="AI62" s="89">
        <v>-6.188083273510415</v>
      </c>
      <c r="AJ62" s="89">
        <v>-8.3840844498578946</v>
      </c>
      <c r="AK62" s="89"/>
      <c r="AL62" s="77" t="s">
        <v>124</v>
      </c>
    </row>
    <row r="63" spans="2:38" s="82" customFormat="1" ht="12" customHeight="1" x14ac:dyDescent="0.2">
      <c r="B63" s="77" t="s">
        <v>125</v>
      </c>
      <c r="C63" s="89">
        <v>-2.4715707725970049</v>
      </c>
      <c r="D63" s="89">
        <v>-2.0828498491529501</v>
      </c>
      <c r="E63" s="89">
        <v>-0.67744091378577309</v>
      </c>
      <c r="F63" s="89">
        <v>-0.63342930747081994</v>
      </c>
      <c r="G63" s="89">
        <v>2.3888141535200589</v>
      </c>
      <c r="H63" s="89">
        <v>-11.227752063749591</v>
      </c>
      <c r="I63" s="89">
        <v>-1.6125517541948255</v>
      </c>
      <c r="J63" s="89">
        <v>-4.7452650124798055</v>
      </c>
      <c r="K63" s="89">
        <v>-2.1688531527718737</v>
      </c>
      <c r="L63" s="89">
        <v>-2.6568025311743924</v>
      </c>
      <c r="M63" s="89">
        <v>16.28078524687686</v>
      </c>
      <c r="N63" s="89">
        <v>2.0539658422666918</v>
      </c>
      <c r="O63" s="89">
        <v>-4.9378476752970073</v>
      </c>
      <c r="P63" s="89">
        <v>-6.404550601743324</v>
      </c>
      <c r="Q63" s="89">
        <v>3.2881136950904306</v>
      </c>
      <c r="R63" s="87"/>
      <c r="S63" s="77" t="s">
        <v>125</v>
      </c>
      <c r="T63" s="84"/>
      <c r="U63" s="77" t="s">
        <v>125</v>
      </c>
      <c r="V63" s="89">
        <v>1.4982737280958958</v>
      </c>
      <c r="W63" s="89">
        <v>0.22876564593615001</v>
      </c>
      <c r="X63" s="89">
        <v>-0.26314036373325678</v>
      </c>
      <c r="Y63" s="89">
        <v>-1.9553264604811034</v>
      </c>
      <c r="Z63" s="89">
        <v>5.9600505986526571</v>
      </c>
      <c r="AA63" s="89">
        <v>-0.40612399929877085</v>
      </c>
      <c r="AB63" s="89">
        <v>9.1681391871687055</v>
      </c>
      <c r="AC63" s="89">
        <v>1.0908538438164612</v>
      </c>
      <c r="AD63" s="89">
        <v>-4.2629702483403094</v>
      </c>
      <c r="AE63" s="89">
        <v>-0.22148739705515652</v>
      </c>
      <c r="AF63" s="89">
        <v>-2.4710179450532053</v>
      </c>
      <c r="AG63" s="89">
        <v>4.6125681537788239</v>
      </c>
      <c r="AH63" s="89">
        <v>-13.881154096806682</v>
      </c>
      <c r="AI63" s="89">
        <v>-2.0202020202020208</v>
      </c>
      <c r="AJ63" s="89">
        <v>-7.1681684722081513</v>
      </c>
      <c r="AK63" s="89"/>
      <c r="AL63" s="77" t="s">
        <v>125</v>
      </c>
    </row>
    <row r="64" spans="2:38" s="82" customFormat="1" ht="12" customHeight="1" x14ac:dyDescent="0.2">
      <c r="B64" s="77" t="s">
        <v>126</v>
      </c>
      <c r="C64" s="89">
        <v>0</v>
      </c>
      <c r="D64" s="89">
        <v>0</v>
      </c>
      <c r="E64" s="89">
        <v>0</v>
      </c>
      <c r="F64" s="89">
        <v>0</v>
      </c>
      <c r="G64" s="89">
        <v>0</v>
      </c>
      <c r="H64" s="89">
        <v>0</v>
      </c>
      <c r="I64" s="89">
        <v>0</v>
      </c>
      <c r="J64" s="89">
        <v>0</v>
      </c>
      <c r="K64" s="89">
        <v>0</v>
      </c>
      <c r="L64" s="89">
        <v>0</v>
      </c>
      <c r="M64" s="89">
        <v>0</v>
      </c>
      <c r="N64" s="89">
        <v>0</v>
      </c>
      <c r="O64" s="89">
        <v>0</v>
      </c>
      <c r="P64" s="89">
        <v>0</v>
      </c>
      <c r="Q64" s="89">
        <v>0</v>
      </c>
      <c r="R64" s="87"/>
      <c r="S64" s="77" t="s">
        <v>126</v>
      </c>
      <c r="T64" s="84"/>
      <c r="U64" s="77" t="s">
        <v>126</v>
      </c>
      <c r="V64" s="89">
        <v>0</v>
      </c>
      <c r="W64" s="89">
        <v>0</v>
      </c>
      <c r="X64" s="89">
        <v>0</v>
      </c>
      <c r="Y64" s="89">
        <v>0</v>
      </c>
      <c r="Z64" s="89">
        <v>0</v>
      </c>
      <c r="AA64" s="89">
        <v>0</v>
      </c>
      <c r="AB64" s="89">
        <v>0</v>
      </c>
      <c r="AC64" s="89">
        <v>0</v>
      </c>
      <c r="AD64" s="89">
        <v>0</v>
      </c>
      <c r="AE64" s="89">
        <v>0</v>
      </c>
      <c r="AF64" s="89">
        <v>0</v>
      </c>
      <c r="AG64" s="89">
        <v>0</v>
      </c>
      <c r="AH64" s="89">
        <v>0</v>
      </c>
      <c r="AI64" s="89">
        <v>0</v>
      </c>
      <c r="AJ64" s="89">
        <v>0</v>
      </c>
      <c r="AK64" s="89"/>
      <c r="AL64" s="77" t="s">
        <v>126</v>
      </c>
    </row>
    <row r="65" spans="2:37" s="60" customFormat="1" x14ac:dyDescent="0.2">
      <c r="B65" s="19"/>
      <c r="K65" s="19"/>
      <c r="R65" s="64"/>
      <c r="U65" s="19"/>
      <c r="X65" s="92"/>
      <c r="Y65" s="92"/>
      <c r="Z65" s="92"/>
      <c r="AA65" s="92"/>
      <c r="AB65" s="92"/>
      <c r="AC65" s="92"/>
      <c r="AD65" s="92"/>
      <c r="AK65" s="64"/>
    </row>
    <row r="66" spans="2:37" s="60" customFormat="1" x14ac:dyDescent="0.2">
      <c r="B66" s="19"/>
      <c r="K66" s="19"/>
      <c r="R66" s="64"/>
      <c r="U66" s="19"/>
      <c r="X66" s="92"/>
      <c r="Y66" s="92"/>
      <c r="Z66" s="92"/>
      <c r="AA66" s="92"/>
      <c r="AB66" s="92"/>
      <c r="AC66" s="92"/>
      <c r="AD66" s="92"/>
      <c r="AK66" s="64"/>
    </row>
    <row r="67" spans="2:37" s="60" customFormat="1" x14ac:dyDescent="0.2">
      <c r="B67" s="19"/>
      <c r="K67" s="19"/>
      <c r="R67" s="64"/>
      <c r="U67" s="19"/>
      <c r="X67" s="92"/>
      <c r="Y67" s="92"/>
      <c r="Z67" s="92"/>
      <c r="AA67" s="92"/>
      <c r="AB67" s="92"/>
      <c r="AC67" s="92"/>
      <c r="AD67" s="92"/>
      <c r="AK67" s="64"/>
    </row>
    <row r="68" spans="2:37" s="60" customFormat="1" x14ac:dyDescent="0.2">
      <c r="B68" s="19"/>
      <c r="K68" s="19"/>
      <c r="R68" s="64"/>
      <c r="U68" s="19"/>
      <c r="X68" s="92"/>
      <c r="Y68" s="92"/>
      <c r="Z68" s="92"/>
      <c r="AA68" s="92"/>
      <c r="AB68" s="92"/>
      <c r="AC68" s="92"/>
      <c r="AD68" s="92"/>
      <c r="AK68" s="64"/>
    </row>
    <row r="69" spans="2:37" s="60" customFormat="1" x14ac:dyDescent="0.2">
      <c r="B69" s="19"/>
      <c r="K69" s="19"/>
      <c r="R69" s="64"/>
      <c r="U69" s="19"/>
      <c r="X69" s="92"/>
      <c r="Y69" s="92"/>
      <c r="Z69" s="92"/>
      <c r="AA69" s="92"/>
      <c r="AB69" s="92"/>
      <c r="AC69" s="92"/>
      <c r="AD69" s="92"/>
      <c r="AK69" s="64"/>
    </row>
    <row r="70" spans="2:37" s="60" customFormat="1" x14ac:dyDescent="0.2">
      <c r="B70" s="19"/>
      <c r="K70" s="19"/>
      <c r="R70" s="64"/>
      <c r="U70" s="19"/>
      <c r="X70" s="92"/>
      <c r="Y70" s="92"/>
      <c r="Z70" s="92"/>
      <c r="AA70" s="92"/>
      <c r="AB70" s="92"/>
      <c r="AC70" s="92"/>
      <c r="AD70" s="92"/>
      <c r="AK70" s="64"/>
    </row>
    <row r="71" spans="2:37" s="60" customFormat="1" x14ac:dyDescent="0.2">
      <c r="B71" s="19"/>
      <c r="K71" s="19"/>
      <c r="R71" s="64"/>
      <c r="U71" s="19"/>
      <c r="X71" s="92"/>
      <c r="Y71" s="92"/>
      <c r="Z71" s="92"/>
      <c r="AA71" s="92"/>
      <c r="AB71" s="92"/>
      <c r="AC71" s="92"/>
      <c r="AD71" s="92"/>
      <c r="AK71" s="64"/>
    </row>
    <row r="72" spans="2:37" s="60" customFormat="1" x14ac:dyDescent="0.2">
      <c r="B72" s="19"/>
      <c r="K72" s="19"/>
      <c r="R72" s="64"/>
      <c r="U72" s="19"/>
      <c r="X72" s="92"/>
      <c r="Y72" s="92"/>
      <c r="Z72" s="92"/>
      <c r="AA72" s="92"/>
      <c r="AB72" s="92"/>
      <c r="AC72" s="92"/>
      <c r="AD72" s="92"/>
      <c r="AK72" s="64"/>
    </row>
    <row r="73" spans="2:37" s="60" customFormat="1" x14ac:dyDescent="0.2">
      <c r="B73" s="19"/>
      <c r="K73" s="19"/>
      <c r="R73" s="64"/>
      <c r="U73" s="19"/>
      <c r="X73" s="92"/>
      <c r="Y73" s="92"/>
      <c r="Z73" s="92"/>
      <c r="AA73" s="92"/>
      <c r="AB73" s="92"/>
      <c r="AC73" s="92"/>
      <c r="AD73" s="92"/>
      <c r="AK73" s="64"/>
    </row>
    <row r="74" spans="2:37" s="60" customFormat="1" x14ac:dyDescent="0.2">
      <c r="B74" s="19"/>
      <c r="K74" s="19"/>
      <c r="R74" s="64"/>
      <c r="U74" s="19"/>
      <c r="X74" s="92"/>
      <c r="Y74" s="92"/>
      <c r="Z74" s="92"/>
      <c r="AA74" s="92"/>
      <c r="AB74" s="92"/>
      <c r="AC74" s="92"/>
      <c r="AD74" s="92"/>
      <c r="AK74" s="64"/>
    </row>
    <row r="75" spans="2:37" s="60" customFormat="1" x14ac:dyDescent="0.2">
      <c r="B75" s="19"/>
      <c r="L75" s="92"/>
      <c r="M75" s="92"/>
      <c r="N75" s="92"/>
      <c r="O75" s="92"/>
      <c r="P75" s="92"/>
      <c r="Q75" s="92"/>
      <c r="R75" s="93"/>
      <c r="S75" s="92"/>
      <c r="T75" s="92"/>
      <c r="U75" s="19"/>
      <c r="V75" s="92"/>
      <c r="W75" s="92"/>
      <c r="X75" s="92"/>
      <c r="Y75" s="92"/>
      <c r="Z75" s="92"/>
      <c r="AA75" s="92"/>
      <c r="AB75" s="92"/>
      <c r="AC75" s="92"/>
      <c r="AD75" s="92"/>
      <c r="AK75" s="64"/>
    </row>
    <row r="76" spans="2:37" s="60" customFormat="1" x14ac:dyDescent="0.2">
      <c r="B76" s="19"/>
      <c r="L76" s="92"/>
      <c r="M76" s="92"/>
      <c r="N76" s="92"/>
      <c r="O76" s="92"/>
      <c r="P76" s="92"/>
      <c r="Q76" s="92"/>
      <c r="R76" s="93"/>
      <c r="S76" s="92"/>
      <c r="T76" s="92"/>
      <c r="U76" s="19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64"/>
    </row>
    <row r="77" spans="2:37" s="60" customFormat="1" x14ac:dyDescent="0.2">
      <c r="B77" s="19"/>
      <c r="L77" s="92"/>
      <c r="M77" s="92"/>
      <c r="N77" s="92"/>
      <c r="O77" s="92"/>
      <c r="P77" s="92"/>
      <c r="Q77" s="92"/>
      <c r="R77" s="93"/>
      <c r="S77" s="92"/>
      <c r="T77" s="92"/>
      <c r="U77" s="19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64"/>
    </row>
    <row r="78" spans="2:37" s="60" customFormat="1" x14ac:dyDescent="0.2">
      <c r="B78" s="19"/>
      <c r="L78" s="92"/>
      <c r="M78" s="92"/>
      <c r="N78" s="92"/>
      <c r="O78" s="92"/>
      <c r="P78" s="92"/>
      <c r="Q78" s="92"/>
      <c r="R78" s="93"/>
      <c r="S78" s="92"/>
      <c r="T78" s="92"/>
      <c r="U78" s="19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64"/>
    </row>
    <row r="79" spans="2:37" s="60" customFormat="1" x14ac:dyDescent="0.2">
      <c r="B79" s="19"/>
      <c r="L79" s="92"/>
      <c r="M79" s="92"/>
      <c r="N79" s="92"/>
      <c r="O79" s="92"/>
      <c r="P79" s="92"/>
      <c r="Q79" s="92"/>
      <c r="R79" s="93"/>
      <c r="S79" s="92"/>
      <c r="T79" s="92"/>
      <c r="U79" s="19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64"/>
    </row>
    <row r="80" spans="2:37" s="60" customFormat="1" x14ac:dyDescent="0.2">
      <c r="B80" s="19"/>
      <c r="L80" s="92"/>
      <c r="M80" s="92"/>
      <c r="N80" s="92"/>
      <c r="O80" s="92"/>
      <c r="P80" s="92"/>
      <c r="Q80" s="92"/>
      <c r="R80" s="93"/>
      <c r="S80" s="92"/>
      <c r="T80" s="92"/>
      <c r="U80" s="19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64"/>
    </row>
    <row r="81" spans="2:37" s="60" customFormat="1" x14ac:dyDescent="0.2">
      <c r="B81" s="19"/>
      <c r="L81" s="92"/>
      <c r="M81" s="92"/>
      <c r="N81" s="92"/>
      <c r="O81" s="92"/>
      <c r="P81" s="92"/>
      <c r="Q81" s="92"/>
      <c r="R81" s="93"/>
      <c r="S81" s="92"/>
      <c r="T81" s="92"/>
      <c r="U81" s="19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64"/>
    </row>
    <row r="82" spans="2:37" s="60" customFormat="1" x14ac:dyDescent="0.2">
      <c r="B82" s="19"/>
      <c r="L82" s="92"/>
      <c r="M82" s="92"/>
      <c r="N82" s="92"/>
      <c r="O82" s="92"/>
      <c r="P82" s="92"/>
      <c r="Q82" s="92"/>
      <c r="R82" s="93"/>
      <c r="S82" s="92"/>
      <c r="T82" s="92"/>
      <c r="U82" s="19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64"/>
    </row>
    <row r="83" spans="2:37" s="60" customFormat="1" x14ac:dyDescent="0.2">
      <c r="B83" s="19"/>
      <c r="L83" s="92"/>
      <c r="M83" s="92"/>
      <c r="N83" s="92"/>
      <c r="O83" s="92"/>
      <c r="P83" s="92"/>
      <c r="Q83" s="92"/>
      <c r="R83" s="93"/>
      <c r="S83" s="92"/>
      <c r="T83" s="92"/>
      <c r="U83" s="19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64"/>
    </row>
    <row r="84" spans="2:37" s="60" customFormat="1" x14ac:dyDescent="0.2">
      <c r="B84" s="19"/>
      <c r="L84" s="92"/>
      <c r="M84" s="92"/>
      <c r="N84" s="92"/>
      <c r="O84" s="92"/>
      <c r="P84" s="92"/>
      <c r="Q84" s="92"/>
      <c r="R84" s="93"/>
      <c r="S84" s="92"/>
      <c r="T84" s="92"/>
      <c r="U84" s="19"/>
      <c r="V84" s="92"/>
      <c r="W84" s="92"/>
      <c r="X84" s="92"/>
      <c r="Y84" s="92"/>
      <c r="Z84" s="92"/>
      <c r="AA84" s="92"/>
      <c r="AB84" s="92"/>
      <c r="AC84" s="92"/>
      <c r="AD84" s="92"/>
      <c r="AE84" s="92"/>
      <c r="AF84" s="92"/>
      <c r="AG84" s="92"/>
      <c r="AH84" s="92"/>
      <c r="AI84" s="92"/>
      <c r="AJ84" s="92"/>
      <c r="AK84" s="64"/>
    </row>
    <row r="85" spans="2:37" s="60" customFormat="1" x14ac:dyDescent="0.2">
      <c r="B85" s="19"/>
      <c r="L85" s="92"/>
      <c r="M85" s="92"/>
      <c r="N85" s="92"/>
      <c r="O85" s="92"/>
      <c r="P85" s="92"/>
      <c r="Q85" s="92"/>
      <c r="R85" s="93"/>
      <c r="S85" s="92"/>
      <c r="T85" s="92"/>
      <c r="U85" s="19"/>
      <c r="V85" s="92"/>
      <c r="W85" s="92"/>
      <c r="X85" s="92"/>
      <c r="Y85" s="92"/>
      <c r="Z85" s="92"/>
      <c r="AA85" s="92"/>
      <c r="AB85" s="92"/>
      <c r="AC85" s="92"/>
      <c r="AD85" s="92"/>
      <c r="AE85" s="92"/>
      <c r="AF85" s="92"/>
      <c r="AG85" s="92"/>
      <c r="AH85" s="92"/>
      <c r="AI85" s="92"/>
      <c r="AJ85" s="92"/>
      <c r="AK85" s="64"/>
    </row>
    <row r="86" spans="2:37" s="60" customFormat="1" x14ac:dyDescent="0.2">
      <c r="B86" s="19"/>
      <c r="L86" s="92"/>
      <c r="M86" s="92"/>
      <c r="N86" s="92"/>
      <c r="O86" s="92"/>
      <c r="P86" s="92"/>
      <c r="Q86" s="92"/>
      <c r="R86" s="93"/>
      <c r="S86" s="92"/>
      <c r="T86" s="92"/>
      <c r="U86" s="19"/>
      <c r="V86" s="92"/>
      <c r="W86" s="92"/>
      <c r="X86" s="92"/>
      <c r="Y86" s="92"/>
      <c r="Z86" s="92"/>
      <c r="AA86" s="92"/>
      <c r="AB86" s="92"/>
      <c r="AC86" s="92"/>
      <c r="AD86" s="92"/>
      <c r="AE86" s="92"/>
      <c r="AF86" s="92"/>
      <c r="AG86" s="92"/>
      <c r="AH86" s="92"/>
      <c r="AI86" s="92"/>
      <c r="AJ86" s="92"/>
      <c r="AK86" s="64"/>
    </row>
    <row r="87" spans="2:37" s="60" customFormat="1" x14ac:dyDescent="0.2">
      <c r="B87" s="19"/>
      <c r="L87" s="92"/>
      <c r="M87" s="92"/>
      <c r="N87" s="92"/>
      <c r="O87" s="92"/>
      <c r="P87" s="92"/>
      <c r="Q87" s="92"/>
      <c r="R87" s="93"/>
      <c r="S87" s="92"/>
      <c r="T87" s="92"/>
      <c r="U87" s="19"/>
      <c r="V87" s="92"/>
      <c r="W87" s="92"/>
      <c r="X87" s="92"/>
      <c r="Y87" s="92"/>
      <c r="Z87" s="92"/>
      <c r="AA87" s="92"/>
      <c r="AB87" s="92"/>
      <c r="AC87" s="92"/>
      <c r="AD87" s="92"/>
      <c r="AE87" s="92"/>
      <c r="AF87" s="92"/>
      <c r="AG87" s="92"/>
      <c r="AH87" s="92"/>
      <c r="AI87" s="92"/>
      <c r="AJ87" s="92"/>
      <c r="AK87" s="64"/>
    </row>
    <row r="88" spans="2:37" s="60" customFormat="1" x14ac:dyDescent="0.2">
      <c r="B88" s="19"/>
      <c r="L88" s="92"/>
      <c r="M88" s="92"/>
      <c r="N88" s="92"/>
      <c r="O88" s="92"/>
      <c r="P88" s="92"/>
      <c r="Q88" s="92"/>
      <c r="R88" s="93"/>
      <c r="S88" s="92"/>
      <c r="T88" s="92"/>
      <c r="U88" s="19"/>
      <c r="V88" s="92"/>
      <c r="W88" s="92"/>
      <c r="X88" s="92"/>
      <c r="Y88" s="92"/>
      <c r="Z88" s="92"/>
      <c r="AA88" s="92"/>
      <c r="AB88" s="92"/>
      <c r="AC88" s="92"/>
      <c r="AD88" s="92"/>
      <c r="AE88" s="92"/>
      <c r="AF88" s="92"/>
      <c r="AG88" s="92"/>
      <c r="AH88" s="92"/>
      <c r="AI88" s="92"/>
      <c r="AJ88" s="92"/>
      <c r="AK88" s="64"/>
    </row>
    <row r="89" spans="2:37" s="60" customFormat="1" x14ac:dyDescent="0.2">
      <c r="B89" s="19"/>
      <c r="K89" s="92"/>
      <c r="L89" s="92"/>
      <c r="M89" s="92"/>
      <c r="N89" s="92"/>
      <c r="O89" s="92"/>
      <c r="P89" s="92"/>
      <c r="Q89" s="92"/>
      <c r="R89" s="93"/>
      <c r="S89" s="92"/>
      <c r="T89" s="92"/>
      <c r="U89" s="19"/>
      <c r="V89" s="92"/>
      <c r="W89" s="92"/>
      <c r="X89" s="92"/>
      <c r="Y89" s="92"/>
      <c r="Z89" s="92"/>
      <c r="AA89" s="92"/>
      <c r="AB89" s="92"/>
      <c r="AC89" s="92"/>
      <c r="AD89" s="92"/>
      <c r="AE89" s="92"/>
      <c r="AF89" s="92"/>
      <c r="AG89" s="92"/>
      <c r="AH89" s="92"/>
      <c r="AI89" s="92"/>
      <c r="AJ89" s="92"/>
      <c r="AK89" s="64"/>
    </row>
    <row r="90" spans="2:37" s="60" customFormat="1" x14ac:dyDescent="0.2">
      <c r="B90" s="19"/>
      <c r="K90" s="92"/>
      <c r="L90" s="92"/>
      <c r="M90" s="92"/>
      <c r="N90" s="92"/>
      <c r="O90" s="92"/>
      <c r="P90" s="92"/>
      <c r="Q90" s="92"/>
      <c r="R90" s="93"/>
      <c r="S90" s="92"/>
      <c r="T90" s="92"/>
      <c r="U90" s="19"/>
      <c r="V90" s="92"/>
      <c r="W90" s="92"/>
      <c r="X90" s="92"/>
      <c r="Y90" s="92"/>
      <c r="Z90" s="92"/>
      <c r="AA90" s="92"/>
      <c r="AB90" s="92"/>
      <c r="AC90" s="92"/>
      <c r="AD90" s="92"/>
      <c r="AE90" s="92"/>
      <c r="AF90" s="92"/>
      <c r="AG90" s="92"/>
      <c r="AH90" s="92"/>
      <c r="AI90" s="92"/>
      <c r="AJ90" s="92"/>
      <c r="AK90" s="64"/>
    </row>
    <row r="91" spans="2:37" s="60" customFormat="1" x14ac:dyDescent="0.2">
      <c r="B91" s="19"/>
      <c r="K91" s="92"/>
      <c r="L91" s="92"/>
      <c r="M91" s="92"/>
      <c r="N91" s="92"/>
      <c r="O91" s="92"/>
      <c r="P91" s="92"/>
      <c r="Q91" s="92"/>
      <c r="R91" s="93"/>
      <c r="S91" s="92"/>
      <c r="T91" s="92"/>
      <c r="U91" s="19"/>
      <c r="V91" s="92"/>
      <c r="W91" s="92"/>
      <c r="X91" s="92"/>
      <c r="Y91" s="92"/>
      <c r="Z91" s="92"/>
      <c r="AA91" s="92"/>
      <c r="AB91" s="92"/>
      <c r="AC91" s="92"/>
      <c r="AD91" s="92"/>
      <c r="AE91" s="92"/>
      <c r="AF91" s="92"/>
      <c r="AG91" s="92"/>
      <c r="AH91" s="92"/>
      <c r="AI91" s="92"/>
      <c r="AJ91" s="92"/>
      <c r="AK91" s="64"/>
    </row>
    <row r="92" spans="2:37" s="60" customFormat="1" x14ac:dyDescent="0.2">
      <c r="B92" s="19"/>
      <c r="K92" s="92"/>
      <c r="L92" s="92"/>
      <c r="M92" s="92"/>
      <c r="N92" s="92"/>
      <c r="O92" s="92"/>
      <c r="P92" s="92"/>
      <c r="Q92" s="92"/>
      <c r="R92" s="93"/>
      <c r="S92" s="92"/>
      <c r="T92" s="92"/>
      <c r="U92" s="19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2"/>
      <c r="AH92" s="92"/>
      <c r="AI92" s="92"/>
      <c r="AJ92" s="92"/>
      <c r="AK92" s="64"/>
    </row>
    <row r="93" spans="2:37" s="60" customFormat="1" x14ac:dyDescent="0.2">
      <c r="B93" s="19"/>
      <c r="K93" s="92"/>
      <c r="L93" s="92"/>
      <c r="M93" s="92"/>
      <c r="N93" s="92"/>
      <c r="O93" s="92"/>
      <c r="P93" s="92"/>
      <c r="Q93" s="92"/>
      <c r="R93" s="93"/>
      <c r="S93" s="92"/>
      <c r="T93" s="92"/>
      <c r="U93" s="19"/>
      <c r="V93" s="92"/>
      <c r="W93" s="92"/>
      <c r="X93" s="92"/>
      <c r="Y93" s="92"/>
      <c r="Z93" s="92"/>
      <c r="AA93" s="92"/>
      <c r="AB93" s="92"/>
      <c r="AC93" s="92"/>
      <c r="AD93" s="92"/>
      <c r="AE93" s="92"/>
      <c r="AF93" s="92"/>
      <c r="AG93" s="92"/>
      <c r="AH93" s="92"/>
      <c r="AI93" s="92"/>
      <c r="AJ93" s="92"/>
      <c r="AK93" s="64"/>
    </row>
    <row r="94" spans="2:37" s="60" customFormat="1" x14ac:dyDescent="0.2">
      <c r="B94" s="19"/>
      <c r="K94" s="92"/>
      <c r="L94" s="92"/>
      <c r="M94" s="92"/>
      <c r="N94" s="92"/>
      <c r="O94" s="92"/>
      <c r="P94" s="92"/>
      <c r="Q94" s="92"/>
      <c r="R94" s="93"/>
      <c r="S94" s="92"/>
      <c r="T94" s="92"/>
      <c r="U94" s="19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92"/>
      <c r="AG94" s="92"/>
      <c r="AH94" s="92"/>
      <c r="AI94" s="92"/>
      <c r="AJ94" s="92"/>
      <c r="AK94" s="64"/>
    </row>
    <row r="95" spans="2:37" s="60" customFormat="1" x14ac:dyDescent="0.2">
      <c r="B95" s="19"/>
      <c r="K95" s="92"/>
      <c r="L95" s="92"/>
      <c r="M95" s="92"/>
      <c r="N95" s="92"/>
      <c r="O95" s="92"/>
      <c r="P95" s="92"/>
      <c r="Q95" s="92"/>
      <c r="R95" s="93"/>
      <c r="S95" s="92"/>
      <c r="T95" s="92"/>
      <c r="U95" s="19"/>
      <c r="V95" s="92"/>
      <c r="W95" s="92"/>
      <c r="X95" s="92"/>
      <c r="Y95" s="92"/>
      <c r="Z95" s="92"/>
      <c r="AA95" s="92"/>
      <c r="AB95" s="92"/>
      <c r="AC95" s="92"/>
      <c r="AD95" s="92"/>
      <c r="AE95" s="92"/>
      <c r="AF95" s="92"/>
      <c r="AG95" s="92"/>
      <c r="AH95" s="92"/>
      <c r="AI95" s="92"/>
      <c r="AJ95" s="92"/>
      <c r="AK95" s="64"/>
    </row>
    <row r="96" spans="2:37" s="60" customFormat="1" x14ac:dyDescent="0.2">
      <c r="B96" s="19"/>
      <c r="K96" s="92"/>
      <c r="L96" s="92"/>
      <c r="M96" s="92"/>
      <c r="N96" s="92"/>
      <c r="O96" s="92"/>
      <c r="P96" s="92"/>
      <c r="Q96" s="92"/>
      <c r="R96" s="93"/>
      <c r="S96" s="92"/>
      <c r="T96" s="92"/>
      <c r="U96" s="19"/>
      <c r="V96" s="92"/>
      <c r="W96" s="92"/>
      <c r="X96" s="92"/>
      <c r="Y96" s="92"/>
      <c r="Z96" s="92"/>
      <c r="AA96" s="92"/>
      <c r="AB96" s="92"/>
      <c r="AC96" s="92"/>
      <c r="AD96" s="92"/>
      <c r="AE96" s="92"/>
      <c r="AF96" s="92"/>
      <c r="AG96" s="92"/>
      <c r="AH96" s="92"/>
      <c r="AI96" s="92"/>
      <c r="AJ96" s="92"/>
      <c r="AK96" s="64"/>
    </row>
    <row r="97" spans="2:37" s="60" customFormat="1" x14ac:dyDescent="0.2">
      <c r="B97" s="19"/>
      <c r="K97" s="92"/>
      <c r="L97" s="92"/>
      <c r="M97" s="92"/>
      <c r="N97" s="92"/>
      <c r="O97" s="92"/>
      <c r="P97" s="92"/>
      <c r="Q97" s="92"/>
      <c r="R97" s="93"/>
      <c r="S97" s="92"/>
      <c r="T97" s="92"/>
      <c r="U97" s="19"/>
      <c r="V97" s="92"/>
      <c r="W97" s="92"/>
      <c r="X97" s="92"/>
      <c r="Y97" s="92"/>
      <c r="Z97" s="92"/>
      <c r="AA97" s="92"/>
      <c r="AB97" s="92"/>
      <c r="AC97" s="92"/>
      <c r="AD97" s="92"/>
      <c r="AE97" s="92"/>
      <c r="AF97" s="92"/>
      <c r="AG97" s="92"/>
      <c r="AH97" s="92"/>
      <c r="AI97" s="92"/>
      <c r="AJ97" s="92"/>
      <c r="AK97" s="64"/>
    </row>
    <row r="98" spans="2:37" s="60" customFormat="1" x14ac:dyDescent="0.2">
      <c r="B98" s="19"/>
      <c r="K98" s="92"/>
      <c r="L98" s="92"/>
      <c r="M98" s="92"/>
      <c r="N98" s="92"/>
      <c r="O98" s="92"/>
      <c r="P98" s="92"/>
      <c r="Q98" s="92"/>
      <c r="R98" s="93"/>
      <c r="S98" s="92"/>
      <c r="T98" s="92"/>
      <c r="U98" s="19"/>
      <c r="V98" s="92"/>
      <c r="W98" s="92"/>
      <c r="X98" s="92"/>
      <c r="Y98" s="92"/>
      <c r="Z98" s="92"/>
      <c r="AA98" s="92"/>
      <c r="AB98" s="92"/>
      <c r="AC98" s="92"/>
      <c r="AD98" s="92"/>
      <c r="AE98" s="92"/>
      <c r="AF98" s="92"/>
      <c r="AG98" s="92"/>
      <c r="AH98" s="92"/>
      <c r="AI98" s="92"/>
      <c r="AJ98" s="92"/>
      <c r="AK98" s="64"/>
    </row>
    <row r="99" spans="2:37" s="60" customFormat="1" x14ac:dyDescent="0.2">
      <c r="B99" s="19"/>
      <c r="K99" s="92"/>
      <c r="L99" s="92"/>
      <c r="M99" s="92"/>
      <c r="N99" s="92"/>
      <c r="O99" s="92"/>
      <c r="P99" s="92"/>
      <c r="Q99" s="92"/>
      <c r="R99" s="93"/>
      <c r="S99" s="92"/>
      <c r="T99" s="92"/>
      <c r="U99" s="19"/>
      <c r="V99" s="92"/>
      <c r="W99" s="92"/>
      <c r="X99" s="92"/>
      <c r="Y99" s="92"/>
      <c r="Z99" s="92"/>
      <c r="AA99" s="92"/>
      <c r="AB99" s="92"/>
      <c r="AC99" s="92"/>
      <c r="AD99" s="92"/>
      <c r="AE99" s="92"/>
      <c r="AF99" s="92"/>
      <c r="AG99" s="92"/>
      <c r="AH99" s="92"/>
      <c r="AI99" s="92"/>
      <c r="AJ99" s="92"/>
      <c r="AK99" s="64"/>
    </row>
    <row r="100" spans="2:37" s="60" customFormat="1" x14ac:dyDescent="0.2">
      <c r="B100" s="19"/>
      <c r="K100" s="92"/>
      <c r="L100" s="92"/>
      <c r="M100" s="92"/>
      <c r="N100" s="92"/>
      <c r="O100" s="92"/>
      <c r="P100" s="92"/>
      <c r="Q100" s="92"/>
      <c r="R100" s="93"/>
      <c r="S100" s="92"/>
      <c r="T100" s="92"/>
      <c r="U100" s="19"/>
      <c r="V100" s="92"/>
      <c r="W100" s="92"/>
      <c r="X100" s="92"/>
      <c r="Y100" s="92"/>
      <c r="Z100" s="92"/>
      <c r="AA100" s="92"/>
      <c r="AB100" s="92"/>
      <c r="AC100" s="92"/>
      <c r="AD100" s="92"/>
      <c r="AE100" s="92"/>
      <c r="AF100" s="92"/>
      <c r="AG100" s="92"/>
      <c r="AH100" s="92"/>
      <c r="AI100" s="92"/>
      <c r="AJ100" s="92"/>
      <c r="AK100" s="64"/>
    </row>
    <row r="101" spans="2:37" s="60" customFormat="1" x14ac:dyDescent="0.2">
      <c r="B101" s="19"/>
      <c r="K101" s="92"/>
      <c r="L101" s="92"/>
      <c r="M101" s="92"/>
      <c r="N101" s="92"/>
      <c r="O101" s="92"/>
      <c r="P101" s="92"/>
      <c r="Q101" s="92"/>
      <c r="R101" s="93"/>
      <c r="S101" s="92"/>
      <c r="T101" s="92"/>
      <c r="U101" s="19"/>
      <c r="V101" s="92"/>
      <c r="W101" s="92"/>
      <c r="X101" s="92"/>
      <c r="Y101" s="92"/>
      <c r="Z101" s="92"/>
      <c r="AA101" s="92"/>
      <c r="AB101" s="92"/>
      <c r="AC101" s="92"/>
      <c r="AD101" s="92"/>
      <c r="AE101" s="92"/>
      <c r="AF101" s="92"/>
      <c r="AG101" s="92"/>
      <c r="AH101" s="92"/>
      <c r="AI101" s="92"/>
      <c r="AJ101" s="92"/>
      <c r="AK101" s="64"/>
    </row>
    <row r="102" spans="2:37" s="60" customFormat="1" x14ac:dyDescent="0.2">
      <c r="B102" s="19"/>
      <c r="K102" s="92"/>
      <c r="L102" s="92"/>
      <c r="M102" s="92"/>
      <c r="N102" s="92"/>
      <c r="O102" s="92"/>
      <c r="P102" s="92"/>
      <c r="Q102" s="92"/>
      <c r="R102" s="93"/>
      <c r="S102" s="92"/>
      <c r="T102" s="92"/>
      <c r="U102" s="19"/>
      <c r="V102" s="92"/>
      <c r="W102" s="92"/>
      <c r="X102" s="92"/>
      <c r="Y102" s="92"/>
      <c r="Z102" s="92"/>
      <c r="AA102" s="92"/>
      <c r="AB102" s="92"/>
      <c r="AC102" s="92"/>
      <c r="AD102" s="92"/>
      <c r="AE102" s="92"/>
      <c r="AF102" s="92"/>
      <c r="AG102" s="92"/>
      <c r="AH102" s="92"/>
      <c r="AI102" s="92"/>
      <c r="AJ102" s="92"/>
      <c r="AK102" s="64"/>
    </row>
    <row r="103" spans="2:37" s="60" customFormat="1" x14ac:dyDescent="0.2">
      <c r="B103" s="19"/>
      <c r="K103" s="92"/>
      <c r="L103" s="92"/>
      <c r="M103" s="92"/>
      <c r="N103" s="92"/>
      <c r="O103" s="92"/>
      <c r="P103" s="92"/>
      <c r="Q103" s="92"/>
      <c r="R103" s="93"/>
      <c r="S103" s="92"/>
      <c r="T103" s="92"/>
      <c r="U103" s="19"/>
      <c r="V103" s="92"/>
      <c r="W103" s="92"/>
      <c r="X103" s="92"/>
      <c r="Y103" s="92"/>
      <c r="Z103" s="92"/>
      <c r="AA103" s="92"/>
      <c r="AB103" s="92"/>
      <c r="AC103" s="92"/>
      <c r="AD103" s="92"/>
      <c r="AE103" s="92"/>
      <c r="AF103" s="92"/>
      <c r="AG103" s="92"/>
      <c r="AH103" s="92"/>
      <c r="AI103" s="92"/>
      <c r="AJ103" s="92"/>
      <c r="AK103" s="64"/>
    </row>
    <row r="104" spans="2:37" s="60" customFormat="1" x14ac:dyDescent="0.2">
      <c r="B104" s="19"/>
      <c r="K104" s="92"/>
      <c r="L104" s="92"/>
      <c r="M104" s="92"/>
      <c r="N104" s="92"/>
      <c r="O104" s="92"/>
      <c r="P104" s="92"/>
      <c r="Q104" s="92"/>
      <c r="R104" s="93"/>
      <c r="S104" s="92"/>
      <c r="T104" s="92"/>
      <c r="U104" s="19"/>
      <c r="V104" s="92"/>
      <c r="W104" s="92"/>
      <c r="X104" s="92"/>
      <c r="Y104" s="92"/>
      <c r="Z104" s="92"/>
      <c r="AA104" s="92"/>
      <c r="AB104" s="92"/>
      <c r="AC104" s="92"/>
      <c r="AD104" s="92"/>
      <c r="AE104" s="92"/>
      <c r="AF104" s="92"/>
      <c r="AG104" s="92"/>
      <c r="AH104" s="92"/>
      <c r="AI104" s="92"/>
      <c r="AJ104" s="92"/>
      <c r="AK104" s="64"/>
    </row>
    <row r="105" spans="2:37" s="60" customFormat="1" x14ac:dyDescent="0.2">
      <c r="B105" s="19"/>
      <c r="K105" s="92"/>
      <c r="L105" s="92"/>
      <c r="M105" s="92"/>
      <c r="N105" s="92"/>
      <c r="O105" s="92"/>
      <c r="P105" s="92"/>
      <c r="Q105" s="92"/>
      <c r="R105" s="93"/>
      <c r="S105" s="92"/>
      <c r="T105" s="92"/>
      <c r="U105" s="19"/>
      <c r="V105" s="92"/>
      <c r="W105" s="92"/>
      <c r="X105" s="92"/>
      <c r="Y105" s="92"/>
      <c r="Z105" s="92"/>
      <c r="AA105" s="92"/>
      <c r="AB105" s="92"/>
      <c r="AC105" s="92"/>
      <c r="AD105" s="92"/>
      <c r="AE105" s="92"/>
      <c r="AF105" s="92"/>
      <c r="AG105" s="92"/>
      <c r="AH105" s="92"/>
      <c r="AI105" s="92"/>
      <c r="AJ105" s="92"/>
      <c r="AK105" s="64"/>
    </row>
    <row r="106" spans="2:37" s="60" customFormat="1" x14ac:dyDescent="0.2">
      <c r="B106" s="19"/>
      <c r="K106" s="92"/>
      <c r="L106" s="92"/>
      <c r="M106" s="92"/>
      <c r="N106" s="92"/>
      <c r="O106" s="92"/>
      <c r="P106" s="92"/>
      <c r="Q106" s="92"/>
      <c r="R106" s="93"/>
      <c r="S106" s="92"/>
      <c r="T106" s="92"/>
      <c r="U106" s="19"/>
      <c r="V106" s="92"/>
      <c r="W106" s="92"/>
      <c r="X106" s="92"/>
      <c r="Y106" s="92"/>
      <c r="Z106" s="92"/>
      <c r="AA106" s="92"/>
      <c r="AB106" s="92"/>
      <c r="AC106" s="92"/>
      <c r="AD106" s="92"/>
      <c r="AE106" s="92"/>
      <c r="AF106" s="92"/>
      <c r="AG106" s="92"/>
      <c r="AH106" s="92"/>
      <c r="AI106" s="92"/>
      <c r="AJ106" s="92"/>
      <c r="AK106" s="64"/>
    </row>
    <row r="107" spans="2:37" s="60" customFormat="1" x14ac:dyDescent="0.2">
      <c r="B107" s="19"/>
      <c r="K107" s="92"/>
      <c r="L107" s="92"/>
      <c r="M107" s="92"/>
      <c r="N107" s="92"/>
      <c r="O107" s="92"/>
      <c r="P107" s="92"/>
      <c r="Q107" s="92"/>
      <c r="R107" s="93"/>
      <c r="S107" s="92"/>
      <c r="T107" s="92"/>
      <c r="U107" s="19"/>
      <c r="V107" s="92"/>
      <c r="W107" s="92"/>
      <c r="X107" s="92"/>
      <c r="Y107" s="92"/>
      <c r="Z107" s="92"/>
      <c r="AA107" s="92"/>
      <c r="AB107" s="92"/>
      <c r="AC107" s="92"/>
      <c r="AD107" s="92"/>
      <c r="AE107" s="92"/>
      <c r="AF107" s="92"/>
      <c r="AG107" s="92"/>
      <c r="AH107" s="92"/>
      <c r="AI107" s="92"/>
      <c r="AJ107" s="92"/>
      <c r="AK107" s="64"/>
    </row>
    <row r="108" spans="2:37" s="60" customFormat="1" x14ac:dyDescent="0.2">
      <c r="B108" s="19"/>
      <c r="K108" s="92"/>
      <c r="L108" s="92"/>
      <c r="M108" s="92"/>
      <c r="N108" s="92"/>
      <c r="O108" s="92"/>
      <c r="P108" s="92"/>
      <c r="Q108" s="92"/>
      <c r="R108" s="93"/>
      <c r="S108" s="92"/>
      <c r="T108" s="92"/>
      <c r="U108" s="19"/>
      <c r="V108" s="92"/>
      <c r="W108" s="92"/>
      <c r="X108" s="92"/>
      <c r="Y108" s="92"/>
      <c r="Z108" s="92"/>
      <c r="AA108" s="92"/>
      <c r="AB108" s="92"/>
      <c r="AC108" s="92"/>
      <c r="AD108" s="92"/>
      <c r="AE108" s="92"/>
      <c r="AF108" s="92"/>
      <c r="AG108" s="92"/>
      <c r="AH108" s="92"/>
      <c r="AI108" s="92"/>
      <c r="AJ108" s="92"/>
      <c r="AK108" s="64"/>
    </row>
    <row r="109" spans="2:37" s="60" customFormat="1" x14ac:dyDescent="0.2">
      <c r="B109" s="19"/>
      <c r="K109" s="92"/>
      <c r="L109" s="92"/>
      <c r="M109" s="92"/>
      <c r="N109" s="92"/>
      <c r="O109" s="92"/>
      <c r="P109" s="92"/>
      <c r="Q109" s="92"/>
      <c r="R109" s="93"/>
      <c r="S109" s="92"/>
      <c r="T109" s="92"/>
      <c r="U109" s="19"/>
      <c r="V109" s="92"/>
      <c r="W109" s="92"/>
      <c r="X109" s="92"/>
      <c r="Y109" s="92"/>
      <c r="Z109" s="92"/>
      <c r="AA109" s="92"/>
      <c r="AB109" s="92"/>
      <c r="AC109" s="92"/>
      <c r="AD109" s="92"/>
      <c r="AE109" s="92"/>
      <c r="AF109" s="92"/>
      <c r="AG109" s="92"/>
      <c r="AH109" s="92"/>
      <c r="AI109" s="92"/>
      <c r="AJ109" s="92"/>
      <c r="AK109" s="64"/>
    </row>
    <row r="110" spans="2:37" s="60" customFormat="1" x14ac:dyDescent="0.2">
      <c r="B110" s="19"/>
      <c r="K110" s="92"/>
      <c r="L110" s="92"/>
      <c r="M110" s="92"/>
      <c r="N110" s="92"/>
      <c r="O110" s="92"/>
      <c r="P110" s="92"/>
      <c r="Q110" s="92"/>
      <c r="R110" s="93"/>
      <c r="S110" s="92"/>
      <c r="T110" s="92"/>
      <c r="U110" s="19"/>
      <c r="V110" s="92"/>
      <c r="W110" s="92"/>
      <c r="X110" s="92"/>
      <c r="Y110" s="92"/>
      <c r="Z110" s="92"/>
      <c r="AA110" s="92"/>
      <c r="AB110" s="92"/>
      <c r="AC110" s="92"/>
      <c r="AD110" s="92"/>
      <c r="AE110" s="92"/>
      <c r="AF110" s="92"/>
      <c r="AG110" s="92"/>
      <c r="AH110" s="92"/>
      <c r="AI110" s="92"/>
      <c r="AJ110" s="92"/>
      <c r="AK110" s="64"/>
    </row>
    <row r="111" spans="2:37" s="60" customFormat="1" x14ac:dyDescent="0.2">
      <c r="B111" s="19"/>
      <c r="K111" s="92"/>
      <c r="L111" s="92"/>
      <c r="M111" s="92"/>
      <c r="N111" s="92"/>
      <c r="O111" s="92"/>
      <c r="P111" s="92"/>
      <c r="Q111" s="92"/>
      <c r="R111" s="93"/>
      <c r="S111" s="92"/>
      <c r="T111" s="92"/>
      <c r="U111" s="19"/>
      <c r="V111" s="92"/>
      <c r="W111" s="92"/>
      <c r="X111" s="92"/>
      <c r="Y111" s="92"/>
      <c r="Z111" s="92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64"/>
    </row>
    <row r="112" spans="2:37" s="60" customFormat="1" x14ac:dyDescent="0.2">
      <c r="B112" s="19"/>
      <c r="K112" s="92"/>
      <c r="L112" s="92"/>
      <c r="M112" s="92"/>
      <c r="N112" s="92"/>
      <c r="O112" s="92"/>
      <c r="P112" s="92"/>
      <c r="Q112" s="92"/>
      <c r="R112" s="93"/>
      <c r="S112" s="92"/>
      <c r="T112" s="92"/>
      <c r="U112" s="19"/>
      <c r="V112" s="92"/>
      <c r="W112" s="92"/>
      <c r="X112" s="92"/>
      <c r="Y112" s="92"/>
      <c r="Z112" s="92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64"/>
    </row>
    <row r="113" spans="2:37" s="60" customFormat="1" x14ac:dyDescent="0.2">
      <c r="B113" s="19"/>
      <c r="K113" s="92"/>
      <c r="L113" s="92"/>
      <c r="M113" s="92"/>
      <c r="N113" s="92"/>
      <c r="O113" s="92"/>
      <c r="P113" s="92"/>
      <c r="Q113" s="92"/>
      <c r="R113" s="93"/>
      <c r="S113" s="92"/>
      <c r="T113" s="92"/>
      <c r="U113" s="19"/>
      <c r="V113" s="92"/>
      <c r="W113" s="92"/>
      <c r="X113" s="92"/>
      <c r="Y113" s="92"/>
      <c r="Z113" s="92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64"/>
    </row>
    <row r="114" spans="2:37" s="60" customFormat="1" x14ac:dyDescent="0.2">
      <c r="B114" s="19"/>
      <c r="K114" s="92"/>
      <c r="L114" s="92"/>
      <c r="M114" s="92"/>
      <c r="N114" s="92"/>
      <c r="O114" s="92"/>
      <c r="P114" s="92"/>
      <c r="Q114" s="92"/>
      <c r="R114" s="93"/>
      <c r="S114" s="92"/>
      <c r="T114" s="92"/>
      <c r="U114" s="19"/>
      <c r="V114" s="92"/>
      <c r="W114" s="92"/>
      <c r="X114" s="92"/>
      <c r="Y114" s="92"/>
      <c r="Z114" s="92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64"/>
    </row>
    <row r="115" spans="2:37" s="60" customFormat="1" x14ac:dyDescent="0.2">
      <c r="B115" s="19"/>
      <c r="K115" s="92"/>
      <c r="L115" s="92"/>
      <c r="M115" s="92"/>
      <c r="N115" s="92"/>
      <c r="O115" s="92"/>
      <c r="P115" s="92"/>
      <c r="Q115" s="92"/>
      <c r="R115" s="93"/>
      <c r="S115" s="92"/>
      <c r="T115" s="92"/>
      <c r="U115" s="19"/>
      <c r="V115" s="92"/>
      <c r="W115" s="92"/>
      <c r="X115" s="92"/>
      <c r="Y115" s="92"/>
      <c r="Z115" s="92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64"/>
    </row>
    <row r="116" spans="2:37" s="60" customFormat="1" x14ac:dyDescent="0.2">
      <c r="B116" s="19"/>
      <c r="K116" s="92"/>
      <c r="L116" s="92"/>
      <c r="M116" s="92"/>
      <c r="N116" s="92"/>
      <c r="O116" s="92"/>
      <c r="P116" s="92"/>
      <c r="Q116" s="92"/>
      <c r="R116" s="93"/>
      <c r="S116" s="92"/>
      <c r="T116" s="92"/>
      <c r="U116" s="19"/>
      <c r="V116" s="92"/>
      <c r="W116" s="92"/>
      <c r="X116" s="92"/>
      <c r="Y116" s="92"/>
      <c r="Z116" s="92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64"/>
    </row>
    <row r="117" spans="2:37" s="60" customFormat="1" x14ac:dyDescent="0.2">
      <c r="B117" s="19"/>
      <c r="K117" s="92"/>
      <c r="L117" s="92"/>
      <c r="M117" s="92"/>
      <c r="N117" s="92"/>
      <c r="O117" s="92"/>
      <c r="P117" s="92"/>
      <c r="Q117" s="92"/>
      <c r="R117" s="93"/>
      <c r="S117" s="92"/>
      <c r="T117" s="92"/>
      <c r="U117" s="19"/>
      <c r="V117" s="92"/>
      <c r="W117" s="92"/>
      <c r="X117" s="92"/>
      <c r="Y117" s="92"/>
      <c r="Z117" s="92"/>
      <c r="AA117" s="92"/>
      <c r="AB117" s="92"/>
      <c r="AC117" s="92"/>
      <c r="AD117" s="92"/>
      <c r="AE117" s="92"/>
      <c r="AF117" s="92"/>
      <c r="AG117" s="92"/>
      <c r="AH117" s="92"/>
      <c r="AI117" s="92"/>
      <c r="AJ117" s="92"/>
      <c r="AK117" s="64"/>
    </row>
    <row r="118" spans="2:37" s="60" customFormat="1" x14ac:dyDescent="0.2">
      <c r="B118" s="19"/>
      <c r="K118" s="92"/>
      <c r="L118" s="92"/>
      <c r="M118" s="92"/>
      <c r="N118" s="92"/>
      <c r="O118" s="92"/>
      <c r="P118" s="92"/>
      <c r="Q118" s="92"/>
      <c r="R118" s="93"/>
      <c r="S118" s="92"/>
      <c r="T118" s="92"/>
      <c r="U118" s="19"/>
      <c r="V118" s="92"/>
      <c r="W118" s="92"/>
      <c r="X118" s="92"/>
      <c r="Y118" s="92"/>
      <c r="Z118" s="92"/>
      <c r="AA118" s="92"/>
      <c r="AB118" s="92"/>
      <c r="AC118" s="92"/>
      <c r="AD118" s="92"/>
      <c r="AE118" s="92"/>
      <c r="AF118" s="92"/>
      <c r="AG118" s="92"/>
      <c r="AH118" s="92"/>
      <c r="AI118" s="92"/>
      <c r="AJ118" s="92"/>
      <c r="AK118" s="64"/>
    </row>
    <row r="119" spans="2:37" s="60" customFormat="1" x14ac:dyDescent="0.2">
      <c r="B119" s="19"/>
      <c r="K119" s="92"/>
      <c r="L119" s="92"/>
      <c r="M119" s="92"/>
      <c r="N119" s="92"/>
      <c r="O119" s="92"/>
      <c r="P119" s="92"/>
      <c r="Q119" s="92"/>
      <c r="R119" s="93"/>
      <c r="S119" s="92"/>
      <c r="T119" s="92"/>
      <c r="U119" s="19"/>
      <c r="V119" s="92"/>
      <c r="W119" s="92"/>
      <c r="X119" s="92"/>
      <c r="Y119" s="92"/>
      <c r="Z119" s="92"/>
      <c r="AA119" s="92"/>
      <c r="AB119" s="92"/>
      <c r="AC119" s="92"/>
      <c r="AD119" s="92"/>
      <c r="AE119" s="92"/>
      <c r="AF119" s="92"/>
      <c r="AG119" s="92"/>
      <c r="AH119" s="92"/>
      <c r="AI119" s="92"/>
      <c r="AJ119" s="92"/>
      <c r="AK119" s="64"/>
    </row>
    <row r="120" spans="2:37" s="60" customFormat="1" x14ac:dyDescent="0.2">
      <c r="B120" s="19"/>
      <c r="K120" s="92"/>
      <c r="L120" s="92"/>
      <c r="M120" s="92"/>
      <c r="N120" s="92"/>
      <c r="O120" s="92"/>
      <c r="P120" s="92"/>
      <c r="Q120" s="92"/>
      <c r="R120" s="93"/>
      <c r="S120" s="92"/>
      <c r="T120" s="92"/>
      <c r="U120" s="19"/>
      <c r="V120" s="92"/>
      <c r="W120" s="92"/>
      <c r="X120" s="92"/>
      <c r="Y120" s="92"/>
      <c r="Z120" s="92"/>
      <c r="AA120" s="92"/>
      <c r="AB120" s="92"/>
      <c r="AC120" s="92"/>
      <c r="AD120" s="92"/>
      <c r="AE120" s="92"/>
      <c r="AF120" s="92"/>
      <c r="AG120" s="92"/>
      <c r="AH120" s="92"/>
      <c r="AI120" s="92"/>
      <c r="AJ120" s="92"/>
      <c r="AK120" s="64"/>
    </row>
    <row r="121" spans="2:37" s="60" customFormat="1" x14ac:dyDescent="0.2">
      <c r="B121" s="19"/>
      <c r="K121" s="92"/>
      <c r="L121" s="92"/>
      <c r="M121" s="92"/>
      <c r="N121" s="92"/>
      <c r="O121" s="92"/>
      <c r="P121" s="92"/>
      <c r="Q121" s="92"/>
      <c r="R121" s="93"/>
      <c r="S121" s="92"/>
      <c r="T121" s="92"/>
      <c r="U121" s="19"/>
      <c r="V121" s="92"/>
      <c r="W121" s="92"/>
      <c r="X121" s="92"/>
      <c r="Y121" s="92"/>
      <c r="Z121" s="92"/>
      <c r="AA121" s="92"/>
      <c r="AB121" s="92"/>
      <c r="AC121" s="92"/>
      <c r="AD121" s="92"/>
      <c r="AE121" s="92"/>
      <c r="AF121" s="92"/>
      <c r="AG121" s="92"/>
      <c r="AH121" s="92"/>
      <c r="AI121" s="92"/>
      <c r="AJ121" s="92"/>
      <c r="AK121" s="64"/>
    </row>
    <row r="122" spans="2:37" s="60" customFormat="1" x14ac:dyDescent="0.2">
      <c r="B122" s="19"/>
      <c r="K122" s="92"/>
      <c r="L122" s="92"/>
      <c r="M122" s="92"/>
      <c r="N122" s="92"/>
      <c r="O122" s="92"/>
      <c r="P122" s="92"/>
      <c r="Q122" s="92"/>
      <c r="R122" s="93"/>
      <c r="S122" s="92"/>
      <c r="T122" s="92"/>
      <c r="U122" s="19"/>
      <c r="V122" s="92"/>
      <c r="W122" s="92"/>
      <c r="X122" s="92"/>
      <c r="Y122" s="92"/>
      <c r="Z122" s="92"/>
      <c r="AA122" s="92"/>
      <c r="AB122" s="92"/>
      <c r="AC122" s="92"/>
      <c r="AD122" s="92"/>
      <c r="AE122" s="92"/>
      <c r="AF122" s="92"/>
      <c r="AG122" s="92"/>
      <c r="AH122" s="92"/>
      <c r="AI122" s="92"/>
      <c r="AJ122" s="92"/>
      <c r="AK122" s="64"/>
    </row>
    <row r="123" spans="2:37" s="60" customFormat="1" x14ac:dyDescent="0.2">
      <c r="B123" s="19"/>
      <c r="K123" s="92"/>
      <c r="L123" s="92"/>
      <c r="M123" s="92"/>
      <c r="N123" s="92"/>
      <c r="O123" s="92"/>
      <c r="P123" s="92"/>
      <c r="Q123" s="92"/>
      <c r="R123" s="93"/>
      <c r="S123" s="92"/>
      <c r="T123" s="92"/>
      <c r="U123" s="19"/>
      <c r="V123" s="92"/>
      <c r="W123" s="92"/>
      <c r="X123" s="92"/>
      <c r="Y123" s="92"/>
      <c r="Z123" s="92"/>
      <c r="AA123" s="92"/>
      <c r="AB123" s="92"/>
      <c r="AC123" s="92"/>
      <c r="AD123" s="92"/>
      <c r="AE123" s="92"/>
      <c r="AF123" s="92"/>
      <c r="AG123" s="92"/>
      <c r="AH123" s="92"/>
      <c r="AI123" s="92"/>
      <c r="AJ123" s="92"/>
      <c r="AK123" s="64"/>
    </row>
    <row r="124" spans="2:37" s="60" customFormat="1" x14ac:dyDescent="0.2">
      <c r="B124" s="19"/>
      <c r="K124" s="92"/>
      <c r="L124" s="92"/>
      <c r="M124" s="92"/>
      <c r="N124" s="92"/>
      <c r="O124" s="92"/>
      <c r="P124" s="92"/>
      <c r="Q124" s="92"/>
      <c r="R124" s="93"/>
      <c r="S124" s="92"/>
      <c r="T124" s="92"/>
      <c r="U124" s="19"/>
      <c r="V124" s="92"/>
      <c r="W124" s="92"/>
      <c r="X124" s="92"/>
      <c r="Y124" s="92"/>
      <c r="Z124" s="92"/>
      <c r="AA124" s="92"/>
      <c r="AB124" s="92"/>
      <c r="AC124" s="92"/>
      <c r="AD124" s="92"/>
      <c r="AE124" s="92"/>
      <c r="AF124" s="92"/>
      <c r="AG124" s="92"/>
      <c r="AH124" s="92"/>
      <c r="AI124" s="92"/>
      <c r="AJ124" s="92"/>
      <c r="AK124" s="64"/>
    </row>
    <row r="125" spans="2:37" s="60" customFormat="1" x14ac:dyDescent="0.2">
      <c r="B125" s="19"/>
      <c r="K125" s="92"/>
      <c r="L125" s="92"/>
      <c r="M125" s="92"/>
      <c r="N125" s="92"/>
      <c r="O125" s="92"/>
      <c r="P125" s="92"/>
      <c r="Q125" s="92"/>
      <c r="R125" s="93"/>
      <c r="S125" s="92"/>
      <c r="T125" s="92"/>
      <c r="U125" s="19"/>
      <c r="V125" s="92"/>
      <c r="W125" s="92"/>
      <c r="X125" s="92"/>
      <c r="Y125" s="92"/>
      <c r="Z125" s="92"/>
      <c r="AA125" s="92"/>
      <c r="AB125" s="92"/>
      <c r="AC125" s="92"/>
      <c r="AD125" s="92"/>
      <c r="AE125" s="92"/>
      <c r="AF125" s="92"/>
      <c r="AG125" s="92"/>
      <c r="AH125" s="92"/>
      <c r="AI125" s="92"/>
      <c r="AJ125" s="92"/>
      <c r="AK125" s="64"/>
    </row>
    <row r="126" spans="2:37" s="60" customFormat="1" x14ac:dyDescent="0.2">
      <c r="B126" s="19"/>
      <c r="K126" s="92"/>
      <c r="L126" s="92"/>
      <c r="M126" s="92"/>
      <c r="N126" s="92"/>
      <c r="O126" s="92"/>
      <c r="P126" s="92"/>
      <c r="Q126" s="92"/>
      <c r="R126" s="93"/>
      <c r="S126" s="92"/>
      <c r="T126" s="92"/>
      <c r="U126" s="19"/>
      <c r="V126" s="92"/>
      <c r="W126" s="92"/>
      <c r="X126" s="92"/>
      <c r="Y126" s="92"/>
      <c r="Z126" s="92"/>
      <c r="AA126" s="92"/>
      <c r="AB126" s="92"/>
      <c r="AC126" s="92"/>
      <c r="AD126" s="92"/>
      <c r="AE126" s="92"/>
      <c r="AF126" s="92"/>
      <c r="AG126" s="92"/>
      <c r="AH126" s="92"/>
      <c r="AI126" s="92"/>
      <c r="AJ126" s="92"/>
      <c r="AK126" s="64"/>
    </row>
    <row r="127" spans="2:37" s="60" customFormat="1" x14ac:dyDescent="0.2">
      <c r="B127" s="19"/>
      <c r="K127" s="92"/>
      <c r="L127" s="92"/>
      <c r="M127" s="92"/>
      <c r="N127" s="92"/>
      <c r="O127" s="92"/>
      <c r="P127" s="92"/>
      <c r="Q127" s="92"/>
      <c r="R127" s="93"/>
      <c r="S127" s="92"/>
      <c r="T127" s="92"/>
      <c r="U127" s="19"/>
      <c r="V127" s="92"/>
      <c r="W127" s="92"/>
      <c r="X127" s="92"/>
      <c r="Y127" s="92"/>
      <c r="Z127" s="92"/>
      <c r="AA127" s="92"/>
      <c r="AB127" s="92"/>
      <c r="AC127" s="92"/>
      <c r="AD127" s="92"/>
      <c r="AE127" s="92"/>
      <c r="AF127" s="92"/>
      <c r="AG127" s="92"/>
      <c r="AH127" s="92"/>
      <c r="AI127" s="92"/>
      <c r="AJ127" s="92"/>
      <c r="AK127" s="64"/>
    </row>
    <row r="128" spans="2:37" s="60" customFormat="1" x14ac:dyDescent="0.2">
      <c r="B128" s="19"/>
      <c r="K128" s="92"/>
      <c r="L128" s="92"/>
      <c r="M128" s="92"/>
      <c r="N128" s="92"/>
      <c r="O128" s="92"/>
      <c r="P128" s="92"/>
      <c r="Q128" s="92"/>
      <c r="R128" s="93"/>
      <c r="S128" s="92"/>
      <c r="T128" s="92"/>
      <c r="U128" s="19"/>
      <c r="V128" s="92"/>
      <c r="W128" s="92"/>
      <c r="X128" s="92"/>
      <c r="Y128" s="92"/>
      <c r="Z128" s="92"/>
      <c r="AA128" s="92"/>
      <c r="AB128" s="92"/>
      <c r="AC128" s="92"/>
      <c r="AD128" s="92"/>
      <c r="AE128" s="92"/>
      <c r="AF128" s="92"/>
      <c r="AG128" s="92"/>
      <c r="AH128" s="92"/>
      <c r="AI128" s="92"/>
      <c r="AJ128" s="92"/>
      <c r="AK128" s="64"/>
    </row>
    <row r="129" spans="2:37" s="60" customFormat="1" x14ac:dyDescent="0.2">
      <c r="B129" s="19"/>
      <c r="K129" s="92"/>
      <c r="L129" s="92"/>
      <c r="M129" s="92"/>
      <c r="N129" s="92"/>
      <c r="O129" s="92"/>
      <c r="P129" s="92"/>
      <c r="Q129" s="92"/>
      <c r="R129" s="93"/>
      <c r="S129" s="92"/>
      <c r="T129" s="92"/>
      <c r="U129" s="19"/>
      <c r="V129" s="92"/>
      <c r="W129" s="92"/>
      <c r="X129" s="92"/>
      <c r="Y129" s="92"/>
      <c r="Z129" s="92"/>
      <c r="AA129" s="92"/>
      <c r="AB129" s="92"/>
      <c r="AC129" s="92"/>
      <c r="AD129" s="92"/>
      <c r="AE129" s="92"/>
      <c r="AF129" s="92"/>
      <c r="AG129" s="92"/>
      <c r="AH129" s="92"/>
      <c r="AI129" s="92"/>
      <c r="AJ129" s="92"/>
      <c r="AK129" s="64"/>
    </row>
    <row r="130" spans="2:37" s="60" customFormat="1" x14ac:dyDescent="0.2">
      <c r="B130" s="19"/>
      <c r="K130" s="92"/>
      <c r="L130" s="92"/>
      <c r="M130" s="92"/>
      <c r="N130" s="92"/>
      <c r="O130" s="92"/>
      <c r="P130" s="92"/>
      <c r="Q130" s="92"/>
      <c r="R130" s="93"/>
      <c r="S130" s="92"/>
      <c r="T130" s="92"/>
      <c r="U130" s="19"/>
      <c r="V130" s="92"/>
      <c r="W130" s="92"/>
      <c r="X130" s="92"/>
      <c r="Y130" s="92"/>
      <c r="Z130" s="92"/>
      <c r="AA130" s="92"/>
      <c r="AB130" s="92"/>
      <c r="AC130" s="92"/>
      <c r="AD130" s="92"/>
      <c r="AE130" s="92"/>
      <c r="AF130" s="92"/>
      <c r="AG130" s="92"/>
      <c r="AH130" s="92"/>
      <c r="AI130" s="92"/>
      <c r="AJ130" s="92"/>
      <c r="AK130" s="64"/>
    </row>
    <row r="131" spans="2:37" s="60" customFormat="1" x14ac:dyDescent="0.2">
      <c r="B131" s="19"/>
      <c r="K131" s="92"/>
      <c r="L131" s="92"/>
      <c r="M131" s="92"/>
      <c r="N131" s="92"/>
      <c r="O131" s="92"/>
      <c r="P131" s="92"/>
      <c r="Q131" s="92"/>
      <c r="R131" s="93"/>
      <c r="S131" s="92"/>
      <c r="T131" s="92"/>
      <c r="U131" s="19"/>
      <c r="V131" s="92"/>
      <c r="W131" s="92"/>
      <c r="X131" s="92"/>
      <c r="Y131" s="92"/>
      <c r="Z131" s="92"/>
      <c r="AA131" s="92"/>
      <c r="AB131" s="92"/>
      <c r="AC131" s="92"/>
      <c r="AD131" s="92"/>
      <c r="AE131" s="92"/>
      <c r="AF131" s="92"/>
      <c r="AG131" s="92"/>
      <c r="AH131" s="92"/>
      <c r="AI131" s="92"/>
      <c r="AJ131" s="92"/>
      <c r="AK131" s="64"/>
    </row>
    <row r="132" spans="2:37" s="60" customFormat="1" x14ac:dyDescent="0.2">
      <c r="B132" s="19"/>
      <c r="K132" s="92"/>
      <c r="L132" s="92"/>
      <c r="M132" s="92"/>
      <c r="N132" s="92"/>
      <c r="O132" s="92"/>
      <c r="P132" s="92"/>
      <c r="Q132" s="92"/>
      <c r="R132" s="93"/>
      <c r="S132" s="92"/>
      <c r="T132" s="92"/>
      <c r="U132" s="19"/>
      <c r="V132" s="92"/>
      <c r="W132" s="92"/>
      <c r="X132" s="92"/>
      <c r="Y132" s="92"/>
      <c r="Z132" s="92"/>
      <c r="AA132" s="92"/>
      <c r="AB132" s="92"/>
      <c r="AC132" s="92"/>
      <c r="AD132" s="92"/>
      <c r="AE132" s="92"/>
      <c r="AF132" s="92"/>
      <c r="AG132" s="92"/>
      <c r="AH132" s="92"/>
      <c r="AI132" s="92"/>
      <c r="AJ132" s="92"/>
      <c r="AK132" s="64"/>
    </row>
    <row r="133" spans="2:37" s="60" customFormat="1" x14ac:dyDescent="0.2">
      <c r="B133" s="19"/>
      <c r="K133" s="92"/>
      <c r="L133" s="92"/>
      <c r="M133" s="92"/>
      <c r="N133" s="92"/>
      <c r="O133" s="92"/>
      <c r="P133" s="92"/>
      <c r="Q133" s="92"/>
      <c r="R133" s="93"/>
      <c r="S133" s="92"/>
      <c r="T133" s="92"/>
      <c r="U133" s="19"/>
      <c r="V133" s="92"/>
      <c r="W133" s="92"/>
      <c r="X133" s="92"/>
      <c r="Y133" s="92"/>
      <c r="Z133" s="92"/>
      <c r="AA133" s="92"/>
      <c r="AB133" s="92"/>
      <c r="AC133" s="92"/>
      <c r="AD133" s="92"/>
      <c r="AE133" s="92"/>
      <c r="AF133" s="92"/>
      <c r="AG133" s="92"/>
      <c r="AH133" s="92"/>
      <c r="AI133" s="92"/>
      <c r="AJ133" s="92"/>
      <c r="AK133" s="64"/>
    </row>
    <row r="134" spans="2:37" s="60" customFormat="1" x14ac:dyDescent="0.2">
      <c r="B134" s="19"/>
      <c r="K134" s="92"/>
      <c r="L134" s="92"/>
      <c r="M134" s="92"/>
      <c r="N134" s="92"/>
      <c r="O134" s="92"/>
      <c r="P134" s="92"/>
      <c r="Q134" s="92"/>
      <c r="R134" s="93"/>
      <c r="S134" s="92"/>
      <c r="T134" s="92"/>
      <c r="U134" s="19"/>
      <c r="V134" s="92"/>
      <c r="W134" s="92"/>
      <c r="X134" s="92"/>
      <c r="Y134" s="92"/>
      <c r="Z134" s="92"/>
      <c r="AA134" s="92"/>
      <c r="AB134" s="92"/>
      <c r="AC134" s="92"/>
      <c r="AD134" s="92"/>
      <c r="AE134" s="92"/>
      <c r="AF134" s="92"/>
      <c r="AG134" s="92"/>
      <c r="AH134" s="92"/>
      <c r="AI134" s="92"/>
      <c r="AJ134" s="92"/>
      <c r="AK134" s="64"/>
    </row>
    <row r="135" spans="2:37" s="60" customFormat="1" x14ac:dyDescent="0.2">
      <c r="B135" s="19"/>
      <c r="K135" s="92"/>
      <c r="L135" s="92"/>
      <c r="M135" s="92"/>
      <c r="N135" s="92"/>
      <c r="O135" s="92"/>
      <c r="P135" s="92"/>
      <c r="Q135" s="92"/>
      <c r="R135" s="93"/>
      <c r="S135" s="92"/>
      <c r="T135" s="92"/>
      <c r="U135" s="19"/>
      <c r="V135" s="92"/>
      <c r="W135" s="92"/>
      <c r="X135" s="92"/>
      <c r="Y135" s="92"/>
      <c r="Z135" s="92"/>
      <c r="AA135" s="92"/>
      <c r="AB135" s="92"/>
      <c r="AC135" s="92"/>
      <c r="AD135" s="92"/>
      <c r="AE135" s="92"/>
      <c r="AF135" s="92"/>
      <c r="AG135" s="92"/>
      <c r="AH135" s="92"/>
      <c r="AI135" s="92"/>
      <c r="AJ135" s="92"/>
      <c r="AK135" s="64"/>
    </row>
    <row r="136" spans="2:37" s="60" customFormat="1" x14ac:dyDescent="0.2">
      <c r="B136" s="19"/>
      <c r="K136" s="92"/>
      <c r="L136" s="92"/>
      <c r="M136" s="92"/>
      <c r="N136" s="92"/>
      <c r="O136" s="92"/>
      <c r="P136" s="92"/>
      <c r="Q136" s="92"/>
      <c r="R136" s="93"/>
      <c r="S136" s="92"/>
      <c r="T136" s="92"/>
      <c r="U136" s="19"/>
      <c r="V136" s="92"/>
      <c r="W136" s="92"/>
      <c r="X136" s="92"/>
      <c r="Y136" s="92"/>
      <c r="Z136" s="92"/>
      <c r="AA136" s="92"/>
      <c r="AB136" s="92"/>
      <c r="AC136" s="92"/>
      <c r="AD136" s="92"/>
      <c r="AE136" s="92"/>
      <c r="AF136" s="92"/>
      <c r="AG136" s="92"/>
      <c r="AH136" s="92"/>
      <c r="AI136" s="92"/>
      <c r="AJ136" s="92"/>
      <c r="AK136" s="64"/>
    </row>
    <row r="137" spans="2:37" s="60" customFormat="1" x14ac:dyDescent="0.2">
      <c r="B137" s="19"/>
      <c r="K137" s="92"/>
      <c r="L137" s="92"/>
      <c r="M137" s="92"/>
      <c r="N137" s="92"/>
      <c r="O137" s="92"/>
      <c r="P137" s="92"/>
      <c r="Q137" s="92"/>
      <c r="R137" s="93"/>
      <c r="S137" s="92"/>
      <c r="T137" s="92"/>
      <c r="U137" s="19"/>
      <c r="V137" s="92"/>
      <c r="W137" s="92"/>
      <c r="X137" s="92"/>
      <c r="Y137" s="92"/>
      <c r="Z137" s="92"/>
      <c r="AA137" s="92"/>
      <c r="AB137" s="92"/>
      <c r="AC137" s="92"/>
      <c r="AD137" s="92"/>
      <c r="AE137" s="92"/>
      <c r="AF137" s="92"/>
      <c r="AG137" s="92"/>
      <c r="AH137" s="92"/>
      <c r="AI137" s="92"/>
      <c r="AJ137" s="92"/>
      <c r="AK137" s="64"/>
    </row>
    <row r="138" spans="2:37" s="60" customFormat="1" x14ac:dyDescent="0.2">
      <c r="B138" s="19"/>
      <c r="K138" s="92"/>
      <c r="L138" s="92"/>
      <c r="M138" s="92"/>
      <c r="N138" s="92"/>
      <c r="O138" s="92"/>
      <c r="P138" s="92"/>
      <c r="Q138" s="92"/>
      <c r="R138" s="93"/>
      <c r="S138" s="92"/>
      <c r="T138" s="92"/>
      <c r="U138" s="19"/>
      <c r="V138" s="92"/>
      <c r="W138" s="92"/>
      <c r="X138" s="92"/>
      <c r="Y138" s="92"/>
      <c r="Z138" s="92"/>
      <c r="AA138" s="92"/>
      <c r="AB138" s="92"/>
      <c r="AC138" s="92"/>
      <c r="AD138" s="92"/>
      <c r="AE138" s="92"/>
      <c r="AF138" s="92"/>
      <c r="AG138" s="92"/>
      <c r="AH138" s="92"/>
      <c r="AI138" s="92"/>
      <c r="AJ138" s="92"/>
      <c r="AK138" s="64"/>
    </row>
    <row r="139" spans="2:37" s="60" customFormat="1" x14ac:dyDescent="0.2">
      <c r="B139" s="19"/>
      <c r="K139" s="92"/>
      <c r="L139" s="92"/>
      <c r="M139" s="92"/>
      <c r="N139" s="92"/>
      <c r="O139" s="92"/>
      <c r="P139" s="92"/>
      <c r="Q139" s="92"/>
      <c r="R139" s="93"/>
      <c r="S139" s="92"/>
      <c r="T139" s="92"/>
      <c r="U139" s="19"/>
      <c r="V139" s="92"/>
      <c r="W139" s="92"/>
      <c r="X139" s="92"/>
      <c r="Y139" s="92"/>
      <c r="Z139" s="92"/>
      <c r="AA139" s="92"/>
      <c r="AB139" s="92"/>
      <c r="AC139" s="92"/>
      <c r="AD139" s="92"/>
      <c r="AE139" s="92"/>
      <c r="AF139" s="92"/>
      <c r="AG139" s="92"/>
      <c r="AH139" s="92"/>
      <c r="AI139" s="92"/>
      <c r="AJ139" s="92"/>
      <c r="AK139" s="64"/>
    </row>
    <row r="140" spans="2:37" s="60" customFormat="1" x14ac:dyDescent="0.2">
      <c r="B140" s="19"/>
      <c r="K140" s="92"/>
      <c r="L140" s="92"/>
      <c r="M140" s="92"/>
      <c r="N140" s="92"/>
      <c r="O140" s="92"/>
      <c r="P140" s="92"/>
      <c r="Q140" s="92"/>
      <c r="R140" s="93"/>
      <c r="S140" s="92"/>
      <c r="T140" s="92"/>
      <c r="U140" s="19"/>
      <c r="V140" s="92"/>
      <c r="W140" s="92"/>
      <c r="X140" s="92"/>
      <c r="Y140" s="92"/>
      <c r="Z140" s="92"/>
      <c r="AA140" s="92"/>
      <c r="AB140" s="92"/>
      <c r="AC140" s="92"/>
      <c r="AD140" s="92"/>
      <c r="AE140" s="92"/>
      <c r="AF140" s="92"/>
      <c r="AG140" s="92"/>
      <c r="AH140" s="92"/>
      <c r="AI140" s="92"/>
      <c r="AJ140" s="92"/>
      <c r="AK140" s="64"/>
    </row>
    <row r="141" spans="2:37" s="60" customFormat="1" x14ac:dyDescent="0.2">
      <c r="B141" s="19"/>
      <c r="K141" s="92"/>
      <c r="L141" s="92"/>
      <c r="M141" s="92"/>
      <c r="N141" s="92"/>
      <c r="O141" s="92"/>
      <c r="P141" s="92"/>
      <c r="Q141" s="92"/>
      <c r="R141" s="93"/>
      <c r="S141" s="92"/>
      <c r="T141" s="92"/>
      <c r="U141" s="19"/>
      <c r="V141" s="92"/>
      <c r="W141" s="92"/>
      <c r="X141" s="92"/>
      <c r="Y141" s="92"/>
      <c r="Z141" s="92"/>
      <c r="AA141" s="92"/>
      <c r="AB141" s="92"/>
      <c r="AC141" s="92"/>
      <c r="AD141" s="92"/>
      <c r="AE141" s="92"/>
      <c r="AF141" s="92"/>
      <c r="AG141" s="92"/>
      <c r="AH141" s="92"/>
      <c r="AI141" s="92"/>
      <c r="AJ141" s="92"/>
      <c r="AK141" s="64"/>
    </row>
    <row r="142" spans="2:37" s="60" customFormat="1" x14ac:dyDescent="0.2">
      <c r="B142" s="19"/>
      <c r="K142" s="92"/>
      <c r="L142" s="92"/>
      <c r="M142" s="92"/>
      <c r="N142" s="92"/>
      <c r="O142" s="92"/>
      <c r="P142" s="92"/>
      <c r="Q142" s="92"/>
      <c r="R142" s="93"/>
      <c r="S142" s="92"/>
      <c r="T142" s="92"/>
      <c r="U142" s="19"/>
      <c r="V142" s="92"/>
      <c r="W142" s="92"/>
      <c r="X142" s="92"/>
      <c r="Y142" s="92"/>
      <c r="Z142" s="92"/>
      <c r="AA142" s="92"/>
      <c r="AB142" s="92"/>
      <c r="AC142" s="92"/>
      <c r="AD142" s="92"/>
      <c r="AE142" s="92"/>
      <c r="AF142" s="92"/>
      <c r="AG142" s="92"/>
      <c r="AH142" s="92"/>
      <c r="AI142" s="92"/>
      <c r="AJ142" s="92"/>
      <c r="AK142" s="64"/>
    </row>
    <row r="143" spans="2:37" s="60" customFormat="1" x14ac:dyDescent="0.2">
      <c r="B143" s="19"/>
      <c r="K143" s="92"/>
      <c r="L143" s="92"/>
      <c r="M143" s="92"/>
      <c r="N143" s="92"/>
      <c r="O143" s="92"/>
      <c r="P143" s="92"/>
      <c r="Q143" s="92"/>
      <c r="R143" s="93"/>
      <c r="S143" s="92"/>
      <c r="T143" s="92"/>
      <c r="U143" s="19"/>
      <c r="V143" s="92"/>
      <c r="W143" s="92"/>
      <c r="X143" s="92"/>
      <c r="Y143" s="92"/>
      <c r="Z143" s="92"/>
      <c r="AA143" s="92"/>
      <c r="AB143" s="92"/>
      <c r="AC143" s="92"/>
      <c r="AD143" s="92"/>
      <c r="AE143" s="92"/>
      <c r="AF143" s="92"/>
      <c r="AG143" s="92"/>
      <c r="AH143" s="92"/>
      <c r="AI143" s="92"/>
      <c r="AJ143" s="92"/>
      <c r="AK143" s="64"/>
    </row>
    <row r="144" spans="2:37" s="60" customFormat="1" x14ac:dyDescent="0.2">
      <c r="B144" s="19"/>
      <c r="K144" s="92"/>
      <c r="L144" s="92"/>
      <c r="M144" s="92"/>
      <c r="N144" s="92"/>
      <c r="O144" s="92"/>
      <c r="P144" s="92"/>
      <c r="Q144" s="92"/>
      <c r="R144" s="93"/>
      <c r="S144" s="92"/>
      <c r="T144" s="92"/>
      <c r="U144" s="19"/>
      <c r="V144" s="92"/>
      <c r="W144" s="92"/>
      <c r="X144" s="92"/>
      <c r="Y144" s="92"/>
      <c r="Z144" s="92"/>
      <c r="AA144" s="92"/>
      <c r="AB144" s="92"/>
      <c r="AC144" s="92"/>
      <c r="AD144" s="92"/>
      <c r="AE144" s="92"/>
      <c r="AF144" s="92"/>
      <c r="AG144" s="92"/>
      <c r="AH144" s="92"/>
      <c r="AI144" s="92"/>
      <c r="AJ144" s="92"/>
      <c r="AK144" s="64"/>
    </row>
    <row r="145" spans="2:37" s="60" customFormat="1" x14ac:dyDescent="0.2">
      <c r="B145" s="19"/>
      <c r="K145" s="92"/>
      <c r="L145" s="92"/>
      <c r="M145" s="92"/>
      <c r="N145" s="92"/>
      <c r="O145" s="92"/>
      <c r="P145" s="92"/>
      <c r="Q145" s="92"/>
      <c r="R145" s="93"/>
      <c r="S145" s="92"/>
      <c r="T145" s="92"/>
      <c r="U145" s="19"/>
      <c r="V145" s="92"/>
      <c r="W145" s="92"/>
      <c r="X145" s="92"/>
      <c r="Y145" s="92"/>
      <c r="Z145" s="92"/>
      <c r="AA145" s="92"/>
      <c r="AB145" s="92"/>
      <c r="AC145" s="92"/>
      <c r="AD145" s="92"/>
      <c r="AE145" s="92"/>
      <c r="AF145" s="92"/>
      <c r="AG145" s="92"/>
      <c r="AH145" s="92"/>
      <c r="AI145" s="92"/>
      <c r="AJ145" s="92"/>
      <c r="AK145" s="64"/>
    </row>
    <row r="146" spans="2:37" s="60" customFormat="1" x14ac:dyDescent="0.2">
      <c r="B146" s="19"/>
      <c r="K146" s="92"/>
      <c r="L146" s="92"/>
      <c r="M146" s="92"/>
      <c r="N146" s="92"/>
      <c r="O146" s="92"/>
      <c r="P146" s="92"/>
      <c r="Q146" s="92"/>
      <c r="R146" s="93"/>
      <c r="S146" s="92"/>
      <c r="T146" s="92"/>
      <c r="U146" s="19"/>
      <c r="V146" s="92"/>
      <c r="W146" s="92"/>
      <c r="X146" s="92"/>
      <c r="Y146" s="92"/>
      <c r="Z146" s="92"/>
      <c r="AA146" s="92"/>
      <c r="AB146" s="92"/>
      <c r="AC146" s="92"/>
      <c r="AD146" s="92"/>
      <c r="AE146" s="92"/>
      <c r="AF146" s="92"/>
      <c r="AG146" s="92"/>
      <c r="AH146" s="92"/>
      <c r="AI146" s="92"/>
      <c r="AJ146" s="92"/>
      <c r="AK146" s="64"/>
    </row>
    <row r="147" spans="2:37" s="60" customFormat="1" x14ac:dyDescent="0.2">
      <c r="B147" s="19"/>
      <c r="K147" s="92"/>
      <c r="L147" s="92"/>
      <c r="M147" s="92"/>
      <c r="N147" s="92"/>
      <c r="O147" s="92"/>
      <c r="P147" s="92"/>
      <c r="Q147" s="92"/>
      <c r="R147" s="93"/>
      <c r="S147" s="92"/>
      <c r="T147" s="92"/>
      <c r="U147" s="19"/>
      <c r="V147" s="92"/>
      <c r="W147" s="92"/>
      <c r="X147" s="92"/>
      <c r="Y147" s="92"/>
      <c r="Z147" s="92"/>
      <c r="AA147" s="92"/>
      <c r="AB147" s="92"/>
      <c r="AC147" s="92"/>
      <c r="AD147" s="92"/>
      <c r="AE147" s="92"/>
      <c r="AF147" s="92"/>
      <c r="AG147" s="92"/>
      <c r="AH147" s="92"/>
      <c r="AI147" s="92"/>
      <c r="AJ147" s="92"/>
      <c r="AK147" s="64"/>
    </row>
    <row r="148" spans="2:37" s="60" customFormat="1" x14ac:dyDescent="0.2">
      <c r="B148" s="19"/>
      <c r="K148" s="92"/>
      <c r="L148" s="92"/>
      <c r="M148" s="92"/>
      <c r="N148" s="92"/>
      <c r="O148" s="92"/>
      <c r="P148" s="92"/>
      <c r="Q148" s="92"/>
      <c r="R148" s="93"/>
      <c r="S148" s="92"/>
      <c r="T148" s="92"/>
      <c r="U148" s="19"/>
      <c r="V148" s="92"/>
      <c r="W148" s="92"/>
      <c r="X148" s="92"/>
      <c r="Y148" s="92"/>
      <c r="Z148" s="92"/>
      <c r="AA148" s="92"/>
      <c r="AB148" s="92"/>
      <c r="AC148" s="92"/>
      <c r="AD148" s="92"/>
      <c r="AE148" s="92"/>
      <c r="AF148" s="92"/>
      <c r="AG148" s="92"/>
      <c r="AH148" s="92"/>
      <c r="AI148" s="92"/>
      <c r="AJ148" s="92"/>
      <c r="AK148" s="64"/>
    </row>
    <row r="149" spans="2:37" s="60" customFormat="1" x14ac:dyDescent="0.2">
      <c r="B149" s="19"/>
      <c r="K149" s="92"/>
      <c r="L149" s="92"/>
      <c r="M149" s="92"/>
      <c r="N149" s="92"/>
      <c r="O149" s="92"/>
      <c r="P149" s="92"/>
      <c r="Q149" s="92"/>
      <c r="R149" s="93"/>
      <c r="S149" s="92"/>
      <c r="T149" s="92"/>
      <c r="U149" s="19"/>
      <c r="V149" s="92"/>
      <c r="W149" s="92"/>
      <c r="X149" s="92"/>
      <c r="Y149" s="92"/>
      <c r="Z149" s="92"/>
      <c r="AA149" s="92"/>
      <c r="AB149" s="92"/>
      <c r="AC149" s="92"/>
      <c r="AD149" s="92"/>
      <c r="AE149" s="92"/>
      <c r="AF149" s="92"/>
      <c r="AG149" s="92"/>
      <c r="AH149" s="92"/>
      <c r="AI149" s="92"/>
      <c r="AJ149" s="92"/>
      <c r="AK149" s="64"/>
    </row>
    <row r="150" spans="2:37" s="60" customFormat="1" x14ac:dyDescent="0.2">
      <c r="B150" s="19"/>
      <c r="K150" s="92"/>
      <c r="L150" s="92"/>
      <c r="M150" s="92"/>
      <c r="N150" s="92"/>
      <c r="O150" s="92"/>
      <c r="P150" s="92"/>
      <c r="Q150" s="92"/>
      <c r="R150" s="93"/>
      <c r="S150" s="92"/>
      <c r="T150" s="92"/>
      <c r="U150" s="19"/>
      <c r="V150" s="92"/>
      <c r="W150" s="92"/>
      <c r="X150" s="92"/>
      <c r="Y150" s="92"/>
      <c r="Z150" s="92"/>
      <c r="AA150" s="92"/>
      <c r="AB150" s="92"/>
      <c r="AC150" s="92"/>
      <c r="AD150" s="92"/>
      <c r="AE150" s="92"/>
      <c r="AF150" s="92"/>
      <c r="AG150" s="92"/>
      <c r="AH150" s="92"/>
      <c r="AI150" s="92"/>
      <c r="AJ150" s="92"/>
      <c r="AK150" s="64"/>
    </row>
    <row r="151" spans="2:37" s="60" customFormat="1" x14ac:dyDescent="0.2">
      <c r="B151" s="19"/>
      <c r="K151" s="92"/>
      <c r="L151" s="92"/>
      <c r="M151" s="92"/>
      <c r="N151" s="92"/>
      <c r="O151" s="92"/>
      <c r="P151" s="92"/>
      <c r="Q151" s="92"/>
      <c r="R151" s="93"/>
      <c r="S151" s="92"/>
      <c r="T151" s="92"/>
      <c r="U151" s="19"/>
      <c r="V151" s="92"/>
      <c r="W151" s="92"/>
      <c r="X151" s="92"/>
      <c r="Y151" s="92"/>
      <c r="Z151" s="92"/>
      <c r="AA151" s="92"/>
      <c r="AB151" s="92"/>
      <c r="AC151" s="92"/>
      <c r="AD151" s="92"/>
      <c r="AE151" s="92"/>
      <c r="AF151" s="92"/>
      <c r="AG151" s="92"/>
      <c r="AH151" s="92"/>
      <c r="AI151" s="92"/>
      <c r="AJ151" s="92"/>
      <c r="AK151" s="64"/>
    </row>
    <row r="152" spans="2:37" s="60" customFormat="1" x14ac:dyDescent="0.2">
      <c r="B152" s="19"/>
      <c r="K152" s="92"/>
      <c r="L152" s="92"/>
      <c r="M152" s="92"/>
      <c r="N152" s="92"/>
      <c r="O152" s="92"/>
      <c r="P152" s="92"/>
      <c r="Q152" s="92"/>
      <c r="R152" s="93"/>
      <c r="S152" s="92"/>
      <c r="T152" s="92"/>
      <c r="U152" s="19"/>
      <c r="V152" s="92"/>
      <c r="W152" s="92"/>
      <c r="X152" s="92"/>
      <c r="Y152" s="92"/>
      <c r="Z152" s="92"/>
      <c r="AA152" s="92"/>
      <c r="AB152" s="92"/>
      <c r="AC152" s="92"/>
      <c r="AD152" s="92"/>
      <c r="AE152" s="92"/>
      <c r="AF152" s="92"/>
      <c r="AG152" s="92"/>
      <c r="AH152" s="92"/>
      <c r="AI152" s="92"/>
      <c r="AJ152" s="92"/>
      <c r="AK152" s="64"/>
    </row>
    <row r="153" spans="2:37" s="60" customFormat="1" x14ac:dyDescent="0.2">
      <c r="B153" s="19"/>
      <c r="K153" s="92"/>
      <c r="L153" s="92"/>
      <c r="M153" s="92"/>
      <c r="N153" s="92"/>
      <c r="O153" s="92"/>
      <c r="P153" s="92"/>
      <c r="Q153" s="92"/>
      <c r="R153" s="93"/>
      <c r="S153" s="92"/>
      <c r="T153" s="92"/>
      <c r="U153" s="19"/>
      <c r="V153" s="92"/>
      <c r="W153" s="92"/>
      <c r="X153" s="92"/>
      <c r="Y153" s="92"/>
      <c r="Z153" s="92"/>
      <c r="AA153" s="92"/>
      <c r="AB153" s="92"/>
      <c r="AC153" s="92"/>
      <c r="AD153" s="92"/>
      <c r="AE153" s="92"/>
      <c r="AF153" s="92"/>
      <c r="AG153" s="92"/>
      <c r="AH153" s="92"/>
      <c r="AI153" s="92"/>
      <c r="AJ153" s="92"/>
      <c r="AK153" s="64"/>
    </row>
    <row r="154" spans="2:37" s="60" customFormat="1" x14ac:dyDescent="0.2">
      <c r="B154" s="19"/>
      <c r="K154" s="92"/>
      <c r="L154" s="92"/>
      <c r="M154" s="92"/>
      <c r="N154" s="92"/>
      <c r="O154" s="92"/>
      <c r="P154" s="92"/>
      <c r="Q154" s="92"/>
      <c r="R154" s="93"/>
      <c r="S154" s="92"/>
      <c r="T154" s="92"/>
      <c r="U154" s="19"/>
      <c r="V154" s="92"/>
      <c r="W154" s="92"/>
      <c r="X154" s="92"/>
      <c r="Y154" s="92"/>
      <c r="Z154" s="92"/>
      <c r="AA154" s="92"/>
      <c r="AB154" s="92"/>
      <c r="AC154" s="92"/>
      <c r="AD154" s="92"/>
      <c r="AE154" s="92"/>
      <c r="AF154" s="92"/>
      <c r="AG154" s="92"/>
      <c r="AH154" s="92"/>
      <c r="AI154" s="92"/>
      <c r="AJ154" s="92"/>
      <c r="AK154" s="64"/>
    </row>
    <row r="155" spans="2:37" s="60" customFormat="1" x14ac:dyDescent="0.2">
      <c r="B155" s="19"/>
      <c r="K155" s="92"/>
      <c r="L155" s="92"/>
      <c r="M155" s="92"/>
      <c r="N155" s="92"/>
      <c r="O155" s="92"/>
      <c r="P155" s="92"/>
      <c r="Q155" s="92"/>
      <c r="R155" s="93"/>
      <c r="S155" s="92"/>
      <c r="T155" s="92"/>
      <c r="U155" s="19"/>
      <c r="V155" s="92"/>
      <c r="W155" s="92"/>
      <c r="X155" s="92"/>
      <c r="Y155" s="92"/>
      <c r="Z155" s="92"/>
      <c r="AA155" s="92"/>
      <c r="AB155" s="92"/>
      <c r="AC155" s="92"/>
      <c r="AD155" s="92"/>
      <c r="AE155" s="92"/>
      <c r="AF155" s="92"/>
      <c r="AG155" s="92"/>
      <c r="AH155" s="92"/>
      <c r="AI155" s="92"/>
      <c r="AJ155" s="92"/>
      <c r="AK155" s="64"/>
    </row>
    <row r="156" spans="2:37" s="60" customFormat="1" x14ac:dyDescent="0.2">
      <c r="B156" s="19"/>
      <c r="K156" s="92"/>
      <c r="L156" s="92"/>
      <c r="M156" s="92"/>
      <c r="N156" s="92"/>
      <c r="O156" s="92"/>
      <c r="P156" s="92"/>
      <c r="Q156" s="92"/>
      <c r="R156" s="93"/>
      <c r="S156" s="92"/>
      <c r="T156" s="92"/>
      <c r="U156" s="19"/>
      <c r="V156" s="92"/>
      <c r="W156" s="92"/>
      <c r="X156" s="92"/>
      <c r="Y156" s="92"/>
      <c r="Z156" s="92"/>
      <c r="AA156" s="92"/>
      <c r="AB156" s="92"/>
      <c r="AC156" s="92"/>
      <c r="AD156" s="92"/>
      <c r="AE156" s="92"/>
      <c r="AF156" s="92"/>
      <c r="AG156" s="92"/>
      <c r="AH156" s="92"/>
      <c r="AI156" s="92"/>
      <c r="AJ156" s="92"/>
      <c r="AK156" s="64"/>
    </row>
    <row r="157" spans="2:37" s="60" customFormat="1" x14ac:dyDescent="0.2">
      <c r="B157" s="19"/>
      <c r="K157" s="92"/>
      <c r="L157" s="92"/>
      <c r="M157" s="92"/>
      <c r="N157" s="92"/>
      <c r="O157" s="92"/>
      <c r="P157" s="92"/>
      <c r="Q157" s="92"/>
      <c r="R157" s="93"/>
      <c r="S157" s="92"/>
      <c r="T157" s="92"/>
      <c r="U157" s="19"/>
      <c r="V157" s="92"/>
      <c r="W157" s="92"/>
      <c r="X157" s="92"/>
      <c r="Y157" s="92"/>
      <c r="Z157" s="92"/>
      <c r="AA157" s="92"/>
      <c r="AB157" s="92"/>
      <c r="AC157" s="92"/>
      <c r="AD157" s="92"/>
      <c r="AE157" s="92"/>
      <c r="AF157" s="92"/>
      <c r="AG157" s="92"/>
      <c r="AH157" s="92"/>
      <c r="AI157" s="92"/>
      <c r="AJ157" s="92"/>
      <c r="AK157" s="64"/>
    </row>
    <row r="158" spans="2:37" s="60" customFormat="1" x14ac:dyDescent="0.2">
      <c r="B158" s="19"/>
      <c r="K158" s="92"/>
      <c r="L158" s="92"/>
      <c r="M158" s="92"/>
      <c r="N158" s="92"/>
      <c r="O158" s="92"/>
      <c r="P158" s="92"/>
      <c r="Q158" s="92"/>
      <c r="R158" s="93"/>
      <c r="S158" s="92"/>
      <c r="T158" s="92"/>
      <c r="U158" s="19"/>
      <c r="V158" s="92"/>
      <c r="W158" s="92"/>
      <c r="X158" s="92"/>
      <c r="Y158" s="92"/>
      <c r="Z158" s="92"/>
      <c r="AA158" s="92"/>
      <c r="AB158" s="92"/>
      <c r="AC158" s="92"/>
      <c r="AD158" s="92"/>
      <c r="AE158" s="92"/>
      <c r="AF158" s="92"/>
      <c r="AG158" s="92"/>
      <c r="AH158" s="92"/>
      <c r="AI158" s="92"/>
      <c r="AJ158" s="92"/>
      <c r="AK158" s="64"/>
    </row>
    <row r="159" spans="2:37" s="60" customFormat="1" x14ac:dyDescent="0.2">
      <c r="B159" s="19"/>
      <c r="K159" s="92"/>
      <c r="L159" s="92"/>
      <c r="M159" s="92"/>
      <c r="N159" s="92"/>
      <c r="O159" s="92"/>
      <c r="P159" s="92"/>
      <c r="Q159" s="92"/>
      <c r="R159" s="93"/>
      <c r="S159" s="92"/>
      <c r="T159" s="92"/>
      <c r="U159" s="19"/>
      <c r="V159" s="92"/>
      <c r="W159" s="92"/>
      <c r="X159" s="92"/>
      <c r="Y159" s="92"/>
      <c r="Z159" s="92"/>
      <c r="AA159" s="92"/>
      <c r="AB159" s="92"/>
      <c r="AC159" s="92"/>
      <c r="AD159" s="92"/>
      <c r="AE159" s="92"/>
      <c r="AF159" s="92"/>
      <c r="AG159" s="92"/>
      <c r="AH159" s="92"/>
      <c r="AI159" s="92"/>
      <c r="AJ159" s="92"/>
      <c r="AK159" s="64"/>
    </row>
    <row r="160" spans="2:37" s="60" customFormat="1" x14ac:dyDescent="0.2">
      <c r="B160" s="19"/>
      <c r="K160" s="92"/>
      <c r="L160" s="92"/>
      <c r="M160" s="92"/>
      <c r="N160" s="92"/>
      <c r="O160" s="92"/>
      <c r="P160" s="92"/>
      <c r="Q160" s="92"/>
      <c r="R160" s="93"/>
      <c r="S160" s="92"/>
      <c r="T160" s="92"/>
      <c r="U160" s="19"/>
      <c r="V160" s="92"/>
      <c r="W160" s="92"/>
      <c r="X160" s="92"/>
      <c r="Y160" s="92"/>
      <c r="Z160" s="92"/>
      <c r="AA160" s="92"/>
      <c r="AB160" s="92"/>
      <c r="AC160" s="92"/>
      <c r="AD160" s="92"/>
      <c r="AE160" s="92"/>
      <c r="AF160" s="92"/>
      <c r="AG160" s="92"/>
      <c r="AH160" s="92"/>
      <c r="AI160" s="92"/>
      <c r="AJ160" s="92"/>
      <c r="AK160" s="64"/>
    </row>
    <row r="161" spans="2:37" s="60" customFormat="1" x14ac:dyDescent="0.2">
      <c r="B161" s="19"/>
      <c r="K161" s="92"/>
      <c r="L161" s="92"/>
      <c r="M161" s="92"/>
      <c r="N161" s="92"/>
      <c r="O161" s="92"/>
      <c r="P161" s="92"/>
      <c r="Q161" s="92"/>
      <c r="R161" s="93"/>
      <c r="S161" s="92"/>
      <c r="T161" s="92"/>
      <c r="U161" s="19"/>
      <c r="V161" s="92"/>
      <c r="W161" s="92"/>
      <c r="X161" s="92"/>
      <c r="Y161" s="92"/>
      <c r="Z161" s="92"/>
      <c r="AA161" s="92"/>
      <c r="AB161" s="92"/>
      <c r="AC161" s="92"/>
      <c r="AD161" s="92"/>
      <c r="AE161" s="92"/>
      <c r="AF161" s="92"/>
      <c r="AG161" s="92"/>
      <c r="AH161" s="92"/>
      <c r="AI161" s="92"/>
      <c r="AJ161" s="92"/>
      <c r="AK161" s="64"/>
    </row>
    <row r="162" spans="2:37" s="60" customFormat="1" x14ac:dyDescent="0.2">
      <c r="B162" s="19"/>
      <c r="K162" s="92"/>
      <c r="L162" s="92"/>
      <c r="M162" s="92"/>
      <c r="N162" s="92"/>
      <c r="O162" s="92"/>
      <c r="P162" s="92"/>
      <c r="Q162" s="92"/>
      <c r="R162" s="93"/>
      <c r="S162" s="92"/>
      <c r="T162" s="92"/>
      <c r="U162" s="19"/>
      <c r="V162" s="92"/>
      <c r="W162" s="92"/>
      <c r="X162" s="92"/>
      <c r="Y162" s="92"/>
      <c r="Z162" s="92"/>
      <c r="AA162" s="92"/>
      <c r="AB162" s="92"/>
      <c r="AC162" s="92"/>
      <c r="AD162" s="92"/>
      <c r="AE162" s="92"/>
      <c r="AF162" s="92"/>
      <c r="AG162" s="92"/>
      <c r="AH162" s="92"/>
      <c r="AI162" s="92"/>
      <c r="AJ162" s="92"/>
      <c r="AK162" s="64"/>
    </row>
    <row r="163" spans="2:37" s="60" customFormat="1" x14ac:dyDescent="0.2">
      <c r="B163" s="19"/>
      <c r="K163" s="92"/>
      <c r="L163" s="92"/>
      <c r="M163" s="92"/>
      <c r="N163" s="92"/>
      <c r="O163" s="92"/>
      <c r="P163" s="92"/>
      <c r="Q163" s="92"/>
      <c r="R163" s="93"/>
      <c r="S163" s="92"/>
      <c r="T163" s="92"/>
      <c r="U163" s="19"/>
      <c r="V163" s="92"/>
      <c r="W163" s="92"/>
      <c r="X163" s="92"/>
      <c r="Y163" s="92"/>
      <c r="Z163" s="92"/>
      <c r="AA163" s="92"/>
      <c r="AB163" s="92"/>
      <c r="AC163" s="92"/>
      <c r="AD163" s="92"/>
      <c r="AE163" s="92"/>
      <c r="AF163" s="92"/>
      <c r="AG163" s="92"/>
      <c r="AH163" s="92"/>
      <c r="AI163" s="92"/>
      <c r="AJ163" s="92"/>
      <c r="AK163" s="64"/>
    </row>
    <row r="164" spans="2:37" s="60" customFormat="1" x14ac:dyDescent="0.2">
      <c r="K164" s="92"/>
      <c r="L164" s="92"/>
      <c r="M164" s="92"/>
      <c r="N164" s="92"/>
      <c r="O164" s="92"/>
      <c r="P164" s="92"/>
      <c r="Q164" s="92"/>
      <c r="R164" s="93"/>
      <c r="S164" s="92"/>
      <c r="T164" s="92"/>
      <c r="V164" s="92"/>
      <c r="W164" s="92"/>
      <c r="X164" s="92"/>
      <c r="Y164" s="92"/>
      <c r="Z164" s="92"/>
      <c r="AA164" s="92"/>
      <c r="AB164" s="92"/>
      <c r="AC164" s="92"/>
      <c r="AD164" s="92"/>
      <c r="AE164" s="92"/>
      <c r="AF164" s="92"/>
      <c r="AG164" s="92"/>
      <c r="AH164" s="92"/>
      <c r="AI164" s="92"/>
      <c r="AJ164" s="92"/>
      <c r="AK164" s="64"/>
    </row>
    <row r="165" spans="2:37" s="60" customFormat="1" x14ac:dyDescent="0.2">
      <c r="K165" s="92"/>
      <c r="L165" s="92"/>
      <c r="M165" s="92"/>
      <c r="N165" s="92"/>
      <c r="O165" s="92"/>
      <c r="P165" s="92"/>
      <c r="Q165" s="92"/>
      <c r="R165" s="93"/>
      <c r="S165" s="92"/>
      <c r="T165" s="92"/>
      <c r="V165" s="92"/>
      <c r="W165" s="92"/>
      <c r="X165" s="92"/>
      <c r="Y165" s="92"/>
      <c r="Z165" s="92"/>
      <c r="AA165" s="92"/>
      <c r="AB165" s="92"/>
      <c r="AC165" s="92"/>
      <c r="AD165" s="92"/>
      <c r="AE165" s="92"/>
      <c r="AF165" s="92"/>
      <c r="AG165" s="92"/>
      <c r="AH165" s="92"/>
      <c r="AI165" s="92"/>
      <c r="AJ165" s="92"/>
      <c r="AK165" s="64"/>
    </row>
    <row r="166" spans="2:37" s="60" customFormat="1" x14ac:dyDescent="0.2">
      <c r="K166" s="92"/>
      <c r="L166" s="92"/>
      <c r="M166" s="92"/>
      <c r="N166" s="92"/>
      <c r="O166" s="92"/>
      <c r="P166" s="92"/>
      <c r="Q166" s="92"/>
      <c r="R166" s="93"/>
      <c r="S166" s="92"/>
      <c r="T166" s="92"/>
      <c r="V166" s="92"/>
      <c r="W166" s="92"/>
      <c r="X166" s="92"/>
      <c r="Y166" s="92"/>
      <c r="Z166" s="92"/>
      <c r="AA166" s="92"/>
      <c r="AB166" s="92"/>
      <c r="AC166" s="92"/>
      <c r="AD166" s="92"/>
      <c r="AE166" s="92"/>
      <c r="AF166" s="92"/>
      <c r="AG166" s="92"/>
      <c r="AH166" s="92"/>
      <c r="AI166" s="92"/>
      <c r="AJ166" s="92"/>
      <c r="AK166" s="64"/>
    </row>
    <row r="167" spans="2:37" s="60" customFormat="1" x14ac:dyDescent="0.2">
      <c r="K167" s="92"/>
      <c r="L167" s="92"/>
      <c r="M167" s="92"/>
      <c r="N167" s="92"/>
      <c r="O167" s="92"/>
      <c r="P167" s="92"/>
      <c r="Q167" s="92"/>
      <c r="R167" s="93"/>
      <c r="S167" s="92"/>
      <c r="T167" s="92"/>
      <c r="V167" s="92"/>
      <c r="W167" s="92"/>
      <c r="X167" s="92"/>
      <c r="Y167" s="92"/>
      <c r="Z167" s="92"/>
      <c r="AA167" s="92"/>
      <c r="AB167" s="92"/>
      <c r="AC167" s="92"/>
      <c r="AD167" s="92"/>
      <c r="AE167" s="92"/>
      <c r="AF167" s="92"/>
      <c r="AG167" s="92"/>
      <c r="AH167" s="92"/>
      <c r="AI167" s="92"/>
      <c r="AJ167" s="92"/>
      <c r="AK167" s="64"/>
    </row>
    <row r="168" spans="2:37" s="60" customFormat="1" x14ac:dyDescent="0.2">
      <c r="K168" s="92"/>
      <c r="L168" s="92"/>
      <c r="M168" s="92"/>
      <c r="N168" s="92"/>
      <c r="O168" s="92"/>
      <c r="P168" s="92"/>
      <c r="Q168" s="92"/>
      <c r="R168" s="93"/>
      <c r="S168" s="92"/>
      <c r="T168" s="92"/>
      <c r="V168" s="92"/>
      <c r="W168" s="92"/>
      <c r="X168" s="92"/>
      <c r="Y168" s="92"/>
      <c r="Z168" s="92"/>
      <c r="AA168" s="92"/>
      <c r="AB168" s="92"/>
      <c r="AC168" s="92"/>
      <c r="AD168" s="92"/>
      <c r="AE168" s="92"/>
      <c r="AF168" s="92"/>
      <c r="AG168" s="92"/>
      <c r="AH168" s="92"/>
      <c r="AI168" s="92"/>
      <c r="AJ168" s="92"/>
      <c r="AK168" s="64"/>
    </row>
    <row r="169" spans="2:37" s="60" customFormat="1" x14ac:dyDescent="0.2">
      <c r="K169" s="92"/>
      <c r="L169" s="92"/>
      <c r="M169" s="92"/>
      <c r="N169" s="92"/>
      <c r="O169" s="92"/>
      <c r="P169" s="92"/>
      <c r="Q169" s="92"/>
      <c r="R169" s="93"/>
      <c r="S169" s="92"/>
      <c r="T169" s="92"/>
      <c r="V169" s="92"/>
      <c r="W169" s="92"/>
      <c r="X169" s="92"/>
      <c r="Y169" s="92"/>
      <c r="Z169" s="92"/>
      <c r="AA169" s="92"/>
      <c r="AB169" s="92"/>
      <c r="AC169" s="92"/>
      <c r="AD169" s="92"/>
      <c r="AE169" s="92"/>
      <c r="AF169" s="92"/>
      <c r="AG169" s="92"/>
      <c r="AH169" s="92"/>
      <c r="AI169" s="92"/>
      <c r="AJ169" s="92"/>
      <c r="AK169" s="64"/>
    </row>
    <row r="170" spans="2:37" s="60" customFormat="1" x14ac:dyDescent="0.2">
      <c r="K170" s="92"/>
      <c r="L170" s="92"/>
      <c r="M170" s="92"/>
      <c r="N170" s="92"/>
      <c r="O170" s="92"/>
      <c r="P170" s="92"/>
      <c r="Q170" s="92"/>
      <c r="R170" s="93"/>
      <c r="S170" s="92"/>
      <c r="T170" s="92"/>
      <c r="V170" s="92"/>
      <c r="W170" s="92"/>
      <c r="X170" s="92"/>
      <c r="Y170" s="92"/>
      <c r="Z170" s="92"/>
      <c r="AA170" s="92"/>
      <c r="AB170" s="92"/>
      <c r="AC170" s="92"/>
      <c r="AD170" s="92"/>
      <c r="AE170" s="92"/>
      <c r="AF170" s="92"/>
      <c r="AG170" s="92"/>
      <c r="AH170" s="92"/>
      <c r="AI170" s="92"/>
      <c r="AJ170" s="92"/>
      <c r="AK170" s="64"/>
    </row>
    <row r="171" spans="2:37" s="60" customFormat="1" x14ac:dyDescent="0.2">
      <c r="K171" s="92"/>
      <c r="L171" s="92"/>
      <c r="M171" s="92"/>
      <c r="N171" s="92"/>
      <c r="O171" s="92"/>
      <c r="P171" s="92"/>
      <c r="Q171" s="92"/>
      <c r="R171" s="93"/>
      <c r="S171" s="92"/>
      <c r="T171" s="92"/>
      <c r="V171" s="92"/>
      <c r="W171" s="92"/>
      <c r="X171" s="92"/>
      <c r="Y171" s="92"/>
      <c r="Z171" s="92"/>
      <c r="AA171" s="92"/>
      <c r="AB171" s="92"/>
      <c r="AC171" s="92"/>
      <c r="AD171" s="92"/>
      <c r="AE171" s="92"/>
      <c r="AF171" s="92"/>
      <c r="AG171" s="92"/>
      <c r="AH171" s="92"/>
      <c r="AI171" s="92"/>
      <c r="AJ171" s="92"/>
      <c r="AK171" s="64"/>
    </row>
    <row r="172" spans="2:37" s="60" customFormat="1" x14ac:dyDescent="0.2">
      <c r="K172" s="92"/>
      <c r="L172" s="92"/>
      <c r="M172" s="92"/>
      <c r="N172" s="92"/>
      <c r="O172" s="92"/>
      <c r="P172" s="92"/>
      <c r="Q172" s="92"/>
      <c r="R172" s="93"/>
      <c r="S172" s="92"/>
      <c r="T172" s="92"/>
      <c r="V172" s="92"/>
      <c r="W172" s="92"/>
      <c r="X172" s="92"/>
      <c r="Y172" s="92"/>
      <c r="Z172" s="92"/>
      <c r="AA172" s="92"/>
      <c r="AB172" s="92"/>
      <c r="AC172" s="92"/>
      <c r="AD172" s="92"/>
      <c r="AE172" s="92"/>
      <c r="AF172" s="92"/>
      <c r="AG172" s="92"/>
      <c r="AH172" s="92"/>
      <c r="AI172" s="92"/>
      <c r="AJ172" s="92"/>
      <c r="AK172" s="64"/>
    </row>
    <row r="173" spans="2:37" s="60" customFormat="1" x14ac:dyDescent="0.2">
      <c r="K173" s="92"/>
      <c r="L173" s="92"/>
      <c r="M173" s="92"/>
      <c r="N173" s="92"/>
      <c r="O173" s="92"/>
      <c r="P173" s="92"/>
      <c r="Q173" s="92"/>
      <c r="R173" s="93"/>
      <c r="S173" s="92"/>
      <c r="T173" s="92"/>
      <c r="V173" s="92"/>
      <c r="W173" s="92"/>
      <c r="X173" s="92"/>
      <c r="Y173" s="92"/>
      <c r="Z173" s="92"/>
      <c r="AA173" s="92"/>
      <c r="AB173" s="92"/>
      <c r="AC173" s="92"/>
      <c r="AD173" s="92"/>
      <c r="AE173" s="92"/>
      <c r="AF173" s="92"/>
      <c r="AG173" s="92"/>
      <c r="AH173" s="92"/>
      <c r="AI173" s="92"/>
      <c r="AJ173" s="92"/>
      <c r="AK173" s="64"/>
    </row>
    <row r="174" spans="2:37" s="60" customFormat="1" x14ac:dyDescent="0.2">
      <c r="K174" s="92"/>
      <c r="L174" s="92"/>
      <c r="M174" s="92"/>
      <c r="N174" s="92"/>
      <c r="O174" s="92"/>
      <c r="P174" s="92"/>
      <c r="Q174" s="92"/>
      <c r="R174" s="93"/>
      <c r="S174" s="92"/>
      <c r="T174" s="92"/>
      <c r="V174" s="92"/>
      <c r="W174" s="92"/>
      <c r="X174" s="92"/>
      <c r="Y174" s="92"/>
      <c r="Z174" s="92"/>
      <c r="AA174" s="92"/>
      <c r="AB174" s="92"/>
      <c r="AC174" s="92"/>
      <c r="AD174" s="92"/>
      <c r="AE174" s="92"/>
      <c r="AF174" s="92"/>
      <c r="AG174" s="92"/>
      <c r="AH174" s="92"/>
      <c r="AI174" s="92"/>
      <c r="AJ174" s="92"/>
      <c r="AK174" s="64"/>
    </row>
    <row r="175" spans="2:37" s="60" customFormat="1" x14ac:dyDescent="0.2">
      <c r="K175" s="92"/>
      <c r="L175" s="92"/>
      <c r="M175" s="92"/>
      <c r="N175" s="92"/>
      <c r="O175" s="92"/>
      <c r="P175" s="92"/>
      <c r="Q175" s="92"/>
      <c r="R175" s="93"/>
      <c r="S175" s="92"/>
      <c r="T175" s="92"/>
      <c r="V175" s="92"/>
      <c r="W175" s="92"/>
      <c r="X175" s="92"/>
      <c r="Y175" s="92"/>
      <c r="Z175" s="92"/>
      <c r="AA175" s="92"/>
      <c r="AB175" s="92"/>
      <c r="AC175" s="92"/>
      <c r="AD175" s="92"/>
      <c r="AE175" s="92"/>
      <c r="AF175" s="92"/>
      <c r="AG175" s="92"/>
      <c r="AH175" s="92"/>
      <c r="AI175" s="92"/>
      <c r="AJ175" s="92"/>
      <c r="AK175" s="64"/>
    </row>
    <row r="176" spans="2:37" s="60" customFormat="1" x14ac:dyDescent="0.2">
      <c r="K176" s="92"/>
      <c r="L176" s="92"/>
      <c r="M176" s="92"/>
      <c r="N176" s="92"/>
      <c r="O176" s="92"/>
      <c r="P176" s="92"/>
      <c r="Q176" s="92"/>
      <c r="R176" s="93"/>
      <c r="S176" s="92"/>
      <c r="T176" s="92"/>
      <c r="V176" s="92"/>
      <c r="W176" s="92"/>
      <c r="X176" s="92"/>
      <c r="Y176" s="92"/>
      <c r="Z176" s="92"/>
      <c r="AA176" s="92"/>
      <c r="AB176" s="92"/>
      <c r="AC176" s="92"/>
      <c r="AD176" s="92"/>
      <c r="AE176" s="92"/>
      <c r="AF176" s="92"/>
      <c r="AG176" s="92"/>
      <c r="AH176" s="92"/>
      <c r="AI176" s="92"/>
      <c r="AJ176" s="92"/>
      <c r="AK176" s="64"/>
    </row>
    <row r="177" spans="11:37" s="60" customFormat="1" x14ac:dyDescent="0.2">
      <c r="K177" s="92"/>
      <c r="L177" s="92"/>
      <c r="M177" s="92"/>
      <c r="N177" s="92"/>
      <c r="O177" s="92"/>
      <c r="P177" s="92"/>
      <c r="Q177" s="92"/>
      <c r="R177" s="93"/>
      <c r="S177" s="92"/>
      <c r="T177" s="92"/>
      <c r="V177" s="92"/>
      <c r="W177" s="92"/>
      <c r="X177" s="92"/>
      <c r="Y177" s="92"/>
      <c r="Z177" s="92"/>
      <c r="AA177" s="92"/>
      <c r="AB177" s="92"/>
      <c r="AC177" s="92"/>
      <c r="AD177" s="92"/>
      <c r="AE177" s="92"/>
      <c r="AF177" s="92"/>
      <c r="AG177" s="92"/>
      <c r="AH177" s="92"/>
      <c r="AI177" s="92"/>
      <c r="AJ177" s="92"/>
      <c r="AK177" s="64"/>
    </row>
  </sheetData>
  <mergeCells count="49">
    <mergeCell ref="AD2:AL2"/>
    <mergeCell ref="A1:J1"/>
    <mergeCell ref="T1:AC1"/>
    <mergeCell ref="A2:J2"/>
    <mergeCell ref="K2:S2"/>
    <mergeCell ref="T2:AC2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</mergeCells>
  <hyperlinks>
    <hyperlink ref="AD2" location="Inhaltsverzeichnis!B28" display="2.4 Wirtschaftszweig N" xr:uid="{B9A56E37-7D6C-488E-B458-28C64CA46DD8}"/>
    <hyperlink ref="A1:F1" location="Inhaltsverzeichnis!B24" display="3. Index der tätigen Personen im Land Berlin nach Wirtschaftsbereichen" xr:uid="{CE94812B-0768-448B-9A33-C15757D0A046}"/>
    <hyperlink ref="A2:E2" location="Inhaltsverzeichnis!B25" display="2.1 Wirtschaftszweig H" xr:uid="{B463F778-4C70-4F6C-BBE0-877C6ECCEE28}"/>
    <hyperlink ref="K2:M2" location="Inhaltsverzeichnis!B26" display="2.2 Wirtschaftszweig J" xr:uid="{7F898AB3-F460-4F51-9435-D58AA856CEF8}"/>
    <hyperlink ref="T2:X2" location="Inhaltsverzeichnis!B27" display="2.3 Wirtschaftszweig L und M" xr:uid="{69CCC4A8-5C6E-410E-95A9-F812281B179E}"/>
    <hyperlink ref="AD2:AF2" location="Inhaltsverzeichnis!B29" display="2.4 Wirtschaftszweig N" xr:uid="{2A15688C-E829-4094-9FC1-076C76CAF55A}"/>
  </hyperlinks>
  <pageMargins left="0.59055118110236227" right="0.59055118110236227" top="0.59055118110236227" bottom="0.39370078740157483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09/22  —  Brandenburg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7"/>
  <dimension ref="A1"/>
  <sheetViews>
    <sheetView zoomScaleNormal="100" workbookViewId="0">
      <selection activeCell="XFD1" sqref="XFD1"/>
    </sheetView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1943100</xdr:colOff>
                <xdr:row>40</xdr:row>
                <xdr:rowOff>85725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Brandenburg - vorläufige Ergebnisse</dc:title>
  <dc:subject/>
  <dc:creator>Amt für Statistik Berlin-Brandeburg</dc:creator>
  <cp:keywords>Entwicklung und Indizes von Umsatz und Tätigen Personen</cp:keywords>
  <cp:lastModifiedBy>sb2pdf</cp:lastModifiedBy>
  <cp:lastPrinted>2023-02-20T12:38:23Z</cp:lastPrinted>
  <dcterms:created xsi:type="dcterms:W3CDTF">2015-06-30T10:30:59Z</dcterms:created>
  <dcterms:modified xsi:type="dcterms:W3CDTF">2023-02-20T13:14:47Z</dcterms:modified>
  <cp:category>Statistischer Bericht J I 3 - m</cp:category>
</cp:coreProperties>
</file>