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4.xml" ContentType="application/vnd.openxmlformats-officedocument.drawing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harts/chart14.xml" ContentType="application/vnd.openxmlformats-officedocument.drawingml.chart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97FE0A4-BAC2-4510-B8F7-E9E00990145B}" xr6:coauthVersionLast="36" xr6:coauthVersionMax="36" xr10:uidLastSave="{00000000-0000-0000-0000-000000000000}"/>
  <bookViews>
    <workbookView xWindow="-15" yWindow="45" windowWidth="11520" windowHeight="9435" tabRatio="837" xr2:uid="{00000000-000D-0000-FFFF-FFFF00000000}"/>
  </bookViews>
  <sheets>
    <sheet name="Titel" sheetId="16" r:id="rId1"/>
    <sheet name="Impressum" sheetId="33" r:id="rId2"/>
    <sheet name="Inhaltsverzeichnis" sheetId="34" r:id="rId3"/>
    <sheet name="Vorbemerkungen" sheetId="35" r:id="rId4"/>
    <sheet name="S.6 Bil.Menge" sheetId="36" r:id="rId5"/>
    <sheet name="S.8 Bil.TJ" sheetId="37" r:id="rId6"/>
    <sheet name="S.10 Bil.SKE" sheetId="38" r:id="rId7"/>
    <sheet name="S.12 Sankey" sheetId="39" r:id="rId8"/>
    <sheet name="S.14Entwickl" sheetId="40" r:id="rId9"/>
    <sheet name="S.15Entwickl" sheetId="41" r:id="rId10"/>
    <sheet name="S.16Entwickl" sheetId="42" r:id="rId11"/>
    <sheet name="S.17Entwickl" sheetId="43" r:id="rId12"/>
    <sheet name="S.18Entwickl" sheetId="44" r:id="rId13"/>
    <sheet name="S.19PEV" sheetId="45" r:id="rId14"/>
    <sheet name="S.20EEV" sheetId="46" r:id="rId15"/>
    <sheet name="S.21EEV" sheetId="47" r:id="rId16"/>
    <sheet name="S.22Strombilanz" sheetId="48" r:id="rId17"/>
    <sheet name="S.23Strombilanz" sheetId="49" r:id="rId18"/>
    <sheet name="S.24Heizwerte" sheetId="50" r:id="rId19"/>
    <sheet name="S.25CO2Emiss" sheetId="51" r:id="rId20"/>
    <sheet name="S.26CO2_ET" sheetId="52" r:id="rId21"/>
    <sheet name="S.27CO2_ES" sheetId="53" r:id="rId22"/>
    <sheet name="S.28CO2Verurs" sheetId="54" r:id="rId23"/>
    <sheet name="S.30CO2Ver_ET" sheetId="55" r:id="rId24"/>
    <sheet name="S.31CO2Ver_ES" sheetId="56" r:id="rId25"/>
    <sheet name="S.32Kennz" sheetId="58" r:id="rId26"/>
    <sheet name="S.33_CO2_Flugverkehr" sheetId="59" r:id="rId27"/>
    <sheet name="U4" sheetId="32" r:id="rId28"/>
  </sheets>
  <definedNames>
    <definedName name="_xlnm._FilterDatabase" localSheetId="8" hidden="1">S.14Entwickl!#REF!</definedName>
    <definedName name="_xlnm.Database" localSheetId="25">#REF!</definedName>
    <definedName name="_xlnm.Database">#REF!</definedName>
    <definedName name="_xlnm.Print_Area" localSheetId="7">'S.12 Sankey'!$A$1:$X$67</definedName>
    <definedName name="_xlnm.Print_Area" localSheetId="8">S.14Entwickl!$A$1:$B$60</definedName>
    <definedName name="_xlnm.Print_Area" localSheetId="9">S.15Entwickl!$A$1:$B$58</definedName>
    <definedName name="_xlnm.Print_Area" localSheetId="10">S.16Entwickl!$A$1:$B$56</definedName>
    <definedName name="_xlnm.Print_Area" localSheetId="11">S.17Entwickl!$A$1:$B$55</definedName>
    <definedName name="_xlnm.Print_Area" localSheetId="12">S.18Entwickl!$A$1:$B$47</definedName>
    <definedName name="_xlnm.Print_Area" localSheetId="13">S.19PEV!$A$1:$I$138</definedName>
    <definedName name="_xlnm.Print_Area" localSheetId="15">S.21EEV!$A$1:$E$138</definedName>
    <definedName name="_xlnm.Print_Area" localSheetId="17">S.23Strombilanz!$A$1:$H$54</definedName>
    <definedName name="_xlnm.Print_Area" localSheetId="19">S.25CO2Emiss!$A$1:$G$47</definedName>
    <definedName name="_xlnm.Print_Area" localSheetId="20">S.26CO2_ET!$A$1:$G$142</definedName>
    <definedName name="_xlnm.Print_Area" localSheetId="21">S.27CO2_ES!$A$1:$J$144</definedName>
    <definedName name="_xlnm.Print_Area" localSheetId="23">S.30CO2Ver_ET!$A$1:$I$140</definedName>
    <definedName name="_xlnm.Print_Area" localSheetId="24">S.31CO2Ver_ES!$A$1:$I$137</definedName>
    <definedName name="_xlnm.Print_Area" localSheetId="25">S.32Kennz!$A$1:$W$56</definedName>
    <definedName name="_xlnm.Print_Area" localSheetId="0">Titel!$A$1:$D$37</definedName>
    <definedName name="_xlnm.Print_Area" localSheetId="27">'U4'!$A$1:$G$52</definedName>
    <definedName name="_xlnm.Print_Area" localSheetId="3">Vorbemerkungen!$A$1:$G$117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5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2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B27" i="59" l="1"/>
  <c r="B26" i="59"/>
  <c r="B25" i="59"/>
  <c r="B24" i="59"/>
  <c r="B23" i="59"/>
  <c r="B22" i="59"/>
  <c r="B21" i="59"/>
  <c r="B20" i="59"/>
  <c r="B19" i="59"/>
  <c r="B18" i="59"/>
  <c r="B17" i="59"/>
  <c r="B16" i="59"/>
  <c r="B15" i="59"/>
  <c r="B14" i="59"/>
  <c r="B13" i="59"/>
  <c r="B12" i="59"/>
  <c r="B11" i="59"/>
  <c r="B10" i="59"/>
  <c r="B9" i="59"/>
  <c r="B8" i="59"/>
  <c r="B7" i="59"/>
  <c r="B6" i="59"/>
  <c r="AF58" i="38" l="1"/>
  <c r="AE58" i="38"/>
  <c r="AD58" i="38"/>
  <c r="AC58" i="38"/>
  <c r="AB58" i="38"/>
  <c r="AA58" i="38"/>
  <c r="Z58" i="38"/>
  <c r="Y58" i="38"/>
  <c r="X58" i="38"/>
  <c r="W58" i="38"/>
  <c r="V58" i="38"/>
  <c r="U58" i="38"/>
  <c r="T58" i="38"/>
  <c r="S58" i="38"/>
  <c r="R58" i="38"/>
  <c r="Q58" i="38"/>
  <c r="P58" i="38"/>
  <c r="O58" i="38"/>
  <c r="N58" i="38"/>
  <c r="M58" i="38"/>
  <c r="L58" i="38"/>
  <c r="K58" i="38"/>
  <c r="J58" i="38"/>
  <c r="I58" i="38"/>
  <c r="H58" i="38"/>
  <c r="G58" i="38"/>
  <c r="F58" i="38"/>
  <c r="E58" i="38"/>
  <c r="AF57" i="38"/>
  <c r="AE57" i="38"/>
  <c r="AD57" i="38"/>
  <c r="AC57" i="38"/>
  <c r="AB57" i="38"/>
  <c r="AA57" i="38"/>
  <c r="Z57" i="38"/>
  <c r="Y57" i="38"/>
  <c r="X57" i="38"/>
  <c r="W57" i="38"/>
  <c r="V57" i="38"/>
  <c r="U57" i="38"/>
  <c r="T57" i="38"/>
  <c r="S57" i="38"/>
  <c r="R57" i="38"/>
  <c r="Q57" i="38"/>
  <c r="P57" i="38"/>
  <c r="O57" i="38"/>
  <c r="N57" i="38"/>
  <c r="M57" i="38"/>
  <c r="L57" i="38"/>
  <c r="K57" i="38"/>
  <c r="J57" i="38"/>
  <c r="I57" i="38"/>
  <c r="H57" i="38"/>
  <c r="G57" i="38"/>
  <c r="F57" i="38"/>
  <c r="E57" i="38"/>
  <c r="AF56" i="38"/>
  <c r="AE56" i="38"/>
  <c r="AD56" i="38"/>
  <c r="AC56" i="38"/>
  <c r="AB56" i="38"/>
  <c r="AA56" i="38"/>
  <c r="Z56" i="38"/>
  <c r="Y56" i="38"/>
  <c r="X56" i="38"/>
  <c r="W56" i="38"/>
  <c r="V56" i="38"/>
  <c r="U56" i="38"/>
  <c r="T56" i="38"/>
  <c r="S56" i="38"/>
  <c r="R56" i="38"/>
  <c r="Q56" i="38"/>
  <c r="P56" i="38"/>
  <c r="O56" i="38"/>
  <c r="N56" i="38"/>
  <c r="M56" i="38"/>
  <c r="L56" i="38"/>
  <c r="K56" i="38"/>
  <c r="J56" i="38"/>
  <c r="I56" i="38"/>
  <c r="H56" i="38"/>
  <c r="G56" i="38"/>
  <c r="F56" i="38"/>
  <c r="E56" i="38"/>
  <c r="AF55" i="38"/>
  <c r="AE55" i="38"/>
  <c r="AD55" i="38"/>
  <c r="AC55" i="38"/>
  <c r="AB55" i="38"/>
  <c r="AA55" i="38"/>
  <c r="Z55" i="38"/>
  <c r="Y55" i="38"/>
  <c r="X55" i="38"/>
  <c r="W55" i="38"/>
  <c r="V55" i="38"/>
  <c r="U55" i="38"/>
  <c r="T55" i="38"/>
  <c r="S55" i="38"/>
  <c r="R55" i="38"/>
  <c r="Q55" i="38"/>
  <c r="P55" i="38"/>
  <c r="O55" i="38"/>
  <c r="N55" i="38"/>
  <c r="M55" i="38"/>
  <c r="L55" i="38"/>
  <c r="K55" i="38"/>
  <c r="J55" i="38"/>
  <c r="I55" i="38"/>
  <c r="H55" i="38"/>
  <c r="G55" i="38"/>
  <c r="F55" i="38"/>
  <c r="E55" i="38"/>
  <c r="AF54" i="38"/>
  <c r="AE54" i="38"/>
  <c r="AD54" i="38"/>
  <c r="AC54" i="38"/>
  <c r="AB54" i="38"/>
  <c r="AA54" i="38"/>
  <c r="Z54" i="38"/>
  <c r="Y54" i="38"/>
  <c r="X54" i="38"/>
  <c r="W54" i="38"/>
  <c r="V54" i="38"/>
  <c r="U54" i="38"/>
  <c r="T54" i="38"/>
  <c r="S54" i="38"/>
  <c r="R54" i="38"/>
  <c r="Q54" i="38"/>
  <c r="P54" i="38"/>
  <c r="O54" i="38"/>
  <c r="N54" i="38"/>
  <c r="M54" i="38"/>
  <c r="L54" i="38"/>
  <c r="K54" i="38"/>
  <c r="J54" i="38"/>
  <c r="I54" i="38"/>
  <c r="H54" i="38"/>
  <c r="G54" i="38"/>
  <c r="F54" i="38"/>
  <c r="E54" i="38"/>
  <c r="AF53" i="38"/>
  <c r="AE53" i="38"/>
  <c r="AD53" i="38"/>
  <c r="AC53" i="38"/>
  <c r="AB53" i="38"/>
  <c r="AA53" i="38"/>
  <c r="Z53" i="38"/>
  <c r="Y53" i="38"/>
  <c r="X53" i="38"/>
  <c r="W53" i="38"/>
  <c r="V53" i="38"/>
  <c r="U53" i="38"/>
  <c r="T53" i="38"/>
  <c r="S53" i="38"/>
  <c r="R53" i="38"/>
  <c r="Q53" i="38"/>
  <c r="P53" i="38"/>
  <c r="O53" i="38"/>
  <c r="N53" i="38"/>
  <c r="M53" i="38"/>
  <c r="L53" i="38"/>
  <c r="K53" i="38"/>
  <c r="J53" i="38"/>
  <c r="I53" i="38"/>
  <c r="H53" i="38"/>
  <c r="G53" i="38"/>
  <c r="F53" i="38"/>
  <c r="E53" i="38"/>
  <c r="AF52" i="38"/>
  <c r="AE52" i="38"/>
  <c r="AD52" i="38"/>
  <c r="AC52" i="38"/>
  <c r="AB52" i="38"/>
  <c r="AA52" i="38"/>
  <c r="Z52" i="38"/>
  <c r="Y52" i="38"/>
  <c r="X52" i="38"/>
  <c r="W52" i="38"/>
  <c r="V52" i="38"/>
  <c r="U52" i="38"/>
  <c r="T52" i="38"/>
  <c r="S52" i="38"/>
  <c r="R52" i="38"/>
  <c r="Q52" i="38"/>
  <c r="P52" i="38"/>
  <c r="O52" i="38"/>
  <c r="N52" i="38"/>
  <c r="M52" i="38"/>
  <c r="L52" i="38"/>
  <c r="K52" i="38"/>
  <c r="J52" i="38"/>
  <c r="I52" i="38"/>
  <c r="H52" i="38"/>
  <c r="G52" i="38"/>
  <c r="F52" i="38"/>
  <c r="E52" i="38"/>
  <c r="AF51" i="38"/>
  <c r="AE51" i="38"/>
  <c r="AD51" i="38"/>
  <c r="AC51" i="38"/>
  <c r="AB51" i="38"/>
  <c r="AA51" i="38"/>
  <c r="Z51" i="38"/>
  <c r="Y51" i="38"/>
  <c r="X51" i="38"/>
  <c r="W51" i="38"/>
  <c r="V51" i="38"/>
  <c r="U51" i="38"/>
  <c r="T51" i="38"/>
  <c r="S51" i="38"/>
  <c r="R51" i="38"/>
  <c r="Q51" i="38"/>
  <c r="P51" i="38"/>
  <c r="O51" i="38"/>
  <c r="N51" i="38"/>
  <c r="M51" i="38"/>
  <c r="L51" i="38"/>
  <c r="K51" i="38"/>
  <c r="J51" i="38"/>
  <c r="I51" i="38"/>
  <c r="H51" i="38"/>
  <c r="G51" i="38"/>
  <c r="F51" i="38"/>
  <c r="E51" i="38"/>
  <c r="AF50" i="38"/>
  <c r="AE50" i="38"/>
  <c r="AD50" i="38"/>
  <c r="AC50" i="38"/>
  <c r="AB50" i="38"/>
  <c r="AA50" i="38"/>
  <c r="Z50" i="38"/>
  <c r="Y50" i="38"/>
  <c r="X50" i="38"/>
  <c r="W50" i="38"/>
  <c r="V50" i="38"/>
  <c r="U50" i="38"/>
  <c r="T50" i="38"/>
  <c r="S50" i="38"/>
  <c r="R50" i="38"/>
  <c r="Q50" i="38"/>
  <c r="P50" i="38"/>
  <c r="O50" i="38"/>
  <c r="N50" i="38"/>
  <c r="M50" i="38"/>
  <c r="L50" i="38"/>
  <c r="K50" i="38"/>
  <c r="J50" i="38"/>
  <c r="I50" i="38"/>
  <c r="H50" i="38"/>
  <c r="G50" i="38"/>
  <c r="F50" i="38"/>
  <c r="E50" i="38"/>
  <c r="AF49" i="38"/>
  <c r="AE49" i="38"/>
  <c r="AD49" i="38"/>
  <c r="AC49" i="38"/>
  <c r="AB49" i="38"/>
  <c r="AA49" i="38"/>
  <c r="Z49" i="38"/>
  <c r="Y49" i="38"/>
  <c r="X49" i="38"/>
  <c r="W49" i="38"/>
  <c r="V49" i="38"/>
  <c r="U49" i="38"/>
  <c r="T49" i="38"/>
  <c r="S49" i="38"/>
  <c r="R49" i="38"/>
  <c r="Q49" i="38"/>
  <c r="P49" i="38"/>
  <c r="O49" i="38"/>
  <c r="N49" i="38"/>
  <c r="M49" i="38"/>
  <c r="L49" i="38"/>
  <c r="K49" i="38"/>
  <c r="J49" i="38"/>
  <c r="I49" i="38"/>
  <c r="H49" i="38"/>
  <c r="G49" i="38"/>
  <c r="F49" i="38"/>
  <c r="E49" i="38"/>
  <c r="AF48" i="38"/>
  <c r="AE48" i="38"/>
  <c r="AD48" i="38"/>
  <c r="AC48" i="38"/>
  <c r="AB48" i="38"/>
  <c r="AA48" i="38"/>
  <c r="Z48" i="38"/>
  <c r="Y48" i="38"/>
  <c r="X48" i="38"/>
  <c r="W48" i="38"/>
  <c r="V48" i="38"/>
  <c r="U48" i="38"/>
  <c r="T48" i="38"/>
  <c r="S48" i="38"/>
  <c r="R48" i="38"/>
  <c r="Q48" i="38"/>
  <c r="P48" i="38"/>
  <c r="O48" i="38"/>
  <c r="N48" i="38"/>
  <c r="M48" i="38"/>
  <c r="L48" i="38"/>
  <c r="K48" i="38"/>
  <c r="J48" i="38"/>
  <c r="I48" i="38"/>
  <c r="H48" i="38"/>
  <c r="G48" i="38"/>
  <c r="F48" i="38"/>
  <c r="E48" i="38"/>
  <c r="AF47" i="38"/>
  <c r="AE47" i="38"/>
  <c r="AD47" i="38"/>
  <c r="AC47" i="38"/>
  <c r="AB47" i="38"/>
  <c r="AA47" i="38"/>
  <c r="Z47" i="38"/>
  <c r="Y47" i="38"/>
  <c r="X47" i="38"/>
  <c r="W47" i="38"/>
  <c r="V47" i="38"/>
  <c r="U47" i="38"/>
  <c r="T47" i="38"/>
  <c r="S47" i="38"/>
  <c r="R47" i="38"/>
  <c r="Q47" i="38"/>
  <c r="P47" i="38"/>
  <c r="O47" i="38"/>
  <c r="N47" i="38"/>
  <c r="M47" i="38"/>
  <c r="L47" i="38"/>
  <c r="K47" i="38"/>
  <c r="J47" i="38"/>
  <c r="I47" i="38"/>
  <c r="H47" i="38"/>
  <c r="G47" i="38"/>
  <c r="F47" i="38"/>
  <c r="E47" i="38"/>
  <c r="AF46" i="38"/>
  <c r="AE46" i="38"/>
  <c r="AD46" i="38"/>
  <c r="AC46" i="38"/>
  <c r="AB46" i="38"/>
  <c r="AA46" i="38"/>
  <c r="Z46" i="38"/>
  <c r="Y46" i="38"/>
  <c r="X46" i="38"/>
  <c r="W46" i="38"/>
  <c r="V46" i="38"/>
  <c r="U46" i="38"/>
  <c r="T46" i="38"/>
  <c r="S46" i="38"/>
  <c r="R46" i="38"/>
  <c r="Q46" i="38"/>
  <c r="P46" i="38"/>
  <c r="O46" i="38"/>
  <c r="N46" i="38"/>
  <c r="M46" i="38"/>
  <c r="L46" i="38"/>
  <c r="K46" i="38"/>
  <c r="J46" i="38"/>
  <c r="I46" i="38"/>
  <c r="H46" i="38"/>
  <c r="G46" i="38"/>
  <c r="F46" i="38"/>
  <c r="E46" i="38"/>
  <c r="AF45" i="38"/>
  <c r="AE45" i="38"/>
  <c r="AD45" i="38"/>
  <c r="AC45" i="38"/>
  <c r="AB45" i="38"/>
  <c r="AA45" i="38"/>
  <c r="Z45" i="38"/>
  <c r="Y45" i="38"/>
  <c r="X45" i="38"/>
  <c r="W45" i="38"/>
  <c r="V45" i="38"/>
  <c r="U45" i="38"/>
  <c r="T45" i="38"/>
  <c r="S45" i="38"/>
  <c r="R45" i="38"/>
  <c r="Q45" i="38"/>
  <c r="P45" i="38"/>
  <c r="O45" i="38"/>
  <c r="N45" i="38"/>
  <c r="M45" i="38"/>
  <c r="L45" i="38"/>
  <c r="K45" i="38"/>
  <c r="J45" i="38"/>
  <c r="I45" i="38"/>
  <c r="H45" i="38"/>
  <c r="G45" i="38"/>
  <c r="F45" i="38"/>
  <c r="E45" i="38"/>
  <c r="AF44" i="38"/>
  <c r="AE44" i="38"/>
  <c r="AD44" i="38"/>
  <c r="AC44" i="38"/>
  <c r="AB44" i="38"/>
  <c r="AA44" i="38"/>
  <c r="Z44" i="38"/>
  <c r="Y44" i="38"/>
  <c r="X44" i="38"/>
  <c r="W44" i="38"/>
  <c r="V44" i="38"/>
  <c r="S44" i="38"/>
  <c r="R44" i="38"/>
  <c r="Q44" i="38"/>
  <c r="O44" i="38"/>
  <c r="N44" i="38"/>
  <c r="M44" i="38"/>
  <c r="L44" i="38"/>
  <c r="K44" i="38"/>
  <c r="J44" i="38"/>
  <c r="I44" i="38"/>
  <c r="H44" i="38"/>
  <c r="G44" i="38"/>
  <c r="F44" i="38"/>
  <c r="E44" i="38"/>
  <c r="AF43" i="38"/>
  <c r="AE43" i="38"/>
  <c r="AD43" i="38"/>
  <c r="AC43" i="38"/>
  <c r="AB43" i="38"/>
  <c r="AA43" i="38"/>
  <c r="Z43" i="38"/>
  <c r="Y43" i="38"/>
  <c r="X43" i="38"/>
  <c r="W43" i="38"/>
  <c r="V43" i="38"/>
  <c r="U43" i="38"/>
  <c r="T43" i="38"/>
  <c r="S43" i="38"/>
  <c r="R43" i="38"/>
  <c r="Q43" i="38"/>
  <c r="P43" i="38"/>
  <c r="O43" i="38"/>
  <c r="N43" i="38"/>
  <c r="M43" i="38"/>
  <c r="L43" i="38"/>
  <c r="K43" i="38"/>
  <c r="J43" i="38"/>
  <c r="I43" i="38"/>
  <c r="H43" i="38"/>
  <c r="G43" i="38"/>
  <c r="F43" i="38"/>
  <c r="E43" i="38"/>
  <c r="AF42" i="38"/>
  <c r="AE42" i="38"/>
  <c r="AD42" i="38"/>
  <c r="AC42" i="38"/>
  <c r="AB42" i="38"/>
  <c r="AA42" i="38"/>
  <c r="Z42" i="38"/>
  <c r="Y42" i="38"/>
  <c r="X42" i="38"/>
  <c r="W42" i="38"/>
  <c r="V42" i="38"/>
  <c r="S42" i="38"/>
  <c r="R42" i="38"/>
  <c r="Q42" i="38"/>
  <c r="O42" i="38"/>
  <c r="N42" i="38"/>
  <c r="M42" i="38"/>
  <c r="L42" i="38"/>
  <c r="K42" i="38"/>
  <c r="J42" i="38"/>
  <c r="I42" i="38"/>
  <c r="H42" i="38"/>
  <c r="G42" i="38"/>
  <c r="F42" i="38"/>
  <c r="E42" i="38"/>
  <c r="AF41" i="38"/>
  <c r="AE41" i="38"/>
  <c r="AD41" i="38"/>
  <c r="AC41" i="38"/>
  <c r="AB41" i="38"/>
  <c r="AA41" i="38"/>
  <c r="Z41" i="38"/>
  <c r="Y41" i="38"/>
  <c r="X41" i="38"/>
  <c r="W41" i="38"/>
  <c r="V41" i="38"/>
  <c r="U41" i="38"/>
  <c r="T41" i="38"/>
  <c r="S41" i="38"/>
  <c r="R41" i="38"/>
  <c r="Q41" i="38"/>
  <c r="P41" i="38"/>
  <c r="O41" i="38"/>
  <c r="N41" i="38"/>
  <c r="M41" i="38"/>
  <c r="L41" i="38"/>
  <c r="K41" i="38"/>
  <c r="J41" i="38"/>
  <c r="I41" i="38"/>
  <c r="H41" i="38"/>
  <c r="G41" i="38"/>
  <c r="F41" i="38"/>
  <c r="E41" i="38"/>
  <c r="AF40" i="38"/>
  <c r="AE40" i="38"/>
  <c r="AD40" i="38"/>
  <c r="AC40" i="38"/>
  <c r="AB40" i="38"/>
  <c r="AA40" i="38"/>
  <c r="Z40" i="38"/>
  <c r="Y40" i="38"/>
  <c r="X40" i="38"/>
  <c r="W40" i="38"/>
  <c r="V40" i="38"/>
  <c r="U40" i="38"/>
  <c r="T40" i="38"/>
  <c r="S40" i="38"/>
  <c r="R40" i="38"/>
  <c r="Q40" i="38"/>
  <c r="P40" i="38"/>
  <c r="O40" i="38"/>
  <c r="N40" i="38"/>
  <c r="M40" i="38"/>
  <c r="L40" i="38"/>
  <c r="K40" i="38"/>
  <c r="J40" i="38"/>
  <c r="I40" i="38"/>
  <c r="H40" i="38"/>
  <c r="G40" i="38"/>
  <c r="F40" i="38"/>
  <c r="E40" i="38"/>
  <c r="AF39" i="38"/>
  <c r="AE39" i="38"/>
  <c r="AD39" i="38"/>
  <c r="AC39" i="38"/>
  <c r="AB39" i="38"/>
  <c r="AA39" i="38"/>
  <c r="Z39" i="38"/>
  <c r="Y39" i="38"/>
  <c r="X39" i="38"/>
  <c r="W39" i="38"/>
  <c r="V39" i="38"/>
  <c r="U39" i="38"/>
  <c r="T39" i="38"/>
  <c r="S39" i="38"/>
  <c r="R39" i="38"/>
  <c r="Q39" i="38"/>
  <c r="P39" i="38"/>
  <c r="O39" i="38"/>
  <c r="N39" i="38"/>
  <c r="M39" i="38"/>
  <c r="L39" i="38"/>
  <c r="K39" i="38"/>
  <c r="J39" i="38"/>
  <c r="I39" i="38"/>
  <c r="H39" i="38"/>
  <c r="G39" i="38"/>
  <c r="F39" i="38"/>
  <c r="E39" i="38"/>
  <c r="AF38" i="38"/>
  <c r="AE38" i="38"/>
  <c r="AD38" i="38"/>
  <c r="AC38" i="38"/>
  <c r="AB38" i="38"/>
  <c r="AA38" i="38"/>
  <c r="Z38" i="38"/>
  <c r="Y38" i="38"/>
  <c r="X38" i="38"/>
  <c r="W38" i="38"/>
  <c r="V38" i="38"/>
  <c r="U38" i="38"/>
  <c r="T38" i="38"/>
  <c r="S38" i="38"/>
  <c r="R38" i="38"/>
  <c r="Q38" i="38"/>
  <c r="P38" i="38"/>
  <c r="O38" i="38"/>
  <c r="N38" i="38"/>
  <c r="M38" i="38"/>
  <c r="L38" i="38"/>
  <c r="K38" i="38"/>
  <c r="J38" i="38"/>
  <c r="I38" i="38"/>
  <c r="H38" i="38"/>
  <c r="G38" i="38"/>
  <c r="F38" i="38"/>
  <c r="E38" i="38"/>
  <c r="AF37" i="38"/>
  <c r="AE37" i="38"/>
  <c r="AD37" i="38"/>
  <c r="AC37" i="38"/>
  <c r="AB37" i="38"/>
  <c r="AA37" i="38"/>
  <c r="Z37" i="38"/>
  <c r="Y37" i="38"/>
  <c r="X37" i="38"/>
  <c r="W37" i="38"/>
  <c r="V37" i="38"/>
  <c r="S37" i="38"/>
  <c r="R37" i="38"/>
  <c r="Q37" i="38"/>
  <c r="O37" i="38"/>
  <c r="N37" i="38"/>
  <c r="M37" i="38"/>
  <c r="L37" i="38"/>
  <c r="K37" i="38"/>
  <c r="J37" i="38"/>
  <c r="I37" i="38"/>
  <c r="H37" i="38"/>
  <c r="G37" i="38"/>
  <c r="F37" i="38"/>
  <c r="E37" i="38"/>
  <c r="AF36" i="38"/>
  <c r="AE36" i="38"/>
  <c r="AD36" i="38"/>
  <c r="AC36" i="38"/>
  <c r="AB36" i="38"/>
  <c r="AA36" i="38"/>
  <c r="Z36" i="38"/>
  <c r="Y36" i="38"/>
  <c r="X36" i="38"/>
  <c r="W36" i="38"/>
  <c r="V36" i="38"/>
  <c r="U36" i="38"/>
  <c r="T36" i="38"/>
  <c r="S36" i="38"/>
  <c r="R36" i="38"/>
  <c r="Q36" i="38"/>
  <c r="P36" i="38"/>
  <c r="O36" i="38"/>
  <c r="N36" i="38"/>
  <c r="M36" i="38"/>
  <c r="L36" i="38"/>
  <c r="K36" i="38"/>
  <c r="J36" i="38"/>
  <c r="I36" i="38"/>
  <c r="H36" i="38"/>
  <c r="G36" i="38"/>
  <c r="F36" i="38"/>
  <c r="E36" i="38"/>
  <c r="AF35" i="38"/>
  <c r="AE35" i="38"/>
  <c r="AD35" i="38"/>
  <c r="AC35" i="38"/>
  <c r="AB35" i="38"/>
  <c r="AA35" i="38"/>
  <c r="Z35" i="38"/>
  <c r="Y35" i="38"/>
  <c r="X35" i="38"/>
  <c r="W35" i="38"/>
  <c r="V35" i="38"/>
  <c r="S35" i="38"/>
  <c r="R35" i="38"/>
  <c r="Q35" i="38"/>
  <c r="O35" i="38"/>
  <c r="N35" i="38"/>
  <c r="M35" i="38"/>
  <c r="L35" i="38"/>
  <c r="K35" i="38"/>
  <c r="J35" i="38"/>
  <c r="I35" i="38"/>
  <c r="H35" i="38"/>
  <c r="G35" i="38"/>
  <c r="F35" i="38"/>
  <c r="E35" i="38"/>
  <c r="AF34" i="38"/>
  <c r="AE34" i="38"/>
  <c r="AD34" i="38"/>
  <c r="AC34" i="38"/>
  <c r="AB34" i="38"/>
  <c r="AA34" i="38"/>
  <c r="Z34" i="38"/>
  <c r="Y34" i="38"/>
  <c r="X34" i="38"/>
  <c r="W34" i="38"/>
  <c r="V34" i="38"/>
  <c r="U34" i="38"/>
  <c r="T34" i="38"/>
  <c r="S34" i="38"/>
  <c r="R34" i="38"/>
  <c r="Q34" i="38"/>
  <c r="P34" i="38"/>
  <c r="O34" i="38"/>
  <c r="N34" i="38"/>
  <c r="M34" i="38"/>
  <c r="L34" i="38"/>
  <c r="K34" i="38"/>
  <c r="J34" i="38"/>
  <c r="I34" i="38"/>
  <c r="H34" i="38"/>
  <c r="G34" i="38"/>
  <c r="F34" i="38"/>
  <c r="E34" i="38"/>
  <c r="AF33" i="38"/>
  <c r="AE33" i="38"/>
  <c r="AD33" i="38"/>
  <c r="AC33" i="38"/>
  <c r="AB33" i="38"/>
  <c r="AA33" i="38"/>
  <c r="Z33" i="38"/>
  <c r="Y33" i="38"/>
  <c r="X33" i="38"/>
  <c r="W33" i="38"/>
  <c r="V33" i="38"/>
  <c r="U33" i="38"/>
  <c r="T33" i="38"/>
  <c r="S33" i="38"/>
  <c r="R33" i="38"/>
  <c r="Q33" i="38"/>
  <c r="P33" i="38"/>
  <c r="O33" i="38"/>
  <c r="N33" i="38"/>
  <c r="M33" i="38"/>
  <c r="L33" i="38"/>
  <c r="K33" i="38"/>
  <c r="J33" i="38"/>
  <c r="I33" i="38"/>
  <c r="H33" i="38"/>
  <c r="G33" i="38"/>
  <c r="F33" i="38"/>
  <c r="E33" i="38"/>
  <c r="AF32" i="38"/>
  <c r="AE32" i="38"/>
  <c r="AD32" i="38"/>
  <c r="AC32" i="38"/>
  <c r="AB32" i="38"/>
  <c r="AA32" i="38"/>
  <c r="Z32" i="38"/>
  <c r="Y32" i="38"/>
  <c r="X32" i="38"/>
  <c r="W32" i="38"/>
  <c r="V32" i="38"/>
  <c r="U32" i="38"/>
  <c r="T32" i="38"/>
  <c r="S32" i="38"/>
  <c r="R32" i="38"/>
  <c r="Q32" i="38"/>
  <c r="P32" i="38"/>
  <c r="O32" i="38"/>
  <c r="N32" i="38"/>
  <c r="M32" i="38"/>
  <c r="L32" i="38"/>
  <c r="K32" i="38"/>
  <c r="J32" i="38"/>
  <c r="I32" i="38"/>
  <c r="H32" i="38"/>
  <c r="G32" i="38"/>
  <c r="F32" i="38"/>
  <c r="E32" i="38"/>
  <c r="AF31" i="38"/>
  <c r="AE31" i="38"/>
  <c r="AD31" i="38"/>
  <c r="AC31" i="38"/>
  <c r="AB31" i="38"/>
  <c r="AA31" i="38"/>
  <c r="Z31" i="38"/>
  <c r="Y31" i="38"/>
  <c r="X31" i="38"/>
  <c r="W31" i="38"/>
  <c r="V31" i="38"/>
  <c r="U31" i="38"/>
  <c r="T31" i="38"/>
  <c r="S31" i="38"/>
  <c r="R31" i="38"/>
  <c r="Q31" i="38"/>
  <c r="P31" i="38"/>
  <c r="O31" i="38"/>
  <c r="N31" i="38"/>
  <c r="M31" i="38"/>
  <c r="L31" i="38"/>
  <c r="K31" i="38"/>
  <c r="J31" i="38"/>
  <c r="I31" i="38"/>
  <c r="H31" i="38"/>
  <c r="G31" i="38"/>
  <c r="F31" i="38"/>
  <c r="E31" i="38"/>
  <c r="AF30" i="38"/>
  <c r="AE30" i="38"/>
  <c r="AD30" i="38"/>
  <c r="AC30" i="38"/>
  <c r="AB30" i="38"/>
  <c r="AA30" i="38"/>
  <c r="Z30" i="38"/>
  <c r="Y30" i="38"/>
  <c r="X30" i="38"/>
  <c r="W30" i="38"/>
  <c r="V30" i="38"/>
  <c r="U30" i="38"/>
  <c r="T30" i="38"/>
  <c r="S30" i="38"/>
  <c r="R30" i="38"/>
  <c r="Q30" i="38"/>
  <c r="P30" i="38"/>
  <c r="O30" i="38"/>
  <c r="N30" i="38"/>
  <c r="M30" i="38"/>
  <c r="L30" i="38"/>
  <c r="K30" i="38"/>
  <c r="J30" i="38"/>
  <c r="I30" i="38"/>
  <c r="H30" i="38"/>
  <c r="G30" i="38"/>
  <c r="F30" i="38"/>
  <c r="E30" i="38"/>
  <c r="AF29" i="38"/>
  <c r="AE29" i="38"/>
  <c r="AD29" i="38"/>
  <c r="AC29" i="38"/>
  <c r="AB29" i="38"/>
  <c r="AA29" i="38"/>
  <c r="Z29" i="38"/>
  <c r="Y29" i="38"/>
  <c r="X29" i="38"/>
  <c r="W29" i="38"/>
  <c r="V29" i="38"/>
  <c r="U29" i="38"/>
  <c r="T29" i="38"/>
  <c r="S29" i="38"/>
  <c r="R29" i="38"/>
  <c r="Q29" i="38"/>
  <c r="P29" i="38"/>
  <c r="O29" i="38"/>
  <c r="N29" i="38"/>
  <c r="M29" i="38"/>
  <c r="L29" i="38"/>
  <c r="K29" i="38"/>
  <c r="J29" i="38"/>
  <c r="I29" i="38"/>
  <c r="H29" i="38"/>
  <c r="G29" i="38"/>
  <c r="F29" i="38"/>
  <c r="E29" i="38"/>
  <c r="AF28" i="38"/>
  <c r="AE28" i="38"/>
  <c r="AD28" i="38"/>
  <c r="AC28" i="38"/>
  <c r="AB28" i="38"/>
  <c r="AA28" i="38"/>
  <c r="Z28" i="38"/>
  <c r="Y28" i="38"/>
  <c r="X28" i="38"/>
  <c r="W28" i="38"/>
  <c r="V28" i="38"/>
  <c r="U28" i="38"/>
  <c r="T28" i="38"/>
  <c r="S28" i="38"/>
  <c r="R28" i="38"/>
  <c r="Q28" i="38"/>
  <c r="P28" i="38"/>
  <c r="O28" i="38"/>
  <c r="N28" i="38"/>
  <c r="M28" i="38"/>
  <c r="L28" i="38"/>
  <c r="K28" i="38"/>
  <c r="J28" i="38"/>
  <c r="I28" i="38"/>
  <c r="H28" i="38"/>
  <c r="G28" i="38"/>
  <c r="F28" i="38"/>
  <c r="E28" i="38"/>
  <c r="AF27" i="38"/>
  <c r="AE27" i="38"/>
  <c r="AD27" i="38"/>
  <c r="AC27" i="38"/>
  <c r="AB27" i="38"/>
  <c r="AA27" i="38"/>
  <c r="Z27" i="38"/>
  <c r="Y27" i="38"/>
  <c r="X27" i="38"/>
  <c r="W27" i="38"/>
  <c r="V27" i="38"/>
  <c r="U27" i="38"/>
  <c r="T27" i="38"/>
  <c r="S27" i="38"/>
  <c r="R27" i="38"/>
  <c r="Q27" i="38"/>
  <c r="P27" i="38"/>
  <c r="O27" i="38"/>
  <c r="N27" i="38"/>
  <c r="M27" i="38"/>
  <c r="L27" i="38"/>
  <c r="K27" i="38"/>
  <c r="J27" i="38"/>
  <c r="I27" i="38"/>
  <c r="H27" i="38"/>
  <c r="G27" i="38"/>
  <c r="F27" i="38"/>
  <c r="E27" i="38"/>
  <c r="AF26" i="38"/>
  <c r="AE26" i="38"/>
  <c r="AD26" i="38"/>
  <c r="AC26" i="38"/>
  <c r="AB26" i="38"/>
  <c r="AA26" i="38"/>
  <c r="Z26" i="38"/>
  <c r="Y26" i="38"/>
  <c r="X26" i="38"/>
  <c r="W26" i="38"/>
  <c r="V26" i="38"/>
  <c r="U26" i="38"/>
  <c r="T26" i="38"/>
  <c r="S26" i="38"/>
  <c r="R26" i="38"/>
  <c r="Q26" i="38"/>
  <c r="P26" i="38"/>
  <c r="O26" i="38"/>
  <c r="N26" i="38"/>
  <c r="M26" i="38"/>
  <c r="L26" i="38"/>
  <c r="K26" i="38"/>
  <c r="J26" i="38"/>
  <c r="I26" i="38"/>
  <c r="H26" i="38"/>
  <c r="G26" i="38"/>
  <c r="F26" i="38"/>
  <c r="E26" i="38"/>
  <c r="AF25" i="38"/>
  <c r="AE25" i="38"/>
  <c r="AD25" i="38"/>
  <c r="AC25" i="38"/>
  <c r="AB25" i="38"/>
  <c r="AA25" i="38"/>
  <c r="Z25" i="38"/>
  <c r="Y25" i="38"/>
  <c r="X25" i="38"/>
  <c r="W25" i="38"/>
  <c r="V25" i="38"/>
  <c r="U25" i="38"/>
  <c r="S25" i="38"/>
  <c r="R25" i="38"/>
  <c r="Q25" i="38"/>
  <c r="O25" i="38"/>
  <c r="N25" i="38"/>
  <c r="M25" i="38"/>
  <c r="L25" i="38"/>
  <c r="K25" i="38"/>
  <c r="J25" i="38"/>
  <c r="I25" i="38"/>
  <c r="H25" i="38"/>
  <c r="G25" i="38"/>
  <c r="F25" i="38"/>
  <c r="E25" i="38"/>
  <c r="AF24" i="38"/>
  <c r="AE24" i="38"/>
  <c r="AD24" i="38"/>
  <c r="AC24" i="38"/>
  <c r="AB24" i="38"/>
  <c r="AA24" i="38"/>
  <c r="Z24" i="38"/>
  <c r="Y24" i="38"/>
  <c r="X24" i="38"/>
  <c r="W24" i="38"/>
  <c r="V24" i="38"/>
  <c r="U24" i="38"/>
  <c r="T24" i="38"/>
  <c r="S24" i="38"/>
  <c r="R24" i="38"/>
  <c r="Q24" i="38"/>
  <c r="P24" i="38"/>
  <c r="O24" i="38"/>
  <c r="N24" i="38"/>
  <c r="M24" i="38"/>
  <c r="L24" i="38"/>
  <c r="K24" i="38"/>
  <c r="J24" i="38"/>
  <c r="I24" i="38"/>
  <c r="H24" i="38"/>
  <c r="G24" i="38"/>
  <c r="F24" i="38"/>
  <c r="E24" i="38"/>
  <c r="AF23" i="38"/>
  <c r="AE23" i="38"/>
  <c r="AD23" i="38"/>
  <c r="AC23" i="38"/>
  <c r="AB23" i="38"/>
  <c r="AA23" i="38"/>
  <c r="Z23" i="38"/>
  <c r="Y23" i="38"/>
  <c r="X23" i="38"/>
  <c r="W23" i="38"/>
  <c r="V23" i="38"/>
  <c r="U23" i="38"/>
  <c r="T23" i="38"/>
  <c r="S23" i="38"/>
  <c r="R23" i="38"/>
  <c r="Q23" i="38"/>
  <c r="P23" i="38"/>
  <c r="O23" i="38"/>
  <c r="N23" i="38"/>
  <c r="M23" i="38"/>
  <c r="L23" i="38"/>
  <c r="K23" i="38"/>
  <c r="J23" i="38"/>
  <c r="I23" i="38"/>
  <c r="H23" i="38"/>
  <c r="G23" i="38"/>
  <c r="F23" i="38"/>
  <c r="E23" i="38"/>
  <c r="AF22" i="38"/>
  <c r="AE22" i="38"/>
  <c r="AD22" i="38"/>
  <c r="AC22" i="38"/>
  <c r="AB22" i="38"/>
  <c r="AA22" i="38"/>
  <c r="Z22" i="38"/>
  <c r="Y22" i="38"/>
  <c r="X22" i="38"/>
  <c r="W22" i="38"/>
  <c r="V22" i="38"/>
  <c r="U22" i="38"/>
  <c r="T22" i="38"/>
  <c r="S22" i="38"/>
  <c r="R22" i="38"/>
  <c r="Q22" i="38"/>
  <c r="P22" i="38"/>
  <c r="O22" i="38"/>
  <c r="N22" i="38"/>
  <c r="M22" i="38"/>
  <c r="L22" i="38"/>
  <c r="K22" i="38"/>
  <c r="J22" i="38"/>
  <c r="I22" i="38"/>
  <c r="H22" i="38"/>
  <c r="G22" i="38"/>
  <c r="F22" i="38"/>
  <c r="E22" i="38"/>
  <c r="AF21" i="38"/>
  <c r="AE21" i="38"/>
  <c r="AD21" i="38"/>
  <c r="AC21" i="38"/>
  <c r="AB21" i="38"/>
  <c r="AA21" i="38"/>
  <c r="Z21" i="38"/>
  <c r="Y21" i="38"/>
  <c r="X21" i="38"/>
  <c r="W21" i="38"/>
  <c r="V21" i="38"/>
  <c r="U21" i="38"/>
  <c r="T21" i="38"/>
  <c r="S21" i="38"/>
  <c r="R21" i="38"/>
  <c r="Q21" i="38"/>
  <c r="P21" i="38"/>
  <c r="O21" i="38"/>
  <c r="N21" i="38"/>
  <c r="M21" i="38"/>
  <c r="L21" i="38"/>
  <c r="K21" i="38"/>
  <c r="J21" i="38"/>
  <c r="I21" i="38"/>
  <c r="H21" i="38"/>
  <c r="G21" i="38"/>
  <c r="F21" i="38"/>
  <c r="E21" i="38"/>
  <c r="AF20" i="38"/>
  <c r="AE20" i="38"/>
  <c r="AD20" i="38"/>
  <c r="AC20" i="38"/>
  <c r="AB20" i="38"/>
  <c r="AA20" i="38"/>
  <c r="Z20" i="38"/>
  <c r="Y20" i="38"/>
  <c r="X20" i="38"/>
  <c r="W20" i="38"/>
  <c r="V20" i="38"/>
  <c r="U20" i="38"/>
  <c r="T20" i="38"/>
  <c r="S20" i="38"/>
  <c r="R20" i="38"/>
  <c r="Q20" i="38"/>
  <c r="P20" i="38"/>
  <c r="O20" i="38"/>
  <c r="N20" i="38"/>
  <c r="M20" i="38"/>
  <c r="L20" i="38"/>
  <c r="K20" i="38"/>
  <c r="J20" i="38"/>
  <c r="I20" i="38"/>
  <c r="H20" i="38"/>
  <c r="G20" i="38"/>
  <c r="F20" i="38"/>
  <c r="E20" i="38"/>
  <c r="AF19" i="38"/>
  <c r="AE19" i="38"/>
  <c r="AD19" i="38"/>
  <c r="AC19" i="38"/>
  <c r="AB19" i="38"/>
  <c r="AA19" i="38"/>
  <c r="Z19" i="38"/>
  <c r="Y19" i="38"/>
  <c r="X19" i="38"/>
  <c r="W19" i="38"/>
  <c r="V19" i="38"/>
  <c r="U19" i="38"/>
  <c r="T19" i="38"/>
  <c r="S19" i="38"/>
  <c r="R19" i="38"/>
  <c r="Q19" i="38"/>
  <c r="P19" i="38"/>
  <c r="O19" i="38"/>
  <c r="N19" i="38"/>
  <c r="M19" i="38"/>
  <c r="L19" i="38"/>
  <c r="K19" i="38"/>
  <c r="J19" i="38"/>
  <c r="I19" i="38"/>
  <c r="H19" i="38"/>
  <c r="G19" i="38"/>
  <c r="F19" i="38"/>
  <c r="E19" i="38"/>
  <c r="AF18" i="38"/>
  <c r="AE18" i="38"/>
  <c r="AD18" i="38"/>
  <c r="AC18" i="38"/>
  <c r="AB18" i="38"/>
  <c r="AA18" i="38"/>
  <c r="Z18" i="38"/>
  <c r="Y18" i="38"/>
  <c r="X18" i="38"/>
  <c r="W18" i="38"/>
  <c r="V18" i="38"/>
  <c r="U18" i="38"/>
  <c r="T18" i="38"/>
  <c r="S18" i="38"/>
  <c r="R18" i="38"/>
  <c r="Q18" i="38"/>
  <c r="P18" i="38"/>
  <c r="O18" i="38"/>
  <c r="N18" i="38"/>
  <c r="M18" i="38"/>
  <c r="L18" i="38"/>
  <c r="K18" i="38"/>
  <c r="J18" i="38"/>
  <c r="I18" i="38"/>
  <c r="H18" i="38"/>
  <c r="G18" i="38"/>
  <c r="F18" i="38"/>
  <c r="E18" i="38"/>
  <c r="AF17" i="38"/>
  <c r="AE17" i="38"/>
  <c r="AD17" i="38"/>
  <c r="AC17" i="38"/>
  <c r="AB17" i="38"/>
  <c r="AA17" i="38"/>
  <c r="Z17" i="38"/>
  <c r="Y17" i="38"/>
  <c r="X17" i="38"/>
  <c r="W17" i="38"/>
  <c r="V17" i="38"/>
  <c r="U17" i="38"/>
  <c r="S17" i="38"/>
  <c r="R17" i="38"/>
  <c r="Q17" i="38"/>
  <c r="O17" i="38"/>
  <c r="N17" i="38"/>
  <c r="M17" i="38"/>
  <c r="L17" i="38"/>
  <c r="K17" i="38"/>
  <c r="J17" i="38"/>
  <c r="I17" i="38"/>
  <c r="H17" i="38"/>
  <c r="G17" i="38"/>
  <c r="F17" i="38"/>
  <c r="E17" i="38"/>
  <c r="AF16" i="38"/>
  <c r="AE16" i="38"/>
  <c r="AD16" i="38"/>
  <c r="AC16" i="38"/>
  <c r="AB16" i="38"/>
  <c r="AA16" i="38"/>
  <c r="Z16" i="38"/>
  <c r="Y16" i="38"/>
  <c r="X16" i="38"/>
  <c r="W16" i="38"/>
  <c r="V16" i="38"/>
  <c r="U16" i="38"/>
  <c r="T16" i="38"/>
  <c r="S16" i="38"/>
  <c r="R16" i="38"/>
  <c r="Q16" i="38"/>
  <c r="P16" i="38"/>
  <c r="O16" i="38"/>
  <c r="N16" i="38"/>
  <c r="M16" i="38"/>
  <c r="L16" i="38"/>
  <c r="K16" i="38"/>
  <c r="J16" i="38"/>
  <c r="I16" i="38"/>
  <c r="H16" i="38"/>
  <c r="G16" i="38"/>
  <c r="F16" i="38"/>
  <c r="E16" i="38"/>
  <c r="AF15" i="38"/>
  <c r="AE15" i="38"/>
  <c r="AD15" i="38"/>
  <c r="AC15" i="38"/>
  <c r="AB15" i="38"/>
  <c r="AA15" i="38"/>
  <c r="Z15" i="38"/>
  <c r="Y15" i="38"/>
  <c r="X15" i="38"/>
  <c r="W15" i="38"/>
  <c r="V15" i="38"/>
  <c r="U15" i="38"/>
  <c r="T15" i="38"/>
  <c r="S15" i="38"/>
  <c r="R15" i="38"/>
  <c r="Q15" i="38"/>
  <c r="P15" i="38"/>
  <c r="O15" i="38"/>
  <c r="N15" i="38"/>
  <c r="M15" i="38"/>
  <c r="L15" i="38"/>
  <c r="K15" i="38"/>
  <c r="J15" i="38"/>
  <c r="I15" i="38"/>
  <c r="H15" i="38"/>
  <c r="G15" i="38"/>
  <c r="F15" i="38"/>
  <c r="E15" i="38"/>
  <c r="AF14" i="38"/>
  <c r="AE14" i="38"/>
  <c r="AD14" i="38"/>
  <c r="AC14" i="38"/>
  <c r="AB14" i="38"/>
  <c r="AA14" i="38"/>
  <c r="Z14" i="38"/>
  <c r="Y14" i="38"/>
  <c r="X14" i="38"/>
  <c r="W14" i="38"/>
  <c r="V14" i="38"/>
  <c r="U14" i="38"/>
  <c r="T14" i="38"/>
  <c r="S14" i="38"/>
  <c r="R14" i="38"/>
  <c r="Q14" i="38"/>
  <c r="P14" i="38"/>
  <c r="O14" i="38"/>
  <c r="N14" i="38"/>
  <c r="M14" i="38"/>
  <c r="L14" i="38"/>
  <c r="K14" i="38"/>
  <c r="J14" i="38"/>
  <c r="I14" i="38"/>
  <c r="H14" i="38"/>
  <c r="G14" i="38"/>
  <c r="F14" i="38"/>
  <c r="E14" i="38"/>
  <c r="AF13" i="38"/>
  <c r="AE13" i="38"/>
  <c r="AD13" i="38"/>
  <c r="AC13" i="38"/>
  <c r="AB13" i="38"/>
  <c r="AA13" i="38"/>
  <c r="Z13" i="38"/>
  <c r="Y13" i="38"/>
  <c r="X13" i="38"/>
  <c r="W13" i="38"/>
  <c r="V13" i="38"/>
  <c r="U13" i="38"/>
  <c r="T13" i="38"/>
  <c r="S13" i="38"/>
  <c r="R13" i="38"/>
  <c r="Q13" i="38"/>
  <c r="P13" i="38"/>
  <c r="O13" i="38"/>
  <c r="N13" i="38"/>
  <c r="M13" i="38"/>
  <c r="L13" i="38"/>
  <c r="K13" i="38"/>
  <c r="J13" i="38"/>
  <c r="I13" i="38"/>
  <c r="H13" i="38"/>
  <c r="G13" i="38"/>
  <c r="F13" i="38"/>
  <c r="E13" i="38"/>
  <c r="AF12" i="38"/>
  <c r="AE12" i="38"/>
  <c r="AD12" i="38"/>
  <c r="AC12" i="38"/>
  <c r="AB12" i="38"/>
  <c r="AA12" i="38"/>
  <c r="Z12" i="38"/>
  <c r="Y12" i="38"/>
  <c r="X12" i="38"/>
  <c r="W12" i="38"/>
  <c r="V12" i="38"/>
  <c r="U12" i="38"/>
  <c r="T12" i="38"/>
  <c r="S12" i="38"/>
  <c r="R12" i="38"/>
  <c r="Q12" i="38"/>
  <c r="P12" i="38"/>
  <c r="O12" i="38"/>
  <c r="N12" i="38"/>
  <c r="M12" i="38"/>
  <c r="L12" i="38"/>
  <c r="K12" i="38"/>
  <c r="J12" i="38"/>
  <c r="I12" i="38"/>
  <c r="H12" i="38"/>
  <c r="G12" i="38"/>
  <c r="F12" i="38"/>
  <c r="E12" i="38"/>
  <c r="AF11" i="38"/>
  <c r="AE11" i="38"/>
  <c r="AD11" i="38"/>
  <c r="AC11" i="38"/>
  <c r="AB11" i="38"/>
  <c r="AA11" i="38"/>
  <c r="Z11" i="38"/>
  <c r="Y11" i="38"/>
  <c r="X11" i="38"/>
  <c r="W11" i="38"/>
  <c r="V11" i="38"/>
  <c r="U11" i="38"/>
  <c r="T11" i="38"/>
  <c r="S11" i="38"/>
  <c r="R11" i="38"/>
  <c r="Q11" i="38"/>
  <c r="P11" i="38"/>
  <c r="O11" i="38"/>
  <c r="N11" i="38"/>
  <c r="M11" i="38"/>
  <c r="L11" i="38"/>
  <c r="K11" i="38"/>
  <c r="J11" i="38"/>
  <c r="I11" i="38"/>
  <c r="H11" i="38"/>
  <c r="G11" i="38"/>
  <c r="F11" i="38"/>
  <c r="E11" i="38"/>
  <c r="AF10" i="38"/>
  <c r="AE10" i="38"/>
  <c r="AD10" i="38"/>
  <c r="AC10" i="38"/>
  <c r="AB10" i="38"/>
  <c r="AA10" i="38"/>
  <c r="Z10" i="38"/>
  <c r="Y10" i="38"/>
  <c r="X10" i="38"/>
  <c r="W10" i="38"/>
  <c r="V10" i="38"/>
  <c r="U10" i="38"/>
  <c r="T10" i="38"/>
  <c r="S10" i="38"/>
  <c r="R10" i="38"/>
  <c r="Q10" i="38"/>
  <c r="P10" i="38"/>
  <c r="O10" i="38"/>
  <c r="N10" i="38"/>
  <c r="M10" i="38"/>
  <c r="L10" i="38"/>
  <c r="K10" i="38"/>
  <c r="J10" i="38"/>
  <c r="I10" i="38"/>
  <c r="H10" i="38"/>
  <c r="G10" i="38"/>
  <c r="F10" i="38"/>
  <c r="E10" i="38"/>
  <c r="AF9" i="38"/>
  <c r="AE9" i="38"/>
  <c r="AD9" i="38"/>
  <c r="AC9" i="38"/>
  <c r="AB9" i="38"/>
  <c r="AA9" i="38"/>
  <c r="Z9" i="38"/>
  <c r="Y9" i="38"/>
  <c r="X9" i="38"/>
  <c r="W9" i="38"/>
  <c r="V9" i="38"/>
  <c r="U9" i="38"/>
  <c r="T9" i="38"/>
  <c r="S9" i="38"/>
  <c r="R9" i="38"/>
  <c r="Q9" i="38"/>
  <c r="P9" i="38"/>
  <c r="O9" i="38"/>
  <c r="N9" i="38"/>
  <c r="M9" i="38"/>
  <c r="L9" i="38"/>
  <c r="K9" i="38"/>
  <c r="J9" i="38"/>
  <c r="I9" i="38"/>
  <c r="H9" i="38"/>
  <c r="G9" i="38"/>
  <c r="F9" i="38"/>
  <c r="E9" i="38"/>
  <c r="AF8" i="38"/>
  <c r="AE8" i="38"/>
  <c r="AD8" i="38"/>
  <c r="AC8" i="38"/>
  <c r="AB8" i="38"/>
  <c r="AA8" i="38"/>
  <c r="Z8" i="38"/>
  <c r="Y8" i="38"/>
  <c r="X8" i="38"/>
  <c r="W8" i="38"/>
  <c r="V8" i="38"/>
  <c r="U8" i="38"/>
  <c r="T8" i="38"/>
  <c r="S8" i="38"/>
  <c r="R8" i="38"/>
  <c r="Q8" i="38"/>
  <c r="P8" i="38"/>
  <c r="O8" i="38"/>
  <c r="N8" i="38"/>
  <c r="M8" i="38"/>
  <c r="L8" i="38"/>
  <c r="K8" i="38"/>
  <c r="J8" i="38"/>
  <c r="I8" i="38"/>
  <c r="H8" i="38"/>
  <c r="G8" i="38"/>
  <c r="F8" i="38"/>
  <c r="E8" i="38"/>
  <c r="AF7" i="38"/>
  <c r="AE7" i="38"/>
  <c r="AD7" i="38"/>
  <c r="AC7" i="38"/>
  <c r="AB7" i="38"/>
  <c r="AA7" i="38"/>
  <c r="Z7" i="38"/>
  <c r="Y7" i="38"/>
  <c r="X7" i="38"/>
  <c r="W7" i="38"/>
  <c r="V7" i="38"/>
  <c r="U7" i="38"/>
  <c r="T7" i="38"/>
  <c r="S7" i="38"/>
  <c r="R7" i="38"/>
  <c r="Q7" i="38"/>
  <c r="P7" i="38"/>
  <c r="O7" i="38"/>
  <c r="N7" i="38"/>
  <c r="M7" i="38"/>
  <c r="L7" i="38"/>
  <c r="K7" i="38"/>
  <c r="J7" i="38"/>
  <c r="I7" i="38"/>
  <c r="H7" i="38"/>
  <c r="G7" i="38"/>
  <c r="F7" i="38"/>
  <c r="E7" i="38"/>
  <c r="AF6" i="38"/>
  <c r="AE6" i="38"/>
  <c r="AD6" i="38"/>
  <c r="AC6" i="38"/>
  <c r="AB6" i="38"/>
  <c r="AA6" i="38"/>
  <c r="Z6" i="38"/>
  <c r="Y6" i="38"/>
  <c r="X6" i="38"/>
  <c r="W6" i="38"/>
  <c r="V6" i="38"/>
  <c r="U6" i="38"/>
  <c r="T6" i="38"/>
  <c r="S6" i="38"/>
  <c r="R6" i="38"/>
  <c r="Q6" i="38"/>
  <c r="P6" i="38"/>
  <c r="O6" i="38"/>
  <c r="N6" i="38"/>
  <c r="M6" i="38"/>
  <c r="L6" i="38"/>
  <c r="K6" i="38"/>
  <c r="J6" i="38"/>
  <c r="I6" i="38"/>
  <c r="H6" i="38"/>
  <c r="G6" i="38"/>
  <c r="F6" i="38"/>
  <c r="E6" i="38"/>
</calcChain>
</file>

<file path=xl/sharedStrings.xml><?xml version="1.0" encoding="utf-8"?>
<sst xmlns="http://schemas.openxmlformats.org/spreadsheetml/2006/main" count="1020" uniqueCount="466">
  <si>
    <t>Jahr</t>
  </si>
  <si>
    <t>Insgesamt</t>
  </si>
  <si>
    <t>–</t>
  </si>
  <si>
    <t>•</t>
  </si>
  <si>
    <t>x</t>
  </si>
  <si>
    <t>darunter</t>
  </si>
  <si>
    <t>_____</t>
  </si>
  <si>
    <t>insgesamt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</si>
  <si>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</si>
  <si>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</si>
  <si>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</si>
  <si>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</si>
  <si>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</si>
  <si>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</si>
  <si>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</si>
  <si>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</si>
  <si>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</si>
  <si>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</si>
  <si>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</si>
  <si>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</si>
  <si>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</si>
  <si>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</si>
  <si>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</si>
  <si>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</si>
  <si>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</si>
  <si>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</si>
  <si>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</si>
  <si>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</si>
  <si>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</si>
  <si>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</si>
  <si>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</si>
  <si>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</si>
  <si>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</si>
  <si>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</si>
  <si>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Brandenburg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</si>
  <si>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</si>
  <si>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</si>
  <si>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</si>
  <si>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</si>
  <si>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</si>
  <si>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Vorbemerkungen</t>
  </si>
  <si>
    <t>Tabellen und Analysen</t>
  </si>
  <si>
    <t>1</t>
  </si>
  <si>
    <t>Energiebilanzen</t>
  </si>
  <si>
    <t>1.1</t>
  </si>
  <si>
    <t>1.2</t>
  </si>
  <si>
    <t>1.3</t>
  </si>
  <si>
    <t>1.4</t>
  </si>
  <si>
    <t>2</t>
  </si>
  <si>
    <t>2.1</t>
  </si>
  <si>
    <t>2.2</t>
  </si>
  <si>
    <t>2.3</t>
  </si>
  <si>
    <t>2.4</t>
  </si>
  <si>
    <t>2.5</t>
  </si>
  <si>
    <t>Primär- und Endenergieverbrauch bezogen auf Bruttoinlandsprodukt und Einwohner</t>
  </si>
  <si>
    <t>2.6</t>
  </si>
  <si>
    <t>3</t>
  </si>
  <si>
    <t>Tabellen zur Energiebilanz</t>
  </si>
  <si>
    <t>3.1</t>
  </si>
  <si>
    <t xml:space="preserve">Entwicklung des Primärenergieverbrauchs </t>
  </si>
  <si>
    <t>3.2</t>
  </si>
  <si>
    <t xml:space="preserve">Entwicklung des Endenergieverbrauchs nach Energieträgern  </t>
  </si>
  <si>
    <t>3.3</t>
  </si>
  <si>
    <t xml:space="preserve">Entwicklung des Endenergieverbrauchs nach Verbrauchergruppen </t>
  </si>
  <si>
    <t>3.4</t>
  </si>
  <si>
    <t>3.5</t>
  </si>
  <si>
    <t>3.6</t>
  </si>
  <si>
    <t>4</t>
  </si>
  <si>
    <t>4.1</t>
  </si>
  <si>
    <t>4.2</t>
  </si>
  <si>
    <t>4.3</t>
  </si>
  <si>
    <t>4.4</t>
  </si>
  <si>
    <t>4.5</t>
  </si>
  <si>
    <t>4.6</t>
  </si>
  <si>
    <t>5</t>
  </si>
  <si>
    <t>Volkswirtschaftliche Eckkennziffern</t>
  </si>
  <si>
    <t>1 Energiebilanzen</t>
  </si>
  <si>
    <t>Steinkohlen</t>
  </si>
  <si>
    <t>Braunkohlen</t>
  </si>
  <si>
    <t xml:space="preserve">Mineralöle und </t>
  </si>
  <si>
    <t>Mineralölprodukte</t>
  </si>
  <si>
    <t>Gase</t>
  </si>
  <si>
    <t>Erneuerbare Energieträger</t>
  </si>
  <si>
    <t>Strom und andere
Energieträger</t>
  </si>
  <si>
    <t xml:space="preserve">  Zeile</t>
  </si>
  <si>
    <t xml:space="preserve">  Kohle (roh)</t>
  </si>
  <si>
    <t xml:space="preserve">  Briketts</t>
  </si>
  <si>
    <t xml:space="preserve">  Koks,
  andere Steinkohlenprodukte</t>
  </si>
  <si>
    <t xml:space="preserve">  andere
  Braunkohlenprodukte</t>
  </si>
  <si>
    <t xml:space="preserve">  Erdöl (roh)</t>
  </si>
  <si>
    <t xml:space="preserve">  Rohbenzin</t>
  </si>
  <si>
    <t xml:space="preserve">  Ottokraftstoffe</t>
  </si>
  <si>
    <t xml:space="preserve">  Dieselkraftstoffe</t>
  </si>
  <si>
    <t xml:space="preserve">  Heizöl</t>
  </si>
  <si>
    <t xml:space="preserve">  Petrolkoks</t>
  </si>
  <si>
    <t xml:space="preserve">  andere Mineralölprodukte</t>
  </si>
  <si>
    <t xml:space="preserve">  Flüssiggas</t>
  </si>
  <si>
    <t xml:space="preserve">  Raffineriegas</t>
  </si>
  <si>
    <t xml:space="preserve">  Klärgas und Deponiegas</t>
  </si>
  <si>
    <t xml:space="preserve">  Wasserkraft</t>
  </si>
  <si>
    <t xml:space="preserve">  Windkraft</t>
  </si>
  <si>
    <t xml:space="preserve">  Solarenergie</t>
  </si>
  <si>
    <t xml:space="preserve">  Biomasse</t>
  </si>
  <si>
    <t xml:space="preserve">  Sonstige</t>
  </si>
  <si>
    <t xml:space="preserve">  Strom</t>
  </si>
  <si>
    <t xml:space="preserve">  Fernwärme</t>
  </si>
  <si>
    <t xml:space="preserve">  Müll (fossiler Anteil)</t>
  </si>
  <si>
    <t xml:space="preserve">  Andere</t>
  </si>
  <si>
    <t xml:space="preserve">  Energieträger
  insgesamt</t>
  </si>
  <si>
    <t>1 000 Tonnen</t>
  </si>
  <si>
    <t>Terajoule</t>
  </si>
  <si>
    <t>Mill. kWh</t>
  </si>
  <si>
    <t>Primär-
energiebilanz</t>
  </si>
  <si>
    <t xml:space="preserve">Gewinnung im Inland </t>
  </si>
  <si>
    <t>Bezüge</t>
  </si>
  <si>
    <t>Bestandsentnahmen</t>
  </si>
  <si>
    <t>Energieaufkommen im Inland</t>
  </si>
  <si>
    <t>Lieferungen</t>
  </si>
  <si>
    <t>Bestandsaufstockungen</t>
  </si>
  <si>
    <t>Primärenergieverbrauch im Inland</t>
  </si>
  <si>
    <t>Umwandlungsbilanz</t>
  </si>
  <si>
    <t>Umwandlungseinsatz</t>
  </si>
  <si>
    <t>Kokereien</t>
  </si>
  <si>
    <t>Steinkohlen- und Braunkohlenbrikettfabriken</t>
  </si>
  <si>
    <t>Wärmekraftwerke der allgemeinen Versorgung (ohne KWK)</t>
  </si>
  <si>
    <t>Wärmekraftwerke der allgemeinen Versorgung (nur KWK)</t>
  </si>
  <si>
    <t>Industriewärmekraftwerke (nur Strom)</t>
  </si>
  <si>
    <t>Kernkraftwerke</t>
  </si>
  <si>
    <t>Wasserkraftwerke</t>
  </si>
  <si>
    <t xml:space="preserve">Windkraft-, Photovoltaik- und andere Anlagen </t>
  </si>
  <si>
    <t>Hochöfen, Konverter</t>
  </si>
  <si>
    <t>Raffinerien</t>
  </si>
  <si>
    <t>Sonstige Energieerzeuger</t>
  </si>
  <si>
    <t>Umwandlungseinsatz insgesamt</t>
  </si>
  <si>
    <t>Umwandlungsausstoß</t>
  </si>
  <si>
    <t>Hochöfen, Konverter, Raffinerien</t>
  </si>
  <si>
    <t>Umwandlungsausstoß insgesamt</t>
  </si>
  <si>
    <t>Verbrauch in der
Energiegewinnung
und in den Umwand-
lungsbereichen</t>
  </si>
  <si>
    <t>Steinkohlenzechen, Braunkohlengruben, Brikettfabriken</t>
  </si>
  <si>
    <t>Kraftwerke, Heizwerke</t>
  </si>
  <si>
    <t>Erdöl- und Erdgasgewinnung</t>
  </si>
  <si>
    <t>E.-Verbrauch im Umwandlungsbereich insgesamt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</si>
  <si>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</si>
  <si>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</si>
  <si>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</si>
  <si>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</si>
  <si>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</si>
  <si>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Gewinng. v. Steinen u. Erden, sonst. Bergbau u. 
 Verarb.Gewerbe insg.</t>
  </si>
  <si>
    <t>Schienenverkehr</t>
  </si>
  <si>
    <t>Straßenverkehr</t>
  </si>
  <si>
    <t>Luftverkehr</t>
  </si>
  <si>
    <t>Küsten- und Binnenschifffahrt</t>
  </si>
  <si>
    <t>Verkehr insgesamt</t>
  </si>
  <si>
    <t>Haushalte</t>
  </si>
  <si>
    <t>Gewerbe, Handel, Dienstleistungen u. übrige Verbraucher</t>
  </si>
  <si>
    <t>Haushalte, Gewerbe, Handel, Dienstleistungen
  und übrige Verbraucher</t>
  </si>
  <si>
    <t>1000 Tonnen SKE</t>
  </si>
  <si>
    <t>Braun-
kohlen</t>
  </si>
  <si>
    <t>Mineralöle</t>
  </si>
  <si>
    <t>Stein-
kohlen</t>
  </si>
  <si>
    <t>Andere</t>
  </si>
  <si>
    <t>Art der Anlage</t>
  </si>
  <si>
    <t>öffentliche Kraftwerke</t>
  </si>
  <si>
    <t>Industriekraftwerke</t>
  </si>
  <si>
    <t>sonst. Stromerzeuger</t>
  </si>
  <si>
    <t>Verkehr</t>
  </si>
  <si>
    <t>Mineral-
öle</t>
  </si>
  <si>
    <t>Strom</t>
  </si>
  <si>
    <t>Fernwärme und Andere</t>
  </si>
  <si>
    <t>2.5  Primär- und Endenergieverbrauch bezogen auf Bruttoinlandsprodukt und Einwohner</t>
  </si>
  <si>
    <t>PEV je EW Deutschland</t>
  </si>
  <si>
    <t>PEV je EW Brandenburg</t>
  </si>
  <si>
    <t>EEV je EW Deutschland</t>
  </si>
  <si>
    <t>EEV je EW Brandenburg</t>
  </si>
  <si>
    <t>Haushalte¹</t>
  </si>
  <si>
    <t>3 Tabellen zur Energiebilanz</t>
  </si>
  <si>
    <t>3.1  Entwicklung des Primärenergieverbrauchs</t>
  </si>
  <si>
    <t>Energie-
träger
insgesamt</t>
  </si>
  <si>
    <t>Davon</t>
  </si>
  <si>
    <t xml:space="preserve">Erneuer-
bare 
Energien¹ </t>
  </si>
  <si>
    <t>Andere¹</t>
  </si>
  <si>
    <t>Strom-/
Fernwärme-
saldo</t>
  </si>
  <si>
    <t>Terajoule (TJ)</t>
  </si>
  <si>
    <t>1990²</t>
  </si>
  <si>
    <t>Anteil am Gesamt-PEV in Prozent</t>
  </si>
  <si>
    <t>Veränderung gegenüber 1990 in Prozent</t>
  </si>
  <si>
    <t>Veränderung gegenüber dem Vorjahr in Prozent</t>
  </si>
  <si>
    <t>1 ab 1999 Methodikänderungen bei der Zuordnung zu "Anderen" Energieträgern</t>
  </si>
  <si>
    <t>2 Quelle: Brandenburger Daten, erstellt von IfE Leipzig</t>
  </si>
  <si>
    <t>3.2  Entwicklung des Endenergieverbrauchs nach Energieträgern</t>
  </si>
  <si>
    <t>Energie-
träger 
insgesamt</t>
  </si>
  <si>
    <t>Erneuerbare 
Energien</t>
  </si>
  <si>
    <t>Fernwärme 
und Andere</t>
  </si>
  <si>
    <t>1990¹</t>
  </si>
  <si>
    <t>Anteil am Gesamt-EEV in Prozent</t>
  </si>
  <si>
    <t>1 Quelle: Brandenburger Daten, erstellt von IfE Leipzig</t>
  </si>
  <si>
    <t>3.3  Entwicklung des Endenergieverbrauchs nach Verbrauchergruppen</t>
  </si>
  <si>
    <t>Endenergie-
verbrauch
insgesamt</t>
  </si>
  <si>
    <t xml:space="preserve">   Davon</t>
  </si>
  <si>
    <t>Bergbau und 
Gewinng. v. 
Steinen u. Erden; 
Verarb.Gewerbe</t>
  </si>
  <si>
    <t>Haushalte, 
Gewerbe, Handel, 
Dienstleistungen 
und übrige 
Verbraucher</t>
  </si>
  <si>
    <t>1 Quelle: Brandenburger Daten erstellt von IfE Leipzig</t>
  </si>
  <si>
    <t>Kennziffer</t>
  </si>
  <si>
    <t>GWh</t>
  </si>
  <si>
    <t>Bruttostromerzeugung insgesamt</t>
  </si>
  <si>
    <t>davon</t>
  </si>
  <si>
    <t>Kraftwerke der allgemeinen Versorgung</t>
  </si>
  <si>
    <t>sonstige Stromerzeugung</t>
  </si>
  <si>
    <t>Stromerzeugung aus Braunkohlen</t>
  </si>
  <si>
    <t>Anteil Braunkohlestrom an der
  Stromerzeugung insgesamt in Prozent</t>
  </si>
  <si>
    <t>Stromerzeugung aus Erneuerbaren ET</t>
  </si>
  <si>
    <t>Anteil Strom aus Erneuerbaren ET an der
 Stromerzeugung insgesamt in Prozent</t>
  </si>
  <si>
    <t>Stromverbrauch im Umwandlungsbereich</t>
  </si>
  <si>
    <t>Stromaustausch</t>
  </si>
  <si>
    <t>Austauschsaldo</t>
  </si>
  <si>
    <t>Anteil an der Bruttostromerzeugung in Prozent</t>
  </si>
  <si>
    <t>Bergbau u. Gewinnung v. Steinen und Erden;
 Verarbeitendes Gewerbe</t>
  </si>
  <si>
    <t>Metallerzeugung und -bearbeitung</t>
  </si>
  <si>
    <r>
      <t>Gewerbe, Handel, Dienstleistungen
  und übrige Verbraucher</t>
    </r>
    <r>
      <rPr>
        <vertAlign val="superscript"/>
        <sz val="8"/>
        <rFont val="Arial"/>
        <family val="2"/>
      </rPr>
      <t xml:space="preserve"> </t>
    </r>
  </si>
  <si>
    <t>Bruttostromverbrauch insgesamt</t>
  </si>
  <si>
    <t>Anteil Strom aus Erneuerbaren ET am
  Bruttostromverbrauch insgesamt in Prozent</t>
  </si>
  <si>
    <t>Vorjahr</t>
  </si>
  <si>
    <t>Bruttostromerzeugung</t>
  </si>
  <si>
    <t>Energieträger</t>
  </si>
  <si>
    <t>Mengen-
einheit</t>
  </si>
  <si>
    <t>Heizwert
(kJoule)</t>
  </si>
  <si>
    <t>SKE-
Faktor</t>
  </si>
  <si>
    <t>kg</t>
  </si>
  <si>
    <t>Steinkohlenkoks</t>
  </si>
  <si>
    <t>Steinkohlenbriketts</t>
  </si>
  <si>
    <t>Andere Steinkohlenprodukte</t>
  </si>
  <si>
    <t>Braunkohlenkoks</t>
  </si>
  <si>
    <t>Staub- und Trockenkohlen</t>
  </si>
  <si>
    <t>Hartbraunkohlen</t>
  </si>
  <si>
    <t>Rohöl</t>
  </si>
  <si>
    <t>Ottokraftstoff</t>
  </si>
  <si>
    <t>Rohbenzin</t>
  </si>
  <si>
    <t>Flugturbinenkaftstoff (Petroleum)</t>
  </si>
  <si>
    <t>Dieselkraftstoff</t>
  </si>
  <si>
    <t>Heizöl, leicht</t>
  </si>
  <si>
    <t>Heizöl, schwer</t>
  </si>
  <si>
    <t>Petrolkoks</t>
  </si>
  <si>
    <t>Flüssiggas</t>
  </si>
  <si>
    <t>Raffineriegas</t>
  </si>
  <si>
    <t>Andere Mineralölprodukte</t>
  </si>
  <si>
    <t>Kokereigas, Stadtgas</t>
  </si>
  <si>
    <t>m³</t>
  </si>
  <si>
    <t>Gichtgas, Konvertergas</t>
  </si>
  <si>
    <t>Erdgas</t>
  </si>
  <si>
    <t>Grubengas</t>
  </si>
  <si>
    <t>Wasserkraft</t>
  </si>
  <si>
    <t>kWh</t>
  </si>
  <si>
    <t>CO2-neutral</t>
  </si>
  <si>
    <t>Windkraft, Photovoltaik</t>
  </si>
  <si>
    <t>Brennholz</t>
  </si>
  <si>
    <t>Klärgas, Deponiegas, Biogas (Methangasanteil)</t>
  </si>
  <si>
    <t>Rapsölmethylester (Biodiesel)</t>
  </si>
  <si>
    <t>Abfall (biogener Anteil)</t>
  </si>
  <si>
    <t>1 Dieser Durchschnitt gilt nur für die Gesamtförderung bzw. Produktion</t>
  </si>
  <si>
    <t xml:space="preserve">   Im Übrigen gelten unterschiedliche Heizwerte</t>
  </si>
  <si>
    <t>Kursive Angaben nachrichtlich</t>
  </si>
  <si>
    <t>Tableau zum Vergleich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</si>
  <si>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</si>
  <si>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</si>
  <si>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</si>
  <si>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</si>
  <si>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</si>
  <si>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</si>
  <si>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</si>
  <si>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1 kg Steinkohleneinheiten SKE</t>
  </si>
  <si>
    <t>1 kg Rohöleinheiten RÖE</t>
  </si>
  <si>
    <t>Emittentensektor</t>
  </si>
  <si>
    <t>Steinkohle</t>
  </si>
  <si>
    <t>Braunkohle</t>
  </si>
  <si>
    <t>Mineralöl-
produkte</t>
  </si>
  <si>
    <t>Abfälle und 
Andere</t>
  </si>
  <si>
    <t>Wärmekraftwerke der allgemeinen 
  Versorgung (ohne KWK)</t>
  </si>
  <si>
    <t>Heizkraftwerke der allgemeinen
  Versorgung (nur KWK)</t>
  </si>
  <si>
    <t>Industriekraftwerke (nur Strom)</t>
  </si>
  <si>
    <t>Heizwerke</t>
  </si>
  <si>
    <t xml:space="preserve">Verbrauch in der Energiegewinnung
  und in den Umwandlungsbereichen </t>
  </si>
  <si>
    <t>Fackelverluste</t>
  </si>
  <si>
    <t>Umwandlungsbereich zusammen</t>
  </si>
  <si>
    <t>Bergbau und Gewinng. v. Steinen u. 
 Erden; Verarb. Gewerbe</t>
  </si>
  <si>
    <t>Haushalte, Gewerbe, Handel,
  Dienstleistungen und übrige
  Verbraucher</t>
  </si>
  <si>
    <t>Endenergieverbrauchsbereich zusammen</t>
  </si>
  <si>
    <t>1 einschließlich Emissionen für ausgeführten Strom, ohne Emissionen für eingeführten Strom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</si>
  <si>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(Quellenbilanz)</t>
    </r>
  </si>
  <si>
    <t>Mineralöl-
produkte²</t>
  </si>
  <si>
    <t>sonstige³</t>
  </si>
  <si>
    <t>Anteil an Gesamt-Emissionen in Prozent</t>
  </si>
  <si>
    <t>Veränderungen gegenüber 1990 in Prozent</t>
  </si>
  <si>
    <t>Veränderungen gegenüber dem Vorjahr in Prozent</t>
  </si>
  <si>
    <t>1 Gesamtvolumen aller Emissionen im Land, ohne Emissionen aus Importstrom</t>
  </si>
  <si>
    <t>2 einschließlich Flüssig- und Raffineriegas</t>
  </si>
  <si>
    <t>3 z. B. Emissionen aus fossilen Abfallfraktionen</t>
  </si>
  <si>
    <t>ins-
gesamt</t>
  </si>
  <si>
    <t>Umwand-
lungs-
bereich</t>
  </si>
  <si>
    <t>End-
energie-
verbrauch</t>
  </si>
  <si>
    <t>Strom-
erzeugung</t>
  </si>
  <si>
    <t>Fern-
wärme-
erzeugung</t>
  </si>
  <si>
    <r>
      <t>sonstige</t>
    </r>
    <r>
      <rPr>
        <vertAlign val="superscript"/>
        <sz val="8"/>
        <rFont val="Arial"/>
        <family val="2"/>
      </rPr>
      <t xml:space="preserve"> 
</t>
    </r>
    <r>
      <rPr>
        <sz val="8"/>
        <rFont val="Arial"/>
        <family val="2"/>
      </rPr>
      <t>Verluste²</t>
    </r>
  </si>
  <si>
    <t>Verarbei-
tendes 
Gewerbe³</t>
  </si>
  <si>
    <r>
      <t>Haushalte, 
GHD</t>
    </r>
    <r>
      <rPr>
        <sz val="8"/>
        <rFont val="Arial Unicode MS"/>
        <family val="2"/>
      </rPr>
      <t>⁴</t>
    </r>
    <r>
      <rPr>
        <sz val="8"/>
        <rFont val="Arial"/>
        <family val="2"/>
      </rPr>
      <t xml:space="preserve"> und 
übrige Ver-
braucher</t>
    </r>
  </si>
  <si>
    <t>2 Sonstige Energieerzeuger, Energieverbrauch im Umwandlungsbereich</t>
  </si>
  <si>
    <t>3 Bergbau und Gewinnung von Steinen und Erden; Verarbeitendes Gewerbe</t>
  </si>
  <si>
    <t>4 Gewerbe, Handel, Dienstleistungen</t>
  </si>
  <si>
    <t>Mineralöle und Mineralölprodukte</t>
  </si>
  <si>
    <t>Elektrischer Strom¹ 
und andere
Energieträger</t>
  </si>
  <si>
    <t>Kohle 
(roh)</t>
  </si>
  <si>
    <t>Bri-
ketts</t>
  </si>
  <si>
    <t>Koks</t>
  </si>
  <si>
    <t>andere 
Braun-
kohlen-
pro-
dukte</t>
  </si>
  <si>
    <t>Otto-
kraft-
stoff</t>
  </si>
  <si>
    <t>Diesel-
kraft-
stoff</t>
  </si>
  <si>
    <t>Flug-
turbi-
nen-
kraft-
stoff</t>
  </si>
  <si>
    <t>Heizöl²</t>
  </si>
  <si>
    <t>Petrol-
koks</t>
  </si>
  <si>
    <t>andere 
Mineral-
ölpro-
dukte</t>
  </si>
  <si>
    <t>Flüs-
sig-
gas</t>
  </si>
  <si>
    <t>Fern-
wärme</t>
  </si>
  <si>
    <t>Abfälle 
(fossile 
Frak-
tion)</t>
  </si>
  <si>
    <t>Bergbau und Gewinnung von Steinen und Erden;
 Verarbeitendes Gewerbe</t>
  </si>
  <si>
    <t>Haushalte, Gewerbe, Handel, Dienstleistungen, 
 übrige Verbraucher</t>
  </si>
  <si>
    <t>2 einschl. Raffineriegas</t>
  </si>
  <si>
    <t xml:space="preserve">Mineralöl-
produkte¹ </t>
  </si>
  <si>
    <t>Fernwärme</t>
  </si>
  <si>
    <t>Abfälle (fossile Fraktion)</t>
  </si>
  <si>
    <t>1 einschließlich Flüssig- und Raffineriegas</t>
  </si>
  <si>
    <t>Gew.v. Steinen
u. Erden, sonst.
Bergbau und
Verarbeitendes
Gewerbe</t>
  </si>
  <si>
    <t>Haushalte, 
Gewerbe, 
Handel u. 
Dienstleis-
tungen u. 
übrige 
Verbraucher</t>
  </si>
  <si>
    <t>Schienen-
verkehr</t>
  </si>
  <si>
    <t>Straßen-
verkehr</t>
  </si>
  <si>
    <t>Binnen-
schifffahrt</t>
  </si>
  <si>
    <t>5   Volkswirtschaftliche Eckkennziffern</t>
  </si>
  <si>
    <t>Gebiet</t>
  </si>
  <si>
    <t>Primärenergieverbrauch in Petajoule</t>
  </si>
  <si>
    <t>Anteil in Prozent</t>
  </si>
  <si>
    <t>Endenergieverbrauch in Petajoule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</si>
  <si>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(Quellenbilanz) in Mill. t</t>
    </r>
  </si>
  <si>
    <t>Deutschland²</t>
  </si>
  <si>
    <t>Deutschland</t>
  </si>
  <si>
    <t>Bruttoinlandsprodukt in Mrd. EUR</t>
  </si>
  <si>
    <t>Primärenergieverbrauch je Einwohner in Gigajoule</t>
  </si>
  <si>
    <t>Primärenergieverbrauch je Bruttoinlandsprodukt (Energieintensität) in Gigajoule je 1 000 EUR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</si>
  <si>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je Einwohner in t</t>
    </r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</si>
  <si>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je Bruttoinlandsprodukt in t je 1 000 EUR</t>
    </r>
  </si>
  <si>
    <t>Endenergieverbrauch je Einwohner in Gigajoule</t>
  </si>
  <si>
    <t>Endenergieverbrauch je Bruttoinlandsprodukt in Gigajoule je 1 000 EUR</t>
  </si>
  <si>
    <t>Erscheinungsfolge: jährlich</t>
  </si>
  <si>
    <t>Energie-träger ins-gesamt</t>
  </si>
  <si>
    <t>Andere Energie-träger</t>
  </si>
  <si>
    <t>Steinstraße 104 - 106</t>
  </si>
  <si>
    <t>14480 Potsdam</t>
  </si>
  <si>
    <t>Prozent</t>
  </si>
  <si>
    <t xml:space="preserve">Bruttostrom-
erzeugung </t>
  </si>
  <si>
    <t>Endenergie-
verbrauch</t>
  </si>
  <si>
    <t>Veränderung zu(m)</t>
  </si>
  <si>
    <t>Steinkohlen¹</t>
  </si>
  <si>
    <t>Braunkohlen¹</t>
  </si>
  <si>
    <t>Braunkohlenbriketts¹</t>
  </si>
  <si>
    <t>Andere Braunkohlenprodukte¹</t>
  </si>
  <si>
    <t>Herstellung von Nahrungs- und Futtermitteln</t>
  </si>
  <si>
    <t xml:space="preserve">Herstellung von Papier, Pappe und Waren daraus </t>
  </si>
  <si>
    <t>Herstellung von chemischen Erzeugnissen</t>
  </si>
  <si>
    <t>Herstellung von Glas, -waren, Keramik, Verarbeitung von Stein</t>
  </si>
  <si>
    <t>LAK-Generalfaktor Strom (Bundesdurchschnitt)</t>
  </si>
  <si>
    <t>Netzverlustquote (länderscharf)</t>
  </si>
  <si>
    <t>Umwandlungsbereich</t>
  </si>
  <si>
    <t>Verarbeitendes Gewerbe</t>
  </si>
  <si>
    <t>Leitungsverluste¹</t>
  </si>
  <si>
    <t>1 methodische Änderung der Berechnung ab 2018</t>
  </si>
  <si>
    <t>darunter²</t>
  </si>
  <si>
    <t>2 ab Berichtsjahr 2008 Aufteilung nach der Klassifikation der Wirtschaftszweige, Ausgabe 2008</t>
  </si>
  <si>
    <t>Deutschland¹</t>
  </si>
  <si>
    <t>2 Quelle: Umweltbundesamt</t>
  </si>
  <si>
    <t>Mittlere Bevölkerung in 1 000³</t>
  </si>
  <si>
    <t>3 2011 = Zensusangaben</t>
  </si>
  <si>
    <t>Bergbau u. Gewinng. v. Steinen u. Erden; Verarb. Gewerbe</t>
  </si>
  <si>
    <t>Haushalte, Gewerbe, Handel, Dienstl. u. übrige Verbraucher</t>
  </si>
  <si>
    <t xml:space="preserve">3.5  Entwicklung der Strombilanz </t>
  </si>
  <si>
    <t xml:space="preserve">Strombilanz im Land Brandenburg </t>
  </si>
  <si>
    <t>3.4  Strombilanz im Land Brandenburg</t>
  </si>
  <si>
    <t>Entwicklung der Strombilanz</t>
  </si>
  <si>
    <t>1 Haushalte, Gewerbe, Handel, Dienstleistungen und übrige Verbraucher</t>
  </si>
  <si>
    <t>2 Bergbau und Gewinnung von Steinen und Erden; Verarbeitendes Gewerbe</t>
  </si>
  <si>
    <t>Sektor</t>
  </si>
  <si>
    <t>Emissionen insgesamt</t>
  </si>
  <si>
    <t xml:space="preserve">Mill. t </t>
  </si>
  <si>
    <r>
      <t>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</t>
    </r>
  </si>
  <si>
    <t>PEV je 1 000 EUR BIP Deutschland</t>
  </si>
  <si>
    <t>PEV je 1 000 EUR BIP Brandenburg</t>
  </si>
  <si>
    <t>EEV je 1 000 EUR BIP Deutschland</t>
  </si>
  <si>
    <t>EEV je 1 000 EUR BIP Brandenburg</t>
  </si>
  <si>
    <t>Strom- und 
Fernwärmesaldo</t>
  </si>
  <si>
    <t>Erneuerbare
Energien</t>
  </si>
  <si>
    <t>Primärenergie-verbrauch</t>
  </si>
  <si>
    <t>Endenergie-verbrauch</t>
  </si>
  <si>
    <t>Quellen: AG Energiebilanzen, Länderarbeitskreis Energiebilanzen, Umweltbundesamt (NIR 2021)</t>
  </si>
  <si>
    <t>Heizwerke ¹</t>
  </si>
  <si>
    <t>1) Heizwerke (einschl. Wärmeabgabe aus IKW u. ungek. Wärme aus HKW)</t>
  </si>
  <si>
    <t xml:space="preserve">  Flugturbinenkraftstoff ²</t>
  </si>
  <si>
    <t>2) ab Oktober 2019: Zuweisung Flughafen BER territorial nach Brandenburg</t>
  </si>
  <si>
    <t>Tel. 0331 8173 - 1777</t>
  </si>
  <si>
    <t>Fax 0331 817330 - 4091</t>
  </si>
  <si>
    <t>E IV 4 – j / 20</t>
  </si>
  <si>
    <r>
      <t xml:space="preserve">Energieverbrauch im Land Brandenburg 1990 bis 2020
</t>
    </r>
    <r>
      <rPr>
        <sz val="9"/>
        <rFont val="Arial"/>
        <family val="2"/>
      </rPr>
      <t>- in Petajoule -</t>
    </r>
  </si>
  <si>
    <t>96,787 kg CO2/GJ</t>
  </si>
  <si>
    <t>3.6  Heizwerte der Energieträger und Faktoren für die Umrechnung von spezifischen Mengeneinheiten in Wärmeeinheiten 2020</t>
  </si>
  <si>
    <t>Heizwerte der Energieträger und Faktoren für die Umrechnung von spezifischen Mengeneinheiten in Wärmeeinheiten 2020</t>
  </si>
  <si>
    <t>1 Quelle: Arbeitsgemeinschaft Energiebilanzen; Sektoren 1 bis 4 des Klimaschutzgesetzes (KSG)</t>
  </si>
  <si>
    <t>2.1  Primärenergieverbrauch im Land Brandenburg 1990 bis 2020</t>
  </si>
  <si>
    <t>Potsdam, 2023</t>
  </si>
  <si>
    <t>2.2 Bruttostromerzeugung im Land Brandenburg 1990 bis 2020</t>
  </si>
  <si>
    <t>2.3 Endenergieverbrauch im Land Brandenburg nach Sektoren 1990 bis 2020</t>
  </si>
  <si>
    <t>Primärenergieverbrauch im Land Brandenburg 1990 bis 2020</t>
  </si>
  <si>
    <t>Bruttostromerzeugung im Land Brandenburg 1990 bis 2020</t>
  </si>
  <si>
    <t>Endenergieverbrauch im Land Brandenburg nach Sektoren 1990 bis 2020</t>
  </si>
  <si>
    <t>2.4  Endenergieverbrauch im Land Brandenburg nach Energieträgern 1990 bis 2020</t>
  </si>
  <si>
    <t>Endenergieverbrauch im Land Brandenburg nach Energieträgern 1990 bis 2020</t>
  </si>
  <si>
    <t>Energiebilanz des
Landes Brandenburg 2020
in Terajoule</t>
  </si>
  <si>
    <t>1.2  Energiebilanz des Landes Brandenburg 2020 in Terajoule</t>
  </si>
  <si>
    <t>Energiebilanz des
Landes Brandenburg 2020
in Steinkohleeinheiten</t>
  </si>
  <si>
    <t>1.3  Energiebilanz des Landes Brandenburg 2020 in Steinkohleeinheiten</t>
  </si>
  <si>
    <t>Energiebilanz des
Landes Brandenburg 2020
in spezifischen Mengeneinheiten</t>
  </si>
  <si>
    <t>1.1 Energiebilanz des Landes Brandenburg 2020 in spezifischen Mengeneinheiten</t>
  </si>
  <si>
    <t xml:space="preserve">Energiebilanz des Landes Brandenburg 2020 in spezifischen Mengeneinheiten </t>
  </si>
  <si>
    <t xml:space="preserve">Energiebilanz des Landes Brandenburg 2020 in Terajoule </t>
  </si>
  <si>
    <t xml:space="preserve">Energiebilanz des Landes Brandenburg 2020 in Steinkohleeinheiten </t>
  </si>
  <si>
    <t>Energieflussbild des Landes Brandenburg 2020</t>
  </si>
  <si>
    <t>1.4  Energieflussbild des Landes Brandenburg 2020</t>
  </si>
  <si>
    <t>Berlin-Brandenburg</t>
  </si>
  <si>
    <t>Berlin</t>
  </si>
  <si>
    <t>2020¹</t>
  </si>
  <si>
    <t>___</t>
  </si>
  <si>
    <t>1 Coronabedingter Rückgang der Flugbewegungen, 
Schließung Flughafen Tegel am 08.11.2020</t>
  </si>
  <si>
    <t>r</t>
  </si>
  <si>
    <t>berichtigte Zahl</t>
  </si>
  <si>
    <r>
      <t>Energie- und CO</t>
    </r>
    <r>
      <rPr>
        <sz val="16"/>
        <rFont val="Cambria"/>
        <family val="1"/>
      </rPr>
      <t>₂</t>
    </r>
    <r>
      <rPr>
        <sz val="16"/>
        <rFont val="Arial"/>
        <family val="2"/>
      </rPr>
      <t xml:space="preserve">-Bilanz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2020</t>
    </r>
  </si>
  <si>
    <r>
      <t>Die Entwicklung des Energieverbrauchs und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im Land Brandenburg 
1990 bis 2020</t>
    </r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</si>
  <si>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im Land Brandenburg 1990 bis 2020</t>
    </r>
  </si>
  <si>
    <r>
      <t>Tabellen zur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-Bilanz</t>
    </r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</si>
  <si>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 (Quellenbilanz) im Land Brandenburg 2020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</si>
  <si>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 (Quellenbilanz) 
nach Energieträgern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</si>
  <si>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Primärenergieverbrauch (Quellenbilanz) 
nach Emittentensektoren</t>
    </r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</si>
  <si>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 (Verursacherbilanz) im Land Brandenburg 2020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</si>
  <si>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 (Verursacherbilanz) 
nach Energieträgern</t>
    </r>
  </si>
  <si>
    <r>
      <t>Entwicklung der 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Endenergieverbrauch (Verursacherbilanz) 
nach Emittentensektoren</t>
    </r>
  </si>
  <si>
    <r>
      <t>CO</t>
    </r>
    <r>
      <rPr>
        <sz val="9"/>
        <color indexed="12"/>
        <rFont val="Cambria"/>
        <family val="1"/>
      </rPr>
      <t>₂</t>
    </r>
    <r>
      <rPr>
        <sz val="9"/>
        <color indexed="12"/>
        <rFont val="Arial"/>
        <family val="2"/>
      </rPr>
      <t>-Emissionen aus dem Flugverkehr</t>
    </r>
  </si>
  <si>
    <r>
      <t>2   Die Entwicklung des Energieverbrauchs und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im Land Brandenburg 1990 bis 2020</t>
    </r>
  </si>
  <si>
    <r>
      <t>2.6 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im Land Brandenburg 1990 bis 2020</t>
    </r>
  </si>
  <si>
    <r>
      <t>Emissions-
faktor²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>kg CO</t>
    </r>
    <r>
      <rPr>
        <sz val="8"/>
        <rFont val="Cambria"/>
        <family val="1"/>
      </rPr>
      <t>₂</t>
    </r>
    <r>
      <rPr>
        <sz val="8"/>
        <rFont val="Arial"/>
        <family val="2"/>
      </rPr>
      <t>/TJ</t>
    </r>
  </si>
  <si>
    <r>
      <t>4. Tabellen zur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-Bilanz</t>
    </r>
  </si>
  <si>
    <r>
      <t>4.1 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Primärenergieverbrauch (Quellenbilanz)¹ im Land Brandenburg 2020</t>
    </r>
  </si>
  <si>
    <r>
      <t>1 000 t CO</t>
    </r>
    <r>
      <rPr>
        <sz val="8"/>
        <rFont val="Cambria"/>
        <family val="1"/>
      </rPr>
      <t>₂</t>
    </r>
  </si>
  <si>
    <r>
      <t>4.2 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Primärenergieverbrauch (Quellenbilanz)¹ nach Energieträgern</t>
    </r>
  </si>
  <si>
    <r>
      <t>1 000 Tonnen CO</t>
    </r>
    <r>
      <rPr>
        <sz val="8"/>
        <rFont val="Cambria"/>
        <family val="1"/>
      </rPr>
      <t>₂</t>
    </r>
  </si>
  <si>
    <r>
      <t>4.3 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Primärenergieverbrauch (Quellenbilanz)¹ nach Emittentensektoren</t>
    </r>
  </si>
  <si>
    <r>
      <t>4.4 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 (Verursacherbilanz) im Land Brandenburg 2020</t>
    </r>
  </si>
  <si>
    <r>
      <t>1 Die Zurechnung der auf den Stromverbrauch zurück zu führenden CO</t>
    </r>
    <r>
      <rPr>
        <sz val="7"/>
        <rFont val="Cambria"/>
        <family val="1"/>
      </rPr>
      <t>₂</t>
    </r>
    <r>
      <rPr>
        <sz val="7"/>
        <rFont val="Arial"/>
        <family val="2"/>
      </rPr>
      <t>-Emissionen erfolgt auf Basis eines einheitlichen nationalen Faktors.</t>
    </r>
  </si>
  <si>
    <r>
      <t>4.5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 (Verursacherbilanz) nach Energieträgern</t>
    </r>
  </si>
  <si>
    <r>
      <t>Anteil an Gesamt-CO</t>
    </r>
    <r>
      <rPr>
        <sz val="8"/>
        <rFont val="Cambria"/>
        <family val="1"/>
      </rPr>
      <t>₂</t>
    </r>
    <r>
      <rPr>
        <sz val="8"/>
        <rFont val="Arial"/>
        <family val="2"/>
      </rPr>
      <t>-Emissionen in Prozent</t>
    </r>
  </si>
  <si>
    <r>
      <t>4.6 Entwicklung der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Endenergieverbrauch (Verursacherbilanz) nach Emittentensektoren</t>
    </r>
  </si>
  <si>
    <r>
      <t>6. CO</t>
    </r>
    <r>
      <rPr>
        <sz val="9"/>
        <color indexed="12"/>
        <rFont val="Cambria"/>
        <family val="1"/>
      </rPr>
      <t>₂</t>
    </r>
    <r>
      <rPr>
        <b/>
        <sz val="9"/>
        <color indexed="12"/>
        <rFont val="Arial"/>
        <family val="2"/>
      </rPr>
      <t>-Emissionen aus dem Flugverkehr 
        (Verursacherbilanz) - nachrichtlich -</t>
    </r>
  </si>
  <si>
    <r>
      <t xml:space="preserve">Erschienen im </t>
    </r>
    <r>
      <rPr>
        <b/>
        <sz val="8"/>
        <rFont val="Arial"/>
        <family val="2"/>
      </rPr>
      <t>Februar 2023</t>
    </r>
  </si>
  <si>
    <r>
      <t>1 000 Tonnen CO</t>
    </r>
    <r>
      <rPr>
        <vertAlign val="subscript"/>
        <sz val="8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</si>
</sst>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6">
    <numFmt numFmtId="164" formatCode="#,##0;\–\ #,##0;\–"/>
    <numFmt numFmtId="165" formatCode="000"/>
    <numFmt numFmtId="166" formatCode="@\ *."/>
    <numFmt numFmtId="167" formatCode="#\ ###\ ##0;\–#\ ###\ ##0;"/>
    <numFmt numFmtId="168" formatCode="0.0"/>
    <numFmt numFmtId="169" formatCode="#\ ##0;\–#\ ##0;\–"/>
    <numFmt numFmtId="170" formatCode="#\ ##0;\-\ #\ ##0"/>
    <numFmt numFmtId="171" formatCode="#\ ##0.0;\–#\ ##0.0;\–"/>
    <numFmt numFmtId="172" formatCode="0.0;\-\ 0.0"/>
    <numFmt numFmtId="173" formatCode="[=0]&quot;-  &quot;;#\ ##0.0\ \ "/>
    <numFmt numFmtId="174" formatCode="\ \ 0.0"/>
    <numFmt numFmtId="175" formatCode="#\ ###\ ##0\ \ \ \ \ \ \ \ "/>
    <numFmt numFmtId="176" formatCode="#\ ###\ ##0.0\ \ \ \ \ \ \ \ "/>
    <numFmt numFmtId="177" formatCode="#\ ##0;\–#\ ##0"/>
    <numFmt numFmtId="178" formatCode="#\ ##0"/>
    <numFmt numFmtId="179" formatCode="##0.000"/>
    <numFmt numFmtId="180" formatCode="0.00\ %"/>
    <numFmt numFmtId="181" formatCode="###\ ###\ ##0\ \ \ \ \ \ \ \ \ \ \ \ \ \ \ "/>
    <numFmt numFmtId="182" formatCode="0.0?????"/>
    <numFmt numFmtId="183" formatCode="#\ ##0.0???"/>
    <numFmt numFmtId="184" formatCode="0.0??????"/>
    <numFmt numFmtId="185" formatCode="\ \ \ \ \ \ \ \ \ \ "/>
    <numFmt numFmtId="186" formatCode="0.0\ \ \ \ "/>
    <numFmt numFmtId="187" formatCode="0.0\ \ \ \ \ \ "/>
    <numFmt numFmtId="188" formatCode="0.0\ \ \ \ \ "/>
    <numFmt numFmtId="189" formatCode="\+0.0\ \ \ \ \ "/>
    <numFmt numFmtId="190" formatCode="#\ ##0\ \ \ "/>
    <numFmt numFmtId="191" formatCode="#\ ##0\ \ \ \ "/>
    <numFmt numFmtId="192" formatCode="#\ ##0\ \ \ \ \ \ \ "/>
    <numFmt numFmtId="193" formatCode="#\ ##0\ \ \ \ \ "/>
    <numFmt numFmtId="194" formatCode="#\ ##0.0;\–\ #\ ##0.0;\–"/>
    <numFmt numFmtId="195" formatCode="#\ ###\ ##0.0"/>
    <numFmt numFmtId="196" formatCode="\ \ \ \ \ \ \ \ \ \ @\ *."/>
    <numFmt numFmtId="197" formatCode="\ \ \ \ \ \ \ \ \ \ \ \ @\ *."/>
    <numFmt numFmtId="198" formatCode="\ \ \ \ \ \ \ \ \ \ \ \ @"/>
    <numFmt numFmtId="199" formatCode="\ \ \ \ \ \ \ \ \ \ \ \ \ @\ *."/>
    <numFmt numFmtId="200" formatCode="\ @\ *."/>
    <numFmt numFmtId="201" formatCode="\ @"/>
    <numFmt numFmtId="202" formatCode="\ \ @\ *."/>
    <numFmt numFmtId="203" formatCode="\ \ @"/>
    <numFmt numFmtId="204" formatCode="\ \ \ @\ *."/>
    <numFmt numFmtId="205" formatCode="\ \ \ @"/>
    <numFmt numFmtId="206" formatCode="\ \ \ \ @\ *."/>
    <numFmt numFmtId="207" formatCode="\ \ \ \ @"/>
    <numFmt numFmtId="208" formatCode="\ \ \ \ \ \ @\ *."/>
    <numFmt numFmtId="209" formatCode="\ \ \ \ \ \ @"/>
    <numFmt numFmtId="210" formatCode="\ \ \ \ \ \ \ @\ *."/>
    <numFmt numFmtId="211" formatCode="\ \ \ \ \ \ \ \ \ @\ *."/>
    <numFmt numFmtId="212" formatCode="\ \ \ \ \ \ \ \ \ @"/>
    <numFmt numFmtId="213" formatCode="#,##0.00\ &quot;Gg&quot;"/>
    <numFmt numFmtId="214" formatCode="#,##0.00\ &quot;kg&quot;"/>
    <numFmt numFmtId="215" formatCode="#,##0.00\ &quot;kt&quot;"/>
    <numFmt numFmtId="216" formatCode="#,##0.00\ &quot;Stck&quot;"/>
    <numFmt numFmtId="217" formatCode="#,##0.00\ &quot;Stk&quot;"/>
    <numFmt numFmtId="218" formatCode="#,##0.00\ &quot;T.Stk&quot;"/>
    <numFmt numFmtId="219" formatCode="#,##0.00\ &quot;TJ&quot;"/>
    <numFmt numFmtId="220" formatCode="#,##0.00\ &quot;TStk&quot;"/>
    <numFmt numFmtId="221" formatCode="yyyy"/>
    <numFmt numFmtId="222" formatCode="\ #\ ###\ ###\ ##0\ \ ;\ \–###\ ###\ ##0\ \ ;\ * \–\ \ ;\ * @\ \ "/>
    <numFmt numFmtId="223" formatCode="#\ ###\ ###;\–\ #\ ###\ ###"/>
    <numFmt numFmtId="224" formatCode="_-* #,##0.00\ [$€]_-;\-* #,##0.00\ [$€]_-;_-* &quot;-&quot;??\ [$€]_-;_-@_-"/>
    <numFmt numFmtId="225" formatCode="#,##0.0000"/>
    <numFmt numFmtId="226" formatCode="0.0;\–\ 0.0"/>
    <numFmt numFmtId="227" formatCode="0.0;\–\ 0.0;\–"/>
    <numFmt numFmtId="228" formatCode="#,##0;\–\ #,##0;"/>
    <numFmt numFmtId="229" formatCode="0.000;\–\ 0.000"/>
  </numFmts>
  <fonts count="75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rgb="FF0000FF"/>
      <name val="Arial"/>
      <family val="2"/>
    </font>
    <font>
      <b/>
      <sz val="6"/>
      <name val="Arial"/>
      <family val="2"/>
    </font>
    <font>
      <b/>
      <sz val="8"/>
      <color indexed="8"/>
      <name val="Arial"/>
      <family val="2"/>
    </font>
    <font>
      <vertAlign val="superscript"/>
      <sz val="8"/>
      <name val="Arial"/>
      <family val="2"/>
    </font>
    <font>
      <sz val="10"/>
      <name val="MS Sans Serif"/>
      <family val="2"/>
    </font>
    <font>
      <sz val="8"/>
      <name val="Arial Unicode MS"/>
      <family val="2"/>
    </font>
    <font>
      <i/>
      <sz val="7"/>
      <name val="Arial"/>
      <family val="2"/>
    </font>
    <font>
      <sz val="8"/>
      <name val="Helv"/>
    </font>
    <font>
      <vertAlign val="subscript"/>
      <sz val="8"/>
      <name val="Arial"/>
      <family val="2"/>
    </font>
    <font>
      <sz val="7"/>
      <name val="Letter Gothic CE"/>
      <family val="3"/>
      <charset val="23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Helvetica"/>
    </font>
    <font>
      <u/>
      <sz val="8"/>
      <color indexed="12"/>
      <name val="Arial"/>
      <family val="2"/>
    </font>
    <font>
      <sz val="9"/>
      <color rgb="FF0000FF"/>
      <name val="Arial"/>
      <family val="2"/>
    </font>
    <font>
      <u/>
      <sz val="10"/>
      <color indexed="12"/>
      <name val="Arial"/>
      <family val="2"/>
    </font>
    <font>
      <sz val="10"/>
      <name val="Helv"/>
    </font>
    <font>
      <sz val="12"/>
      <color theme="0"/>
      <name val="Arial"/>
      <family val="2"/>
      <scheme val="minor"/>
    </font>
    <font>
      <sz val="10"/>
      <name val="Arial"/>
      <family val="2"/>
      <scheme val="minor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6"/>
      <name val="Cambria"/>
      <family val="1"/>
    </font>
    <font>
      <sz val="9"/>
      <color indexed="12"/>
      <name val="Cambria"/>
      <family val="1"/>
    </font>
    <font>
      <sz val="8"/>
      <name val="Cambria"/>
      <family val="1"/>
    </font>
    <font>
      <sz val="7"/>
      <name val="Cambria"/>
      <family val="1"/>
    </font>
  </fonts>
  <fills count="5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53">
    <xf numFmtId="0" fontId="0" fillId="0" borderId="0"/>
    <xf numFmtId="0" fontId="21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7" fillId="26" borderId="0" applyNumberFormat="0" applyBorder="0" applyAlignment="0" applyProtection="0"/>
    <xf numFmtId="0" fontId="29" fillId="0" borderId="0" applyNumberFormat="0" applyFill="0" applyBorder="0" applyAlignment="0" applyProtection="0"/>
    <xf numFmtId="49" fontId="30" fillId="0" borderId="0" applyNumberFormat="0" applyFill="0" applyBorder="0" applyAlignment="0" applyProtection="0"/>
    <xf numFmtId="0" fontId="31" fillId="0" borderId="0">
      <alignment horizontal="center"/>
    </xf>
    <xf numFmtId="0" fontId="31" fillId="0" borderId="0">
      <alignment horizontal="center"/>
    </xf>
    <xf numFmtId="0" fontId="31" fillId="0" borderId="0">
      <alignment horizontal="center"/>
    </xf>
    <xf numFmtId="0" fontId="34" fillId="0" borderId="0"/>
    <xf numFmtId="0" fontId="34" fillId="0" borderId="0"/>
    <xf numFmtId="0" fontId="37" fillId="0" borderId="0"/>
    <xf numFmtId="0" fontId="37" fillId="0" borderId="0"/>
    <xf numFmtId="166" fontId="3" fillId="0" borderId="0"/>
    <xf numFmtId="49" fontId="3" fillId="0" borderId="0"/>
    <xf numFmtId="196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200" fontId="3" fillId="0" borderId="0"/>
    <xf numFmtId="201" fontId="39" fillId="0" borderId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40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202" fontId="7" fillId="0" borderId="0"/>
    <xf numFmtId="203" fontId="39" fillId="0" borderId="0"/>
    <xf numFmtId="49" fontId="41" fillId="0" borderId="16" applyNumberFormat="0" applyFont="0" applyFill="0" applyBorder="0" applyProtection="0">
      <alignment horizontal="left" vertical="center" indent="2"/>
    </xf>
    <xf numFmtId="204" fontId="3" fillId="0" borderId="0"/>
    <xf numFmtId="205" fontId="3" fillId="0" borderId="0"/>
    <xf numFmtId="0" fontId="40" fillId="34" borderId="0" applyNumberFormat="0" applyBorder="0" applyAlignment="0" applyProtection="0"/>
    <xf numFmtId="0" fontId="40" fillId="35" borderId="0" applyNumberFormat="0" applyBorder="0" applyAlignment="0" applyProtection="0"/>
    <xf numFmtId="0" fontId="40" fillId="36" borderId="0" applyNumberFormat="0" applyBorder="0" applyAlignment="0" applyProtection="0"/>
    <xf numFmtId="0" fontId="40" fillId="31" borderId="0" applyNumberFormat="0" applyBorder="0" applyAlignment="0" applyProtection="0"/>
    <xf numFmtId="0" fontId="40" fillId="34" borderId="0" applyNumberFormat="0" applyBorder="0" applyAlignment="0" applyProtection="0"/>
    <xf numFmtId="0" fontId="40" fillId="37" borderId="0" applyNumberFormat="0" applyBorder="0" applyAlignment="0" applyProtection="0"/>
    <xf numFmtId="206" fontId="3" fillId="0" borderId="0"/>
    <xf numFmtId="207" fontId="39" fillId="0" borderId="0"/>
    <xf numFmtId="49" fontId="41" fillId="0" borderId="17" applyNumberFormat="0" applyFont="0" applyFill="0" applyBorder="0" applyProtection="0">
      <alignment horizontal="left" vertical="center" indent="5"/>
    </xf>
    <xf numFmtId="0" fontId="42" fillId="38" borderId="0" applyNumberFormat="0" applyBorder="0" applyAlignment="0" applyProtection="0"/>
    <xf numFmtId="0" fontId="42" fillId="35" borderId="0" applyNumberFormat="0" applyBorder="0" applyAlignment="0" applyProtection="0"/>
    <xf numFmtId="0" fontId="42" fillId="36" borderId="0" applyNumberFormat="0" applyBorder="0" applyAlignment="0" applyProtection="0"/>
    <xf numFmtId="0" fontId="42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41" borderId="0" applyNumberFormat="0" applyBorder="0" applyAlignment="0" applyProtection="0"/>
    <xf numFmtId="208" fontId="3" fillId="0" borderId="0">
      <alignment horizontal="center"/>
    </xf>
    <xf numFmtId="209" fontId="3" fillId="0" borderId="0">
      <alignment horizontal="center"/>
    </xf>
    <xf numFmtId="210" fontId="3" fillId="0" borderId="0">
      <alignment horizontal="center"/>
    </xf>
    <xf numFmtId="211" fontId="3" fillId="0" borderId="0">
      <alignment horizontal="center"/>
    </xf>
    <xf numFmtId="212" fontId="3" fillId="0" borderId="0">
      <alignment horizontal="center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13" fontId="2" fillId="0" borderId="18" applyFont="0" applyFill="0" applyBorder="0" applyAlignment="0" applyProtection="0">
      <alignment horizontal="left"/>
    </xf>
    <xf numFmtId="213" fontId="2" fillId="0" borderId="18" applyFont="0" applyFill="0" applyBorder="0" applyAlignment="0" applyProtection="0">
      <alignment horizontal="left"/>
    </xf>
    <xf numFmtId="214" fontId="2" fillId="0" borderId="18" applyFont="0" applyFill="0" applyBorder="0" applyAlignment="0" applyProtection="0">
      <alignment horizontal="left"/>
    </xf>
    <xf numFmtId="214" fontId="2" fillId="0" borderId="18" applyFont="0" applyFill="0" applyBorder="0" applyAlignment="0" applyProtection="0">
      <alignment horizontal="left"/>
    </xf>
    <xf numFmtId="215" fontId="2" fillId="0" borderId="18" applyFont="0" applyFill="0" applyBorder="0" applyAlignment="0" applyProtection="0">
      <alignment horizontal="left"/>
    </xf>
    <xf numFmtId="215" fontId="2" fillId="0" borderId="18" applyFont="0" applyFill="0" applyBorder="0" applyAlignment="0" applyProtection="0">
      <alignment horizontal="left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>
      <alignment horizontal="left"/>
    </xf>
    <xf numFmtId="0" fontId="2" fillId="0" borderId="0" applyFont="0" applyFill="0" applyBorder="0" applyAlignment="0" applyProtection="0">
      <alignment horizontal="left"/>
    </xf>
    <xf numFmtId="216" fontId="2" fillId="0" borderId="18" applyFont="0" applyFill="0" applyBorder="0" applyAlignment="0" applyProtection="0">
      <alignment horizontal="left"/>
    </xf>
    <xf numFmtId="216" fontId="2" fillId="0" borderId="18" applyFont="0" applyFill="0" applyBorder="0" applyAlignment="0" applyProtection="0">
      <alignment horizontal="left"/>
    </xf>
    <xf numFmtId="217" fontId="2" fillId="0" borderId="18" applyFont="0" applyFill="0" applyBorder="0" applyAlignment="0" applyProtection="0">
      <alignment horizontal="left"/>
    </xf>
    <xf numFmtId="217" fontId="2" fillId="0" borderId="18" applyFont="0" applyFill="0" applyBorder="0" applyAlignment="0" applyProtection="0">
      <alignment horizontal="left"/>
    </xf>
    <xf numFmtId="218" fontId="2" fillId="0" borderId="18" applyFont="0" applyFill="0" applyBorder="0" applyAlignment="0" applyProtection="0">
      <alignment horizontal="left"/>
    </xf>
    <xf numFmtId="218" fontId="2" fillId="0" borderId="18" applyFont="0" applyFill="0" applyBorder="0" applyAlignment="0" applyProtection="0">
      <alignment horizontal="left"/>
    </xf>
    <xf numFmtId="219" fontId="2" fillId="0" borderId="18" applyFont="0" applyFill="0" applyBorder="0" applyAlignment="0" applyProtection="0">
      <alignment horizontal="left"/>
    </xf>
    <xf numFmtId="219" fontId="2" fillId="0" borderId="18" applyFont="0" applyFill="0" applyBorder="0" applyAlignment="0" applyProtection="0">
      <alignment horizontal="left"/>
    </xf>
    <xf numFmtId="220" fontId="2" fillId="0" borderId="18" applyFont="0" applyFill="0" applyBorder="0" applyAlignment="0" applyProtection="0">
      <alignment horizontal="left"/>
    </xf>
    <xf numFmtId="220" fontId="2" fillId="0" borderId="18" applyFont="0" applyFill="0" applyBorder="0" applyAlignment="0" applyProtection="0">
      <alignment horizontal="left"/>
    </xf>
    <xf numFmtId="221" fontId="2" fillId="0" borderId="18" applyFont="0" applyFill="0" applyBorder="0" applyAlignment="0" applyProtection="0">
      <alignment horizontal="left"/>
    </xf>
    <xf numFmtId="221" fontId="2" fillId="0" borderId="18" applyFont="0" applyFill="0" applyBorder="0" applyAlignment="0" applyProtection="0">
      <alignment horizontal="left"/>
    </xf>
    <xf numFmtId="222" fontId="7" fillId="0" borderId="0">
      <alignment horizontal="right"/>
    </xf>
    <xf numFmtId="223" fontId="7" fillId="0" borderId="14" applyBorder="0"/>
    <xf numFmtId="223" fontId="7" fillId="0" borderId="14" applyBorder="0"/>
    <xf numFmtId="4" fontId="43" fillId="0" borderId="19" applyFill="0" applyBorder="0" applyProtection="0">
      <alignment horizontal="right" vertical="center"/>
    </xf>
    <xf numFmtId="224" fontId="2" fillId="0" borderId="0" applyFont="0" applyFill="0" applyBorder="0" applyAlignment="0" applyProtection="0"/>
    <xf numFmtId="224" fontId="2" fillId="0" borderId="0" applyFont="0" applyFill="0" applyBorder="0" applyAlignment="0" applyProtection="0"/>
    <xf numFmtId="0" fontId="44" fillId="0" borderId="0" applyNumberFormat="0" applyFill="0" applyBorder="0" applyAlignment="0" applyProtection="0"/>
    <xf numFmtId="166" fontId="39" fillId="0" borderId="0"/>
    <xf numFmtId="4" fontId="41" fillId="0" borderId="16" applyFill="0" applyBorder="0" applyProtection="0">
      <alignment horizontal="right" vertical="center"/>
    </xf>
    <xf numFmtId="49" fontId="43" fillId="0" borderId="16" applyNumberFormat="0" applyFill="0" applyBorder="0" applyProtection="0">
      <alignment horizontal="left" vertical="center"/>
    </xf>
    <xf numFmtId="0" fontId="41" fillId="0" borderId="16" applyNumberFormat="0" applyFill="0" applyAlignment="0" applyProtection="0"/>
    <xf numFmtId="0" fontId="45" fillId="42" borderId="0" applyNumberFormat="0" applyFont="0" applyBorder="0" applyAlignment="0" applyProtection="0"/>
    <xf numFmtId="0" fontId="2" fillId="0" borderId="0"/>
    <xf numFmtId="0" fontId="2" fillId="43" borderId="20" applyNumberFormat="0" applyFont="0" applyAlignment="0" applyProtection="0"/>
    <xf numFmtId="49" fontId="39" fillId="0" borderId="0"/>
    <xf numFmtId="225" fontId="41" fillId="44" borderId="16" applyNumberFormat="0" applyFont="0" applyBorder="0" applyAlignment="0" applyProtection="0">
      <alignment horizontal="right" vertical="center"/>
    </xf>
    <xf numFmtId="0" fontId="2" fillId="0" borderId="0"/>
    <xf numFmtId="0" fontId="41" fillId="0" borderId="0"/>
    <xf numFmtId="0" fontId="42" fillId="47" borderId="0" applyNumberFormat="0" applyBorder="0" applyAlignment="0" applyProtection="0"/>
    <xf numFmtId="0" fontId="42" fillId="48" borderId="0" applyNumberFormat="0" applyBorder="0" applyAlignment="0" applyProtection="0"/>
    <xf numFmtId="0" fontId="42" fillId="49" borderId="0" applyNumberFormat="0" applyBorder="0" applyAlignment="0" applyProtection="0"/>
    <xf numFmtId="0" fontId="42" fillId="39" borderId="0" applyNumberFormat="0" applyBorder="0" applyAlignment="0" applyProtection="0"/>
    <xf numFmtId="0" fontId="42" fillId="40" borderId="0" applyNumberFormat="0" applyBorder="0" applyAlignment="0" applyProtection="0"/>
    <xf numFmtId="0" fontId="42" fillId="50" borderId="0" applyNumberFormat="0" applyBorder="0" applyAlignment="0" applyProtection="0"/>
    <xf numFmtId="0" fontId="46" fillId="46" borderId="21" applyNumberFormat="0" applyAlignment="0" applyProtection="0"/>
    <xf numFmtId="0" fontId="47" fillId="46" borderId="22" applyNumberFormat="0" applyAlignment="0" applyProtection="0"/>
    <xf numFmtId="0" fontId="48" fillId="33" borderId="22" applyNumberFormat="0" applyAlignment="0" applyProtection="0"/>
    <xf numFmtId="0" fontId="49" fillId="0" borderId="23" applyNumberFormat="0" applyFill="0" applyAlignment="0" applyProtection="0"/>
    <xf numFmtId="0" fontId="50" fillId="0" borderId="0" applyNumberFormat="0" applyFill="0" applyBorder="0" applyAlignment="0" applyProtection="0"/>
    <xf numFmtId="0" fontId="51" fillId="30" borderId="0" applyNumberFormat="0" applyBorder="0" applyAlignment="0" applyProtection="0"/>
    <xf numFmtId="0" fontId="52" fillId="45" borderId="0" applyNumberFormat="0" applyBorder="0" applyAlignment="0" applyProtection="0"/>
    <xf numFmtId="0" fontId="61" fillId="42" borderId="0" applyNumberFormat="0" applyFont="0" applyBorder="0" applyAlignment="0" applyProtection="0"/>
    <xf numFmtId="0" fontId="53" fillId="29" borderId="0" applyNumberFormat="0" applyBorder="0" applyAlignment="0" applyProtection="0"/>
    <xf numFmtId="0" fontId="54" fillId="0" borderId="0" applyNumberFormat="0" applyFill="0" applyBorder="0" applyAlignment="0" applyProtection="0"/>
    <xf numFmtId="0" fontId="55" fillId="0" borderId="24" applyNumberFormat="0" applyFill="0" applyAlignment="0" applyProtection="0"/>
    <xf numFmtId="0" fontId="56" fillId="0" borderId="25" applyNumberFormat="0" applyFill="0" applyAlignment="0" applyProtection="0"/>
    <xf numFmtId="0" fontId="57" fillId="0" borderId="26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27" applyNumberFormat="0" applyFill="0" applyAlignment="0" applyProtection="0"/>
    <xf numFmtId="0" fontId="59" fillId="0" borderId="0" applyNumberFormat="0" applyFill="0" applyBorder="0" applyAlignment="0" applyProtection="0"/>
    <xf numFmtId="0" fontId="60" fillId="51" borderId="28" applyNumberFormat="0" applyAlignment="0" applyProtection="0"/>
    <xf numFmtId="0" fontId="2" fillId="0" borderId="0"/>
    <xf numFmtId="0" fontId="6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 applyFont="0" applyFill="0" applyBorder="0" applyAlignment="0" applyProtection="0"/>
    <xf numFmtId="0" fontId="63" fillId="0" borderId="0" applyNumberFormat="0" applyFill="0" applyBorder="0" applyAlignment="0" applyProtection="0"/>
    <xf numFmtId="0" fontId="66" fillId="10" borderId="0" applyNumberFormat="0" applyBorder="0" applyAlignment="0" applyProtection="0"/>
    <xf numFmtId="0" fontId="64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5" fillId="0" borderId="0"/>
    <xf numFmtId="0" fontId="1" fillId="0" borderId="0"/>
    <xf numFmtId="0" fontId="1" fillId="0" borderId="0"/>
  </cellStyleXfs>
  <cellXfs count="588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7" fillId="0" borderId="0" xfId="0" applyFont="1"/>
    <xf numFmtId="0" fontId="0" fillId="0" borderId="0" xfId="0" applyProtection="1"/>
    <xf numFmtId="0" fontId="9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3" fillId="0" borderId="0" xfId="0" applyFont="1" applyBorder="1" applyAlignment="1"/>
    <xf numFmtId="0" fontId="3" fillId="0" borderId="0" xfId="0" applyFont="1" applyBorder="1" applyAlignment="1">
      <alignment horizontal="left"/>
    </xf>
    <xf numFmtId="0" fontId="0" fillId="0" borderId="0" xfId="0" applyBorder="1"/>
    <xf numFmtId="0" fontId="19" fillId="0" borderId="0" xfId="0" applyFont="1" applyBorder="1"/>
    <xf numFmtId="0" fontId="19" fillId="0" borderId="0" xfId="0" applyFont="1" applyAlignment="1"/>
    <xf numFmtId="0" fontId="19" fillId="0" borderId="0" xfId="0" applyFont="1" applyBorder="1" applyAlignment="1"/>
    <xf numFmtId="0" fontId="19" fillId="0" borderId="0" xfId="0" applyFont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right" indent="1"/>
    </xf>
    <xf numFmtId="0" fontId="23" fillId="0" borderId="0" xfId="0" applyFont="1"/>
    <xf numFmtId="165" fontId="23" fillId="0" borderId="0" xfId="0" applyNumberFormat="1" applyFont="1" applyAlignment="1">
      <alignment horizontal="center"/>
    </xf>
    <xf numFmtId="0" fontId="24" fillId="0" borderId="0" xfId="0" applyFont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21" fillId="0" borderId="0" xfId="1" applyNumberFormat="1" applyFill="1" applyAlignment="1" applyProtection="1">
      <alignment horizontal="lef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21" fillId="0" borderId="0" xfId="1" applyFill="1" applyAlignment="1">
      <alignment wrapText="1"/>
    </xf>
    <xf numFmtId="0" fontId="21" fillId="0" borderId="0" xfId="1" applyFill="1" applyAlignment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166" fontId="21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20" fillId="0" borderId="0" xfId="1" applyFont="1" applyAlignment="1">
      <alignment horizontal="left"/>
    </xf>
    <xf numFmtId="0" fontId="3" fillId="0" borderId="10" xfId="0" applyFont="1" applyBorder="1" applyAlignment="1">
      <alignment horizontal="center"/>
    </xf>
    <xf numFmtId="0" fontId="19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/>
    <xf numFmtId="0" fontId="20" fillId="0" borderId="0" xfId="1" applyFont="1"/>
    <xf numFmtId="0" fontId="3" fillId="0" borderId="1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0" fillId="0" borderId="0" xfId="1" applyFont="1" applyProtection="1">
      <protection locked="0"/>
    </xf>
    <xf numFmtId="0" fontId="20" fillId="0" borderId="0" xfId="0" applyFont="1" applyBorder="1" applyAlignment="1" applyProtection="1">
      <alignment horizontal="right"/>
      <protection locked="0"/>
    </xf>
    <xf numFmtId="49" fontId="21" fillId="0" borderId="0" xfId="1" applyNumberFormat="1" applyAlignment="1">
      <alignment horizontal="left" vertical="top"/>
    </xf>
    <xf numFmtId="0" fontId="21" fillId="0" borderId="0" xfId="27" applyNumberFormat="1" applyFont="1" applyAlignment="1">
      <alignment wrapText="1"/>
    </xf>
    <xf numFmtId="0" fontId="21" fillId="0" borderId="0" xfId="1" applyFont="1" applyAlignment="1">
      <alignment wrapText="1"/>
    </xf>
    <xf numFmtId="0" fontId="21" fillId="0" borderId="0" xfId="1" applyFont="1"/>
    <xf numFmtId="49" fontId="21" fillId="0" borderId="0" xfId="1" applyNumberFormat="1" applyFont="1" applyAlignment="1">
      <alignment horizontal="left" vertical="top"/>
    </xf>
    <xf numFmtId="0" fontId="21" fillId="0" borderId="0" xfId="1" applyFont="1" applyAlignment="1">
      <alignment wrapText="1" shrinkToFit="1"/>
    </xf>
    <xf numFmtId="0" fontId="21" fillId="0" borderId="0" xfId="1" quotePrefix="1"/>
    <xf numFmtId="16" fontId="21" fillId="0" borderId="0" xfId="1" quotePrefix="1" applyNumberFormat="1"/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/>
    <xf numFmtId="1" fontId="2" fillId="0" borderId="4" xfId="28" applyNumberFormat="1" applyFont="1" applyBorder="1" applyAlignment="1">
      <alignment horizontal="centerContinuous"/>
    </xf>
    <xf numFmtId="1" fontId="3" fillId="0" borderId="4" xfId="29" applyNumberFormat="1" applyFont="1" applyFill="1" applyBorder="1" applyAlignment="1">
      <alignment horizontal="center" vertical="center"/>
    </xf>
    <xf numFmtId="0" fontId="13" fillId="0" borderId="4" xfId="29" applyFont="1" applyBorder="1" applyAlignment="1">
      <alignment horizontal="center" vertical="center"/>
    </xf>
    <xf numFmtId="1" fontId="24" fillId="0" borderId="13" xfId="28" applyNumberFormat="1" applyFont="1" applyBorder="1" applyAlignment="1">
      <alignment horizontal="center" textRotation="90"/>
    </xf>
    <xf numFmtId="1" fontId="24" fillId="0" borderId="1" xfId="29" applyNumberFormat="1" applyFont="1" applyBorder="1" applyAlignment="1">
      <alignment horizontal="center" textRotation="90"/>
    </xf>
    <xf numFmtId="1" fontId="24" fillId="0" borderId="1" xfId="29" applyNumberFormat="1" applyFont="1" applyFill="1" applyBorder="1" applyAlignment="1">
      <alignment horizontal="center" textRotation="90" wrapText="1"/>
    </xf>
    <xf numFmtId="0" fontId="24" fillId="0" borderId="1" xfId="29" applyFont="1" applyBorder="1" applyAlignment="1">
      <alignment horizontal="center" textRotation="90" wrapText="1"/>
    </xf>
    <xf numFmtId="1" fontId="24" fillId="0" borderId="2" xfId="29" applyNumberFormat="1" applyFont="1" applyBorder="1" applyAlignment="1">
      <alignment horizontal="center" textRotation="90"/>
    </xf>
    <xf numFmtId="1" fontId="24" fillId="0" borderId="7" xfId="29" applyNumberFormat="1" applyFont="1" applyBorder="1" applyAlignment="1">
      <alignment horizontal="center" textRotation="90"/>
    </xf>
    <xf numFmtId="1" fontId="24" fillId="0" borderId="4" xfId="29" applyNumberFormat="1" applyFont="1" applyBorder="1" applyAlignment="1">
      <alignment horizontal="center" textRotation="90"/>
    </xf>
    <xf numFmtId="1" fontId="24" fillId="0" borderId="0" xfId="29" applyNumberFormat="1" applyFont="1" applyFill="1" applyBorder="1" applyAlignment="1">
      <alignment horizontal="center" textRotation="90"/>
    </xf>
    <xf numFmtId="1" fontId="24" fillId="0" borderId="13" xfId="29" applyNumberFormat="1" applyFont="1" applyFill="1" applyBorder="1" applyAlignment="1">
      <alignment horizontal="center" textRotation="90"/>
    </xf>
    <xf numFmtId="1" fontId="24" fillId="0" borderId="4" xfId="29" applyNumberFormat="1" applyFont="1" applyFill="1" applyBorder="1" applyAlignment="1">
      <alignment horizontal="center" textRotation="90"/>
    </xf>
    <xf numFmtId="1" fontId="3" fillId="0" borderId="13" xfId="29" applyNumberFormat="1" applyFont="1" applyBorder="1" applyAlignment="1">
      <alignment horizontal="center" textRotation="90" wrapText="1"/>
    </xf>
    <xf numFmtId="1" fontId="24" fillId="0" borderId="13" xfId="28" applyNumberFormat="1" applyFont="1" applyBorder="1">
      <alignment horizontal="center"/>
    </xf>
    <xf numFmtId="1" fontId="24" fillId="0" borderId="1" xfId="28" applyNumberFormat="1" applyFont="1" applyBorder="1" applyAlignment="1"/>
    <xf numFmtId="1" fontId="24" fillId="0" borderId="13" xfId="28" applyNumberFormat="1" applyFont="1" applyBorder="1" applyAlignment="1">
      <alignment horizontal="center"/>
    </xf>
    <xf numFmtId="1" fontId="3" fillId="0" borderId="6" xfId="29" applyNumberFormat="1" applyFont="1" applyBorder="1" applyAlignment="1"/>
    <xf numFmtId="1" fontId="24" fillId="0" borderId="4" xfId="30" applyNumberFormat="1" applyFont="1" applyBorder="1" applyAlignment="1">
      <alignment horizontal="center"/>
    </xf>
    <xf numFmtId="1" fontId="3" fillId="0" borderId="15" xfId="29" applyNumberFormat="1" applyFont="1" applyBorder="1" applyAlignment="1"/>
    <xf numFmtId="1" fontId="24" fillId="0" borderId="13" xfId="30" applyNumberFormat="1" applyFont="1" applyBorder="1" applyAlignment="1">
      <alignment horizontal="center"/>
    </xf>
    <xf numFmtId="1" fontId="3" fillId="0" borderId="12" xfId="29" applyNumberFormat="1" applyFont="1" applyBorder="1" applyAlignment="1"/>
    <xf numFmtId="1" fontId="24" fillId="0" borderId="5" xfId="30" applyNumberFormat="1" applyFont="1" applyBorder="1" applyAlignment="1">
      <alignment horizontal="center"/>
    </xf>
    <xf numFmtId="1" fontId="3" fillId="0" borderId="2" xfId="29" applyNumberFormat="1" applyFont="1" applyBorder="1" applyAlignment="1"/>
    <xf numFmtId="1" fontId="24" fillId="0" borderId="1" xfId="30" applyNumberFormat="1" applyFont="1" applyBorder="1" applyAlignment="1">
      <alignment horizontal="center"/>
    </xf>
    <xf numFmtId="1" fontId="4" fillId="2" borderId="2" xfId="29" applyNumberFormat="1" applyFont="1" applyFill="1" applyBorder="1" applyAlignment="1"/>
    <xf numFmtId="1" fontId="24" fillId="2" borderId="1" xfId="30" applyNumberFormat="1" applyFont="1" applyFill="1" applyBorder="1" applyAlignment="1">
      <alignment horizontal="center"/>
    </xf>
    <xf numFmtId="167" fontId="24" fillId="0" borderId="0" xfId="0" applyNumberFormat="1" applyFont="1" applyFill="1" applyBorder="1" applyAlignment="1">
      <alignment horizontal="right"/>
    </xf>
    <xf numFmtId="1" fontId="3" fillId="0" borderId="0" xfId="29" applyNumberFormat="1" applyFont="1" applyFill="1" applyBorder="1" applyAlignment="1"/>
    <xf numFmtId="1" fontId="4" fillId="0" borderId="1" xfId="28" applyNumberFormat="1" applyFont="1" applyBorder="1" applyAlignment="1">
      <alignment horizontal="center" textRotation="90"/>
    </xf>
    <xf numFmtId="0" fontId="3" fillId="0" borderId="1" xfId="0" applyFont="1" applyBorder="1" applyAlignment="1">
      <alignment vertical="center" textRotation="90"/>
    </xf>
    <xf numFmtId="1" fontId="4" fillId="2" borderId="11" xfId="29" applyNumberFormat="1" applyFont="1" applyFill="1" applyBorder="1" applyAlignment="1"/>
    <xf numFmtId="1" fontId="3" fillId="0" borderId="11" xfId="29" applyNumberFormat="1" applyFont="1" applyBorder="1" applyAlignment="1">
      <alignment wrapText="1"/>
    </xf>
    <xf numFmtId="1" fontId="3" fillId="0" borderId="10" xfId="29" applyNumberFormat="1" applyFont="1" applyBorder="1" applyAlignment="1">
      <alignment horizontal="left"/>
    </xf>
    <xf numFmtId="1" fontId="3" fillId="0" borderId="0" xfId="29" applyNumberFormat="1" applyFont="1" applyBorder="1" applyAlignment="1">
      <alignment horizontal="left"/>
    </xf>
    <xf numFmtId="1" fontId="3" fillId="0" borderId="9" xfId="29" applyNumberFormat="1" applyFont="1" applyBorder="1" applyAlignment="1">
      <alignment horizontal="left"/>
    </xf>
    <xf numFmtId="1" fontId="3" fillId="0" borderId="11" xfId="29" applyNumberFormat="1" applyFont="1" applyBorder="1" applyAlignment="1">
      <alignment horizontal="left"/>
    </xf>
    <xf numFmtId="1" fontId="4" fillId="2" borderId="11" xfId="29" applyNumberFormat="1" applyFont="1" applyFill="1" applyBorder="1" applyAlignment="1">
      <alignment horizontal="left" wrapText="1"/>
    </xf>
    <xf numFmtId="0" fontId="20" fillId="0" borderId="0" xfId="1" applyFont="1" applyBorder="1" applyAlignment="1">
      <alignment horizontal="left"/>
    </xf>
    <xf numFmtId="0" fontId="19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1" fontId="2" fillId="0" borderId="0" xfId="28" applyNumberFormat="1" applyFont="1" applyFill="1" applyBorder="1" applyAlignment="1">
      <alignment horizontal="centerContinuous"/>
    </xf>
    <xf numFmtId="1" fontId="3" fillId="0" borderId="0" xfId="29" applyNumberFormat="1" applyFont="1" applyFill="1" applyBorder="1" applyAlignment="1">
      <alignment vertical="center"/>
    </xf>
    <xf numFmtId="1" fontId="3" fillId="0" borderId="0" xfId="29" applyNumberFormat="1" applyFont="1" applyFill="1" applyBorder="1" applyAlignment="1">
      <alignment horizontal="center" vertical="center"/>
    </xf>
    <xf numFmtId="1" fontId="3" fillId="0" borderId="0" xfId="29" applyNumberFormat="1" applyFont="1" applyFill="1" applyBorder="1" applyAlignment="1">
      <alignment vertical="center" wrapText="1"/>
    </xf>
    <xf numFmtId="0" fontId="13" fillId="0" borderId="0" xfId="29" applyFont="1" applyFill="1" applyBorder="1" applyAlignment="1">
      <alignment horizontal="center" vertical="center"/>
    </xf>
    <xf numFmtId="1" fontId="24" fillId="0" borderId="0" xfId="28" applyNumberFormat="1" applyFont="1" applyFill="1" applyBorder="1" applyAlignment="1">
      <alignment horizontal="center" textRotation="90"/>
    </xf>
    <xf numFmtId="1" fontId="24" fillId="0" borderId="0" xfId="29" applyNumberFormat="1" applyFont="1" applyFill="1" applyBorder="1" applyAlignment="1">
      <alignment horizontal="center" textRotation="90" wrapText="1"/>
    </xf>
    <xf numFmtId="0" fontId="24" fillId="0" borderId="0" xfId="29" applyFont="1" applyFill="1" applyBorder="1" applyAlignment="1">
      <alignment horizontal="center" textRotation="90" wrapText="1"/>
    </xf>
    <xf numFmtId="1" fontId="3" fillId="0" borderId="0" xfId="29" applyNumberFormat="1" applyFont="1" applyFill="1" applyBorder="1" applyAlignment="1">
      <alignment horizontal="center" textRotation="90" wrapText="1"/>
    </xf>
    <xf numFmtId="1" fontId="24" fillId="0" borderId="0" xfId="28" applyNumberFormat="1" applyFont="1" applyFill="1" applyBorder="1">
      <alignment horizontal="center"/>
    </xf>
    <xf numFmtId="1" fontId="24" fillId="0" borderId="0" xfId="28" applyNumberFormat="1" applyFont="1" applyFill="1" applyBorder="1" applyAlignment="1"/>
    <xf numFmtId="1" fontId="24" fillId="0" borderId="0" xfId="28" applyNumberFormat="1" applyFont="1" applyFill="1" applyBorder="1" applyAlignment="1">
      <alignment horizontal="center"/>
    </xf>
    <xf numFmtId="1" fontId="3" fillId="0" borderId="0" xfId="28" applyNumberFormat="1" applyFont="1" applyFill="1" applyBorder="1" applyAlignment="1">
      <alignment vertical="center" textRotation="90" wrapText="1"/>
    </xf>
    <xf numFmtId="0" fontId="3" fillId="0" borderId="0" xfId="0" applyFont="1" applyFill="1" applyBorder="1" applyAlignment="1">
      <alignment vertical="center" textRotation="90" wrapText="1"/>
    </xf>
    <xf numFmtId="1" fontId="24" fillId="0" borderId="0" xfId="30" applyNumberFormat="1" applyFont="1" applyFill="1" applyBorder="1" applyAlignment="1">
      <alignment horizontal="center"/>
    </xf>
    <xf numFmtId="1" fontId="4" fillId="0" borderId="0" xfId="29" applyNumberFormat="1" applyFont="1" applyFill="1" applyBorder="1" applyAlignment="1"/>
    <xf numFmtId="1" fontId="3" fillId="0" borderId="0" xfId="28" applyNumberFormat="1" applyFont="1" applyFill="1" applyBorder="1" applyAlignment="1">
      <alignment vertical="center" textRotation="90"/>
    </xf>
    <xf numFmtId="0" fontId="3" fillId="0" borderId="0" xfId="0" applyFont="1" applyFill="1" applyBorder="1" applyAlignment="1">
      <alignment vertical="center" textRotation="90"/>
    </xf>
    <xf numFmtId="1" fontId="7" fillId="0" borderId="0" xfId="29" applyNumberFormat="1" applyFont="1" applyFill="1" applyBorder="1" applyAlignment="1">
      <alignment vertical="center" textRotation="90" wrapText="1"/>
    </xf>
    <xf numFmtId="1" fontId="4" fillId="0" borderId="0" xfId="28" applyNumberFormat="1" applyFont="1" applyFill="1" applyBorder="1" applyAlignment="1">
      <alignment horizontal="center" textRotation="90"/>
    </xf>
    <xf numFmtId="1" fontId="4" fillId="0" borderId="0" xfId="28" applyNumberFormat="1" applyFont="1" applyFill="1" applyBorder="1" applyAlignment="1">
      <alignment horizontal="centerContinuous"/>
    </xf>
    <xf numFmtId="1" fontId="4" fillId="0" borderId="0" xfId="28" applyNumberFormat="1" applyFont="1" applyFill="1" applyBorder="1" applyAlignment="1">
      <alignment horizontal="center" vertical="center" textRotation="90"/>
    </xf>
    <xf numFmtId="1" fontId="4" fillId="0" borderId="0" xfId="28" applyNumberFormat="1" applyFont="1" applyFill="1" applyBorder="1">
      <alignment horizontal="center"/>
    </xf>
    <xf numFmtId="1" fontId="3" fillId="0" borderId="0" xfId="29" applyNumberFormat="1" applyFont="1" applyFill="1" applyBorder="1" applyAlignment="1">
      <alignment wrapText="1"/>
    </xf>
    <xf numFmtId="1" fontId="3" fillId="0" borderId="0" xfId="29" applyNumberFormat="1" applyFont="1" applyFill="1" applyBorder="1" applyAlignment="1">
      <alignment horizontal="left"/>
    </xf>
    <xf numFmtId="1" fontId="4" fillId="0" borderId="0" xfId="29" applyNumberFormat="1" applyFont="1" applyFill="1" applyBorder="1" applyAlignment="1">
      <alignment horizontal="left" wrapText="1"/>
    </xf>
    <xf numFmtId="0" fontId="25" fillId="0" borderId="0" xfId="1" applyFont="1"/>
    <xf numFmtId="0" fontId="19" fillId="0" borderId="0" xfId="0" applyFont="1" applyFill="1" applyAlignment="1">
      <alignment wrapText="1"/>
    </xf>
    <xf numFmtId="0" fontId="19" fillId="0" borderId="3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/>
    </xf>
    <xf numFmtId="168" fontId="19" fillId="0" borderId="0" xfId="0" applyNumberFormat="1" applyFont="1" applyBorder="1"/>
    <xf numFmtId="0" fontId="19" fillId="0" borderId="0" xfId="0" applyFont="1" applyFill="1" applyBorder="1" applyAlignment="1">
      <alignment horizontal="center"/>
    </xf>
    <xf numFmtId="0" fontId="3" fillId="0" borderId="0" xfId="0" applyFont="1" applyBorder="1"/>
    <xf numFmtId="0" fontId="19" fillId="0" borderId="1" xfId="0" applyFont="1" applyBorder="1" applyAlignment="1">
      <alignment horizontal="center"/>
    </xf>
    <xf numFmtId="0" fontId="19" fillId="0" borderId="2" xfId="0" applyFont="1" applyBorder="1" applyAlignment="1">
      <alignment horizontal="center"/>
    </xf>
    <xf numFmtId="168" fontId="19" fillId="0" borderId="10" xfId="0" applyNumberFormat="1" applyFont="1" applyBorder="1"/>
    <xf numFmtId="1" fontId="0" fillId="0" borderId="0" xfId="0" applyNumberFormat="1" applyBorder="1"/>
    <xf numFmtId="0" fontId="20" fillId="0" borderId="0" xfId="1" applyFont="1" applyFill="1" applyAlignment="1">
      <alignment horizontal="justify"/>
    </xf>
    <xf numFmtId="0" fontId="19" fillId="0" borderId="0" xfId="0" applyFont="1" applyAlignment="1">
      <alignment wrapText="1"/>
    </xf>
    <xf numFmtId="0" fontId="20" fillId="0" borderId="0" xfId="1" applyFont="1" applyAlignment="1">
      <alignment horizontal="justify"/>
    </xf>
    <xf numFmtId="168" fontId="19" fillId="0" borderId="0" xfId="0" applyNumberFormat="1" applyFont="1"/>
    <xf numFmtId="0" fontId="19" fillId="0" borderId="0" xfId="0" applyNumberFormat="1" applyFont="1"/>
    <xf numFmtId="0" fontId="19" fillId="0" borderId="11" xfId="0" applyFont="1" applyBorder="1"/>
    <xf numFmtId="168" fontId="0" fillId="0" borderId="0" xfId="0" applyNumberFormat="1"/>
    <xf numFmtId="0" fontId="2" fillId="0" borderId="0" xfId="0" applyFont="1" applyAlignment="1">
      <alignment horizontal="justify"/>
    </xf>
    <xf numFmtId="0" fontId="32" fillId="0" borderId="0" xfId="1" applyFont="1" applyAlignment="1">
      <alignment horizontal="left" indent="1"/>
    </xf>
    <xf numFmtId="168" fontId="23" fillId="0" borderId="0" xfId="0" applyNumberFormat="1" applyFont="1"/>
    <xf numFmtId="0" fontId="3" fillId="0" borderId="10" xfId="0" applyFont="1" applyBorder="1" applyAlignment="1">
      <alignment horizontal="left" indent="2"/>
    </xf>
    <xf numFmtId="0" fontId="3" fillId="0" borderId="0" xfId="0" applyFont="1" applyAlignment="1">
      <alignment horizontal="left" indent="2"/>
    </xf>
    <xf numFmtId="169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indent="2"/>
    </xf>
    <xf numFmtId="172" fontId="3" fillId="0" borderId="0" xfId="0" applyNumberFormat="1" applyFont="1" applyFill="1" applyBorder="1" applyAlignment="1"/>
    <xf numFmtId="172" fontId="3" fillId="0" borderId="0" xfId="0" quotePrefix="1" applyNumberFormat="1" applyFont="1" applyFill="1" applyBorder="1" applyAlignment="1">
      <alignment horizontal="right"/>
    </xf>
    <xf numFmtId="173" fontId="19" fillId="0" borderId="0" xfId="0" applyNumberFormat="1" applyFont="1" applyFill="1" applyAlignment="1">
      <alignment horizontal="right"/>
    </xf>
    <xf numFmtId="0" fontId="7" fillId="0" borderId="0" xfId="0" applyFont="1" applyAlignment="1">
      <alignment horizontal="left"/>
    </xf>
    <xf numFmtId="169" fontId="0" fillId="0" borderId="0" xfId="0" applyNumberFormat="1"/>
    <xf numFmtId="0" fontId="19" fillId="0" borderId="0" xfId="0" applyFont="1" applyFill="1" applyBorder="1" applyAlignment="1"/>
    <xf numFmtId="174" fontId="19" fillId="0" borderId="0" xfId="0" applyNumberFormat="1" applyFont="1" applyFill="1" applyBorder="1" applyAlignment="1">
      <alignment horizontal="center"/>
    </xf>
    <xf numFmtId="168" fontId="19" fillId="0" borderId="0" xfId="0" applyNumberFormat="1" applyFont="1" applyFill="1" applyBorder="1" applyAlignment="1">
      <alignment horizontal="center"/>
    </xf>
    <xf numFmtId="168" fontId="19" fillId="0" borderId="0" xfId="0" applyNumberFormat="1" applyFont="1" applyAlignment="1">
      <alignment horizontal="center"/>
    </xf>
    <xf numFmtId="0" fontId="7" fillId="0" borderId="0" xfId="0" applyFont="1" applyFill="1" applyBorder="1" applyAlignment="1">
      <alignment horizontal="left"/>
    </xf>
    <xf numFmtId="0" fontId="3" fillId="0" borderId="10" xfId="0" applyFont="1" applyBorder="1" applyAlignment="1">
      <alignment horizontal="left" indent="1"/>
    </xf>
    <xf numFmtId="176" fontId="19" fillId="0" borderId="0" xfId="0" applyNumberFormat="1" applyFont="1" applyBorder="1" applyAlignment="1">
      <alignment horizontal="right"/>
    </xf>
    <xf numFmtId="0" fontId="3" fillId="0" borderId="9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wrapText="1"/>
    </xf>
    <xf numFmtId="0" fontId="3" fillId="0" borderId="0" xfId="31" applyFont="1" applyFill="1" applyBorder="1" applyAlignment="1">
      <alignment horizontal="left" wrapText="1"/>
    </xf>
    <xf numFmtId="177" fontId="3" fillId="0" borderId="0" xfId="0" applyNumberFormat="1" applyFont="1" applyBorder="1"/>
    <xf numFmtId="0" fontId="6" fillId="0" borderId="0" xfId="31" applyFont="1" applyFill="1" applyBorder="1" applyAlignment="1">
      <alignment wrapText="1"/>
    </xf>
    <xf numFmtId="1" fontId="3" fillId="0" borderId="0" xfId="0" applyNumberFormat="1" applyFont="1"/>
    <xf numFmtId="0" fontId="3" fillId="0" borderId="1" xfId="0" applyFont="1" applyBorder="1" applyAlignment="1">
      <alignment horizontal="center"/>
    </xf>
    <xf numFmtId="168" fontId="3" fillId="0" borderId="10" xfId="0" applyNumberFormat="1" applyFont="1" applyBorder="1"/>
    <xf numFmtId="171" fontId="6" fillId="0" borderId="0" xfId="0" applyNumberFormat="1" applyFont="1" applyBorder="1"/>
    <xf numFmtId="0" fontId="4" fillId="0" borderId="0" xfId="32" applyFont="1" applyAlignment="1">
      <alignment horizontal="centerContinuous" vertical="center" wrapText="1"/>
    </xf>
    <xf numFmtId="0" fontId="3" fillId="0" borderId="0" xfId="32" applyFont="1" applyAlignment="1">
      <alignment horizontal="centerContinuous"/>
    </xf>
    <xf numFmtId="0" fontId="3" fillId="0" borderId="0" xfId="32" applyFont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178" fontId="3" fillId="0" borderId="0" xfId="0" applyNumberFormat="1" applyFont="1" applyFill="1" applyBorder="1" applyAlignment="1" applyProtection="1">
      <alignment horizontal="right" indent="1"/>
      <protection locked="0"/>
    </xf>
    <xf numFmtId="179" fontId="3" fillId="0" borderId="0" xfId="0" applyNumberFormat="1" applyFont="1" applyFill="1" applyBorder="1" applyAlignment="1">
      <alignment horizontal="right" indent="1"/>
    </xf>
    <xf numFmtId="0" fontId="6" fillId="0" borderId="0" xfId="0" applyFont="1" applyFill="1" applyBorder="1" applyAlignment="1" applyProtection="1">
      <alignment horizontal="left"/>
      <protection locked="0"/>
    </xf>
    <xf numFmtId="180" fontId="6" fillId="0" borderId="0" xfId="32" applyNumberFormat="1" applyFont="1" applyFill="1" applyBorder="1" applyAlignment="1">
      <alignment horizontal="left" indent="1"/>
    </xf>
    <xf numFmtId="0" fontId="6" fillId="0" borderId="0" xfId="32" applyFont="1"/>
    <xf numFmtId="0" fontId="6" fillId="0" borderId="0" xfId="32" applyFont="1" applyAlignment="1">
      <alignment horizontal="left"/>
    </xf>
    <xf numFmtId="0" fontId="3" fillId="0" borderId="0" xfId="32" applyFont="1"/>
    <xf numFmtId="0" fontId="36" fillId="0" borderId="0" xfId="32" applyFont="1"/>
    <xf numFmtId="0" fontId="3" fillId="0" borderId="0" xfId="32" applyFont="1" applyBorder="1"/>
    <xf numFmtId="0" fontId="3" fillId="0" borderId="0" xfId="32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3" fillId="0" borderId="10" xfId="0" applyFont="1" applyFill="1" applyBorder="1" applyAlignment="1">
      <alignment horizontal="left" indent="6"/>
    </xf>
    <xf numFmtId="0" fontId="3" fillId="0" borderId="0" xfId="0" applyFont="1" applyFill="1" applyAlignment="1">
      <alignment horizontal="left" indent="6"/>
    </xf>
    <xf numFmtId="0" fontId="4" fillId="0" borderId="9" xfId="33" applyFont="1" applyBorder="1" applyAlignment="1">
      <alignment vertical="top" wrapText="1"/>
    </xf>
    <xf numFmtId="0" fontId="4" fillId="0" borderId="0" xfId="33" applyFont="1" applyBorder="1" applyAlignment="1">
      <alignment vertical="top" wrapText="1"/>
    </xf>
    <xf numFmtId="0" fontId="3" fillId="0" borderId="1" xfId="33" applyFont="1" applyBorder="1" applyAlignment="1">
      <alignment horizontal="center" vertical="center" wrapText="1"/>
    </xf>
    <xf numFmtId="0" fontId="3" fillId="0" borderId="2" xfId="33" applyFont="1" applyBorder="1" applyAlignment="1">
      <alignment horizontal="center" vertical="center" wrapText="1"/>
    </xf>
    <xf numFmtId="0" fontId="3" fillId="0" borderId="10" xfId="33" applyFont="1" applyBorder="1" applyAlignment="1">
      <alignment horizontal="center" vertical="center"/>
    </xf>
    <xf numFmtId="0" fontId="4" fillId="0" borderId="0" xfId="33" applyFont="1" applyBorder="1" applyAlignment="1"/>
    <xf numFmtId="178" fontId="4" fillId="0" borderId="0" xfId="33" applyNumberFormat="1" applyFont="1" applyBorder="1" applyAlignment="1"/>
    <xf numFmtId="0" fontId="7" fillId="0" borderId="0" xfId="33" applyFont="1" applyBorder="1" applyAlignment="1"/>
    <xf numFmtId="3" fontId="23" fillId="0" borderId="0" xfId="33" applyNumberFormat="1" applyFont="1" applyBorder="1" applyAlignment="1">
      <alignment vertical="center"/>
    </xf>
    <xf numFmtId="0" fontId="7" fillId="0" borderId="0" xfId="33" applyFont="1"/>
    <xf numFmtId="3" fontId="23" fillId="0" borderId="0" xfId="33" applyNumberFormat="1" applyFont="1" applyBorder="1"/>
    <xf numFmtId="0" fontId="3" fillId="0" borderId="0" xfId="0" applyFont="1" applyAlignment="1">
      <alignment horizontal="center" wrapText="1"/>
    </xf>
    <xf numFmtId="178" fontId="3" fillId="0" borderId="0" xfId="0" applyNumberFormat="1" applyFont="1" applyBorder="1"/>
    <xf numFmtId="187" fontId="3" fillId="0" borderId="0" xfId="0" applyNumberFormat="1" applyFont="1" applyAlignment="1">
      <alignment horizontal="center"/>
    </xf>
    <xf numFmtId="0" fontId="3" fillId="0" borderId="9" xfId="0" applyFont="1" applyBorder="1" applyAlignment="1">
      <alignment horizontal="left"/>
    </xf>
    <xf numFmtId="0" fontId="4" fillId="0" borderId="9" xfId="0" applyFont="1" applyBorder="1" applyAlignment="1"/>
    <xf numFmtId="0" fontId="3" fillId="0" borderId="8" xfId="0" applyFont="1" applyBorder="1" applyAlignment="1">
      <alignment vertical="center"/>
    </xf>
    <xf numFmtId="0" fontId="4" fillId="0" borderId="0" xfId="29" applyFont="1" applyBorder="1">
      <alignment horizontal="center"/>
    </xf>
    <xf numFmtId="0" fontId="4" fillId="0" borderId="0" xfId="29" applyFont="1" applyBorder="1" applyAlignment="1"/>
    <xf numFmtId="0" fontId="4" fillId="0" borderId="0" xfId="29" applyFont="1" applyFill="1" applyBorder="1">
      <alignment horizontal="center"/>
    </xf>
    <xf numFmtId="0" fontId="7" fillId="0" borderId="0" xfId="29" applyFont="1" applyBorder="1" applyAlignment="1"/>
    <xf numFmtId="0" fontId="4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191" fontId="3" fillId="0" borderId="0" xfId="0" applyNumberFormat="1" applyFont="1" applyBorder="1"/>
    <xf numFmtId="190" fontId="3" fillId="0" borderId="0" xfId="0" applyNumberFormat="1" applyFont="1" applyBorder="1"/>
    <xf numFmtId="0" fontId="35" fillId="0" borderId="0" xfId="0" applyFont="1" applyBorder="1" applyAlignment="1">
      <alignment horizontal="center"/>
    </xf>
    <xf numFmtId="0" fontId="13" fillId="0" borderId="0" xfId="0" applyFont="1" applyBorder="1"/>
    <xf numFmtId="0" fontId="3" fillId="0" borderId="10" xfId="0" applyFont="1" applyBorder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190" fontId="19" fillId="0" borderId="0" xfId="0" applyNumberFormat="1" applyFont="1" applyBorder="1"/>
    <xf numFmtId="190" fontId="3" fillId="0" borderId="0" xfId="0" applyNumberFormat="1" applyFont="1" applyBorder="1" applyAlignment="1"/>
    <xf numFmtId="192" fontId="3" fillId="0" borderId="0" xfId="0" applyNumberFormat="1" applyFont="1" applyBorder="1"/>
    <xf numFmtId="193" fontId="3" fillId="0" borderId="0" xfId="0" applyNumberFormat="1" applyFont="1" applyBorder="1"/>
    <xf numFmtId="194" fontId="6" fillId="0" borderId="0" xfId="0" applyNumberFormat="1" applyFont="1" applyBorder="1" applyAlignment="1">
      <alignment horizontal="right" indent="1"/>
    </xf>
    <xf numFmtId="195" fontId="3" fillId="0" borderId="0" xfId="0" applyNumberFormat="1" applyFont="1" applyFill="1" applyBorder="1" applyAlignment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/>
    <xf numFmtId="0" fontId="20" fillId="0" borderId="0" xfId="1" applyFont="1" applyAlignment="1"/>
    <xf numFmtId="0" fontId="3" fillId="0" borderId="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8" fontId="3" fillId="0" borderId="0" xfId="0" applyNumberFormat="1" applyFont="1" applyBorder="1" applyAlignment="1"/>
    <xf numFmtId="173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175" fontId="3" fillId="0" borderId="0" xfId="0" applyNumberFormat="1" applyFont="1" applyBorder="1" applyAlignment="1"/>
    <xf numFmtId="0" fontId="4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0" fontId="7" fillId="0" borderId="0" xfId="0" applyFont="1" applyBorder="1" applyAlignment="1">
      <alignment horizontal="left"/>
    </xf>
    <xf numFmtId="1" fontId="3" fillId="0" borderId="0" xfId="0" applyNumberFormat="1" applyFont="1" applyBorder="1"/>
    <xf numFmtId="0" fontId="3" fillId="0" borderId="10" xfId="33" applyFont="1" applyBorder="1" applyAlignment="1">
      <alignment horizontal="center" vertical="center" wrapText="1"/>
    </xf>
    <xf numFmtId="0" fontId="3" fillId="0" borderId="0" xfId="34" applyFont="1" applyBorder="1" applyAlignment="1">
      <alignment horizontal="left" wrapText="1"/>
    </xf>
    <xf numFmtId="0" fontId="3" fillId="0" borderId="0" xfId="34" applyFont="1" applyBorder="1" applyAlignment="1">
      <alignment wrapText="1"/>
    </xf>
    <xf numFmtId="0" fontId="3" fillId="0" borderId="0" xfId="34" applyFont="1" applyBorder="1" applyAlignment="1">
      <alignment wrapText="1" shrinkToFit="1"/>
    </xf>
    <xf numFmtId="0" fontId="4" fillId="2" borderId="0" xfId="34" applyFont="1" applyFill="1" applyBorder="1" applyAlignment="1">
      <alignment wrapText="1"/>
    </xf>
    <xf numFmtId="0" fontId="4" fillId="2" borderId="0" xfId="33" applyFont="1" applyFill="1" applyBorder="1" applyAlignment="1"/>
    <xf numFmtId="186" fontId="3" fillId="0" borderId="0" xfId="0" applyNumberFormat="1" applyFont="1" applyBorder="1"/>
    <xf numFmtId="188" fontId="3" fillId="0" borderId="0" xfId="0" applyNumberFormat="1" applyFont="1" applyBorder="1" applyAlignment="1">
      <alignment horizontal="right"/>
    </xf>
    <xf numFmtId="189" fontId="3" fillId="0" borderId="0" xfId="0" applyNumberFormat="1" applyFont="1" applyBorder="1" applyAlignment="1">
      <alignment horizontal="right"/>
    </xf>
    <xf numFmtId="1" fontId="3" fillId="27" borderId="10" xfId="29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95" fontId="3" fillId="0" borderId="0" xfId="0" applyNumberFormat="1" applyFont="1" applyFill="1" applyBorder="1" applyAlignment="1">
      <alignment horizontal="right"/>
    </xf>
    <xf numFmtId="195" fontId="6" fillId="0" borderId="0" xfId="0" applyNumberFormat="1" applyFont="1" applyFill="1" applyBorder="1" applyAlignment="1">
      <alignment horizontal="right"/>
    </xf>
    <xf numFmtId="195" fontId="3" fillId="0" borderId="0" xfId="0" quotePrefix="1" applyNumberFormat="1" applyFont="1" applyFill="1" applyBorder="1" applyAlignment="1">
      <alignment horizontal="right"/>
    </xf>
    <xf numFmtId="170" fontId="3" fillId="0" borderId="0" xfId="0" applyNumberFormat="1" applyFont="1" applyBorder="1" applyAlignment="1"/>
    <xf numFmtId="170" fontId="3" fillId="0" borderId="0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 wrapText="1"/>
    </xf>
    <xf numFmtId="178" fontId="3" fillId="0" borderId="0" xfId="0" applyNumberFormat="1" applyFont="1" applyFill="1" applyBorder="1" applyAlignment="1" applyProtection="1">
      <alignment horizontal="right" indent="1"/>
      <protection locked="0"/>
    </xf>
    <xf numFmtId="179" fontId="3" fillId="0" borderId="0" xfId="0" applyNumberFormat="1" applyFont="1" applyFill="1" applyBorder="1" applyAlignment="1">
      <alignment horizontal="right" indent="1"/>
    </xf>
    <xf numFmtId="0" fontId="19" fillId="0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0" fillId="0" borderId="0" xfId="1" applyFont="1" applyAlignment="1">
      <alignment horizontal="left"/>
    </xf>
    <xf numFmtId="0" fontId="20" fillId="0" borderId="0" xfId="1" applyFont="1"/>
    <xf numFmtId="0" fontId="19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/>
    </xf>
    <xf numFmtId="0" fontId="19" fillId="0" borderId="0" xfId="0" applyNumberFormat="1" applyFont="1" applyFill="1" applyAlignment="1">
      <alignment horizontal="left" vertical="top"/>
    </xf>
    <xf numFmtId="0" fontId="19" fillId="0" borderId="0" xfId="0" applyFont="1" applyFill="1" applyAlignment="1">
      <alignment horizontal="left" vertical="top"/>
    </xf>
    <xf numFmtId="0" fontId="0" fillId="0" borderId="0" xfId="0" applyAlignment="1"/>
    <xf numFmtId="0" fontId="24" fillId="0" borderId="0" xfId="0" applyFont="1" applyAlignment="1"/>
    <xf numFmtId="165" fontId="19" fillId="0" borderId="0" xfId="0" applyNumberFormat="1" applyFont="1" applyAlignment="1">
      <alignment vertical="top"/>
    </xf>
    <xf numFmtId="0" fontId="20" fillId="0" borderId="0" xfId="1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170" fontId="0" fillId="0" borderId="0" xfId="0" applyNumberFormat="1"/>
    <xf numFmtId="0" fontId="0" fillId="0" borderId="0" xfId="0" applyAlignment="1">
      <alignment horizontal="center"/>
    </xf>
    <xf numFmtId="0" fontId="24" fillId="0" borderId="0" xfId="0" applyFont="1" applyAlignment="1">
      <alignment horizontal="center"/>
    </xf>
    <xf numFmtId="0" fontId="19" fillId="0" borderId="9" xfId="0" applyFont="1" applyBorder="1"/>
    <xf numFmtId="168" fontId="0" fillId="0" borderId="9" xfId="0" applyNumberFormat="1" applyBorder="1"/>
    <xf numFmtId="0" fontId="23" fillId="0" borderId="9" xfId="0" applyFont="1" applyBorder="1"/>
    <xf numFmtId="0" fontId="0" fillId="0" borderId="9" xfId="0" applyBorder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178" fontId="0" fillId="0" borderId="0" xfId="0" applyNumberFormat="1"/>
    <xf numFmtId="169" fontId="0" fillId="0" borderId="0" xfId="0" applyNumberFormat="1" applyBorder="1"/>
    <xf numFmtId="0" fontId="68" fillId="0" borderId="0" xfId="0" applyFont="1"/>
    <xf numFmtId="0" fontId="19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/>
    </xf>
    <xf numFmtId="164" fontId="3" fillId="0" borderId="0" xfId="0" applyNumberFormat="1" applyFont="1" applyFill="1" applyBorder="1" applyAlignment="1">
      <alignment horizontal="right"/>
    </xf>
    <xf numFmtId="226" fontId="6" fillId="0" borderId="0" xfId="0" applyNumberFormat="1" applyFont="1" applyAlignment="1">
      <alignment horizontal="right" indent="1"/>
    </xf>
    <xf numFmtId="227" fontId="6" fillId="0" borderId="0" xfId="0" applyNumberFormat="1" applyFont="1" applyAlignment="1">
      <alignment horizontal="right" indent="1"/>
    </xf>
    <xf numFmtId="228" fontId="3" fillId="0" borderId="0" xfId="0" applyNumberFormat="1" applyFont="1" applyBorder="1" applyAlignment="1">
      <alignment horizontal="right" indent="1"/>
    </xf>
    <xf numFmtId="0" fontId="4" fillId="52" borderId="0" xfId="0" applyFont="1" applyFill="1" applyBorder="1" applyAlignment="1">
      <alignment horizontal="left" wrapText="1"/>
    </xf>
    <xf numFmtId="228" fontId="3" fillId="52" borderId="0" xfId="0" applyNumberFormat="1" applyFont="1" applyFill="1" applyBorder="1" applyAlignment="1">
      <alignment horizontal="right" indent="1"/>
    </xf>
    <xf numFmtId="0" fontId="4" fillId="52" borderId="0" xfId="0" applyFont="1" applyFill="1" applyBorder="1" applyAlignment="1">
      <alignment horizontal="left"/>
    </xf>
    <xf numFmtId="0" fontId="3" fillId="0" borderId="11" xfId="0" applyFont="1" applyBorder="1" applyAlignment="1">
      <alignment horizontal="center" wrapText="1"/>
    </xf>
    <xf numFmtId="0" fontId="19" fillId="0" borderId="11" xfId="0" applyFont="1" applyBorder="1" applyAlignment="1">
      <alignment horizontal="center" vertical="center" wrapText="1"/>
    </xf>
    <xf numFmtId="228" fontId="3" fillId="0" borderId="0" xfId="0" applyNumberFormat="1" applyFont="1" applyFill="1" applyBorder="1" applyAlignment="1">
      <alignment horizontal="right" indent="1"/>
    </xf>
    <xf numFmtId="228" fontId="4" fillId="52" borderId="0" xfId="0" applyNumberFormat="1" applyFont="1" applyFill="1" applyBorder="1" applyAlignment="1">
      <alignment horizontal="right" indent="1"/>
    </xf>
    <xf numFmtId="181" fontId="3" fillId="0" borderId="0" xfId="0" applyNumberFormat="1" applyFont="1" applyAlignment="1">
      <alignment horizontal="center"/>
    </xf>
    <xf numFmtId="182" fontId="3" fillId="0" borderId="10" xfId="0" applyNumberFormat="1" applyFont="1" applyFill="1" applyBorder="1" applyAlignment="1" applyProtection="1">
      <alignment horizontal="center"/>
      <protection locked="0"/>
    </xf>
    <xf numFmtId="183" fontId="3" fillId="0" borderId="10" xfId="0" applyNumberFormat="1" applyFont="1" applyFill="1" applyBorder="1" applyAlignment="1" applyProtection="1">
      <alignment horizontal="center"/>
      <protection locked="0"/>
    </xf>
    <xf numFmtId="184" fontId="3" fillId="0" borderId="10" xfId="0" applyNumberFormat="1" applyFont="1" applyFill="1" applyBorder="1" applyAlignment="1" applyProtection="1">
      <alignment horizontal="center"/>
      <protection locked="0"/>
    </xf>
    <xf numFmtId="178" fontId="3" fillId="0" borderId="0" xfId="0" applyNumberFormat="1" applyFont="1" applyAlignment="1">
      <alignment horizontal="center"/>
    </xf>
    <xf numFmtId="182" fontId="3" fillId="0" borderId="0" xfId="0" applyNumberFormat="1" applyFont="1" applyAlignment="1">
      <alignment horizontal="center"/>
    </xf>
    <xf numFmtId="178" fontId="3" fillId="0" borderId="0" xfId="0" applyNumberFormat="1" applyFont="1" applyFill="1" applyBorder="1" applyAlignment="1" applyProtection="1">
      <alignment horizontal="center"/>
      <protection locked="0"/>
    </xf>
    <xf numFmtId="184" fontId="3" fillId="0" borderId="0" xfId="0" applyNumberFormat="1" applyFont="1" applyFill="1" applyBorder="1" applyAlignment="1" applyProtection="1">
      <alignment horizontal="center"/>
      <protection locked="0"/>
    </xf>
    <xf numFmtId="183" fontId="3" fillId="0" borderId="0" xfId="0" applyNumberFormat="1" applyFont="1" applyFill="1" applyBorder="1" applyAlignment="1" applyProtection="1">
      <alignment horizontal="center"/>
      <protection locked="0"/>
    </xf>
    <xf numFmtId="182" fontId="3" fillId="0" borderId="0" xfId="0" applyNumberFormat="1" applyFont="1" applyFill="1" applyBorder="1" applyAlignment="1" applyProtection="1">
      <alignment horizontal="center"/>
      <protection locked="0"/>
    </xf>
    <xf numFmtId="185" fontId="3" fillId="0" borderId="0" xfId="0" applyNumberFormat="1" applyFont="1" applyFill="1" applyBorder="1" applyAlignment="1" applyProtection="1">
      <alignment horizontal="center"/>
      <protection locked="0"/>
    </xf>
    <xf numFmtId="183" fontId="3" fillId="0" borderId="0" xfId="0" applyNumberFormat="1" applyFont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227" fontId="6" fillId="0" borderId="0" xfId="0" applyNumberFormat="1" applyFont="1" applyBorder="1" applyAlignment="1">
      <alignment horizontal="right" indent="1"/>
    </xf>
    <xf numFmtId="0" fontId="3" fillId="0" borderId="8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" fontId="3" fillId="0" borderId="9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" fontId="19" fillId="0" borderId="0" xfId="0" applyNumberFormat="1" applyFont="1" applyBorder="1" applyAlignment="1">
      <alignment horizontal="left"/>
    </xf>
    <xf numFmtId="0" fontId="3" fillId="0" borderId="0" xfId="0" applyFont="1" applyAlignment="1" applyProtection="1">
      <alignment horizontal="center" vertical="center"/>
      <protection locked="0"/>
    </xf>
    <xf numFmtId="227" fontId="6" fillId="0" borderId="0" xfId="0" applyNumberFormat="1" applyFont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227" fontId="6" fillId="0" borderId="0" xfId="0" applyNumberFormat="1" applyFont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9" xfId="0" applyBorder="1" applyProtection="1"/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1" fontId="4" fillId="52" borderId="2" xfId="29" applyNumberFormat="1" applyFont="1" applyFill="1" applyBorder="1" applyAlignment="1"/>
    <xf numFmtId="1" fontId="4" fillId="52" borderId="11" xfId="29" applyNumberFormat="1" applyFont="1" applyFill="1" applyBorder="1" applyAlignment="1"/>
    <xf numFmtId="1" fontId="4" fillId="52" borderId="11" xfId="29" applyNumberFormat="1" applyFont="1" applyFill="1" applyBorder="1" applyAlignment="1">
      <alignment horizontal="left" wrapText="1"/>
    </xf>
    <xf numFmtId="228" fontId="24" fillId="0" borderId="6" xfId="0" applyNumberFormat="1" applyFont="1" applyBorder="1" applyAlignment="1">
      <alignment horizontal="right"/>
    </xf>
    <xf numFmtId="228" fontId="24" fillId="0" borderId="10" xfId="0" applyNumberFormat="1" applyFont="1" applyBorder="1" applyAlignment="1">
      <alignment horizontal="right"/>
    </xf>
    <xf numFmtId="228" fontId="24" fillId="0" borderId="7" xfId="0" applyNumberFormat="1" applyFont="1" applyBorder="1" applyAlignment="1">
      <alignment horizontal="right"/>
    </xf>
    <xf numFmtId="228" fontId="24" fillId="0" borderId="4" xfId="0" applyNumberFormat="1" applyFont="1" applyBorder="1" applyAlignment="1">
      <alignment horizontal="right"/>
    </xf>
    <xf numFmtId="228" fontId="24" fillId="0" borderId="4" xfId="30" applyNumberFormat="1" applyFont="1" applyBorder="1" applyAlignment="1">
      <alignment horizontal="center"/>
    </xf>
    <xf numFmtId="228" fontId="24" fillId="0" borderId="15" xfId="0" applyNumberFormat="1" applyFont="1" applyBorder="1" applyAlignment="1">
      <alignment horizontal="right"/>
    </xf>
    <xf numFmtId="228" fontId="24" fillId="0" borderId="0" xfId="0" applyNumberFormat="1" applyFont="1" applyBorder="1" applyAlignment="1">
      <alignment horizontal="right"/>
    </xf>
    <xf numFmtId="228" fontId="24" fillId="0" borderId="14" xfId="0" applyNumberFormat="1" applyFont="1" applyBorder="1" applyAlignment="1">
      <alignment horizontal="right"/>
    </xf>
    <xf numFmtId="228" fontId="24" fillId="0" borderId="0" xfId="0" applyNumberFormat="1" applyFont="1" applyAlignment="1">
      <alignment horizontal="right"/>
    </xf>
    <xf numFmtId="228" fontId="24" fillId="0" borderId="13" xfId="0" applyNumberFormat="1" applyFont="1" applyBorder="1" applyAlignment="1">
      <alignment horizontal="right"/>
    </xf>
    <xf numFmtId="228" fontId="24" fillId="0" borderId="13" xfId="30" applyNumberFormat="1" applyFont="1" applyBorder="1" applyAlignment="1">
      <alignment horizontal="center"/>
    </xf>
    <xf numFmtId="228" fontId="24" fillId="0" borderId="5" xfId="30" applyNumberFormat="1" applyFont="1" applyBorder="1" applyAlignment="1">
      <alignment horizontal="center"/>
    </xf>
    <xf numFmtId="228" fontId="24" fillId="0" borderId="2" xfId="0" applyNumberFormat="1" applyFont="1" applyBorder="1" applyAlignment="1">
      <alignment horizontal="right"/>
    </xf>
    <xf numFmtId="228" fontId="24" fillId="0" borderId="11" xfId="0" applyNumberFormat="1" applyFont="1" applyBorder="1" applyAlignment="1">
      <alignment horizontal="right"/>
    </xf>
    <xf numFmtId="228" fontId="24" fillId="0" borderId="3" xfId="0" applyNumberFormat="1" applyFont="1" applyBorder="1" applyAlignment="1">
      <alignment horizontal="right"/>
    </xf>
    <xf numFmtId="228" fontId="24" fillId="0" borderId="1" xfId="0" applyNumberFormat="1" applyFont="1" applyBorder="1" applyAlignment="1">
      <alignment horizontal="right"/>
    </xf>
    <xf numFmtId="228" fontId="24" fillId="0" borderId="1" xfId="30" applyNumberFormat="1" applyFont="1" applyBorder="1" applyAlignment="1">
      <alignment horizontal="center"/>
    </xf>
    <xf numFmtId="228" fontId="24" fillId="0" borderId="8" xfId="0" applyNumberFormat="1" applyFont="1" applyBorder="1" applyAlignment="1">
      <alignment horizontal="right"/>
    </xf>
    <xf numFmtId="228" fontId="24" fillId="0" borderId="5" xfId="0" applyNumberFormat="1" applyFont="1" applyBorder="1" applyAlignment="1">
      <alignment horizontal="right"/>
    </xf>
    <xf numFmtId="228" fontId="24" fillId="2" borderId="2" xfId="0" applyNumberFormat="1" applyFont="1" applyFill="1" applyBorder="1" applyAlignment="1">
      <alignment horizontal="right"/>
    </xf>
    <xf numFmtId="228" fontId="24" fillId="2" borderId="11" xfId="0" applyNumberFormat="1" applyFont="1" applyFill="1" applyBorder="1" applyAlignment="1">
      <alignment horizontal="right"/>
    </xf>
    <xf numFmtId="228" fontId="24" fillId="2" borderId="3" xfId="0" applyNumberFormat="1" applyFont="1" applyFill="1" applyBorder="1" applyAlignment="1">
      <alignment horizontal="right"/>
    </xf>
    <xf numFmtId="228" fontId="24" fillId="2" borderId="1" xfId="0" applyNumberFormat="1" applyFont="1" applyFill="1" applyBorder="1" applyAlignment="1">
      <alignment horizontal="right"/>
    </xf>
    <xf numFmtId="228" fontId="24" fillId="2" borderId="1" xfId="30" applyNumberFormat="1" applyFont="1" applyFill="1" applyBorder="1" applyAlignment="1">
      <alignment horizontal="center"/>
    </xf>
    <xf numFmtId="228" fontId="24" fillId="0" borderId="0" xfId="0" applyNumberFormat="1" applyFont="1" applyFill="1" applyAlignment="1">
      <alignment horizontal="right"/>
    </xf>
    <xf numFmtId="228" fontId="24" fillId="0" borderId="14" xfId="0" applyNumberFormat="1" applyFont="1" applyFill="1" applyBorder="1" applyAlignment="1">
      <alignment horizontal="right"/>
    </xf>
    <xf numFmtId="228" fontId="24" fillId="0" borderId="15" xfId="0" applyNumberFormat="1" applyFont="1" applyFill="1" applyBorder="1" applyAlignment="1">
      <alignment horizontal="right"/>
    </xf>
    <xf numFmtId="228" fontId="24" fillId="0" borderId="0" xfId="0" applyNumberFormat="1" applyFont="1" applyFill="1" applyBorder="1" applyAlignment="1">
      <alignment horizontal="right"/>
    </xf>
    <xf numFmtId="228" fontId="24" fillId="0" borderId="13" xfId="0" applyNumberFormat="1" applyFont="1" applyFill="1" applyBorder="1" applyAlignment="1">
      <alignment horizontal="right"/>
    </xf>
    <xf numFmtId="228" fontId="24" fillId="0" borderId="3" xfId="0" applyNumberFormat="1" applyFont="1" applyFill="1" applyBorder="1" applyAlignment="1">
      <alignment horizontal="right"/>
    </xf>
    <xf numFmtId="228" fontId="24" fillId="0" borderId="2" xfId="0" applyNumberFormat="1" applyFont="1" applyFill="1" applyBorder="1" applyAlignment="1">
      <alignment horizontal="right"/>
    </xf>
    <xf numFmtId="228" fontId="24" fillId="0" borderId="11" xfId="0" applyNumberFormat="1" applyFont="1" applyFill="1" applyBorder="1" applyAlignment="1">
      <alignment horizontal="right"/>
    </xf>
    <xf numFmtId="1" fontId="24" fillId="0" borderId="6" xfId="30" applyNumberFormat="1" applyFont="1" applyBorder="1" applyAlignment="1">
      <alignment horizontal="center"/>
    </xf>
    <xf numFmtId="1" fontId="24" fillId="0" borderId="15" xfId="30" applyNumberFormat="1" applyFont="1" applyBorder="1" applyAlignment="1">
      <alignment horizontal="center"/>
    </xf>
    <xf numFmtId="1" fontId="24" fillId="0" borderId="12" xfId="30" applyNumberFormat="1" applyFont="1" applyBorder="1" applyAlignment="1">
      <alignment horizontal="center"/>
    </xf>
    <xf numFmtId="1" fontId="24" fillId="0" borderId="2" xfId="30" applyNumberFormat="1" applyFont="1" applyBorder="1" applyAlignment="1">
      <alignment horizontal="center"/>
    </xf>
    <xf numFmtId="1" fontId="24" fillId="2" borderId="2" xfId="30" applyNumberFormat="1" applyFont="1" applyFill="1" applyBorder="1" applyAlignment="1">
      <alignment horizontal="center"/>
    </xf>
    <xf numFmtId="1" fontId="24" fillId="52" borderId="2" xfId="30" applyNumberFormat="1" applyFont="1" applyFill="1" applyBorder="1" applyAlignment="1">
      <alignment horizontal="center"/>
    </xf>
    <xf numFmtId="0" fontId="20" fillId="0" borderId="0" xfId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9" fillId="0" borderId="0" xfId="0" applyFont="1" applyProtection="1"/>
    <xf numFmtId="0" fontId="70" fillId="0" borderId="0" xfId="0" applyFont="1" applyProtection="1"/>
    <xf numFmtId="0" fontId="20" fillId="0" borderId="0" xfId="1" applyFont="1" applyAlignment="1">
      <alignment horizontal="left"/>
    </xf>
    <xf numFmtId="0" fontId="3" fillId="0" borderId="2" xfId="0" applyFont="1" applyBorder="1" applyAlignment="1">
      <alignment horizontal="center"/>
    </xf>
    <xf numFmtId="0" fontId="20" fillId="0" borderId="0" xfId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0" fillId="0" borderId="0" xfId="1" applyFont="1"/>
    <xf numFmtId="0" fontId="21" fillId="0" borderId="0" xfId="1" applyFill="1"/>
    <xf numFmtId="228" fontId="24" fillId="52" borderId="11" xfId="0" applyNumberFormat="1" applyFont="1" applyFill="1" applyBorder="1" applyAlignment="1">
      <alignment horizontal="right"/>
    </xf>
    <xf numFmtId="228" fontId="24" fillId="0" borderId="1" xfId="0" applyNumberFormat="1" applyFont="1" applyFill="1" applyBorder="1" applyAlignment="1">
      <alignment horizontal="right"/>
    </xf>
    <xf numFmtId="228" fontId="24" fillId="52" borderId="3" xfId="0" applyNumberFormat="1" applyFont="1" applyFill="1" applyBorder="1" applyAlignment="1">
      <alignment horizontal="right"/>
    </xf>
    <xf numFmtId="229" fontId="6" fillId="0" borderId="0" xfId="0" applyNumberFormat="1" applyFont="1" applyAlignment="1">
      <alignment horizontal="right" indent="1"/>
    </xf>
    <xf numFmtId="0" fontId="20" fillId="0" borderId="0" xfId="1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indent="1"/>
    </xf>
    <xf numFmtId="164" fontId="3" fillId="0" borderId="0" xfId="0" applyNumberFormat="1" applyFont="1" applyFill="1" applyBorder="1" applyAlignment="1">
      <alignment horizontal="right" indent="1"/>
    </xf>
    <xf numFmtId="0" fontId="21" fillId="0" borderId="0" xfId="1" quotePrefix="1" applyAlignment="1"/>
    <xf numFmtId="0" fontId="21" fillId="0" borderId="0" xfId="1" quotePrefix="1" applyAlignment="1">
      <alignment horizontal="left"/>
    </xf>
    <xf numFmtId="0" fontId="20" fillId="0" borderId="0" xfId="1" applyFont="1"/>
    <xf numFmtId="0" fontId="20" fillId="0" borderId="0" xfId="1" applyFont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20" fillId="0" borderId="0" xfId="1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19" fillId="0" borderId="6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" fontId="3" fillId="0" borderId="2" xfId="29" applyNumberFormat="1" applyFont="1" applyBorder="1" applyAlignment="1">
      <alignment horizontal="center" vertical="center"/>
    </xf>
    <xf numFmtId="1" fontId="3" fillId="0" borderId="11" xfId="29" applyNumberFormat="1" applyFont="1" applyBorder="1" applyAlignment="1">
      <alignment horizontal="center" vertical="center"/>
    </xf>
    <xf numFmtId="1" fontId="3" fillId="0" borderId="11" xfId="29" applyNumberFormat="1" applyFont="1" applyBorder="1" applyAlignment="1">
      <alignment horizontal="right" vertical="center"/>
    </xf>
    <xf numFmtId="1" fontId="3" fillId="0" borderId="11" xfId="29" applyNumberFormat="1" applyFont="1" applyBorder="1" applyAlignment="1">
      <alignment horizontal="left" vertical="center"/>
    </xf>
    <xf numFmtId="1" fontId="3" fillId="0" borderId="3" xfId="29" applyNumberFormat="1" applyFont="1" applyBorder="1" applyAlignment="1">
      <alignment horizontal="left" vertical="center"/>
    </xf>
    <xf numFmtId="1" fontId="3" fillId="0" borderId="3" xfId="29" applyNumberFormat="1" applyFont="1" applyBorder="1" applyAlignment="1">
      <alignment horizontal="center" vertical="center"/>
    </xf>
    <xf numFmtId="1" fontId="3" fillId="0" borderId="2" xfId="29" applyNumberFormat="1" applyFont="1" applyBorder="1" applyAlignment="1">
      <alignment horizontal="center" vertical="center" wrapText="1"/>
    </xf>
    <xf numFmtId="1" fontId="3" fillId="0" borderId="11" xfId="29" applyNumberFormat="1" applyFont="1" applyBorder="1" applyAlignment="1">
      <alignment horizontal="center" vertical="center" wrapText="1"/>
    </xf>
    <xf numFmtId="1" fontId="3" fillId="0" borderId="3" xfId="29" applyNumberFormat="1" applyFont="1" applyBorder="1" applyAlignment="1">
      <alignment horizontal="center" vertical="center" wrapText="1"/>
    </xf>
    <xf numFmtId="1" fontId="24" fillId="0" borderId="1" xfId="28" applyNumberFormat="1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1" fontId="24" fillId="0" borderId="3" xfId="28" applyNumberFormat="1" applyFont="1" applyBorder="1" applyAlignment="1">
      <alignment horizontal="center"/>
    </xf>
    <xf numFmtId="1" fontId="3" fillId="0" borderId="4" xfId="28" applyNumberFormat="1" applyFont="1" applyBorder="1" applyAlignment="1">
      <alignment horizontal="center" vertical="center" textRotation="90"/>
    </xf>
    <xf numFmtId="1" fontId="3" fillId="0" borderId="13" xfId="28" applyNumberFormat="1" applyFont="1" applyBorder="1" applyAlignment="1">
      <alignment horizontal="center" vertical="center" textRotation="90"/>
    </xf>
    <xf numFmtId="1" fontId="3" fillId="0" borderId="5" xfId="28" applyNumberFormat="1" applyFont="1" applyBorder="1" applyAlignment="1">
      <alignment horizontal="center" vertical="center" textRotation="90"/>
    </xf>
    <xf numFmtId="0" fontId="3" fillId="0" borderId="13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1" fontId="3" fillId="0" borderId="6" xfId="28" applyNumberFormat="1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5" xfId="0" applyFont="1" applyBorder="1" applyAlignment="1">
      <alignment horizontal="center" vertical="center" textRotation="90" wrapText="1"/>
    </xf>
    <xf numFmtId="0" fontId="3" fillId="0" borderId="14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1" fontId="7" fillId="0" borderId="4" xfId="29" applyNumberFormat="1" applyFont="1" applyBorder="1" applyAlignment="1">
      <alignment horizontal="center" vertical="center" textRotation="90" wrapText="1"/>
    </xf>
    <xf numFmtId="1" fontId="7" fillId="0" borderId="13" xfId="29" applyNumberFormat="1" applyFont="1" applyBorder="1" applyAlignment="1">
      <alignment horizontal="center" vertical="center" textRotation="90" wrapText="1"/>
    </xf>
    <xf numFmtId="1" fontId="7" fillId="0" borderId="5" xfId="29" applyNumberFormat="1" applyFont="1" applyBorder="1" applyAlignment="1">
      <alignment horizontal="center" vertical="center" textRotation="90" wrapText="1"/>
    </xf>
    <xf numFmtId="1" fontId="4" fillId="0" borderId="4" xfId="28" applyNumberFormat="1" applyFont="1" applyBorder="1" applyAlignment="1">
      <alignment horizontal="center" vertical="center" textRotation="90"/>
    </xf>
    <xf numFmtId="1" fontId="4" fillId="0" borderId="13" xfId="28" applyNumberFormat="1" applyFont="1" applyBorder="1" applyAlignment="1">
      <alignment horizontal="center" vertical="center" textRotation="90"/>
    </xf>
    <xf numFmtId="1" fontId="4" fillId="0" borderId="5" xfId="28" applyNumberFormat="1" applyFont="1" applyBorder="1" applyAlignment="1">
      <alignment horizontal="center" vertical="center" textRotation="90"/>
    </xf>
    <xf numFmtId="1" fontId="4" fillId="0" borderId="13" xfId="28" applyNumberFormat="1" applyFont="1" applyBorder="1" applyAlignment="1">
      <alignment horizontal="center" textRotation="90"/>
    </xf>
    <xf numFmtId="1" fontId="4" fillId="0" borderId="5" xfId="28" applyNumberFormat="1" applyFont="1" applyBorder="1" applyAlignment="1">
      <alignment horizontal="center" textRotation="90"/>
    </xf>
    <xf numFmtId="1" fontId="24" fillId="0" borderId="11" xfId="28" applyNumberFormat="1" applyFont="1" applyBorder="1" applyAlignment="1">
      <alignment horizontal="center"/>
    </xf>
    <xf numFmtId="1" fontId="24" fillId="0" borderId="4" xfId="28" applyNumberFormat="1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1" fontId="24" fillId="0" borderId="10" xfId="28" applyNumberFormat="1" applyFont="1" applyBorder="1" applyAlignment="1">
      <alignment horizontal="center"/>
    </xf>
    <xf numFmtId="1" fontId="24" fillId="0" borderId="7" xfId="28" applyNumberFormat="1" applyFont="1" applyBorder="1" applyAlignment="1">
      <alignment horizontal="center"/>
    </xf>
    <xf numFmtId="0" fontId="19" fillId="0" borderId="0" xfId="0" applyFont="1" applyBorder="1" applyAlignment="1">
      <alignment horizontal="left"/>
    </xf>
    <xf numFmtId="1" fontId="3" fillId="0" borderId="11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168" fontId="3" fillId="0" borderId="7" xfId="0" applyNumberFormat="1" applyFont="1" applyBorder="1" applyAlignment="1">
      <alignment horizontal="center" vertical="center"/>
    </xf>
    <xf numFmtId="168" fontId="3" fillId="0" borderId="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0" fillId="0" borderId="0" xfId="1" applyFont="1"/>
    <xf numFmtId="0" fontId="3" fillId="0" borderId="7" xfId="0" applyFont="1" applyBorder="1" applyAlignment="1">
      <alignment horizontal="left" vertical="center" indent="2"/>
    </xf>
    <xf numFmtId="0" fontId="3" fillId="0" borderId="8" xfId="0" applyFont="1" applyBorder="1" applyAlignment="1">
      <alignment horizontal="left" indent="2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 shrinkToFi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0" fillId="0" borderId="0" xfId="1" applyFont="1" applyAlignment="1">
      <alignment horizontal="left" wrapText="1"/>
    </xf>
    <xf numFmtId="0" fontId="4" fillId="0" borderId="0" xfId="32" applyFont="1" applyBorder="1" applyAlignment="1">
      <alignment horizontal="left"/>
    </xf>
    <xf numFmtId="0" fontId="3" fillId="0" borderId="7" xfId="33" applyFont="1" applyBorder="1" applyAlignment="1">
      <alignment horizontal="center" vertical="center" wrapText="1"/>
    </xf>
    <xf numFmtId="0" fontId="3" fillId="0" borderId="14" xfId="33" applyFont="1" applyBorder="1" applyAlignment="1">
      <alignment horizontal="center" vertical="center" wrapText="1"/>
    </xf>
    <xf numFmtId="0" fontId="3" fillId="0" borderId="8" xfId="33" applyFont="1" applyBorder="1" applyAlignment="1">
      <alignment horizontal="center" vertical="center" wrapText="1"/>
    </xf>
    <xf numFmtId="0" fontId="3" fillId="0" borderId="2" xfId="33" applyFont="1" applyBorder="1" applyAlignment="1">
      <alignment horizontal="center" vertical="center" wrapText="1"/>
    </xf>
    <xf numFmtId="0" fontId="3" fillId="0" borderId="11" xfId="33" applyFont="1" applyBorder="1" applyAlignment="1">
      <alignment horizontal="center" vertical="center" wrapText="1"/>
    </xf>
    <xf numFmtId="0" fontId="3" fillId="0" borderId="4" xfId="33" applyFont="1" applyBorder="1" applyAlignment="1">
      <alignment horizontal="center" vertical="center" wrapText="1"/>
    </xf>
    <xf numFmtId="0" fontId="3" fillId="0" borderId="13" xfId="33" applyFont="1" applyBorder="1" applyAlignment="1">
      <alignment horizontal="center" vertical="center"/>
    </xf>
    <xf numFmtId="0" fontId="3" fillId="0" borderId="2" xfId="33" applyFont="1" applyBorder="1" applyAlignment="1">
      <alignment horizontal="center" vertical="center"/>
    </xf>
    <xf numFmtId="0" fontId="3" fillId="0" borderId="11" xfId="33" applyFont="1" applyBorder="1" applyAlignment="1">
      <alignment horizontal="center" vertical="center"/>
    </xf>
    <xf numFmtId="187" fontId="3" fillId="0" borderId="0" xfId="0" applyNumberFormat="1" applyFont="1" applyBorder="1" applyAlignment="1">
      <alignment horizontal="center"/>
    </xf>
    <xf numFmtId="0" fontId="20" fillId="0" borderId="0" xfId="1" applyFont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wrapText="1"/>
    </xf>
    <xf numFmtId="188" fontId="3" fillId="0" borderId="0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" fontId="3" fillId="27" borderId="11" xfId="29" applyNumberFormat="1" applyFont="1" applyFill="1" applyBorder="1" applyAlignment="1">
      <alignment horizontal="center"/>
    </xf>
    <xf numFmtId="1" fontId="3" fillId="27" borderId="13" xfId="29" applyNumberFormat="1" applyFont="1" applyFill="1" applyBorder="1" applyAlignment="1">
      <alignment horizontal="center" vertical="center" wrapText="1"/>
    </xf>
    <xf numFmtId="1" fontId="3" fillId="27" borderId="5" xfId="29" applyNumberFormat="1" applyFont="1" applyFill="1" applyBorder="1" applyAlignment="1">
      <alignment horizontal="center" vertical="center" wrapText="1"/>
    </xf>
    <xf numFmtId="1" fontId="3" fillId="27" borderId="2" xfId="29" applyNumberFormat="1" applyFont="1" applyFill="1" applyBorder="1" applyAlignment="1">
      <alignment horizontal="center" vertical="center"/>
    </xf>
    <xf numFmtId="1" fontId="3" fillId="27" borderId="11" xfId="29" applyNumberFormat="1" applyFont="1" applyFill="1" applyBorder="1" applyAlignment="1">
      <alignment horizontal="center" vertical="center"/>
    </xf>
    <xf numFmtId="1" fontId="3" fillId="27" borderId="3" xfId="29" applyNumberFormat="1" applyFont="1" applyFill="1" applyBorder="1" applyAlignment="1">
      <alignment horizontal="center" vertical="center"/>
    </xf>
    <xf numFmtId="1" fontId="3" fillId="0" borderId="4" xfId="29" applyNumberFormat="1" applyFont="1" applyFill="1" applyBorder="1" applyAlignment="1">
      <alignment horizontal="center" vertical="center" wrapText="1"/>
    </xf>
    <xf numFmtId="1" fontId="3" fillId="0" borderId="5" xfId="29" applyNumberFormat="1" applyFont="1" applyFill="1" applyBorder="1" applyAlignment="1">
      <alignment horizontal="center" vertical="center" wrapText="1"/>
    </xf>
    <xf numFmtId="1" fontId="3" fillId="27" borderId="4" xfId="29" applyNumberFormat="1" applyFont="1" applyFill="1" applyBorder="1" applyAlignment="1">
      <alignment horizontal="center" vertical="center" wrapText="1"/>
    </xf>
    <xf numFmtId="1" fontId="3" fillId="27" borderId="2" xfId="29" applyNumberFormat="1" applyFont="1" applyFill="1" applyBorder="1" applyAlignment="1">
      <alignment horizontal="center" vertical="center" wrapText="1"/>
    </xf>
    <xf numFmtId="1" fontId="3" fillId="27" borderId="11" xfId="29" applyNumberFormat="1" applyFont="1" applyFill="1" applyBorder="1" applyAlignment="1">
      <alignment horizontal="center" vertical="center" wrapText="1"/>
    </xf>
    <xf numFmtId="1" fontId="3" fillId="27" borderId="3" xfId="29" applyNumberFormat="1" applyFont="1" applyFill="1" applyBorder="1" applyAlignment="1">
      <alignment horizontal="center" vertical="center" wrapText="1"/>
    </xf>
    <xf numFmtId="1" fontId="3" fillId="27" borderId="2" xfId="29" applyNumberFormat="1" applyFont="1" applyFill="1" applyBorder="1" applyAlignment="1">
      <alignment horizontal="center"/>
    </xf>
    <xf numFmtId="1" fontId="3" fillId="27" borderId="6" xfId="29" applyNumberFormat="1" applyFont="1" applyFill="1" applyBorder="1" applyAlignment="1">
      <alignment horizontal="center" vertical="center" wrapText="1"/>
    </xf>
    <xf numFmtId="1" fontId="3" fillId="27" borderId="15" xfId="29" applyNumberFormat="1" applyFont="1" applyFill="1" applyBorder="1" applyAlignment="1">
      <alignment horizontal="center" vertical="center" wrapText="1"/>
    </xf>
    <xf numFmtId="1" fontId="3" fillId="27" borderId="12" xfId="29" applyNumberFormat="1" applyFont="1" applyFill="1" applyBorder="1" applyAlignment="1">
      <alignment horizontal="center" vertical="center" wrapText="1"/>
    </xf>
    <xf numFmtId="1" fontId="3" fillId="27" borderId="7" xfId="29" applyNumberFormat="1" applyFont="1" applyFill="1" applyBorder="1" applyAlignment="1">
      <alignment horizontal="center" vertical="center" wrapText="1"/>
    </xf>
    <xf numFmtId="1" fontId="3" fillId="27" borderId="8" xfId="29" applyNumberFormat="1" applyFont="1" applyFill="1" applyBorder="1" applyAlignment="1">
      <alignment horizontal="center" vertical="center" wrapText="1"/>
    </xf>
    <xf numFmtId="1" fontId="3" fillId="0" borderId="4" xfId="29" applyNumberFormat="1" applyFont="1" applyFill="1" applyBorder="1" applyAlignment="1">
      <alignment horizontal="center" vertical="center"/>
    </xf>
    <xf numFmtId="1" fontId="3" fillId="0" borderId="13" xfId="29" applyNumberFormat="1" applyFont="1" applyFill="1" applyBorder="1" applyAlignment="1">
      <alignment horizontal="center" vertical="center"/>
    </xf>
    <xf numFmtId="1" fontId="3" fillId="0" borderId="5" xfId="29" applyNumberFormat="1" applyFont="1" applyFill="1" applyBorder="1" applyAlignment="1">
      <alignment horizontal="center" vertical="center"/>
    </xf>
    <xf numFmtId="0" fontId="3" fillId="0" borderId="1" xfId="31" applyFont="1" applyFill="1" applyBorder="1" applyAlignment="1">
      <alignment horizontal="center" vertical="center" wrapText="1"/>
    </xf>
    <xf numFmtId="0" fontId="3" fillId="0" borderId="2" xfId="3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20" fillId="0" borderId="0" xfId="1" applyFont="1" applyAlignment="1" applyProtection="1">
      <alignment horizontal="left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</cellXfs>
  <cellStyles count="153">
    <cellStyle name="0mitP" xfId="35" xr:uid="{00000000-0005-0000-0000-000000000000}"/>
    <cellStyle name="0ohneP" xfId="36" xr:uid="{00000000-0005-0000-0000-000001000000}"/>
    <cellStyle name="10mitP" xfId="37" xr:uid="{00000000-0005-0000-0000-000002000000}"/>
    <cellStyle name="12mitP" xfId="38" xr:uid="{00000000-0005-0000-0000-000003000000}"/>
    <cellStyle name="12ohneP" xfId="39" xr:uid="{00000000-0005-0000-0000-000004000000}"/>
    <cellStyle name="13mitP" xfId="40" xr:uid="{00000000-0005-0000-0000-000005000000}"/>
    <cellStyle name="1mitP" xfId="41" xr:uid="{00000000-0005-0000-0000-000006000000}"/>
    <cellStyle name="1ohneP" xfId="42" xr:uid="{00000000-0005-0000-0000-000007000000}"/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20% - Akzent1" xfId="43" xr:uid="{00000000-0005-0000-0000-00000E000000}"/>
    <cellStyle name="20% - Akzent2" xfId="44" xr:uid="{00000000-0005-0000-0000-00000F000000}"/>
    <cellStyle name="20% - Akzent3" xfId="45" xr:uid="{00000000-0005-0000-0000-000010000000}"/>
    <cellStyle name="20% - Akzent4" xfId="46" xr:uid="{00000000-0005-0000-0000-000011000000}"/>
    <cellStyle name="20% - Akzent5" xfId="47" xr:uid="{00000000-0005-0000-0000-000012000000}"/>
    <cellStyle name="20% - Akzent6" xfId="48" xr:uid="{00000000-0005-0000-0000-000013000000}"/>
    <cellStyle name="2mitP" xfId="49" xr:uid="{00000000-0005-0000-0000-000014000000}"/>
    <cellStyle name="2ohneP" xfId="50" xr:uid="{00000000-0005-0000-0000-000015000000}"/>
    <cellStyle name="2x indented GHG Textfiels" xfId="51" xr:uid="{00000000-0005-0000-0000-000016000000}"/>
    <cellStyle name="3mitP" xfId="52" xr:uid="{00000000-0005-0000-0000-000017000000}"/>
    <cellStyle name="3ohneP" xfId="53" xr:uid="{00000000-0005-0000-0000-000018000000}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40% - Akzent1" xfId="54" xr:uid="{00000000-0005-0000-0000-00001F000000}"/>
    <cellStyle name="40% - Akzent2" xfId="55" xr:uid="{00000000-0005-0000-0000-000020000000}"/>
    <cellStyle name="40% - Akzent3" xfId="56" xr:uid="{00000000-0005-0000-0000-000021000000}"/>
    <cellStyle name="40% - Akzent4" xfId="57" xr:uid="{00000000-0005-0000-0000-000022000000}"/>
    <cellStyle name="40% - Akzent5" xfId="58" xr:uid="{00000000-0005-0000-0000-000023000000}"/>
    <cellStyle name="40% - Akzent6" xfId="59" xr:uid="{00000000-0005-0000-0000-000024000000}"/>
    <cellStyle name="4mitP" xfId="60" xr:uid="{00000000-0005-0000-0000-000025000000}"/>
    <cellStyle name="4ohneP" xfId="61" xr:uid="{00000000-0005-0000-0000-000026000000}"/>
    <cellStyle name="5x indented GHG Textfiels" xfId="62" xr:uid="{00000000-0005-0000-0000-000027000000}"/>
    <cellStyle name="60 % - Akzent1" xfId="5" builtinId="32" hidden="1"/>
    <cellStyle name="60 % - Akzent2" xfId="9" builtinId="36" hidden="1"/>
    <cellStyle name="60 % - Akzent2 2" xfId="146" xr:uid="{00000000-0005-0000-0000-00002A000000}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60% - Akzent1" xfId="63" xr:uid="{00000000-0005-0000-0000-00002F000000}"/>
    <cellStyle name="60% - Akzent2" xfId="64" xr:uid="{00000000-0005-0000-0000-000030000000}"/>
    <cellStyle name="60% - Akzent3" xfId="65" xr:uid="{00000000-0005-0000-0000-000031000000}"/>
    <cellStyle name="60% - Akzent4" xfId="66" xr:uid="{00000000-0005-0000-0000-000032000000}"/>
    <cellStyle name="60% - Akzent5" xfId="67" xr:uid="{00000000-0005-0000-0000-000033000000}"/>
    <cellStyle name="60% - Akzent6" xfId="68" xr:uid="{00000000-0005-0000-0000-000034000000}"/>
    <cellStyle name="6mitP" xfId="69" xr:uid="{00000000-0005-0000-0000-000035000000}"/>
    <cellStyle name="6ohneP" xfId="70" xr:uid="{00000000-0005-0000-0000-000036000000}"/>
    <cellStyle name="7mitP" xfId="71" xr:uid="{00000000-0005-0000-0000-000037000000}"/>
    <cellStyle name="9mitP" xfId="72" xr:uid="{00000000-0005-0000-0000-000038000000}"/>
    <cellStyle name="9ohneP" xfId="73" xr:uid="{00000000-0005-0000-0000-000039000000}"/>
    <cellStyle name="A4 Auto Format" xfId="74" xr:uid="{00000000-0005-0000-0000-00003A000000}"/>
    <cellStyle name="A4 Auto Format 2" xfId="75" xr:uid="{00000000-0005-0000-0000-00003B000000}"/>
    <cellStyle name="A4 Gg" xfId="76" xr:uid="{00000000-0005-0000-0000-00003C000000}"/>
    <cellStyle name="A4 Gg 2" xfId="77" xr:uid="{00000000-0005-0000-0000-00003D000000}"/>
    <cellStyle name="A4 kg" xfId="78" xr:uid="{00000000-0005-0000-0000-00003E000000}"/>
    <cellStyle name="A4 kg 2" xfId="79" xr:uid="{00000000-0005-0000-0000-00003F000000}"/>
    <cellStyle name="A4 kt" xfId="80" xr:uid="{00000000-0005-0000-0000-000040000000}"/>
    <cellStyle name="A4 kt 2" xfId="81" xr:uid="{00000000-0005-0000-0000-000041000000}"/>
    <cellStyle name="A4 No Format" xfId="82" xr:uid="{00000000-0005-0000-0000-000042000000}"/>
    <cellStyle name="A4 No Format 2" xfId="83" xr:uid="{00000000-0005-0000-0000-000043000000}"/>
    <cellStyle name="A4 Normal" xfId="84" xr:uid="{00000000-0005-0000-0000-000044000000}"/>
    <cellStyle name="A4 Normal 2" xfId="85" xr:uid="{00000000-0005-0000-0000-000045000000}"/>
    <cellStyle name="A4 Stck" xfId="86" xr:uid="{00000000-0005-0000-0000-000046000000}"/>
    <cellStyle name="A4 Stck 2" xfId="87" xr:uid="{00000000-0005-0000-0000-000047000000}"/>
    <cellStyle name="A4 Stk" xfId="88" xr:uid="{00000000-0005-0000-0000-000048000000}"/>
    <cellStyle name="A4 Stk 2" xfId="89" xr:uid="{00000000-0005-0000-0000-000049000000}"/>
    <cellStyle name="A4 T.Stk" xfId="90" xr:uid="{00000000-0005-0000-0000-00004A000000}"/>
    <cellStyle name="A4 T.Stk 2" xfId="91" xr:uid="{00000000-0005-0000-0000-00004B000000}"/>
    <cellStyle name="A4 TJ" xfId="92" xr:uid="{00000000-0005-0000-0000-00004C000000}"/>
    <cellStyle name="A4 TJ 2" xfId="93" xr:uid="{00000000-0005-0000-0000-00004D000000}"/>
    <cellStyle name="A4 TStk" xfId="94" xr:uid="{00000000-0005-0000-0000-00004E000000}"/>
    <cellStyle name="A4 TStk 2" xfId="95" xr:uid="{00000000-0005-0000-0000-00004F000000}"/>
    <cellStyle name="A4 Year" xfId="96" xr:uid="{00000000-0005-0000-0000-000050000000}"/>
    <cellStyle name="A4 Year 2" xfId="97" xr:uid="{00000000-0005-0000-0000-000051000000}"/>
    <cellStyle name="Akzent1" xfId="2" builtinId="29" hidden="1"/>
    <cellStyle name="Akzent1" xfId="116" builtinId="29" customBuiltin="1"/>
    <cellStyle name="Akzent2" xfId="6" builtinId="33" hidden="1"/>
    <cellStyle name="Akzent2" xfId="117" builtinId="33" customBuiltin="1"/>
    <cellStyle name="Akzent3" xfId="10" builtinId="37" hidden="1"/>
    <cellStyle name="Akzent3" xfId="118" builtinId="37" customBuiltin="1"/>
    <cellStyle name="Akzent4" xfId="14" builtinId="41" hidden="1"/>
    <cellStyle name="Akzent4" xfId="119" builtinId="41" customBuiltin="1"/>
    <cellStyle name="Akzent5" xfId="18" builtinId="45" hidden="1"/>
    <cellStyle name="Akzent5" xfId="120" builtinId="45" customBuiltin="1"/>
    <cellStyle name="Akzent6" xfId="22" builtinId="49" hidden="1"/>
    <cellStyle name="Akzent6" xfId="121" builtinId="49" customBuiltin="1"/>
    <cellStyle name="Ausgabe 2" xfId="122" xr:uid="{00000000-0005-0000-0000-00005E000000}"/>
    <cellStyle name="BasisOhneNK" xfId="98" xr:uid="{00000000-0005-0000-0000-00005F000000}"/>
    <cellStyle name="Berechnung 2" xfId="123" xr:uid="{00000000-0005-0000-0000-000060000000}"/>
    <cellStyle name="Besuchter Hyperlink" xfId="26" builtinId="9" customBuiltin="1"/>
    <cellStyle name="Besuchter Hyperlink 2" xfId="27" xr:uid="{00000000-0005-0000-0000-000062000000}"/>
    <cellStyle name="Besuchter Hyperlink 3" xfId="145" xr:uid="{00000000-0005-0000-0000-000063000000}"/>
    <cellStyle name="Bilanz" xfId="99" xr:uid="{00000000-0005-0000-0000-000064000000}"/>
    <cellStyle name="Bilanz 2" xfId="100" xr:uid="{00000000-0005-0000-0000-000065000000}"/>
    <cellStyle name="Bold GHG Numbers (0.00)" xfId="101" xr:uid="{00000000-0005-0000-0000-000066000000}"/>
    <cellStyle name="Eingabe 2" xfId="124" xr:uid="{00000000-0005-0000-0000-000067000000}"/>
    <cellStyle name="Ergebnis 2" xfId="125" xr:uid="{00000000-0005-0000-0000-000068000000}"/>
    <cellStyle name="Erklärender Text 2" xfId="126" xr:uid="{00000000-0005-0000-0000-000069000000}"/>
    <cellStyle name="Euro" xfId="102" xr:uid="{00000000-0005-0000-0000-00006A000000}"/>
    <cellStyle name="Euro 2" xfId="103" xr:uid="{00000000-0005-0000-0000-00006B000000}"/>
    <cellStyle name="Gut 2" xfId="127" xr:uid="{00000000-0005-0000-0000-00006C000000}"/>
    <cellStyle name="Headline" xfId="104" xr:uid="{00000000-0005-0000-0000-00006D000000}"/>
    <cellStyle name="Hyperlink 2" xfId="140" xr:uid="{00000000-0005-0000-0000-00006F000000}"/>
    <cellStyle name="Hyperlink 3" xfId="143" xr:uid="{00000000-0005-0000-0000-000070000000}"/>
    <cellStyle name="Hyperlink 4" xfId="147" xr:uid="{00000000-0005-0000-0000-000071000000}"/>
    <cellStyle name="Komma 2" xfId="142" xr:uid="{00000000-0005-0000-0000-000072000000}"/>
    <cellStyle name="Link" xfId="1" builtinId="8"/>
    <cellStyle name="Link 2" xfId="148" xr:uid="{00000000-0005-0000-0000-000073000000}"/>
    <cellStyle name="mitP" xfId="105" xr:uid="{00000000-0005-0000-0000-000074000000}"/>
    <cellStyle name="Neutral 2" xfId="128" xr:uid="{00000000-0005-0000-0000-000075000000}"/>
    <cellStyle name="Normal GHG Numbers (0.00)" xfId="106" xr:uid="{00000000-0005-0000-0000-000076000000}"/>
    <cellStyle name="Normal GHG Textfiels Bold" xfId="107" xr:uid="{00000000-0005-0000-0000-000077000000}"/>
    <cellStyle name="Normal GHG whole table" xfId="108" xr:uid="{00000000-0005-0000-0000-000078000000}"/>
    <cellStyle name="Normal GHG-Shade" xfId="109" xr:uid="{00000000-0005-0000-0000-000079000000}"/>
    <cellStyle name="Normal GHG-Shade 2" xfId="129" xr:uid="{00000000-0005-0000-0000-00007A000000}"/>
    <cellStyle name="Normal_HELP" xfId="110" xr:uid="{00000000-0005-0000-0000-00007B000000}"/>
    <cellStyle name="Notiz 2" xfId="111" xr:uid="{00000000-0005-0000-0000-00007C000000}"/>
    <cellStyle name="ohneP" xfId="112" xr:uid="{00000000-0005-0000-0000-00007D000000}"/>
    <cellStyle name="Pattern" xfId="113" xr:uid="{00000000-0005-0000-0000-00007E000000}"/>
    <cellStyle name="Schlecht 2" xfId="130" xr:uid="{00000000-0005-0000-0000-00007F000000}"/>
    <cellStyle name="Standard" xfId="0" builtinId="0"/>
    <cellStyle name="Standard 2" xfId="114" xr:uid="{00000000-0005-0000-0000-000081000000}"/>
    <cellStyle name="Standard 2 2" xfId="149" xr:uid="{00000000-0005-0000-0000-000082000000}"/>
    <cellStyle name="Standard 3" xfId="139" xr:uid="{00000000-0005-0000-0000-000083000000}"/>
    <cellStyle name="Standard 3 2" xfId="150" xr:uid="{00000000-0005-0000-0000-000084000000}"/>
    <cellStyle name="Standard 3 3" xfId="152" xr:uid="{00000000-0005-0000-0000-000085000000}"/>
    <cellStyle name="Standard 4" xfId="141" xr:uid="{00000000-0005-0000-0000-000086000000}"/>
    <cellStyle name="Standard 4 2" xfId="151" xr:uid="{00000000-0005-0000-0000-000087000000}"/>
    <cellStyle name="Standard_]JOULE" xfId="28" xr:uid="{00000000-0005-0000-0000-000088000000}"/>
    <cellStyle name="Standard_]MENGEN" xfId="29" xr:uid="{00000000-0005-0000-0000-000089000000}"/>
    <cellStyle name="Standard_]SKE" xfId="30" xr:uid="{00000000-0005-0000-0000-00008A000000}"/>
    <cellStyle name="Standard_CO2_Beisp" xfId="34" xr:uid="{00000000-0005-0000-0000-00008B000000}"/>
    <cellStyle name="Standard_CO2Internet" xfId="33" xr:uid="{00000000-0005-0000-0000-00008C000000}"/>
    <cellStyle name="Standard_EBI94" xfId="31" xr:uid="{00000000-0005-0000-0000-00008D000000}"/>
    <cellStyle name="Standard_ENERGIEE.XLS" xfId="32" xr:uid="{00000000-0005-0000-0000-00008E000000}"/>
    <cellStyle name="Überschrift 1 2" xfId="132" xr:uid="{00000000-0005-0000-0000-00008F000000}"/>
    <cellStyle name="Überschrift 2 2" xfId="133" xr:uid="{00000000-0005-0000-0000-000090000000}"/>
    <cellStyle name="Überschrift 3 2" xfId="134" xr:uid="{00000000-0005-0000-0000-000091000000}"/>
    <cellStyle name="Überschrift 4 2" xfId="135" xr:uid="{00000000-0005-0000-0000-000092000000}"/>
    <cellStyle name="Überschrift 5" xfId="131" xr:uid="{00000000-0005-0000-0000-000093000000}"/>
    <cellStyle name="Verknüpfte Zelle 2" xfId="136" xr:uid="{00000000-0005-0000-0000-000094000000}"/>
    <cellStyle name="Währung 2" xfId="144" xr:uid="{00000000-0005-0000-0000-000095000000}"/>
    <cellStyle name="Warnender Text 2" xfId="137" xr:uid="{00000000-0005-0000-0000-000096000000}"/>
    <cellStyle name="Zelle überprüfen 2" xfId="138" xr:uid="{00000000-0005-0000-0000-000097000000}"/>
    <cellStyle name="Обычный_2++" xfId="115" xr:uid="{00000000-0005-0000-0000-00009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10000005086265609"/>
          <c:y val="0.11494285128987992"/>
          <c:w val="0.84166709476068879"/>
          <c:h val="0.77873781748893645"/>
        </c:manualLayout>
      </c:layout>
      <c:lineChart>
        <c:grouping val="standard"/>
        <c:varyColors val="0"/>
        <c:ser>
          <c:idx val="1"/>
          <c:order val="0"/>
          <c:tx>
            <c:strRef>
              <c:f>Titel!$F$12</c:f>
              <c:strCache>
                <c:ptCount val="1"/>
                <c:pt idx="0">
                  <c:v>Primärenergie-verbrauch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Titel!$E$13:$E$43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Titel!$F$13:$F$43</c:f>
              <c:numCache>
                <c:formatCode>General</c:formatCode>
                <c:ptCount val="31"/>
                <c:pt idx="0">
                  <c:v>873.202</c:v>
                </c:pt>
                <c:pt idx="1">
                  <c:v>671.28899999999999</c:v>
                </c:pt>
                <c:pt idx="2">
                  <c:v>598.39800000000002</c:v>
                </c:pt>
                <c:pt idx="3">
                  <c:v>603.553</c:v>
                </c:pt>
                <c:pt idx="4">
                  <c:v>587.11300000000006</c:v>
                </c:pt>
                <c:pt idx="5">
                  <c:v>563.33500000000004</c:v>
                </c:pt>
                <c:pt idx="6">
                  <c:v>578.34699999999998</c:v>
                </c:pt>
                <c:pt idx="7">
                  <c:v>575.23400000000004</c:v>
                </c:pt>
                <c:pt idx="8">
                  <c:v>625.23</c:v>
                </c:pt>
                <c:pt idx="9">
                  <c:v>610.65599999999995</c:v>
                </c:pt>
                <c:pt idx="10">
                  <c:v>617.90300000000002</c:v>
                </c:pt>
                <c:pt idx="11">
                  <c:v>637.49900000000002</c:v>
                </c:pt>
                <c:pt idx="12">
                  <c:v>643.36400000000003</c:v>
                </c:pt>
                <c:pt idx="13">
                  <c:v>626.38199999999995</c:v>
                </c:pt>
                <c:pt idx="14">
                  <c:v>637.46799999999996</c:v>
                </c:pt>
                <c:pt idx="15">
                  <c:v>667.17</c:v>
                </c:pt>
                <c:pt idx="16">
                  <c:v>655.59900000000005</c:v>
                </c:pt>
                <c:pt idx="17">
                  <c:v>657.55799999999999</c:v>
                </c:pt>
                <c:pt idx="18">
                  <c:v>641.12400000000002</c:v>
                </c:pt>
                <c:pt idx="19">
                  <c:v>622.04899999999998</c:v>
                </c:pt>
                <c:pt idx="20">
                  <c:v>654.69600000000003</c:v>
                </c:pt>
                <c:pt idx="21">
                  <c:v>669.67100000000005</c:v>
                </c:pt>
                <c:pt idx="22">
                  <c:v>670.20899999999995</c:v>
                </c:pt>
                <c:pt idx="23">
                  <c:v>655.16899999999998</c:v>
                </c:pt>
                <c:pt idx="24">
                  <c:v>650.02499999999998</c:v>
                </c:pt>
                <c:pt idx="25">
                  <c:v>650.28200000000004</c:v>
                </c:pt>
                <c:pt idx="26">
                  <c:v>653.70000000000005</c:v>
                </c:pt>
                <c:pt idx="27">
                  <c:v>664.68100000000004</c:v>
                </c:pt>
                <c:pt idx="28">
                  <c:v>681.91200000000003</c:v>
                </c:pt>
                <c:pt idx="29">
                  <c:v>616.70600000000002</c:v>
                </c:pt>
                <c:pt idx="30">
                  <c:v>541.44000000000005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C27-4CFD-B00F-3FF890CDD9C3}"/>
            </c:ext>
          </c:extLst>
        </c:ser>
        <c:ser>
          <c:idx val="2"/>
          <c:order val="1"/>
          <c:tx>
            <c:strRef>
              <c:f>Titel!$G$12</c:f>
              <c:strCache>
                <c:ptCount val="1"/>
                <c:pt idx="0">
                  <c:v>Endenergie-verbrauch</c:v>
                </c:pt>
              </c:strCache>
            </c:strRef>
          </c:tx>
          <c:spPr>
            <a:ln>
              <a:solidFill>
                <a:srgbClr val="6E4100"/>
              </a:solidFill>
            </a:ln>
          </c:spPr>
          <c:marker>
            <c:symbol val="none"/>
          </c:marker>
          <c:cat>
            <c:numRef>
              <c:f>Titel!$E$13:$E$43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Titel!$G$13:$G$43</c:f>
              <c:numCache>
                <c:formatCode>General</c:formatCode>
                <c:ptCount val="31"/>
                <c:pt idx="0">
                  <c:v>365.976</c:v>
                </c:pt>
                <c:pt idx="1">
                  <c:v>269.64699999999999</c:v>
                </c:pt>
                <c:pt idx="2">
                  <c:v>244.91399999999999</c:v>
                </c:pt>
                <c:pt idx="3">
                  <c:v>255.322</c:v>
                </c:pt>
                <c:pt idx="4">
                  <c:v>249.09700000000001</c:v>
                </c:pt>
                <c:pt idx="5">
                  <c:v>273.32</c:v>
                </c:pt>
                <c:pt idx="6">
                  <c:v>275.19200000000001</c:v>
                </c:pt>
                <c:pt idx="7">
                  <c:v>282.96600000000001</c:v>
                </c:pt>
                <c:pt idx="8">
                  <c:v>292.27300000000002</c:v>
                </c:pt>
                <c:pt idx="9">
                  <c:v>274.34899999999999</c:v>
                </c:pt>
                <c:pt idx="10">
                  <c:v>286.87700000000001</c:v>
                </c:pt>
                <c:pt idx="11">
                  <c:v>299.20800000000003</c:v>
                </c:pt>
                <c:pt idx="12">
                  <c:v>307.63200000000001</c:v>
                </c:pt>
                <c:pt idx="13">
                  <c:v>298.26600000000002</c:v>
                </c:pt>
                <c:pt idx="14">
                  <c:v>299.30599999999998</c:v>
                </c:pt>
                <c:pt idx="15">
                  <c:v>288.779</c:v>
                </c:pt>
                <c:pt idx="16">
                  <c:v>289.471</c:v>
                </c:pt>
                <c:pt idx="17">
                  <c:v>286.00299999999999</c:v>
                </c:pt>
                <c:pt idx="18">
                  <c:v>277.87799999999999</c:v>
                </c:pt>
                <c:pt idx="19">
                  <c:v>271.71800000000002</c:v>
                </c:pt>
                <c:pt idx="20">
                  <c:v>290.815</c:v>
                </c:pt>
                <c:pt idx="21">
                  <c:v>279.87299999999999</c:v>
                </c:pt>
                <c:pt idx="22">
                  <c:v>286.44200000000001</c:v>
                </c:pt>
                <c:pt idx="23">
                  <c:v>291.346</c:v>
                </c:pt>
                <c:pt idx="24">
                  <c:v>284.63600000000002</c:v>
                </c:pt>
                <c:pt idx="25">
                  <c:v>278.03100000000001</c:v>
                </c:pt>
                <c:pt idx="26">
                  <c:v>292.34699999999998</c:v>
                </c:pt>
                <c:pt idx="27">
                  <c:v>300.59199999999998</c:v>
                </c:pt>
                <c:pt idx="28">
                  <c:v>304.79199999999997</c:v>
                </c:pt>
                <c:pt idx="29">
                  <c:v>294.11099999999999</c:v>
                </c:pt>
                <c:pt idx="30">
                  <c:v>282.428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27-4CFD-B00F-3FF890CDD9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32960"/>
        <c:axId val="207834496"/>
      </c:lineChart>
      <c:catAx>
        <c:axId val="207832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834496"/>
        <c:crossesAt val="100"/>
        <c:auto val="1"/>
        <c:lblAlgn val="ctr"/>
        <c:lblOffset val="100"/>
        <c:tickLblSkip val="5"/>
        <c:tickMarkSkip val="1"/>
        <c:noMultiLvlLbl val="0"/>
      </c:catAx>
      <c:valAx>
        <c:axId val="207834496"/>
        <c:scaling>
          <c:orientation val="minMax"/>
          <c:max val="900"/>
          <c:min val="1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7832960"/>
        <c:crosses val="autoZero"/>
        <c:crossBetween val="between"/>
        <c:majorUnit val="100"/>
        <c:minorUnit val="5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CO</a:t>
            </a:r>
            <a:r>
              <a:rPr lang="de-DE" sz="800" b="1" i="0" u="none" strike="noStrike" baseline="-25000">
                <a:solidFill>
                  <a:srgbClr val="000000"/>
                </a:solidFill>
                <a:latin typeface="Arial"/>
                <a:cs typeface="Arial"/>
              </a:rPr>
              <a:t>2</a:t>
            </a:r>
            <a:r>
              <a:rPr lang="de-DE" sz="8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-Emissionen im Land Brandenburg 1990, 2000, 2010 bis 2020 (Quellenbilanz)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437408237469589E-2"/>
          <c:y val="0.23030320068596169"/>
          <c:w val="0.87096913920456998"/>
          <c:h val="0.6282624500247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S.17Entwickl!$D$28</c:f>
              <c:strCache>
                <c:ptCount val="1"/>
                <c:pt idx="0">
                  <c:v>CO2-Emissionen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S.17Entwickl!$C$29:$C$43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S.17Entwickl!$D$29:$D$43</c:f>
              <c:numCache>
                <c:formatCode>General</c:formatCode>
                <c:ptCount val="15"/>
                <c:pt idx="0">
                  <c:v>80.236000000000004</c:v>
                </c:pt>
                <c:pt idx="2">
                  <c:v>60.896999999999998</c:v>
                </c:pt>
                <c:pt idx="4">
                  <c:v>56.945999999999998</c:v>
                </c:pt>
                <c:pt idx="5">
                  <c:v>56.889000000000003</c:v>
                </c:pt>
                <c:pt idx="6">
                  <c:v>58.076999999999998</c:v>
                </c:pt>
                <c:pt idx="7">
                  <c:v>57.54</c:v>
                </c:pt>
                <c:pt idx="8">
                  <c:v>56.335000000000001</c:v>
                </c:pt>
                <c:pt idx="9">
                  <c:v>56.45</c:v>
                </c:pt>
                <c:pt idx="10">
                  <c:v>56.74</c:v>
                </c:pt>
                <c:pt idx="11">
                  <c:v>56.430999999999997</c:v>
                </c:pt>
                <c:pt idx="12">
                  <c:v>56.930999999999997</c:v>
                </c:pt>
                <c:pt idx="13">
                  <c:v>49.386000000000003</c:v>
                </c:pt>
                <c:pt idx="14">
                  <c:v>43.856999999999999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30-4B2F-8FDF-F7D6091D76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146048"/>
        <c:axId val="252147968"/>
      </c:barChart>
      <c:catAx>
        <c:axId val="252146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5579607208597128"/>
              <c:y val="0.870137675382344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47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1479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t</a:t>
                </a:r>
              </a:p>
            </c:rich>
          </c:tx>
          <c:layout>
            <c:manualLayout>
              <c:xMode val="edge"/>
              <c:yMode val="edge"/>
              <c:x val="2.986857825567503E-2"/>
              <c:y val="0.112121212121212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460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3838924755258674"/>
          <c:y val="0.7135152869404837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308960370985017"/>
          <c:y val="0.21562159495076169"/>
          <c:w val="0.3483418368084864"/>
          <c:h val="0.39729821483302885"/>
        </c:manualLayout>
      </c:layout>
      <c:pieChart>
        <c:varyColors val="1"/>
        <c:ser>
          <c:idx val="0"/>
          <c:order val="0"/>
          <c:tx>
            <c:strRef>
              <c:f>S.18Entwickl!$D$17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78F-430B-ADFD-D9A904297C32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78F-430B-ADFD-D9A904297C32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78F-430B-ADFD-D9A904297C32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78F-430B-ADFD-D9A904297C32}"/>
              </c:ext>
            </c:extLst>
          </c:dPt>
          <c:dLbls>
            <c:dLbl>
              <c:idx val="0"/>
              <c:layout>
                <c:manualLayout>
                  <c:x val="2.3618516295328556E-2"/>
                  <c:y val="1.0913289885761669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Umwand-lungsbereich
68,0%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78F-430B-ADFD-D9A904297C32}"/>
                </c:ext>
              </c:extLst>
            </c:dLbl>
            <c:dLbl>
              <c:idx val="1"/>
              <c:layout>
                <c:manualLayout>
                  <c:x val="-1.1210762331838564E-2"/>
                  <c:y val="1.7406440382941687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Verarb. Gewerbe²
12,8%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78F-430B-ADFD-D9A904297C32}"/>
                </c:ext>
              </c:extLst>
            </c:dLbl>
            <c:dLbl>
              <c:idx val="2"/>
              <c:layout>
                <c:manualLayout>
                  <c:x val="3.1287458639544095E-2"/>
                  <c:y val="-3.374001906827505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78F-430B-ADFD-D9A904297C32}"/>
                </c:ext>
              </c:extLst>
            </c:dLbl>
            <c:dLbl>
              <c:idx val="3"/>
              <c:layout>
                <c:manualLayout>
                  <c:x val="9.6148125710915064E-2"/>
                  <c:y val="-3.954789362186583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l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78F-430B-ADFD-D9A904297C3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S.18Entwickl!$C$19:$C$22</c:f>
              <c:strCache>
                <c:ptCount val="4"/>
                <c:pt idx="0">
                  <c:v>Umwandlungsbereich</c:v>
                </c:pt>
                <c:pt idx="1">
                  <c:v>Verarbeitendes Gewerbe</c:v>
                </c:pt>
                <c:pt idx="2">
                  <c:v>Verkehr</c:v>
                </c:pt>
                <c:pt idx="3">
                  <c:v>Haushalte¹</c:v>
                </c:pt>
              </c:strCache>
            </c:strRef>
          </c:cat>
          <c:val>
            <c:numRef>
              <c:f>S.18Entwickl!$E$19:$E$22</c:f>
              <c:numCache>
                <c:formatCode>General</c:formatCode>
                <c:ptCount val="4"/>
                <c:pt idx="0">
                  <c:v>54.564</c:v>
                </c:pt>
                <c:pt idx="1">
                  <c:v>10.236000000000001</c:v>
                </c:pt>
                <c:pt idx="2">
                  <c:v>3.3319999999999999</c:v>
                </c:pt>
                <c:pt idx="3">
                  <c:v>12.105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78F-430B-ADFD-D9A904297C32}"/>
            </c:ext>
          </c:extLst>
        </c:ser>
        <c:ser>
          <c:idx val="1"/>
          <c:order val="1"/>
          <c:cat>
            <c:strRef>
              <c:f>S.18Entwickl!$C$19:$C$22</c:f>
              <c:strCache>
                <c:ptCount val="4"/>
                <c:pt idx="0">
                  <c:v>Umwandlungsbereich</c:v>
                </c:pt>
                <c:pt idx="1">
                  <c:v>Verarbeitendes Gewerbe</c:v>
                </c:pt>
                <c:pt idx="2">
                  <c:v>Verkehr</c:v>
                </c:pt>
                <c:pt idx="3">
                  <c:v>Haushalte¹</c:v>
                </c:pt>
              </c:strCache>
            </c:strRef>
          </c:cat>
          <c:val>
            <c:numRef>
              <c:f>S.27CO2_ES!$L$40</c:f>
              <c:numCache>
                <c:formatCode>#\ ##0;\–#\ ##0;\–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9-A78F-430B-ADFD-D9A904297C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2020</a:t>
            </a:r>
          </a:p>
        </c:rich>
      </c:tx>
      <c:layout>
        <c:manualLayout>
          <c:xMode val="edge"/>
          <c:yMode val="edge"/>
          <c:x val="0.43838924755258674"/>
          <c:y val="0.7135152869404837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30568773434214108"/>
          <c:y val="0.22432484238871697"/>
          <c:w val="0.3483418368084864"/>
          <c:h val="0.39729821483302885"/>
        </c:manualLayout>
      </c:layout>
      <c:pieChart>
        <c:varyColors val="1"/>
        <c:ser>
          <c:idx val="0"/>
          <c:order val="0"/>
          <c:tx>
            <c:strRef>
              <c:f>S.18Entwickl!$F$17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BA6-4E67-8FC1-C8A75392C922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BA6-4E67-8FC1-C8A75392C922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BA6-4E67-8FC1-C8A75392C922}"/>
              </c:ext>
            </c:extLst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BA6-4E67-8FC1-C8A75392C922}"/>
              </c:ext>
            </c:extLst>
          </c:dPt>
          <c:dLbls>
            <c:dLbl>
              <c:idx val="0"/>
              <c:layout>
                <c:manualLayout>
                  <c:x val="2.7355447845907134E-2"/>
                  <c:y val="1.5448167923600578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Umwand-
lungs-bereich</a:t>
                    </a:r>
                  </a:p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69,6%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A6-4E67-8FC1-C8A75392C922}"/>
                </c:ext>
              </c:extLst>
            </c:dLbl>
            <c:dLbl>
              <c:idx val="1"/>
              <c:layout>
                <c:manualLayout>
                  <c:x val="-2.4321459245511913E-2"/>
                  <c:y val="9.7925885913337354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Verarb. Gewerbe² 9,5%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BA6-4E67-8FC1-C8A75392C922}"/>
                </c:ext>
              </c:extLst>
            </c:dLbl>
            <c:dLbl>
              <c:idx val="2"/>
              <c:layout>
                <c:manualLayout>
                  <c:x val="3.1287458639544095E-2"/>
                  <c:y val="-3.3740019068275055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Verkehr
11,9%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BA6-4E67-8FC1-C8A75392C922}"/>
                </c:ext>
              </c:extLst>
            </c:dLbl>
            <c:dLbl>
              <c:idx val="3"/>
              <c:layout>
                <c:manualLayout>
                  <c:x val="9.6148125710915064E-2"/>
                  <c:y val="-3.9547893621865837E-2"/>
                </c:manualLayout>
              </c:layout>
              <c:tx>
                <c:rich>
                  <a:bodyPr/>
                  <a:lstStyle/>
                  <a:p>
                    <a:pPr algn="l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Haushalte¹
9,0%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BA6-4E67-8FC1-C8A75392C92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S.18Entwickl!$C$19:$C$22</c:f>
              <c:strCache>
                <c:ptCount val="4"/>
                <c:pt idx="0">
                  <c:v>Umwandlungsbereich</c:v>
                </c:pt>
                <c:pt idx="1">
                  <c:v>Verarbeitendes Gewerbe</c:v>
                </c:pt>
                <c:pt idx="2">
                  <c:v>Verkehr</c:v>
                </c:pt>
                <c:pt idx="3">
                  <c:v>Haushalte¹</c:v>
                </c:pt>
              </c:strCache>
            </c:strRef>
          </c:cat>
          <c:val>
            <c:numRef>
              <c:f>S.18Entwickl!$G$19:$G$22</c:f>
              <c:numCache>
                <c:formatCode>General</c:formatCode>
                <c:ptCount val="4"/>
                <c:pt idx="0">
                  <c:v>30.533000000000001</c:v>
                </c:pt>
                <c:pt idx="1">
                  <c:v>4.1459999999999999</c:v>
                </c:pt>
                <c:pt idx="2">
                  <c:v>5.2320000000000002</c:v>
                </c:pt>
                <c:pt idx="3">
                  <c:v>3.9460000000000002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BA6-4E67-8FC1-C8A75392C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Entwicklung der Strombilanz im</a:t>
            </a:r>
            <a:r>
              <a:rPr lang="de-DE" sz="800" baseline="0"/>
              <a:t> Land Brandenburg von 1990 und 2010 bis 2020</a:t>
            </a:r>
            <a:endParaRPr lang="de-DE" sz="800"/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79618883020331"/>
          <c:y val="0.17105327264774181"/>
          <c:w val="0.8492839487297098"/>
          <c:h val="0.600879444942067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S.23Strombilanz!$K$33</c:f>
              <c:strCache>
                <c:ptCount val="1"/>
                <c:pt idx="0">
                  <c:v>Bruttostromerzeugung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S.23Strombilanz!$J$34:$J$56</c:f>
              <c:numCache>
                <c:formatCode>General</c:formatCode>
                <c:ptCount val="23"/>
                <c:pt idx="0">
                  <c:v>1990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</c:numCache>
            </c:numRef>
          </c:cat>
          <c:val>
            <c:numRef>
              <c:f>S.23Strombilanz!$K$34:$K$56</c:f>
              <c:numCache>
                <c:formatCode>#.##0;\–\ #.##0;\–</c:formatCode>
                <c:ptCount val="23"/>
                <c:pt idx="0">
                  <c:v>42959</c:v>
                </c:pt>
                <c:pt idx="2">
                  <c:v>42016</c:v>
                </c:pt>
                <c:pt idx="3">
                  <c:v>41289.292999999998</c:v>
                </c:pt>
                <c:pt idx="4">
                  <c:v>43634.425000000003</c:v>
                </c:pt>
                <c:pt idx="5">
                  <c:v>42961.014000000003</c:v>
                </c:pt>
                <c:pt idx="6">
                  <c:v>45199.455000000002</c:v>
                </c:pt>
                <c:pt idx="7">
                  <c:v>46156.224000000002</c:v>
                </c:pt>
                <c:pt idx="8">
                  <c:v>45409.923000000003</c:v>
                </c:pt>
                <c:pt idx="9">
                  <c:v>49773.822</c:v>
                </c:pt>
                <c:pt idx="10">
                  <c:v>49010.614999999998</c:v>
                </c:pt>
                <c:pt idx="11">
                  <c:v>47016.921000000002</c:v>
                </c:pt>
                <c:pt idx="12">
                  <c:v>49276.843999999997</c:v>
                </c:pt>
                <c:pt idx="13">
                  <c:v>52505.057999999997</c:v>
                </c:pt>
                <c:pt idx="14">
                  <c:v>54756.540999999997</c:v>
                </c:pt>
                <c:pt idx="15">
                  <c:v>54354.296000000002</c:v>
                </c:pt>
                <c:pt idx="16">
                  <c:v>54352.792000000001</c:v>
                </c:pt>
                <c:pt idx="17">
                  <c:v>55458.468000000001</c:v>
                </c:pt>
                <c:pt idx="18">
                  <c:v>55068.716999999997</c:v>
                </c:pt>
                <c:pt idx="19">
                  <c:v>56720.601000000002</c:v>
                </c:pt>
                <c:pt idx="20">
                  <c:v>57633.213000000003</c:v>
                </c:pt>
                <c:pt idx="21">
                  <c:v>53152.106</c:v>
                </c:pt>
                <c:pt idx="22">
                  <c:v>48669.631999999998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2D-460B-B903-876B8F2B85DA}"/>
            </c:ext>
          </c:extLst>
        </c:ser>
        <c:ser>
          <c:idx val="1"/>
          <c:order val="1"/>
          <c:tx>
            <c:strRef>
              <c:f>S.23Strombilanz!$L$33</c:f>
              <c:strCache>
                <c:ptCount val="1"/>
                <c:pt idx="0">
                  <c:v>Endenergieverbrauch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1"/>
              </a:solidFill>
              <a:prstDash val="solid"/>
            </a:ln>
          </c:spPr>
          <c:invertIfNegative val="0"/>
          <c:cat>
            <c:numRef>
              <c:f>S.23Strombilanz!$J$34:$J$56</c:f>
              <c:numCache>
                <c:formatCode>General</c:formatCode>
                <c:ptCount val="23"/>
                <c:pt idx="0">
                  <c:v>1990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  <c:pt idx="16">
                  <c:v>2014</c:v>
                </c:pt>
                <c:pt idx="17">
                  <c:v>2015</c:v>
                </c:pt>
                <c:pt idx="18">
                  <c:v>2016</c:v>
                </c:pt>
                <c:pt idx="19">
                  <c:v>2017</c:v>
                </c:pt>
                <c:pt idx="20">
                  <c:v>2018</c:v>
                </c:pt>
                <c:pt idx="21">
                  <c:v>2019</c:v>
                </c:pt>
                <c:pt idx="22">
                  <c:v>2020</c:v>
                </c:pt>
              </c:numCache>
            </c:numRef>
          </c:cat>
          <c:val>
            <c:numRef>
              <c:f>S.23Strombilanz!$L$34:$L$56</c:f>
              <c:numCache>
                <c:formatCode>#.##0;\–\ #.##0;\–</c:formatCode>
                <c:ptCount val="23"/>
                <c:pt idx="0">
                  <c:v>11339</c:v>
                </c:pt>
                <c:pt idx="2">
                  <c:v>12201</c:v>
                </c:pt>
                <c:pt idx="3">
                  <c:v>14578</c:v>
                </c:pt>
                <c:pt idx="4">
                  <c:v>15242</c:v>
                </c:pt>
                <c:pt idx="5">
                  <c:v>14417.536</c:v>
                </c:pt>
                <c:pt idx="6">
                  <c:v>16245.508</c:v>
                </c:pt>
                <c:pt idx="7">
                  <c:v>15158.385</c:v>
                </c:pt>
                <c:pt idx="8">
                  <c:v>14753.853999999999</c:v>
                </c:pt>
                <c:pt idx="9">
                  <c:v>14509.263999999999</c:v>
                </c:pt>
                <c:pt idx="10">
                  <c:v>15021.321</c:v>
                </c:pt>
                <c:pt idx="11">
                  <c:v>14673.398999999999</c:v>
                </c:pt>
                <c:pt idx="12">
                  <c:v>13680.876</c:v>
                </c:pt>
                <c:pt idx="13">
                  <c:v>15192.832</c:v>
                </c:pt>
                <c:pt idx="14">
                  <c:v>15870.242</c:v>
                </c:pt>
                <c:pt idx="15">
                  <c:v>15468.067999999999</c:v>
                </c:pt>
                <c:pt idx="16">
                  <c:v>16289.027</c:v>
                </c:pt>
                <c:pt idx="17">
                  <c:v>16441.414000000001</c:v>
                </c:pt>
                <c:pt idx="18">
                  <c:v>15441.337</c:v>
                </c:pt>
                <c:pt idx="19">
                  <c:v>15108.227000000001</c:v>
                </c:pt>
                <c:pt idx="20">
                  <c:v>14418.266</c:v>
                </c:pt>
                <c:pt idx="21">
                  <c:v>13967.397000000001</c:v>
                </c:pt>
                <c:pt idx="22">
                  <c:v>13907.557000000001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2D-460B-B903-876B8F2B8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8958848"/>
        <c:axId val="258960768"/>
      </c:barChart>
      <c:catAx>
        <c:axId val="25895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4850811559002868"/>
              <c:y val="0.8199579396698070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9607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58960768"/>
        <c:scaling>
          <c:orientation val="minMax"/>
          <c:max val="600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GWh</a:t>
                </a:r>
              </a:p>
            </c:rich>
          </c:tx>
          <c:layout>
            <c:manualLayout>
              <c:xMode val="edge"/>
              <c:yMode val="edge"/>
              <c:x val="5.4091539528432729E-2"/>
              <c:y val="9.210555095086797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89588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891835122551428"/>
          <c:y val="0.87938913063498636"/>
          <c:w val="0.63522921285324774"/>
          <c:h val="5.701783165262241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/>
            </a:pPr>
            <a:r>
              <a:rPr lang="de-DE" sz="800" b="1"/>
              <a:t>Entwicklung der CO2-Emissionen aus dem Primärenergieverbrauch (Quellenbilanz) </a:t>
            </a:r>
          </a:p>
          <a:p>
            <a:pPr>
              <a:defRPr sz="800" b="1"/>
            </a:pPr>
            <a:r>
              <a:rPr lang="de-DE" sz="800" b="1"/>
              <a:t> von 1990 bis 2020</a:t>
            </a:r>
          </a:p>
        </c:rich>
      </c:tx>
      <c:layout>
        <c:manualLayout>
          <c:xMode val="edge"/>
          <c:yMode val="edge"/>
          <c:x val="0.15840194785296505"/>
          <c:y val="1.768346595932802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632991027498638"/>
          <c:y val="0.11140605197938852"/>
          <c:w val="0.82579867663964768"/>
          <c:h val="0.71352923767751231"/>
        </c:manualLayout>
      </c:layout>
      <c:lineChart>
        <c:grouping val="standard"/>
        <c:varyColors val="0"/>
        <c:ser>
          <c:idx val="1"/>
          <c:order val="0"/>
          <c:tx>
            <c:strRef>
              <c:f>S.25CO2Emiss!$K$26</c:f>
              <c:strCache>
                <c:ptCount val="1"/>
                <c:pt idx="0">
                  <c:v>CO2-Emissionen (Quellenbilanz)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S.25CO2Emiss!$J$27:$J$57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cat>
          <c:val>
            <c:numRef>
              <c:f>S.25CO2Emiss!$K$27:$K$57</c:f>
              <c:numCache>
                <c:formatCode>#.##0;\–\ #.##0;\–</c:formatCode>
                <c:ptCount val="31"/>
                <c:pt idx="0">
                  <c:v>80236.486000000004</c:v>
                </c:pt>
                <c:pt idx="1">
                  <c:v>64740.402999999998</c:v>
                </c:pt>
                <c:pt idx="2">
                  <c:v>57833.631000000001</c:v>
                </c:pt>
                <c:pt idx="3">
                  <c:v>56171.906000000003</c:v>
                </c:pt>
                <c:pt idx="4">
                  <c:v>53151.133000000002</c:v>
                </c:pt>
                <c:pt idx="5">
                  <c:v>50512.207999999999</c:v>
                </c:pt>
                <c:pt idx="6">
                  <c:v>50036.586000000003</c:v>
                </c:pt>
                <c:pt idx="7">
                  <c:v>50547.527999999998</c:v>
                </c:pt>
                <c:pt idx="8">
                  <c:v>58866.328999999998</c:v>
                </c:pt>
                <c:pt idx="9">
                  <c:v>58114.358</c:v>
                </c:pt>
                <c:pt idx="10">
                  <c:v>60897.472000000002</c:v>
                </c:pt>
                <c:pt idx="11">
                  <c:v>61169.114000000001</c:v>
                </c:pt>
                <c:pt idx="12">
                  <c:v>61885.707000000002</c:v>
                </c:pt>
                <c:pt idx="13">
                  <c:v>58401.699000000001</c:v>
                </c:pt>
                <c:pt idx="14">
                  <c:v>59103.112000000001</c:v>
                </c:pt>
                <c:pt idx="15">
                  <c:v>59880.468999999997</c:v>
                </c:pt>
                <c:pt idx="16">
                  <c:v>58268.2</c:v>
                </c:pt>
                <c:pt idx="17">
                  <c:v>57643.555999999997</c:v>
                </c:pt>
                <c:pt idx="18">
                  <c:v>58834.563000000002</c:v>
                </c:pt>
                <c:pt idx="19">
                  <c:v>54184.862000000001</c:v>
                </c:pt>
                <c:pt idx="20">
                  <c:v>56945.874000000003</c:v>
                </c:pt>
                <c:pt idx="21">
                  <c:v>56888.936000000002</c:v>
                </c:pt>
                <c:pt idx="22">
                  <c:v>58076.807999999997</c:v>
                </c:pt>
                <c:pt idx="23">
                  <c:v>57539.892999999996</c:v>
                </c:pt>
                <c:pt idx="24">
                  <c:v>56334.917000000001</c:v>
                </c:pt>
                <c:pt idx="25">
                  <c:v>56450.322999999997</c:v>
                </c:pt>
                <c:pt idx="26">
                  <c:v>56739.841999999997</c:v>
                </c:pt>
                <c:pt idx="27">
                  <c:v>56430.612000000001</c:v>
                </c:pt>
                <c:pt idx="28">
                  <c:v>56930.786999999997</c:v>
                </c:pt>
                <c:pt idx="29">
                  <c:v>49386.091</c:v>
                </c:pt>
                <c:pt idx="30">
                  <c:v>43856.764000000003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7F1-497D-96B2-24F6868E3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903488"/>
        <c:axId val="281905408"/>
      </c:lineChart>
      <c:catAx>
        <c:axId val="281903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Jahr</a:t>
                </a:r>
              </a:p>
            </c:rich>
          </c:tx>
          <c:layout>
            <c:manualLayout>
              <c:xMode val="edge"/>
              <c:yMode val="edge"/>
              <c:x val="0.9462239759815666"/>
              <c:y val="0.889480078252817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905408"/>
        <c:crosses val="autoZero"/>
        <c:auto val="1"/>
        <c:lblAlgn val="ctr"/>
        <c:lblOffset val="100"/>
        <c:tickMarkSkip val="1"/>
        <c:noMultiLvlLbl val="0"/>
      </c:catAx>
      <c:valAx>
        <c:axId val="2819054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de-DE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1 000 t CO</a:t>
                </a:r>
                <a:r>
                  <a:rPr lang="de-DE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</a:p>
            </c:rich>
          </c:tx>
          <c:layout>
            <c:manualLayout>
              <c:xMode val="edge"/>
              <c:yMode val="edge"/>
              <c:x val="3.3244680851063829E-2"/>
              <c:y val="1.8567639257294433E-2"/>
            </c:manualLayout>
          </c:layout>
          <c:overlay val="0"/>
          <c:spPr>
            <a:noFill/>
            <a:ln w="25400">
              <a:noFill/>
            </a:ln>
          </c:spPr>
        </c:title>
        <c:numFmt formatCode="#.##0;\–\ #.##0;\–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903488"/>
        <c:crosses val="autoZero"/>
        <c:crossBetween val="between"/>
        <c:minorUnit val="1000"/>
      </c:valAx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'S.6 Bil.Menge'!#REF!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C1-441E-98F4-E53009880F2B}"/>
            </c:ext>
          </c:extLst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'S.6 Bil.Menge'!#REF!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C1-441E-98F4-E53009880F2B}"/>
            </c:ext>
          </c:extLst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'S.6 Bil.Menge'!#REF!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'S.6 Bil.Menge'!#REF!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C1-441E-98F4-E53009880F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10010880"/>
        <c:axId val="210012416"/>
      </c:barChart>
      <c:catAx>
        <c:axId val="21001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01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00124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0010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Primärenergieverbrauch im Land Brandenburg 1990, 2000, 2010 bis 2020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90657337599332E-2"/>
          <c:y val="0.11333337944880349"/>
          <c:w val="0.88317807387767977"/>
          <c:h val="0.6350002583822665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S.14Entwickl!$D$5</c:f>
              <c:strCache>
                <c:ptCount val="1"/>
                <c:pt idx="0">
                  <c:v>Strom- und 
Fernwärmesaldo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S.14Entwickl!$D$6:$D$20</c:f>
              <c:numCache>
                <c:formatCode>General</c:formatCode>
                <c:ptCount val="15"/>
                <c:pt idx="0">
                  <c:v>-73.94</c:v>
                </c:pt>
                <c:pt idx="2">
                  <c:v>-86.18</c:v>
                </c:pt>
                <c:pt idx="4">
                  <c:v>-105.1</c:v>
                </c:pt>
                <c:pt idx="5">
                  <c:v>-109.6</c:v>
                </c:pt>
                <c:pt idx="6">
                  <c:v>-115.7</c:v>
                </c:pt>
                <c:pt idx="7">
                  <c:v>-116.2</c:v>
                </c:pt>
                <c:pt idx="8">
                  <c:v>-112.7</c:v>
                </c:pt>
                <c:pt idx="9">
                  <c:v>-115.8</c:v>
                </c:pt>
                <c:pt idx="10">
                  <c:v>-118.2</c:v>
                </c:pt>
                <c:pt idx="11">
                  <c:v>-124.4</c:v>
                </c:pt>
                <c:pt idx="12">
                  <c:v>-129.4</c:v>
                </c:pt>
                <c:pt idx="13">
                  <c:v>-116.7</c:v>
                </c:pt>
                <c:pt idx="14">
                  <c:v>-102.2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F6-4D39-A04D-D6243CC671B3}"/>
            </c:ext>
          </c:extLst>
        </c:ser>
        <c:ser>
          <c:idx val="1"/>
          <c:order val="1"/>
          <c:tx>
            <c:strRef>
              <c:f>S.14Entwickl!$E$5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S.14Entwickl!$E$6:$E$20</c:f>
              <c:numCache>
                <c:formatCode>General</c:formatCode>
                <c:ptCount val="15"/>
                <c:pt idx="0">
                  <c:v>699.91200000000003</c:v>
                </c:pt>
                <c:pt idx="2">
                  <c:v>355.14</c:v>
                </c:pt>
                <c:pt idx="4">
                  <c:v>313.60000000000002</c:v>
                </c:pt>
                <c:pt idx="5">
                  <c:v>327</c:v>
                </c:pt>
                <c:pt idx="6">
                  <c:v>334.2</c:v>
                </c:pt>
                <c:pt idx="7">
                  <c:v>331.8</c:v>
                </c:pt>
                <c:pt idx="8">
                  <c:v>321.8</c:v>
                </c:pt>
                <c:pt idx="9">
                  <c:v>319</c:v>
                </c:pt>
                <c:pt idx="10">
                  <c:v>320.60000000000002</c:v>
                </c:pt>
                <c:pt idx="11">
                  <c:v>308.39999999999998</c:v>
                </c:pt>
                <c:pt idx="12">
                  <c:v>321.39999999999998</c:v>
                </c:pt>
                <c:pt idx="13">
                  <c:v>258.5</c:v>
                </c:pt>
                <c:pt idx="14">
                  <c:v>212.7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F6-4D39-A04D-D6243CC671B3}"/>
            </c:ext>
          </c:extLst>
        </c:ser>
        <c:ser>
          <c:idx val="2"/>
          <c:order val="2"/>
          <c:tx>
            <c:strRef>
              <c:f>S.14Entwickl!$F$5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S.14Entwickl!$F$6:$F$20</c:f>
              <c:numCache>
                <c:formatCode>General</c:formatCode>
                <c:ptCount val="15"/>
                <c:pt idx="0">
                  <c:v>171.65</c:v>
                </c:pt>
                <c:pt idx="2">
                  <c:v>198.358</c:v>
                </c:pt>
                <c:pt idx="4">
                  <c:v>193.5</c:v>
                </c:pt>
                <c:pt idx="5">
                  <c:v>206.3</c:v>
                </c:pt>
                <c:pt idx="6">
                  <c:v>203.7</c:v>
                </c:pt>
                <c:pt idx="7">
                  <c:v>188.8</c:v>
                </c:pt>
                <c:pt idx="8">
                  <c:v>192.3</c:v>
                </c:pt>
                <c:pt idx="9">
                  <c:v>196.4</c:v>
                </c:pt>
                <c:pt idx="10">
                  <c:v>198.2</c:v>
                </c:pt>
                <c:pt idx="11">
                  <c:v>211.4</c:v>
                </c:pt>
                <c:pt idx="12">
                  <c:v>218.4</c:v>
                </c:pt>
                <c:pt idx="13">
                  <c:v>191.6</c:v>
                </c:pt>
                <c:pt idx="14">
                  <c:v>155.5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F6-4D39-A04D-D6243CC671B3}"/>
            </c:ext>
          </c:extLst>
        </c:ser>
        <c:ser>
          <c:idx val="3"/>
          <c:order val="3"/>
          <c:tx>
            <c:strRef>
              <c:f>S.14Entwickl!$G$5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S.14Entwickl!$G$6:$G$20</c:f>
              <c:numCache>
                <c:formatCode>General</c:formatCode>
                <c:ptCount val="15"/>
                <c:pt idx="0">
                  <c:v>28.553000000000001</c:v>
                </c:pt>
                <c:pt idx="2">
                  <c:v>104.636</c:v>
                </c:pt>
                <c:pt idx="4">
                  <c:v>112.1</c:v>
                </c:pt>
                <c:pt idx="5">
                  <c:v>100.8</c:v>
                </c:pt>
                <c:pt idx="6">
                  <c:v>105.3</c:v>
                </c:pt>
                <c:pt idx="7">
                  <c:v>107.3</c:v>
                </c:pt>
                <c:pt idx="8">
                  <c:v>101.7</c:v>
                </c:pt>
                <c:pt idx="9">
                  <c:v>97</c:v>
                </c:pt>
                <c:pt idx="10">
                  <c:v>103.4</c:v>
                </c:pt>
                <c:pt idx="11">
                  <c:v>102.5</c:v>
                </c:pt>
                <c:pt idx="12">
                  <c:v>103.4</c:v>
                </c:pt>
                <c:pt idx="13">
                  <c:v>106.4</c:v>
                </c:pt>
                <c:pt idx="14">
                  <c:v>99.8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F6-4D39-A04D-D6243CC671B3}"/>
            </c:ext>
          </c:extLst>
        </c:ser>
        <c:ser>
          <c:idx val="4"/>
          <c:order val="4"/>
          <c:tx>
            <c:strRef>
              <c:f>S.14Entwickl!$H$5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S.14Entwickl!$H$6:$H$20</c:f>
              <c:numCache>
                <c:formatCode>General</c:formatCode>
                <c:ptCount val="15"/>
                <c:pt idx="0">
                  <c:v>43.259</c:v>
                </c:pt>
                <c:pt idx="2">
                  <c:v>32.155999999999999</c:v>
                </c:pt>
                <c:pt idx="4">
                  <c:v>31.1</c:v>
                </c:pt>
                <c:pt idx="5">
                  <c:v>30.7</c:v>
                </c:pt>
                <c:pt idx="6">
                  <c:v>25.9</c:v>
                </c:pt>
                <c:pt idx="7">
                  <c:v>31.7</c:v>
                </c:pt>
                <c:pt idx="8">
                  <c:v>31</c:v>
                </c:pt>
                <c:pt idx="9">
                  <c:v>34.700000000000003</c:v>
                </c:pt>
                <c:pt idx="10">
                  <c:v>30.4</c:v>
                </c:pt>
                <c:pt idx="11">
                  <c:v>34.299999999999997</c:v>
                </c:pt>
                <c:pt idx="12">
                  <c:v>31.5</c:v>
                </c:pt>
                <c:pt idx="13">
                  <c:v>29.9</c:v>
                </c:pt>
                <c:pt idx="1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F6-4D39-A04D-D6243CC671B3}"/>
            </c:ext>
          </c:extLst>
        </c:ser>
        <c:ser>
          <c:idx val="5"/>
          <c:order val="5"/>
          <c:tx>
            <c:strRef>
              <c:f>S.14Entwickl!$I$5</c:f>
              <c:strCache>
                <c:ptCount val="1"/>
                <c:pt idx="0">
                  <c:v>Erneuerbare 
Energien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S.14Entwickl!$I$6:$I$20</c:f>
              <c:numCache>
                <c:formatCode>General</c:formatCode>
                <c:ptCount val="15"/>
                <c:pt idx="0">
                  <c:v>0.96399999999999997</c:v>
                </c:pt>
                <c:pt idx="2">
                  <c:v>10.941000000000001</c:v>
                </c:pt>
                <c:pt idx="4">
                  <c:v>91.4</c:v>
                </c:pt>
                <c:pt idx="5">
                  <c:v>102.6</c:v>
                </c:pt>
                <c:pt idx="6">
                  <c:v>102.2</c:v>
                </c:pt>
                <c:pt idx="7">
                  <c:v>99.1</c:v>
                </c:pt>
                <c:pt idx="8">
                  <c:v>102.8</c:v>
                </c:pt>
                <c:pt idx="9">
                  <c:v>106.9</c:v>
                </c:pt>
                <c:pt idx="10">
                  <c:v>106.5</c:v>
                </c:pt>
                <c:pt idx="11">
                  <c:v>117.3</c:v>
                </c:pt>
                <c:pt idx="12">
                  <c:v>119.1</c:v>
                </c:pt>
                <c:pt idx="13">
                  <c:v>128.5</c:v>
                </c:pt>
                <c:pt idx="14">
                  <c:v>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F6-4D39-A04D-D6243CC671B3}"/>
            </c:ext>
          </c:extLst>
        </c:ser>
        <c:ser>
          <c:idx val="6"/>
          <c:order val="6"/>
          <c:tx>
            <c:strRef>
              <c:f>S.14Entwickl!$J$5</c:f>
              <c:strCache>
                <c:ptCount val="1"/>
                <c:pt idx="0">
                  <c:v>Andere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S.14Entwickl!$C$6:$C$20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S.14Entwickl!$J$6:$J$20</c:f>
              <c:numCache>
                <c:formatCode>General</c:formatCode>
                <c:ptCount val="15"/>
                <c:pt idx="0">
                  <c:v>2.7639999999999998</c:v>
                </c:pt>
                <c:pt idx="2">
                  <c:v>2.8530000000000002</c:v>
                </c:pt>
                <c:pt idx="4">
                  <c:v>18</c:v>
                </c:pt>
                <c:pt idx="5">
                  <c:v>11.8</c:v>
                </c:pt>
                <c:pt idx="6">
                  <c:v>14.6</c:v>
                </c:pt>
                <c:pt idx="7">
                  <c:v>12.5</c:v>
                </c:pt>
                <c:pt idx="8">
                  <c:v>13.1</c:v>
                </c:pt>
                <c:pt idx="9">
                  <c:v>12.2</c:v>
                </c:pt>
                <c:pt idx="10">
                  <c:v>12.8</c:v>
                </c:pt>
                <c:pt idx="11">
                  <c:v>15.1</c:v>
                </c:pt>
                <c:pt idx="12">
                  <c:v>17.5</c:v>
                </c:pt>
                <c:pt idx="13">
                  <c:v>18.399999999999999</c:v>
                </c:pt>
                <c:pt idx="14">
                  <c:v>17.8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F6-4D39-A04D-D6243CC67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081856"/>
        <c:axId val="211161856"/>
      </c:barChart>
      <c:catAx>
        <c:axId val="2110818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2.219626168224299E-2"/>
              <c:y val="6.833333333333334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16185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211161856"/>
        <c:scaling>
          <c:orientation val="minMax"/>
          <c:max val="100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PJ</a:t>
                </a:r>
              </a:p>
            </c:rich>
          </c:tx>
          <c:layout>
            <c:manualLayout>
              <c:xMode val="edge"/>
              <c:yMode val="edge"/>
              <c:x val="0.96270429320578221"/>
              <c:y val="0.75209523586981497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11081856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747664056612793"/>
          <c:y val="0.85903210228489757"/>
          <c:w val="0.86799111413643382"/>
          <c:h val="0.1099999999999999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Bruttostromerzeugung im Land Brandenburg 1990, 2000, 2010 bis 2020</a:t>
            </a:r>
          </a:p>
        </c:rich>
      </c:tx>
      <c:overlay val="1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607546450285899E-2"/>
          <c:y val="0.17209336523822358"/>
          <c:w val="0.7883964518760026"/>
          <c:h val="0.544187127915463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S.15Entwickl!$C$4</c:f>
              <c:strCache>
                <c:ptCount val="1"/>
                <c:pt idx="0">
                  <c:v>öffentliche Kraftwerke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S.15Entwickl!$D$3:$R$3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S.15Entwickl!$D$4:$R$4</c:f>
              <c:numCache>
                <c:formatCode>General</c:formatCode>
                <c:ptCount val="15"/>
                <c:pt idx="0">
                  <c:v>32.890999999999998</c:v>
                </c:pt>
                <c:pt idx="2">
                  <c:v>38.186</c:v>
                </c:pt>
                <c:pt idx="4">
                  <c:v>36.128</c:v>
                </c:pt>
                <c:pt idx="5">
                  <c:v>37.625</c:v>
                </c:pt>
                <c:pt idx="6">
                  <c:v>38.768000000000001</c:v>
                </c:pt>
                <c:pt idx="7">
                  <c:v>38.338999999999999</c:v>
                </c:pt>
                <c:pt idx="8">
                  <c:v>37.51</c:v>
                </c:pt>
                <c:pt idx="9">
                  <c:v>37.320999999999998</c:v>
                </c:pt>
                <c:pt idx="10">
                  <c:v>37.616999999999997</c:v>
                </c:pt>
                <c:pt idx="11">
                  <c:v>36.426000000000002</c:v>
                </c:pt>
                <c:pt idx="12">
                  <c:v>37.207999999999998</c:v>
                </c:pt>
                <c:pt idx="13">
                  <c:v>30.986999999999998</c:v>
                </c:pt>
                <c:pt idx="14">
                  <c:v>26.36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6D-4FA4-994E-8D2E45E61A5D}"/>
            </c:ext>
          </c:extLst>
        </c:ser>
        <c:ser>
          <c:idx val="1"/>
          <c:order val="1"/>
          <c:tx>
            <c:strRef>
              <c:f>S.15Entwickl!$C$5</c:f>
              <c:strCache>
                <c:ptCount val="1"/>
                <c:pt idx="0">
                  <c:v>Industriekraftwerke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S.15Entwickl!$D$3:$R$3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S.15Entwickl!$D$5:$R$5</c:f>
              <c:numCache>
                <c:formatCode>General</c:formatCode>
                <c:ptCount val="15"/>
                <c:pt idx="0">
                  <c:v>10.063000000000001</c:v>
                </c:pt>
                <c:pt idx="2">
                  <c:v>3.12</c:v>
                </c:pt>
                <c:pt idx="4">
                  <c:v>3.7469999999999999</c:v>
                </c:pt>
                <c:pt idx="5">
                  <c:v>3.4409999999999998</c:v>
                </c:pt>
                <c:pt idx="6">
                  <c:v>3.081</c:v>
                </c:pt>
                <c:pt idx="7">
                  <c:v>3.3090000000000002</c:v>
                </c:pt>
                <c:pt idx="8">
                  <c:v>3.302</c:v>
                </c:pt>
                <c:pt idx="9">
                  <c:v>3.7040000000000002</c:v>
                </c:pt>
                <c:pt idx="10">
                  <c:v>3.589</c:v>
                </c:pt>
                <c:pt idx="11">
                  <c:v>3.8210000000000002</c:v>
                </c:pt>
                <c:pt idx="12">
                  <c:v>3.613</c:v>
                </c:pt>
                <c:pt idx="13">
                  <c:v>3.52</c:v>
                </c:pt>
                <c:pt idx="14">
                  <c:v>3.375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6D-4FA4-994E-8D2E45E61A5D}"/>
            </c:ext>
          </c:extLst>
        </c:ser>
        <c:ser>
          <c:idx val="2"/>
          <c:order val="2"/>
          <c:tx>
            <c:strRef>
              <c:f>S.15Entwickl!$C$6</c:f>
              <c:strCache>
                <c:ptCount val="1"/>
                <c:pt idx="0">
                  <c:v>sonst. Stromerzeuger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S.15Entwickl!$D$3:$R$3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S.15Entwickl!$D$6:$R$6</c:f>
              <c:numCache>
                <c:formatCode>General</c:formatCode>
                <c:ptCount val="15"/>
                <c:pt idx="0">
                  <c:v>5.0000000000000001E-3</c:v>
                </c:pt>
                <c:pt idx="2">
                  <c:v>0.70899999999999996</c:v>
                </c:pt>
                <c:pt idx="4">
                  <c:v>9.4019999999999992</c:v>
                </c:pt>
                <c:pt idx="5">
                  <c:v>11.439</c:v>
                </c:pt>
                <c:pt idx="6">
                  <c:v>12.907999999999999</c:v>
                </c:pt>
                <c:pt idx="7">
                  <c:v>12.706</c:v>
                </c:pt>
                <c:pt idx="8">
                  <c:v>13.54</c:v>
                </c:pt>
                <c:pt idx="9">
                  <c:v>14.433999999999999</c:v>
                </c:pt>
                <c:pt idx="10">
                  <c:v>13.862</c:v>
                </c:pt>
                <c:pt idx="11">
                  <c:v>16.474</c:v>
                </c:pt>
                <c:pt idx="12">
                  <c:v>16.812000000000001</c:v>
                </c:pt>
                <c:pt idx="13">
                  <c:v>18.645</c:v>
                </c:pt>
                <c:pt idx="14">
                  <c:v>18.966000000000001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6D-4FA4-994E-8D2E45E61A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2856576"/>
        <c:axId val="232858752"/>
      </c:barChart>
      <c:catAx>
        <c:axId val="23285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85031447457956644"/>
              <c:y val="0.727908502716230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85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85875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GWh</a:t>
                </a:r>
              </a:p>
            </c:rich>
          </c:tx>
          <c:layout>
            <c:manualLayout>
              <c:xMode val="edge"/>
              <c:yMode val="edge"/>
              <c:x val="1.1376564277588168E-2"/>
              <c:y val="0.1046514679851065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8565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525612199498954"/>
          <c:y val="0.79535036318134655"/>
          <c:w val="0.62002320102478659"/>
          <c:h val="0.1023258865897577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im Land Brandenburg nach Sektoren 1990, 2000, 2010 bis 2020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794574391436368E-2"/>
          <c:y val="0.15461388993489464"/>
          <c:w val="0.69982711260357167"/>
          <c:h val="0.7207002288900733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S.15Entwickl!$D$41</c:f>
              <c:strCache>
                <c:ptCount val="1"/>
                <c:pt idx="0">
                  <c:v>Bergbau u. Gewinng. v. Steinen u. Erden; Verarb. Gewerbe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S.15Entwickl!$C$42:$C$56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S.15Entwickl!$D$42:$D$56</c:f>
              <c:numCache>
                <c:formatCode>General</c:formatCode>
                <c:ptCount val="15"/>
                <c:pt idx="0">
                  <c:v>142.875</c:v>
                </c:pt>
                <c:pt idx="2">
                  <c:v>89.736999999999995</c:v>
                </c:pt>
                <c:pt idx="4">
                  <c:v>89.061000000000007</c:v>
                </c:pt>
                <c:pt idx="5">
                  <c:v>95.777000000000001</c:v>
                </c:pt>
                <c:pt idx="6">
                  <c:v>96.120999999999995</c:v>
                </c:pt>
                <c:pt idx="7">
                  <c:v>100.34399999999999</c:v>
                </c:pt>
                <c:pt idx="8">
                  <c:v>95.356999999999999</c:v>
                </c:pt>
                <c:pt idx="9">
                  <c:v>88.119</c:v>
                </c:pt>
                <c:pt idx="10">
                  <c:v>93.974999999999994</c:v>
                </c:pt>
                <c:pt idx="11">
                  <c:v>103.82299999999999</c:v>
                </c:pt>
                <c:pt idx="12">
                  <c:v>106.69199999999999</c:v>
                </c:pt>
                <c:pt idx="13">
                  <c:v>105.56699999999999</c:v>
                </c:pt>
                <c:pt idx="14">
                  <c:v>98.728999999999999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1C-448C-927C-BB6B496BC847}"/>
            </c:ext>
          </c:extLst>
        </c:ser>
        <c:ser>
          <c:idx val="1"/>
          <c:order val="1"/>
          <c:tx>
            <c:strRef>
              <c:f>S.15Entwickl!$E$41</c:f>
              <c:strCache>
                <c:ptCount val="1"/>
                <c:pt idx="0">
                  <c:v>Verkehr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S.15Entwickl!$C$42:$C$56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S.15Entwickl!$E$42:$E$56</c:f>
              <c:numCache>
                <c:formatCode>General</c:formatCode>
                <c:ptCount val="15"/>
                <c:pt idx="0">
                  <c:v>46.286000000000001</c:v>
                </c:pt>
                <c:pt idx="2">
                  <c:v>85.081999999999994</c:v>
                </c:pt>
                <c:pt idx="4">
                  <c:v>80.7</c:v>
                </c:pt>
                <c:pt idx="5">
                  <c:v>79.391999999999996</c:v>
                </c:pt>
                <c:pt idx="6">
                  <c:v>78.850999999999999</c:v>
                </c:pt>
                <c:pt idx="7">
                  <c:v>80.465999999999994</c:v>
                </c:pt>
                <c:pt idx="8">
                  <c:v>81.891000000000005</c:v>
                </c:pt>
                <c:pt idx="9">
                  <c:v>82.05</c:v>
                </c:pt>
                <c:pt idx="10">
                  <c:v>87.173000000000002</c:v>
                </c:pt>
                <c:pt idx="11">
                  <c:v>89.742999999999995</c:v>
                </c:pt>
                <c:pt idx="12">
                  <c:v>86.552000000000007</c:v>
                </c:pt>
                <c:pt idx="13">
                  <c:v>86.491</c:v>
                </c:pt>
                <c:pt idx="14">
                  <c:v>77.373000000000005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1C-448C-927C-BB6B496BC847}"/>
            </c:ext>
          </c:extLst>
        </c:ser>
        <c:ser>
          <c:idx val="2"/>
          <c:order val="2"/>
          <c:tx>
            <c:strRef>
              <c:f>S.15Entwickl!$F$41</c:f>
              <c:strCache>
                <c:ptCount val="1"/>
                <c:pt idx="0">
                  <c:v>Haushalte, Gewerbe, Handel, Dienstl. u. übrige 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S.15Entwickl!$C$42:$C$56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S.15Entwickl!$F$42:$F$56</c:f>
              <c:numCache>
                <c:formatCode>General</c:formatCode>
                <c:ptCount val="15"/>
                <c:pt idx="0">
                  <c:v>176.815</c:v>
                </c:pt>
                <c:pt idx="2">
                  <c:v>112.05800000000001</c:v>
                </c:pt>
                <c:pt idx="4">
                  <c:v>121.05500000000001</c:v>
                </c:pt>
                <c:pt idx="5">
                  <c:v>104.705</c:v>
                </c:pt>
                <c:pt idx="6">
                  <c:v>111.47</c:v>
                </c:pt>
                <c:pt idx="7">
                  <c:v>110.536</c:v>
                </c:pt>
                <c:pt idx="8">
                  <c:v>107.38800000000001</c:v>
                </c:pt>
                <c:pt idx="9">
                  <c:v>107.86199999999999</c:v>
                </c:pt>
                <c:pt idx="10">
                  <c:v>111.2</c:v>
                </c:pt>
                <c:pt idx="11">
                  <c:v>107.02500000000001</c:v>
                </c:pt>
                <c:pt idx="12">
                  <c:v>111.548</c:v>
                </c:pt>
                <c:pt idx="13">
                  <c:v>102.053</c:v>
                </c:pt>
                <c:pt idx="14">
                  <c:v>106.28400000000001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1C-448C-927C-BB6B496BC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32893440"/>
        <c:axId val="232903808"/>
      </c:barChart>
      <c:catAx>
        <c:axId val="2328934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1.9209039548022597E-2"/>
              <c:y val="9.975095070722145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90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2903808"/>
        <c:scaling>
          <c:orientation val="minMax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PJ</a:t>
                </a:r>
              </a:p>
            </c:rich>
          </c:tx>
          <c:layout>
            <c:manualLayout>
              <c:xMode val="edge"/>
              <c:yMode val="edge"/>
              <c:x val="0.80000016082548508"/>
              <c:y val="0.8814706815494216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8934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278436290410104"/>
          <c:y val="0.25902745358357593"/>
          <c:w val="0.19999999999999996"/>
          <c:h val="0.563592658773015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78740157480314965" header="0.31496062992125984" footer="0.2362204724409449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Endenergieverbrauch im Land Brandenburg nach Energieträgern 1990, 2000, 2010 bis 2020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0444706808343166E-2"/>
          <c:y val="0.14631121746565681"/>
          <c:w val="0.87760739618291517"/>
          <c:h val="0.6518214396403352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S.16Entwickl!$D$4</c:f>
              <c:strCache>
                <c:ptCount val="1"/>
                <c:pt idx="0">
                  <c:v>Steinkohlen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S.16Entwickl!$D$5:$D$19</c:f>
              <c:numCache>
                <c:formatCode>General</c:formatCode>
                <c:ptCount val="15"/>
                <c:pt idx="0">
                  <c:v>29.324000000000002</c:v>
                </c:pt>
                <c:pt idx="2">
                  <c:v>20.571000000000002</c:v>
                </c:pt>
                <c:pt idx="4">
                  <c:v>18.736000000000001</c:v>
                </c:pt>
                <c:pt idx="5">
                  <c:v>20.292999999999999</c:v>
                </c:pt>
                <c:pt idx="6">
                  <c:v>16.094999999999999</c:v>
                </c:pt>
                <c:pt idx="7">
                  <c:v>21.390999999999998</c:v>
                </c:pt>
                <c:pt idx="8">
                  <c:v>21.376999999999999</c:v>
                </c:pt>
                <c:pt idx="9">
                  <c:v>11.706</c:v>
                </c:pt>
                <c:pt idx="10">
                  <c:v>19.100000000000001</c:v>
                </c:pt>
                <c:pt idx="11">
                  <c:v>22.082999999999998</c:v>
                </c:pt>
                <c:pt idx="12">
                  <c:v>21.192</c:v>
                </c:pt>
                <c:pt idx="13">
                  <c:v>19.975999999999999</c:v>
                </c:pt>
                <c:pt idx="14">
                  <c:v>19.125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DE-4F34-9013-78F1BA2F0168}"/>
            </c:ext>
          </c:extLst>
        </c:ser>
        <c:ser>
          <c:idx val="1"/>
          <c:order val="1"/>
          <c:tx>
            <c:strRef>
              <c:f>S.16Entwickl!$E$4</c:f>
              <c:strCache>
                <c:ptCount val="1"/>
                <c:pt idx="0">
                  <c:v>Braunkohlen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S.16Entwickl!$E$5:$E$19</c:f>
              <c:numCache>
                <c:formatCode>General</c:formatCode>
                <c:ptCount val="15"/>
                <c:pt idx="0">
                  <c:v>146.86500000000001</c:v>
                </c:pt>
                <c:pt idx="2">
                  <c:v>6.7359999999999998</c:v>
                </c:pt>
                <c:pt idx="4">
                  <c:v>4.5380000000000003</c:v>
                </c:pt>
                <c:pt idx="5">
                  <c:v>4.6479999999999997</c:v>
                </c:pt>
                <c:pt idx="6">
                  <c:v>6.13</c:v>
                </c:pt>
                <c:pt idx="7">
                  <c:v>6.2169999999999996</c:v>
                </c:pt>
                <c:pt idx="8">
                  <c:v>5.63</c:v>
                </c:pt>
                <c:pt idx="9">
                  <c:v>6.2430000000000003</c:v>
                </c:pt>
                <c:pt idx="10">
                  <c:v>5.8609999999999998</c:v>
                </c:pt>
                <c:pt idx="11">
                  <c:v>6.984</c:v>
                </c:pt>
                <c:pt idx="12">
                  <c:v>6.6829999999999998</c:v>
                </c:pt>
                <c:pt idx="13">
                  <c:v>5.7009999999999996</c:v>
                </c:pt>
                <c:pt idx="14">
                  <c:v>3.738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DE-4F34-9013-78F1BA2F0168}"/>
            </c:ext>
          </c:extLst>
        </c:ser>
        <c:ser>
          <c:idx val="2"/>
          <c:order val="2"/>
          <c:tx>
            <c:strRef>
              <c:f>S.16Entwickl!$F$4</c:f>
              <c:strCache>
                <c:ptCount val="1"/>
                <c:pt idx="0">
                  <c:v>Mineralöle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S.16Entwickl!$F$5:$F$19</c:f>
              <c:numCache>
                <c:formatCode>General</c:formatCode>
                <c:ptCount val="15"/>
                <c:pt idx="0">
                  <c:v>69.683999999999997</c:v>
                </c:pt>
                <c:pt idx="2">
                  <c:v>118.57</c:v>
                </c:pt>
                <c:pt idx="4">
                  <c:v>97.555999999999997</c:v>
                </c:pt>
                <c:pt idx="5">
                  <c:v>90.600999999999999</c:v>
                </c:pt>
                <c:pt idx="6">
                  <c:v>92.634</c:v>
                </c:pt>
                <c:pt idx="7">
                  <c:v>95.483000000000004</c:v>
                </c:pt>
                <c:pt idx="8">
                  <c:v>94.459000000000003</c:v>
                </c:pt>
                <c:pt idx="9">
                  <c:v>95.067999999999998</c:v>
                </c:pt>
                <c:pt idx="10">
                  <c:v>101.30800000000001</c:v>
                </c:pt>
                <c:pt idx="11">
                  <c:v>102.655</c:v>
                </c:pt>
                <c:pt idx="12">
                  <c:v>103.687</c:v>
                </c:pt>
                <c:pt idx="13">
                  <c:v>98.950999999999993</c:v>
                </c:pt>
                <c:pt idx="14">
                  <c:v>92.239000000000004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7DE-4F34-9013-78F1BA2F0168}"/>
            </c:ext>
          </c:extLst>
        </c:ser>
        <c:ser>
          <c:idx val="3"/>
          <c:order val="3"/>
          <c:tx>
            <c:strRef>
              <c:f>S.16Entwickl!$G$4</c:f>
              <c:strCache>
                <c:ptCount val="1"/>
                <c:pt idx="0">
                  <c:v>Gase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S.16Entwickl!$G$5:$G$19</c:f>
              <c:numCache>
                <c:formatCode>General</c:formatCode>
                <c:ptCount val="15"/>
                <c:pt idx="0">
                  <c:v>46.962000000000003</c:v>
                </c:pt>
                <c:pt idx="2">
                  <c:v>76.337000000000003</c:v>
                </c:pt>
                <c:pt idx="4">
                  <c:v>77.418000000000006</c:v>
                </c:pt>
                <c:pt idx="5">
                  <c:v>69.262</c:v>
                </c:pt>
                <c:pt idx="6">
                  <c:v>70.405000000000001</c:v>
                </c:pt>
                <c:pt idx="7">
                  <c:v>69.403999999999996</c:v>
                </c:pt>
                <c:pt idx="8">
                  <c:v>66.409000000000006</c:v>
                </c:pt>
                <c:pt idx="9">
                  <c:v>67.728999999999999</c:v>
                </c:pt>
                <c:pt idx="10">
                  <c:v>71.435000000000002</c:v>
                </c:pt>
                <c:pt idx="11">
                  <c:v>71.844999999999999</c:v>
                </c:pt>
                <c:pt idx="12">
                  <c:v>71.296000000000006</c:v>
                </c:pt>
                <c:pt idx="13">
                  <c:v>69.186999999999998</c:v>
                </c:pt>
                <c:pt idx="14">
                  <c:v>68.311000000000007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7DE-4F34-9013-78F1BA2F0168}"/>
            </c:ext>
          </c:extLst>
        </c:ser>
        <c:ser>
          <c:idx val="4"/>
          <c:order val="4"/>
          <c:tx>
            <c:strRef>
              <c:f>S.16Entwickl!$H$4</c:f>
              <c:strCache>
                <c:ptCount val="1"/>
                <c:pt idx="0">
                  <c:v>Erneuerbare
Energien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S.16Entwickl!$H$5:$H$19</c:f>
              <c:numCache>
                <c:formatCode>General</c:formatCode>
                <c:ptCount val="15"/>
                <c:pt idx="0">
                  <c:v>2.173</c:v>
                </c:pt>
                <c:pt idx="2">
                  <c:v>2.004</c:v>
                </c:pt>
                <c:pt idx="4">
                  <c:v>17.204000000000001</c:v>
                </c:pt>
                <c:pt idx="5">
                  <c:v>20.706</c:v>
                </c:pt>
                <c:pt idx="6">
                  <c:v>21.911000000000001</c:v>
                </c:pt>
                <c:pt idx="7">
                  <c:v>22.52</c:v>
                </c:pt>
                <c:pt idx="8">
                  <c:v>19.361999999999998</c:v>
                </c:pt>
                <c:pt idx="9">
                  <c:v>18.863</c:v>
                </c:pt>
                <c:pt idx="10">
                  <c:v>19.172999999999998</c:v>
                </c:pt>
                <c:pt idx="11">
                  <c:v>20.905999999999999</c:v>
                </c:pt>
                <c:pt idx="12">
                  <c:v>24.908000000000001</c:v>
                </c:pt>
                <c:pt idx="13">
                  <c:v>24.867999999999999</c:v>
                </c:pt>
                <c:pt idx="14">
                  <c:v>27.972999999999999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7DE-4F34-9013-78F1BA2F0168}"/>
            </c:ext>
          </c:extLst>
        </c:ser>
        <c:ser>
          <c:idx val="5"/>
          <c:order val="5"/>
          <c:tx>
            <c:strRef>
              <c:f>S.16Entwickl!$I$4</c:f>
              <c:strCache>
                <c:ptCount val="1"/>
                <c:pt idx="0">
                  <c:v>Strom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S.16Entwickl!$I$5:$I$19</c:f>
              <c:numCache>
                <c:formatCode>General</c:formatCode>
                <c:ptCount val="15"/>
                <c:pt idx="0">
                  <c:v>40.820999999999998</c:v>
                </c:pt>
                <c:pt idx="2">
                  <c:v>43.921999999999997</c:v>
                </c:pt>
                <c:pt idx="4">
                  <c:v>49.250999999999998</c:v>
                </c:pt>
                <c:pt idx="5">
                  <c:v>54.694000000000003</c:v>
                </c:pt>
                <c:pt idx="6">
                  <c:v>57.133000000000003</c:v>
                </c:pt>
                <c:pt idx="7">
                  <c:v>55.685000000000002</c:v>
                </c:pt>
                <c:pt idx="8">
                  <c:v>58.64</c:v>
                </c:pt>
                <c:pt idx="9">
                  <c:v>59.189</c:v>
                </c:pt>
                <c:pt idx="10">
                  <c:v>55.588999999999999</c:v>
                </c:pt>
                <c:pt idx="11">
                  <c:v>54.39</c:v>
                </c:pt>
                <c:pt idx="12">
                  <c:v>51.905999999999999</c:v>
                </c:pt>
                <c:pt idx="13">
                  <c:v>50.283000000000001</c:v>
                </c:pt>
                <c:pt idx="14">
                  <c:v>50.067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7DE-4F34-9013-78F1BA2F0168}"/>
            </c:ext>
          </c:extLst>
        </c:ser>
        <c:ser>
          <c:idx val="6"/>
          <c:order val="6"/>
          <c:tx>
            <c:strRef>
              <c:f>S.16Entwickl!$J$4</c:f>
              <c:strCache>
                <c:ptCount val="1"/>
                <c:pt idx="0">
                  <c:v>Fernwärme und Andere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S.16Entwickl!$C$5:$C$19</c:f>
              <c:numCache>
                <c:formatCode>General</c:formatCode>
                <c:ptCount val="15"/>
                <c:pt idx="0">
                  <c:v>1990</c:v>
                </c:pt>
                <c:pt idx="2">
                  <c:v>2000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</c:numCache>
            </c:numRef>
          </c:cat>
          <c:val>
            <c:numRef>
              <c:f>S.16Entwickl!$J$5:$J$19</c:f>
              <c:numCache>
                <c:formatCode>General</c:formatCode>
                <c:ptCount val="15"/>
                <c:pt idx="0">
                  <c:v>30.146999999999998</c:v>
                </c:pt>
                <c:pt idx="2">
                  <c:v>18.736999999999998</c:v>
                </c:pt>
                <c:pt idx="4">
                  <c:v>26.111999999999998</c:v>
                </c:pt>
                <c:pt idx="5">
                  <c:v>19.669</c:v>
                </c:pt>
                <c:pt idx="6">
                  <c:v>22.135000000000002</c:v>
                </c:pt>
                <c:pt idx="7">
                  <c:v>20.645</c:v>
                </c:pt>
                <c:pt idx="8">
                  <c:v>18.757999999999999</c:v>
                </c:pt>
                <c:pt idx="9">
                  <c:v>19.233000000000001</c:v>
                </c:pt>
                <c:pt idx="10">
                  <c:v>19.882000000000001</c:v>
                </c:pt>
                <c:pt idx="11">
                  <c:v>21.728999999999999</c:v>
                </c:pt>
                <c:pt idx="12">
                  <c:v>25.120999999999999</c:v>
                </c:pt>
                <c:pt idx="13">
                  <c:v>25.143999999999998</c:v>
                </c:pt>
                <c:pt idx="14">
                  <c:v>20.934000000000001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7DE-4F34-9013-78F1BA2F0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242985600"/>
        <c:axId val="242991872"/>
      </c:barChart>
      <c:catAx>
        <c:axId val="24298560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3.069659815907819E-2"/>
              <c:y val="8.6429305957150579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991872"/>
        <c:crosses val="autoZero"/>
        <c:auto val="1"/>
        <c:lblAlgn val="ctr"/>
        <c:lblOffset val="100"/>
        <c:tickMarkSkip val="1"/>
        <c:noMultiLvlLbl val="0"/>
      </c:catAx>
      <c:valAx>
        <c:axId val="242991872"/>
        <c:scaling>
          <c:orientation val="minMax"/>
          <c:max val="400"/>
        </c:scaling>
        <c:delete val="0"/>
        <c:axPos val="b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PJ</a:t>
                </a:r>
              </a:p>
            </c:rich>
          </c:tx>
          <c:layout>
            <c:manualLayout>
              <c:xMode val="edge"/>
              <c:yMode val="edge"/>
              <c:x val="0.96949262884079512"/>
              <c:y val="0.8126093248554979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2985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1.1369441124008379E-2"/>
          <c:y val="0.88684060324128988"/>
          <c:w val="0.9622197535225453"/>
          <c:h val="0.1051490688256995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800"/>
              <a:t>Primär- und Endenergieverbrauch je 1 000 EUR Bruttoinlandsprodukt</a:t>
            </a:r>
          </a:p>
        </c:rich>
      </c:tx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347827041333094E-2"/>
          <c:y val="0.18311868046538152"/>
          <c:w val="0.86977439415765001"/>
          <c:h val="0.57288392225276086"/>
        </c:manualLayout>
      </c:layout>
      <c:lineChart>
        <c:grouping val="standard"/>
        <c:varyColors val="0"/>
        <c:ser>
          <c:idx val="0"/>
          <c:order val="0"/>
          <c:tx>
            <c:strRef>
              <c:f>S.16Entwickl!$D$37</c:f>
              <c:strCache>
                <c:ptCount val="1"/>
                <c:pt idx="0">
                  <c:v>PEV je 1 000 EUR BIP Deutschland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S.16Entwickl!$C$38:$C$58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S.16Entwickl!$D$38:$D$58</c:f>
              <c:numCache>
                <c:formatCode>General</c:formatCode>
                <c:ptCount val="21"/>
                <c:pt idx="0">
                  <c:v>6.83</c:v>
                </c:pt>
                <c:pt idx="1">
                  <c:v>6.76</c:v>
                </c:pt>
                <c:pt idx="2">
                  <c:v>6.56</c:v>
                </c:pt>
                <c:pt idx="3">
                  <c:v>6.6</c:v>
                </c:pt>
                <c:pt idx="4">
                  <c:v>6.45</c:v>
                </c:pt>
                <c:pt idx="5">
                  <c:v>6.36</c:v>
                </c:pt>
                <c:pt idx="6">
                  <c:v>6.22</c:v>
                </c:pt>
                <c:pt idx="7">
                  <c:v>5.68</c:v>
                </c:pt>
                <c:pt idx="8">
                  <c:v>5.65</c:v>
                </c:pt>
                <c:pt idx="9">
                  <c:v>5.53</c:v>
                </c:pt>
                <c:pt idx="10">
                  <c:v>5.54</c:v>
                </c:pt>
                <c:pt idx="11">
                  <c:v>5.05</c:v>
                </c:pt>
                <c:pt idx="12">
                  <c:v>4.9000000000000004</c:v>
                </c:pt>
                <c:pt idx="13">
                  <c:v>4.92</c:v>
                </c:pt>
                <c:pt idx="14">
                  <c:v>4.5</c:v>
                </c:pt>
                <c:pt idx="15">
                  <c:v>4.38</c:v>
                </c:pt>
                <c:pt idx="16">
                  <c:v>4.3</c:v>
                </c:pt>
                <c:pt idx="17">
                  <c:v>4.1399999999999997</c:v>
                </c:pt>
                <c:pt idx="18">
                  <c:v>3.9</c:v>
                </c:pt>
                <c:pt idx="19">
                  <c:v>3.69</c:v>
                </c:pt>
                <c:pt idx="20">
                  <c:v>3.53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F3-4219-9723-4B38A977591A}"/>
            </c:ext>
          </c:extLst>
        </c:ser>
        <c:ser>
          <c:idx val="1"/>
          <c:order val="1"/>
          <c:tx>
            <c:strRef>
              <c:f>S.16Entwickl!$E$37</c:f>
              <c:strCache>
                <c:ptCount val="1"/>
                <c:pt idx="0">
                  <c:v>PEV je 1 000 EUR BIP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S.16Entwickl!$C$38:$C$58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S.16Entwickl!$E$38:$E$58</c:f>
              <c:numCache>
                <c:formatCode>General</c:formatCode>
                <c:ptCount val="21"/>
                <c:pt idx="0">
                  <c:v>13.83</c:v>
                </c:pt>
                <c:pt idx="1">
                  <c:v>13.93</c:v>
                </c:pt>
                <c:pt idx="2">
                  <c:v>13.91</c:v>
                </c:pt>
                <c:pt idx="3">
                  <c:v>13.44</c:v>
                </c:pt>
                <c:pt idx="4">
                  <c:v>13.33</c:v>
                </c:pt>
                <c:pt idx="5">
                  <c:v>13.77</c:v>
                </c:pt>
                <c:pt idx="6">
                  <c:v>12.91</c:v>
                </c:pt>
                <c:pt idx="7">
                  <c:v>12.45</c:v>
                </c:pt>
                <c:pt idx="8">
                  <c:v>11.74</c:v>
                </c:pt>
                <c:pt idx="9">
                  <c:v>11.65</c:v>
                </c:pt>
                <c:pt idx="10">
                  <c:v>11.74</c:v>
                </c:pt>
                <c:pt idx="11">
                  <c:v>11.65</c:v>
                </c:pt>
                <c:pt idx="12">
                  <c:v>11.38</c:v>
                </c:pt>
                <c:pt idx="13">
                  <c:v>10.82</c:v>
                </c:pt>
                <c:pt idx="14">
                  <c:v>10.199999999999999</c:v>
                </c:pt>
                <c:pt idx="15">
                  <c:v>9.9499999999999993</c:v>
                </c:pt>
                <c:pt idx="16">
                  <c:v>9.69</c:v>
                </c:pt>
                <c:pt idx="17">
                  <c:v>9.41</c:v>
                </c:pt>
                <c:pt idx="18">
                  <c:v>9.36</c:v>
                </c:pt>
                <c:pt idx="19">
                  <c:v>8.09</c:v>
                </c:pt>
                <c:pt idx="20">
                  <c:v>7.19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F3-4219-9723-4B38A977591A}"/>
            </c:ext>
          </c:extLst>
        </c:ser>
        <c:ser>
          <c:idx val="2"/>
          <c:order val="2"/>
          <c:tx>
            <c:strRef>
              <c:f>S.16Entwickl!$F$37</c:f>
              <c:strCache>
                <c:ptCount val="1"/>
                <c:pt idx="0">
                  <c:v>EEV je 1 000 EUR BIP Deutschland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S.16Entwickl!$C$38:$C$58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S.16Entwickl!$F$38:$F$58</c:f>
              <c:numCache>
                <c:formatCode>General</c:formatCode>
                <c:ptCount val="21"/>
                <c:pt idx="0">
                  <c:v>4.38</c:v>
                </c:pt>
                <c:pt idx="1">
                  <c:v>4.3499999999999996</c:v>
                </c:pt>
                <c:pt idx="2">
                  <c:v>4.2</c:v>
                </c:pt>
                <c:pt idx="3">
                  <c:v>4.2300000000000004</c:v>
                </c:pt>
                <c:pt idx="4">
                  <c:v>4.0999999999999996</c:v>
                </c:pt>
                <c:pt idx="5">
                  <c:v>3.99</c:v>
                </c:pt>
                <c:pt idx="6">
                  <c:v>3.9</c:v>
                </c:pt>
                <c:pt idx="7">
                  <c:v>3.52</c:v>
                </c:pt>
                <c:pt idx="8">
                  <c:v>3.6</c:v>
                </c:pt>
                <c:pt idx="9">
                  <c:v>3.54</c:v>
                </c:pt>
                <c:pt idx="10">
                  <c:v>3.63</c:v>
                </c:pt>
                <c:pt idx="11">
                  <c:v>3.3</c:v>
                </c:pt>
                <c:pt idx="12">
                  <c:v>3.25</c:v>
                </c:pt>
                <c:pt idx="13">
                  <c:v>3.27</c:v>
                </c:pt>
                <c:pt idx="14">
                  <c:v>2.97</c:v>
                </c:pt>
                <c:pt idx="15">
                  <c:v>2.94</c:v>
                </c:pt>
                <c:pt idx="16">
                  <c:v>2.89</c:v>
                </c:pt>
                <c:pt idx="17">
                  <c:v>2.82</c:v>
                </c:pt>
                <c:pt idx="18">
                  <c:v>2.65</c:v>
                </c:pt>
                <c:pt idx="19">
                  <c:v>2.58</c:v>
                </c:pt>
                <c:pt idx="20">
                  <c:v>2.4900000000000002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F3-4219-9723-4B38A977591A}"/>
            </c:ext>
          </c:extLst>
        </c:ser>
        <c:ser>
          <c:idx val="3"/>
          <c:order val="3"/>
          <c:tx>
            <c:strRef>
              <c:f>S.16Entwickl!$G$37</c:f>
              <c:strCache>
                <c:ptCount val="1"/>
                <c:pt idx="0">
                  <c:v>EEV je 1 000 EUR BIP Brandenburg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S.16Entwickl!$C$38:$C$58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S.16Entwickl!$G$38:$G$58</c:f>
              <c:numCache>
                <c:formatCode>General</c:formatCode>
                <c:ptCount val="21"/>
                <c:pt idx="0">
                  <c:v>6.42</c:v>
                </c:pt>
                <c:pt idx="1">
                  <c:v>6.54</c:v>
                </c:pt>
                <c:pt idx="2">
                  <c:v>6.65</c:v>
                </c:pt>
                <c:pt idx="3">
                  <c:v>6.4</c:v>
                </c:pt>
                <c:pt idx="4">
                  <c:v>6.26</c:v>
                </c:pt>
                <c:pt idx="5">
                  <c:v>5.96</c:v>
                </c:pt>
                <c:pt idx="6">
                  <c:v>5.7</c:v>
                </c:pt>
                <c:pt idx="7">
                  <c:v>5.42</c:v>
                </c:pt>
                <c:pt idx="8">
                  <c:v>5.09</c:v>
                </c:pt>
                <c:pt idx="9">
                  <c:v>5.09</c:v>
                </c:pt>
                <c:pt idx="10">
                  <c:v>5.22</c:v>
                </c:pt>
                <c:pt idx="11">
                  <c:v>4.87</c:v>
                </c:pt>
                <c:pt idx="12">
                  <c:v>4.8600000000000003</c:v>
                </c:pt>
                <c:pt idx="13">
                  <c:v>4.8099999999999996</c:v>
                </c:pt>
                <c:pt idx="14">
                  <c:v>4.47</c:v>
                </c:pt>
                <c:pt idx="15">
                  <c:v>4.26</c:v>
                </c:pt>
                <c:pt idx="16">
                  <c:v>4.33</c:v>
                </c:pt>
                <c:pt idx="17">
                  <c:v>4.26</c:v>
                </c:pt>
                <c:pt idx="18">
                  <c:v>4.1900000000000004</c:v>
                </c:pt>
                <c:pt idx="19">
                  <c:v>3.86</c:v>
                </c:pt>
                <c:pt idx="20">
                  <c:v>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F3-4219-9723-4B38A97759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43113344"/>
        <c:axId val="243115520"/>
      </c:lineChart>
      <c:catAx>
        <c:axId val="24311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279185755902376"/>
              <c:y val="0.76778156690943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115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43115520"/>
        <c:scaling>
          <c:orientation val="minMax"/>
          <c:max val="15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GJ</a:t>
                </a:r>
              </a:p>
            </c:rich>
          </c:tx>
          <c:layout>
            <c:manualLayout>
              <c:xMode val="edge"/>
              <c:yMode val="edge"/>
              <c:x val="3.14615690959777E-2"/>
              <c:y val="0.10311808601347548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43113344"/>
        <c:crosses val="autoZero"/>
        <c:crossBetween val="between"/>
        <c:majorUnit val="3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7876195135106321"/>
          <c:y val="0.8931024299819601"/>
          <c:w val="0.65397401041715675"/>
          <c:h val="9.6645786712359127E-2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S.17Entwickl!#REF!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10-4152-83C8-19DC7D7678F0}"/>
            </c:ext>
          </c:extLst>
        </c:ser>
        <c:ser>
          <c:idx val="1"/>
          <c:order val="1"/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S.17Entwickl!#REF!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10-4152-83C8-19DC7D767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251905536"/>
        <c:axId val="251907072"/>
      </c:barChart>
      <c:lineChart>
        <c:grouping val="standard"/>
        <c:varyColors val="0"/>
        <c:ser>
          <c:idx val="3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S.17Entwickl!#REF!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S.17Entwickl!#REF!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10-4152-83C8-19DC7D767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913344"/>
        <c:axId val="251914880"/>
      </c:lineChart>
      <c:catAx>
        <c:axId val="25190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9070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251907072"/>
        <c:scaling>
          <c:orientation val="minMax"/>
          <c:max val="325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;\–\ 0.0;0\ \ 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905536"/>
        <c:crosses val="autoZero"/>
        <c:crossBetween val="between"/>
        <c:majorUnit val="2500"/>
        <c:minorUnit val="65"/>
        <c:dispUnits>
          <c:builtInUnit val="thousands"/>
        </c:dispUnits>
      </c:valAx>
      <c:catAx>
        <c:axId val="2519133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51914880"/>
        <c:crosses val="autoZero"/>
        <c:auto val="1"/>
        <c:lblAlgn val="ctr"/>
        <c:lblOffset val="100"/>
        <c:noMultiLvlLbl val="0"/>
      </c:catAx>
      <c:valAx>
        <c:axId val="251914880"/>
        <c:scaling>
          <c:orientation val="minMax"/>
          <c:max val="0"/>
          <c:min val="-19500"/>
        </c:scaling>
        <c:delete val="0"/>
        <c:axPos val="r"/>
        <c:numFmt formatCode="0.0;\–\ 0.0;\ \ \ 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1913344"/>
        <c:crosses val="max"/>
        <c:crossBetween val="between"/>
        <c:majorUnit val="1500"/>
        <c:minorUnit val="39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Primär- und Endenergieverbrauch je Einwohner</a:t>
            </a:r>
          </a:p>
        </c:rich>
      </c:tx>
      <c:layout>
        <c:manualLayout>
          <c:xMode val="edge"/>
          <c:yMode val="edge"/>
          <c:x val="0.31431819387618165"/>
          <c:y val="6.5297119567959291E-2"/>
        </c:manualLayout>
      </c:layout>
      <c:overlay val="1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965557282507153E-2"/>
          <c:y val="0.17312121031800101"/>
          <c:w val="0.88386887875638609"/>
          <c:h val="0.57405352581430924"/>
        </c:manualLayout>
      </c:layout>
      <c:lineChart>
        <c:grouping val="standard"/>
        <c:varyColors val="0"/>
        <c:ser>
          <c:idx val="0"/>
          <c:order val="0"/>
          <c:tx>
            <c:strRef>
              <c:f>S.17Entwickl!$D$2</c:f>
              <c:strCache>
                <c:ptCount val="1"/>
                <c:pt idx="0">
                  <c:v>PEV je EW Deutschland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S.17Entwickl!$C$3:$C$23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S.17Entwickl!$D$3:$D$23</c:f>
              <c:numCache>
                <c:formatCode>General</c:formatCode>
                <c:ptCount val="21"/>
                <c:pt idx="0">
                  <c:v>176.8</c:v>
                </c:pt>
                <c:pt idx="1">
                  <c:v>180.1</c:v>
                </c:pt>
                <c:pt idx="2">
                  <c:v>176.9</c:v>
                </c:pt>
                <c:pt idx="3">
                  <c:v>179</c:v>
                </c:pt>
                <c:pt idx="4">
                  <c:v>179.1</c:v>
                </c:pt>
                <c:pt idx="5">
                  <c:v>179</c:v>
                </c:pt>
                <c:pt idx="6">
                  <c:v>182.8</c:v>
                </c:pt>
                <c:pt idx="7">
                  <c:v>175.3</c:v>
                </c:pt>
                <c:pt idx="8">
                  <c:v>178</c:v>
                </c:pt>
                <c:pt idx="9">
                  <c:v>168.1</c:v>
                </c:pt>
                <c:pt idx="10">
                  <c:v>177.1</c:v>
                </c:pt>
                <c:pt idx="11">
                  <c:v>169.4</c:v>
                </c:pt>
                <c:pt idx="12">
                  <c:v>167.2</c:v>
                </c:pt>
                <c:pt idx="13">
                  <c:v>171.4</c:v>
                </c:pt>
                <c:pt idx="14">
                  <c:v>162.69999999999999</c:v>
                </c:pt>
                <c:pt idx="15">
                  <c:v>162.30000000000001</c:v>
                </c:pt>
                <c:pt idx="16">
                  <c:v>163.80000000000001</c:v>
                </c:pt>
                <c:pt idx="17">
                  <c:v>163.6</c:v>
                </c:pt>
                <c:pt idx="18">
                  <c:v>158.4</c:v>
                </c:pt>
                <c:pt idx="19">
                  <c:v>154.1</c:v>
                </c:pt>
                <c:pt idx="20">
                  <c:v>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77-4F5F-9CB1-4BA43F78A420}"/>
            </c:ext>
          </c:extLst>
        </c:ser>
        <c:ser>
          <c:idx val="1"/>
          <c:order val="1"/>
          <c:tx>
            <c:strRef>
              <c:f>S.17Entwickl!$E$2</c:f>
              <c:strCache>
                <c:ptCount val="1"/>
                <c:pt idx="0">
                  <c:v>PEV je EW Brandenburg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S.17Entwickl!$C$3:$C$23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S.17Entwickl!$E$3:$E$23</c:f>
              <c:numCache>
                <c:formatCode>General</c:formatCode>
                <c:ptCount val="21"/>
                <c:pt idx="0">
                  <c:v>239.4</c:v>
                </c:pt>
                <c:pt idx="1">
                  <c:v>247.6</c:v>
                </c:pt>
                <c:pt idx="2">
                  <c:v>251.1</c:v>
                </c:pt>
                <c:pt idx="3">
                  <c:v>245.5</c:v>
                </c:pt>
                <c:pt idx="4">
                  <c:v>250.8</c:v>
                </c:pt>
                <c:pt idx="5">
                  <c:v>263.5</c:v>
                </c:pt>
                <c:pt idx="6">
                  <c:v>260.10000000000002</c:v>
                </c:pt>
                <c:pt idx="7">
                  <c:v>262.39999999999998</c:v>
                </c:pt>
                <c:pt idx="8">
                  <c:v>257.3</c:v>
                </c:pt>
                <c:pt idx="9">
                  <c:v>251</c:v>
                </c:pt>
                <c:pt idx="10">
                  <c:v>265.5</c:v>
                </c:pt>
                <c:pt idx="11">
                  <c:v>272.5</c:v>
                </c:pt>
                <c:pt idx="12">
                  <c:v>273.39999999999998</c:v>
                </c:pt>
                <c:pt idx="13">
                  <c:v>267.5</c:v>
                </c:pt>
                <c:pt idx="14">
                  <c:v>264.89999999999998</c:v>
                </c:pt>
                <c:pt idx="15">
                  <c:v>263.10000000000002</c:v>
                </c:pt>
                <c:pt idx="16">
                  <c:v>262.60000000000002</c:v>
                </c:pt>
                <c:pt idx="17">
                  <c:v>265.89999999999998</c:v>
                </c:pt>
                <c:pt idx="18">
                  <c:v>271.89999999999998</c:v>
                </c:pt>
                <c:pt idx="19">
                  <c:v>245</c:v>
                </c:pt>
                <c:pt idx="20">
                  <c:v>214.4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77-4F5F-9CB1-4BA43F78A420}"/>
            </c:ext>
          </c:extLst>
        </c:ser>
        <c:ser>
          <c:idx val="2"/>
          <c:order val="2"/>
          <c:tx>
            <c:strRef>
              <c:f>S.17Entwickl!$F$2</c:f>
              <c:strCache>
                <c:ptCount val="1"/>
                <c:pt idx="0">
                  <c:v>EEV je EW Deutschland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S.17Entwickl!$C$3:$C$23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S.17Entwickl!$F$3:$F$23</c:f>
              <c:numCache>
                <c:formatCode>General</c:formatCode>
                <c:ptCount val="21"/>
                <c:pt idx="0">
                  <c:v>113.4</c:v>
                </c:pt>
                <c:pt idx="1">
                  <c:v>116</c:v>
                </c:pt>
                <c:pt idx="2">
                  <c:v>113.1</c:v>
                </c:pt>
                <c:pt idx="3">
                  <c:v>114.8</c:v>
                </c:pt>
                <c:pt idx="4">
                  <c:v>114</c:v>
                </c:pt>
                <c:pt idx="5">
                  <c:v>112.2</c:v>
                </c:pt>
                <c:pt idx="6">
                  <c:v>114.5</c:v>
                </c:pt>
                <c:pt idx="7">
                  <c:v>108.6</c:v>
                </c:pt>
                <c:pt idx="8">
                  <c:v>113.4</c:v>
                </c:pt>
                <c:pt idx="9">
                  <c:v>107.7</c:v>
                </c:pt>
                <c:pt idx="10">
                  <c:v>116</c:v>
                </c:pt>
                <c:pt idx="11">
                  <c:v>110.6</c:v>
                </c:pt>
                <c:pt idx="12">
                  <c:v>110.9</c:v>
                </c:pt>
                <c:pt idx="13">
                  <c:v>113.8</c:v>
                </c:pt>
                <c:pt idx="14">
                  <c:v>107.4</c:v>
                </c:pt>
                <c:pt idx="15">
                  <c:v>108.9</c:v>
                </c:pt>
                <c:pt idx="16">
                  <c:v>110.2</c:v>
                </c:pt>
                <c:pt idx="17">
                  <c:v>111.4</c:v>
                </c:pt>
                <c:pt idx="18">
                  <c:v>107.6</c:v>
                </c:pt>
                <c:pt idx="19">
                  <c:v>108</c:v>
                </c:pt>
                <c:pt idx="20">
                  <c:v>101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77-4F5F-9CB1-4BA43F78A420}"/>
            </c:ext>
          </c:extLst>
        </c:ser>
        <c:ser>
          <c:idx val="3"/>
          <c:order val="3"/>
          <c:tx>
            <c:strRef>
              <c:f>S.17Entwickl!$G$2</c:f>
              <c:strCache>
                <c:ptCount val="1"/>
                <c:pt idx="0">
                  <c:v>EEV je EW Brandenburg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S.17Entwickl!$C$3:$C$23</c:f>
              <c:numCache>
                <c:formatCode>General</c:formatCode>
                <c:ptCount val="2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</c:numCache>
            </c:numRef>
          </c:cat>
          <c:val>
            <c:numRef>
              <c:f>S.17Entwickl!$G$3:$G$23</c:f>
              <c:numCache>
                <c:formatCode>General</c:formatCode>
                <c:ptCount val="21"/>
                <c:pt idx="0">
                  <c:v>111.2</c:v>
                </c:pt>
                <c:pt idx="1">
                  <c:v>116.2</c:v>
                </c:pt>
                <c:pt idx="2">
                  <c:v>120.1</c:v>
                </c:pt>
                <c:pt idx="3">
                  <c:v>116.9</c:v>
                </c:pt>
                <c:pt idx="4">
                  <c:v>117.8</c:v>
                </c:pt>
                <c:pt idx="5">
                  <c:v>114</c:v>
                </c:pt>
                <c:pt idx="6">
                  <c:v>114.9</c:v>
                </c:pt>
                <c:pt idx="7">
                  <c:v>114.1</c:v>
                </c:pt>
                <c:pt idx="8">
                  <c:v>111.5</c:v>
                </c:pt>
                <c:pt idx="9">
                  <c:v>109.7</c:v>
                </c:pt>
                <c:pt idx="10">
                  <c:v>117.9</c:v>
                </c:pt>
                <c:pt idx="11">
                  <c:v>113.9</c:v>
                </c:pt>
                <c:pt idx="12">
                  <c:v>116.9</c:v>
                </c:pt>
                <c:pt idx="13">
                  <c:v>118.9</c:v>
                </c:pt>
                <c:pt idx="14">
                  <c:v>116</c:v>
                </c:pt>
                <c:pt idx="15">
                  <c:v>112.5</c:v>
                </c:pt>
                <c:pt idx="16">
                  <c:v>117.4</c:v>
                </c:pt>
                <c:pt idx="17">
                  <c:v>120.3</c:v>
                </c:pt>
                <c:pt idx="18">
                  <c:v>121.5</c:v>
                </c:pt>
                <c:pt idx="19">
                  <c:v>116.9</c:v>
                </c:pt>
                <c:pt idx="20">
                  <c:v>111.8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C77-4F5F-9CB1-4BA43F78A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110720"/>
        <c:axId val="252112896"/>
      </c:lineChart>
      <c:catAx>
        <c:axId val="252110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560902687401883"/>
              <c:y val="0.759724009065988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1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211289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GJ</a:t>
                </a:r>
              </a:p>
            </c:rich>
          </c:tx>
          <c:layout>
            <c:manualLayout>
              <c:xMode val="edge"/>
              <c:yMode val="edge"/>
              <c:x val="4.0428061831153383E-2"/>
              <c:y val="9.33943763863230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211072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1981767736821248E-2"/>
          <c:y val="0.87040624750997164"/>
          <c:w val="0.86630994847403886"/>
          <c:h val="8.8932884468079038E-2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5.emf"/><Relationship Id="rId1" Type="http://schemas.openxmlformats.org/officeDocument/2006/relationships/image" Target="../media/image14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3.vml.rels><?xml version="1.0" encoding="UTF-8" standalone="yes"?>
<Relationships xmlns="http://schemas.openxmlformats.org/package/2006/relationships"><Relationship Id="rId3" Type="http://schemas.openxmlformats.org/officeDocument/2006/relationships/image" Target="../media/image18.emf"/><Relationship Id="rId2" Type="http://schemas.openxmlformats.org/officeDocument/2006/relationships/image" Target="../media/image17.emf"/><Relationship Id="rId1" Type="http://schemas.openxmlformats.org/officeDocument/2006/relationships/image" Target="../media/image16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0.emf"/><Relationship Id="rId1" Type="http://schemas.openxmlformats.org/officeDocument/2006/relationships/image" Target="../media/image19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12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13</xdr:row>
      <xdr:rowOff>30480</xdr:rowOff>
    </xdr:from>
    <xdr:to>
      <xdr:col>3</xdr:col>
      <xdr:colOff>68580</xdr:colOff>
      <xdr:row>30</xdr:row>
      <xdr:rowOff>97971</xdr:rowOff>
    </xdr:to>
    <xdr:graphicFrame macro="">
      <xdr:nvGraphicFramePr>
        <xdr:cNvPr id="5" name="Diagramm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9525</xdr:colOff>
      <xdr:row>0</xdr:row>
      <xdr:rowOff>152401</xdr:rowOff>
    </xdr:from>
    <xdr:to>
      <xdr:col>4</xdr:col>
      <xdr:colOff>13335</xdr:colOff>
      <xdr:row>6</xdr:row>
      <xdr:rowOff>580645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417130"/>
          <a:ext cx="2904744" cy="37528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8965</xdr:colOff>
      <xdr:row>12</xdr:row>
      <xdr:rowOff>76200</xdr:rowOff>
    </xdr:from>
    <xdr:to>
      <xdr:col>1</xdr:col>
      <xdr:colOff>1557</xdr:colOff>
      <xdr:row>29</xdr:row>
      <xdr:rowOff>133351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17929</xdr:colOff>
      <xdr:row>38</xdr:row>
      <xdr:rowOff>95251</xdr:rowOff>
    </xdr:from>
    <xdr:to>
      <xdr:col>1</xdr:col>
      <xdr:colOff>4594</xdr:colOff>
      <xdr:row>55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57150</xdr:rowOff>
        </xdr:from>
        <xdr:to>
          <xdr:col>0</xdr:col>
          <xdr:colOff>6267450</xdr:colOff>
          <xdr:row>12</xdr:row>
          <xdr:rowOff>142875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  <a:ext uri="{FF2B5EF4-FFF2-40B4-BE49-F238E27FC236}">
                  <a16:creationId xmlns:a16="http://schemas.microsoft.com/office/drawing/2014/main" id="{00000000-0008-0000-0A00-000001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31</xdr:row>
          <xdr:rowOff>57150</xdr:rowOff>
        </xdr:from>
        <xdr:to>
          <xdr:col>1</xdr:col>
          <xdr:colOff>0</xdr:colOff>
          <xdr:row>39</xdr:row>
          <xdr:rowOff>47625</xdr:rowOff>
        </xdr:to>
        <xdr:sp macro="" textlink="">
          <xdr:nvSpPr>
            <xdr:cNvPr id="24578" name="Object 2" hidden="1">
              <a:extLst>
                <a:ext uri="{63B3BB69-23CF-44E3-9099-C40C66FF867C}">
                  <a14:compatExt spid="_x0000_s24578"/>
                </a:ext>
                <a:ext uri="{FF2B5EF4-FFF2-40B4-BE49-F238E27FC236}">
                  <a16:creationId xmlns:a16="http://schemas.microsoft.com/office/drawing/2014/main" id="{00000000-0008-0000-0A00-0000026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0</xdr:row>
      <xdr:rowOff>0</xdr:rowOff>
    </xdr:from>
    <xdr:to>
      <xdr:col>12</xdr:col>
      <xdr:colOff>76200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5</xdr:row>
      <xdr:rowOff>87787</xdr:rowOff>
    </xdr:from>
    <xdr:to>
      <xdr:col>0</xdr:col>
      <xdr:colOff>6431280</xdr:colOff>
      <xdr:row>24</xdr:row>
      <xdr:rowOff>29796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132321</xdr:rowOff>
    </xdr:from>
    <xdr:to>
      <xdr:col>0</xdr:col>
      <xdr:colOff>6377940</xdr:colOff>
      <xdr:row>47</xdr:row>
      <xdr:rowOff>117081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38100</xdr:rowOff>
        </xdr:from>
        <xdr:to>
          <xdr:col>1</xdr:col>
          <xdr:colOff>47625</xdr:colOff>
          <xdr:row>30</xdr:row>
          <xdr:rowOff>76200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  <a:ext uri="{FF2B5EF4-FFF2-40B4-BE49-F238E27FC236}">
                  <a16:creationId xmlns:a16="http://schemas.microsoft.com/office/drawing/2014/main" id="{00000000-0008-0000-0B00-000001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47625</xdr:rowOff>
        </xdr:from>
        <xdr:to>
          <xdr:col>0</xdr:col>
          <xdr:colOff>6267450</xdr:colOff>
          <xdr:row>54</xdr:row>
          <xdr:rowOff>142875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  <a:ext uri="{FF2B5EF4-FFF2-40B4-BE49-F238E27FC236}">
                  <a16:creationId xmlns:a16="http://schemas.microsoft.com/office/drawing/2014/main" id="{00000000-0008-0000-0B00-000002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0</xdr:col>
          <xdr:colOff>6248400</xdr:colOff>
          <xdr:row>6</xdr:row>
          <xdr:rowOff>104775</xdr:rowOff>
        </xdr:to>
        <xdr:sp macro="" textlink="">
          <xdr:nvSpPr>
            <xdr:cNvPr id="25603" name="Object 3" hidden="1">
              <a:extLst>
                <a:ext uri="{63B3BB69-23CF-44E3-9099-C40C66FF867C}">
                  <a14:compatExt spid="_x0000_s25603"/>
                </a:ext>
                <a:ext uri="{FF2B5EF4-FFF2-40B4-BE49-F238E27FC236}">
                  <a16:creationId xmlns:a16="http://schemas.microsoft.com/office/drawing/2014/main" id="{00000000-0008-0000-0B00-0000036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0.85757</cdr:x>
      <cdr:y>0.11687</cdr:y>
    </cdr:from>
    <cdr:to>
      <cdr:x>0.99473</cdr:x>
      <cdr:y>0.27282</cdr:y>
    </cdr:to>
    <cdr:sp macro="" textlink="">
      <cdr:nvSpPr>
        <cdr:cNvPr id="102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92573" y="83846"/>
          <a:ext cx="2414382" cy="1152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Sterbeüberschuss</a:t>
          </a:r>
        </a:p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0.00452</cdr:x>
      <cdr:y>0.11687</cdr:y>
    </cdr:from>
    <cdr:to>
      <cdr:x>0.07261</cdr:x>
      <cdr:y>0.64268</cdr:y>
    </cdr:to>
    <cdr:sp macro="" textlink="">
      <cdr:nvSpPr>
        <cdr:cNvPr id="1024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43" y="83846"/>
          <a:ext cx="1198443" cy="388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Bevölkerungsbewegung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15</xdr:row>
      <xdr:rowOff>141634</xdr:rowOff>
    </xdr:from>
    <xdr:to>
      <xdr:col>0</xdr:col>
      <xdr:colOff>3344333</xdr:colOff>
      <xdr:row>34</xdr:row>
      <xdr:rowOff>139557</xdr:rowOff>
    </xdr:to>
    <xdr:graphicFrame macro="">
      <xdr:nvGraphicFramePr>
        <xdr:cNvPr id="2" name="Diagramm 4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3184313</xdr:colOff>
      <xdr:row>15</xdr:row>
      <xdr:rowOff>106074</xdr:rowOff>
    </xdr:from>
    <xdr:to>
      <xdr:col>1</xdr:col>
      <xdr:colOff>121920</xdr:colOff>
      <xdr:row>34</xdr:row>
      <xdr:rowOff>78366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66675</xdr:rowOff>
        </xdr:from>
        <xdr:to>
          <xdr:col>0</xdr:col>
          <xdr:colOff>6162675</xdr:colOff>
          <xdr:row>16</xdr:row>
          <xdr:rowOff>19050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C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19050</xdr:rowOff>
        </xdr:from>
        <xdr:to>
          <xdr:col>1</xdr:col>
          <xdr:colOff>76200</xdr:colOff>
          <xdr:row>43</xdr:row>
          <xdr:rowOff>142875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C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0</xdr:col>
      <xdr:colOff>794427</xdr:colOff>
      <xdr:row>15</xdr:row>
      <xdr:rowOff>77288</xdr:rowOff>
    </xdr:from>
    <xdr:ext cx="4917885" cy="212559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/>
      </xdr:nvSpPr>
      <xdr:spPr>
        <a:xfrm>
          <a:off x="794427" y="2515688"/>
          <a:ext cx="4917885" cy="2125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de-DE" sz="800" b="1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CO₂-Emissionen im Land Brandenburg 1990 und 2020 nach Emittentensektoren (Quellenbilanz)</a:t>
          </a:r>
          <a:r>
            <a:rPr lang="de-DE" sz="800" b="1"/>
            <a:t> </a:t>
          </a: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121920</xdr:rowOff>
    </xdr:from>
    <xdr:to>
      <xdr:col>7</xdr:col>
      <xdr:colOff>693420</xdr:colOff>
      <xdr:row>51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0.03329</cdr:x>
      <cdr:y>0.94079</cdr:y>
    </cdr:from>
    <cdr:to>
      <cdr:x>0.16089</cdr:x>
      <cdr:y>0.97807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82880" y="3268980"/>
          <a:ext cx="701040" cy="129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28</xdr:row>
      <xdr:rowOff>0</xdr:rowOff>
    </xdr:from>
    <xdr:to>
      <xdr:col>0</xdr:col>
      <xdr:colOff>289560</xdr:colOff>
      <xdr:row>28</xdr:row>
      <xdr:rowOff>0</xdr:rowOff>
    </xdr:to>
    <xdr:sp macro="" textlink="">
      <xdr:nvSpPr>
        <xdr:cNvPr id="2" name="Text 2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 txBox="1">
          <a:spLocks noChangeArrowheads="1"/>
        </xdr:cNvSpPr>
      </xdr:nvSpPr>
      <xdr:spPr bwMode="auto">
        <a:xfrm>
          <a:off x="22860" y="469392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808080"/>
              </a:solidFill>
              <a:latin typeface="Wingdings"/>
            </a:rPr>
            <a:t>l</a:t>
          </a:r>
        </a:p>
      </xdr:txBody>
    </xdr:sp>
    <xdr:clientData/>
  </xdr:twoCellAnchor>
  <xdr:twoCellAnchor>
    <xdr:from>
      <xdr:col>0</xdr:col>
      <xdr:colOff>22860</xdr:colOff>
      <xdr:row>28</xdr:row>
      <xdr:rowOff>0</xdr:rowOff>
    </xdr:from>
    <xdr:to>
      <xdr:col>0</xdr:col>
      <xdr:colOff>274320</xdr:colOff>
      <xdr:row>28</xdr:row>
      <xdr:rowOff>0</xdr:rowOff>
    </xdr:to>
    <xdr:sp macro="" textlink="">
      <xdr:nvSpPr>
        <xdr:cNvPr id="3" name="Text 3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 txBox="1">
          <a:spLocks noChangeArrowheads="1"/>
        </xdr:cNvSpPr>
      </xdr:nvSpPr>
      <xdr:spPr bwMode="auto">
        <a:xfrm>
          <a:off x="22860" y="4693920"/>
          <a:ext cx="25146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808080"/>
              </a:solidFill>
              <a:latin typeface="Wingdings"/>
            </a:rPr>
            <a:t>l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22860</xdr:rowOff>
    </xdr:from>
    <xdr:to>
      <xdr:col>6</xdr:col>
      <xdr:colOff>655320</xdr:colOff>
      <xdr:row>43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190500</xdr:rowOff>
    </xdr:from>
    <xdr:to>
      <xdr:col>1</xdr:col>
      <xdr:colOff>0</xdr:colOff>
      <xdr:row>2</xdr:row>
      <xdr:rowOff>190500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SpPr>
          <a:spLocks noChangeShapeType="1"/>
        </xdr:cNvSpPr>
      </xdr:nvSpPr>
      <xdr:spPr bwMode="auto">
        <a:xfrm>
          <a:off x="847725" y="476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1B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0.56486</cdr:x>
      <cdr:y>0.22966</cdr:y>
    </cdr:from>
    <cdr:to>
      <cdr:x>0.94011</cdr:x>
      <cdr:y>0.29805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6032" y="609002"/>
          <a:ext cx="1372514" cy="181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cdr:txBody>
    </cdr:sp>
  </cdr:relSizeAnchor>
  <cdr:relSizeAnchor xmlns:cdr="http://schemas.openxmlformats.org/drawingml/2006/chartDrawing">
    <cdr:from>
      <cdr:x>0.55972</cdr:x>
      <cdr:y>0.61111</cdr:y>
    </cdr:from>
    <cdr:to>
      <cdr:x>0.93497</cdr:x>
      <cdr:y>0.6795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47232" y="1620521"/>
          <a:ext cx="1372514" cy="18135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22860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209550</xdr:rowOff>
    </xdr:from>
    <xdr:to>
      <xdr:col>1</xdr:col>
      <xdr:colOff>439490</xdr:colOff>
      <xdr:row>53</xdr:row>
      <xdr:rowOff>380999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7915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4210050</xdr:colOff>
      <xdr:row>0</xdr:row>
      <xdr:rowOff>0</xdr:rowOff>
    </xdr:from>
    <xdr:to>
      <xdr:col>3</xdr:col>
      <xdr:colOff>381000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467225" y="0"/>
          <a:ext cx="150495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4 – j / 20</a:t>
          </a:r>
        </a:p>
      </xdr:txBody>
    </xdr:sp>
    <xdr:clientData/>
  </xdr:twoCellAnchor>
  <xdr:twoCellAnchor editAs="oneCell">
    <xdr:from>
      <xdr:col>3</xdr:col>
      <xdr:colOff>342900</xdr:colOff>
      <xdr:row>0</xdr:row>
      <xdr:rowOff>76200</xdr:rowOff>
    </xdr:from>
    <xdr:to>
      <xdr:col>3</xdr:col>
      <xdr:colOff>630900</xdr:colOff>
      <xdr:row>6</xdr:row>
      <xdr:rowOff>130692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84029" y="1026246"/>
          <a:ext cx="218809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28575</xdr:rowOff>
        </xdr:from>
        <xdr:to>
          <xdr:col>7</xdr:col>
          <xdr:colOff>38100</xdr:colOff>
          <xdr:row>60</xdr:row>
          <xdr:rowOff>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3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57150</xdr:rowOff>
        </xdr:from>
        <xdr:to>
          <xdr:col>6</xdr:col>
          <xdr:colOff>1733550</xdr:colOff>
          <xdr:row>118</xdr:row>
          <xdr:rowOff>152400</xdr:rowOff>
        </xdr:to>
        <xdr:sp macro="" textlink="">
          <xdr:nvSpPr>
            <xdr:cNvPr id="19460" name="Object 4" hidden="1">
              <a:extLst>
                <a:ext uri="{63B3BB69-23CF-44E3-9099-C40C66FF867C}">
                  <a14:compatExt spid="_x0000_s19460"/>
                </a:ext>
                <a:ext uri="{FF2B5EF4-FFF2-40B4-BE49-F238E27FC236}">
                  <a16:creationId xmlns:a16="http://schemas.microsoft.com/office/drawing/2014/main" id="{00000000-0008-0000-0300-000004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8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9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2</xdr:row>
      <xdr:rowOff>103909</xdr:rowOff>
    </xdr:from>
    <xdr:to>
      <xdr:col>11</xdr:col>
      <xdr:colOff>329045</xdr:colOff>
      <xdr:row>47</xdr:row>
      <xdr:rowOff>0</xdr:rowOff>
    </xdr:to>
    <xdr:pic>
      <xdr:nvPicPr>
        <xdr:cNvPr id="13" name="Grafik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49734"/>
        <a:stretch/>
      </xdr:blipFill>
      <xdr:spPr>
        <a:xfrm>
          <a:off x="0" y="406977"/>
          <a:ext cx="5853545" cy="6554932"/>
        </a:xfrm>
        <a:prstGeom prst="rect">
          <a:avLst/>
        </a:prstGeom>
      </xdr:spPr>
    </xdr:pic>
    <xdr:clientData/>
  </xdr:twoCellAnchor>
  <xdr:twoCellAnchor editAs="oneCell">
    <xdr:from>
      <xdr:col>12</xdr:col>
      <xdr:colOff>51953</xdr:colOff>
      <xdr:row>2</xdr:row>
      <xdr:rowOff>109105</xdr:rowOff>
    </xdr:from>
    <xdr:to>
      <xdr:col>23</xdr:col>
      <xdr:colOff>327641</xdr:colOff>
      <xdr:row>47</xdr:row>
      <xdr:rowOff>5196</xdr:rowOff>
    </xdr:to>
    <xdr:pic>
      <xdr:nvPicPr>
        <xdr:cNvPr id="14" name="Grafik 13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0192"/>
        <a:stretch/>
      </xdr:blipFill>
      <xdr:spPr>
        <a:xfrm>
          <a:off x="6078680" y="412173"/>
          <a:ext cx="5800188" cy="655493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62344</xdr:colOff>
      <xdr:row>6</xdr:row>
      <xdr:rowOff>9005</xdr:rowOff>
    </xdr:from>
    <xdr:to>
      <xdr:col>1</xdr:col>
      <xdr:colOff>70809</xdr:colOff>
      <xdr:row>31</xdr:row>
      <xdr:rowOff>35231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123825</xdr:rowOff>
        </xdr:from>
        <xdr:to>
          <xdr:col>1</xdr:col>
          <xdr:colOff>76200</xdr:colOff>
          <xdr:row>6</xdr:row>
          <xdr:rowOff>76200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  <a:ext uri="{FF2B5EF4-FFF2-40B4-BE49-F238E27FC236}">
                  <a16:creationId xmlns:a16="http://schemas.microsoft.com/office/drawing/2014/main" id="{00000000-0008-0000-0800-000001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31</xdr:row>
          <xdr:rowOff>85725</xdr:rowOff>
        </xdr:from>
        <xdr:to>
          <xdr:col>0</xdr:col>
          <xdr:colOff>6457950</xdr:colOff>
          <xdr:row>45</xdr:row>
          <xdr:rowOff>133350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  <a:ext uri="{FF2B5EF4-FFF2-40B4-BE49-F238E27FC236}">
                  <a16:creationId xmlns:a16="http://schemas.microsoft.com/office/drawing/2014/main" id="{00000000-0008-0000-0800-000002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47</xdr:row>
          <xdr:rowOff>104775</xdr:rowOff>
        </xdr:from>
        <xdr:to>
          <xdr:col>1</xdr:col>
          <xdr:colOff>28575</xdr:colOff>
          <xdr:row>58</xdr:row>
          <xdr:rowOff>28575</xdr:rowOff>
        </xdr:to>
        <xdr:sp macro="" textlink="">
          <xdr:nvSpPr>
            <xdr:cNvPr id="22531" name="Object 3" hidden="1">
              <a:extLst>
                <a:ext uri="{63B3BB69-23CF-44E3-9099-C40C66FF867C}">
                  <a14:compatExt spid="_x0000_s22531"/>
                </a:ext>
                <a:ext uri="{FF2B5EF4-FFF2-40B4-BE49-F238E27FC236}">
                  <a16:creationId xmlns:a16="http://schemas.microsoft.com/office/drawing/2014/main" id="{00000000-0008-0000-0800-0000035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</xdr:row>
      <xdr:rowOff>45720</xdr:rowOff>
    </xdr:from>
    <xdr:to>
      <xdr:col>1</xdr:col>
      <xdr:colOff>0</xdr:colOff>
      <xdr:row>22</xdr:row>
      <xdr:rowOff>121920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99060</xdr:rowOff>
    </xdr:from>
    <xdr:to>
      <xdr:col>1</xdr:col>
      <xdr:colOff>0</xdr:colOff>
      <xdr:row>54</xdr:row>
      <xdr:rowOff>141515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1</xdr:col>
          <xdr:colOff>28575</xdr:colOff>
          <xdr:row>38</xdr:row>
          <xdr:rowOff>57150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  <a:ext uri="{FF2B5EF4-FFF2-40B4-BE49-F238E27FC236}">
                  <a16:creationId xmlns:a16="http://schemas.microsoft.com/office/drawing/2014/main" id="{00000000-0008-0000-0900-000001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orang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3C2400"/>
    </a:accent1>
    <a:accent2>
      <a:srgbClr val="6E4100"/>
    </a:accent2>
    <a:accent3>
      <a:srgbClr val="C87700"/>
    </a:accent3>
    <a:accent4>
      <a:srgbClr val="FFA623"/>
    </a:accent4>
    <a:accent5>
      <a:srgbClr val="FFDBA5"/>
    </a:accent5>
    <a:accent6>
      <a:srgbClr val="FFF3E1"/>
    </a:accent6>
    <a:hlink>
      <a:srgbClr val="0000FF"/>
    </a:hlink>
    <a:folHlink>
      <a:srgbClr val="0000FF"/>
    </a:folHlink>
  </a:clrScheme>
  <a:fontScheme name="Larissa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Larissa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image" Target="../media/image13.emf"/><Relationship Id="rId5" Type="http://schemas.openxmlformats.org/officeDocument/2006/relationships/package" Target="../embeddings/Microsoft_Word_Document4.docx"/><Relationship Id="rId4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5.emf"/><Relationship Id="rId3" Type="http://schemas.openxmlformats.org/officeDocument/2006/relationships/vmlDrawing" Target="../drawings/vmlDrawing11.vml"/><Relationship Id="rId7" Type="http://schemas.openxmlformats.org/officeDocument/2006/relationships/package" Target="../embeddings/Microsoft_Word_Document6.docx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image" Target="../media/image14.emf"/><Relationship Id="rId5" Type="http://schemas.openxmlformats.org/officeDocument/2006/relationships/package" Target="../embeddings/Microsoft_Word_Document5.docx"/><Relationship Id="rId4" Type="http://schemas.openxmlformats.org/officeDocument/2006/relationships/vmlDrawing" Target="../drawings/vmlDrawing12.v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vmlDrawing" Target="../drawings/vmlDrawing13.vml"/><Relationship Id="rId7" Type="http://schemas.openxmlformats.org/officeDocument/2006/relationships/package" Target="../embeddings/Microsoft_Word_Document8.docx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image" Target="../media/image16.emf"/><Relationship Id="rId5" Type="http://schemas.openxmlformats.org/officeDocument/2006/relationships/package" Target="../embeddings/Microsoft_Word_Document7.docx"/><Relationship Id="rId10" Type="http://schemas.openxmlformats.org/officeDocument/2006/relationships/image" Target="../media/image18.emf"/><Relationship Id="rId4" Type="http://schemas.openxmlformats.org/officeDocument/2006/relationships/vmlDrawing" Target="../drawings/vmlDrawing14.vml"/><Relationship Id="rId9" Type="http://schemas.openxmlformats.org/officeDocument/2006/relationships/package" Target="../embeddings/Microsoft_Word_Document9.docx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0.emf"/><Relationship Id="rId3" Type="http://schemas.openxmlformats.org/officeDocument/2006/relationships/vmlDrawing" Target="../drawings/vmlDrawing15.vml"/><Relationship Id="rId7" Type="http://schemas.openxmlformats.org/officeDocument/2006/relationships/package" Target="../embeddings/Microsoft_Word_Document11.docx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6" Type="http://schemas.openxmlformats.org/officeDocument/2006/relationships/image" Target="../media/image19.emf"/><Relationship Id="rId5" Type="http://schemas.openxmlformats.org/officeDocument/2006/relationships/package" Target="../embeddings/Microsoft_Word_Document10.docx"/><Relationship Id="rId4" Type="http://schemas.openxmlformats.org/officeDocument/2006/relationships/vmlDrawing" Target="../drawings/vmlDrawing16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8.bin"/><Relationship Id="rId5" Type="http://schemas.openxmlformats.org/officeDocument/2006/relationships/image" Target="../media/image21.emf"/><Relationship Id="rId4" Type="http://schemas.openxmlformats.org/officeDocument/2006/relationships/package" Target="../embeddings/Microsoft_Word_Document12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.docx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6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emf"/><Relationship Id="rId3" Type="http://schemas.openxmlformats.org/officeDocument/2006/relationships/vmlDrawing" Target="../drawings/vmlDrawing7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image" Target="../media/image10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12.emf"/><Relationship Id="rId4" Type="http://schemas.openxmlformats.org/officeDocument/2006/relationships/vmlDrawing" Target="../drawings/vmlDrawing8.vml"/><Relationship Id="rId9" Type="http://schemas.openxmlformats.org/officeDocument/2006/relationships/package" Target="../embeddings/Microsoft_Word_Document3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G43"/>
  <sheetViews>
    <sheetView tabSelected="1" zoomScaleNormal="100" zoomScalePageLayoutView="115" workbookViewId="0">
      <selection activeCell="XFD1" sqref="XFD1"/>
    </sheetView>
  </sheetViews>
  <sheetFormatPr baseColWidth="10" defaultColWidth="11.5703125" defaultRowHeight="12.75"/>
  <cols>
    <col min="1" max="1" width="38.85546875" style="4" customWidth="1"/>
    <col min="2" max="2" width="0.710937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7" ht="60" customHeight="1">
      <c r="A1" s="256"/>
      <c r="D1" s="448"/>
    </row>
    <row r="2" spans="1:7" ht="40.15" customHeight="1">
      <c r="B2" s="5" t="s">
        <v>8</v>
      </c>
      <c r="D2" s="449"/>
    </row>
    <row r="3" spans="1:7" ht="34.5">
      <c r="B3" s="5" t="s">
        <v>9</v>
      </c>
      <c r="D3" s="449"/>
    </row>
    <row r="4" spans="1:7" ht="6.6" customHeight="1">
      <c r="D4" s="449"/>
    </row>
    <row r="5" spans="1:7" ht="20.25">
      <c r="C5" s="13" t="s">
        <v>405</v>
      </c>
      <c r="D5" s="449"/>
    </row>
    <row r="6" spans="1:7" s="7" customFormat="1" ht="34.9" customHeight="1">
      <c r="D6" s="449"/>
    </row>
    <row r="7" spans="1:7" ht="84" customHeight="1">
      <c r="C7" s="14" t="s">
        <v>438</v>
      </c>
      <c r="D7" s="449"/>
    </row>
    <row r="8" spans="1:7">
      <c r="C8" s="425"/>
      <c r="D8" s="449"/>
    </row>
    <row r="9" spans="1:7" ht="15">
      <c r="C9" s="8"/>
      <c r="D9" s="449"/>
    </row>
    <row r="10" spans="1:7" ht="7.15" customHeight="1">
      <c r="D10" s="449"/>
    </row>
    <row r="11" spans="1:7" ht="15">
      <c r="C11" s="8"/>
      <c r="D11" s="449"/>
      <c r="G11" s="374"/>
    </row>
    <row r="12" spans="1:7" ht="66" customHeight="1">
      <c r="E12" s="376" t="s">
        <v>0</v>
      </c>
      <c r="F12" s="375" t="s">
        <v>396</v>
      </c>
      <c r="G12" s="373" t="s">
        <v>397</v>
      </c>
    </row>
    <row r="13" spans="1:7" ht="24">
      <c r="C13" s="9" t="s">
        <v>406</v>
      </c>
      <c r="E13" s="369">
        <v>1990</v>
      </c>
      <c r="F13" s="370">
        <v>873.202</v>
      </c>
      <c r="G13" s="370">
        <v>365.976</v>
      </c>
    </row>
    <row r="14" spans="1:7" ht="11.65" customHeight="1">
      <c r="E14" s="369">
        <v>1991</v>
      </c>
      <c r="F14" s="370">
        <v>671.28899999999999</v>
      </c>
      <c r="G14" s="370">
        <v>269.64699999999999</v>
      </c>
    </row>
    <row r="15" spans="1:7" ht="11.65" customHeight="1">
      <c r="E15" s="369">
        <v>1992</v>
      </c>
      <c r="F15" s="370">
        <v>598.39800000000002</v>
      </c>
      <c r="G15" s="370">
        <v>244.91399999999999</v>
      </c>
    </row>
    <row r="16" spans="1:7" ht="11.65" customHeight="1">
      <c r="E16" s="369">
        <v>1993</v>
      </c>
      <c r="F16" s="370">
        <v>603.553</v>
      </c>
      <c r="G16" s="370">
        <v>255.322</v>
      </c>
    </row>
    <row r="17" spans="5:7" ht="11.65" customHeight="1">
      <c r="E17" s="369">
        <v>1994</v>
      </c>
      <c r="F17" s="370">
        <v>587.11300000000006</v>
      </c>
      <c r="G17" s="370">
        <v>249.09700000000001</v>
      </c>
    </row>
    <row r="18" spans="5:7" ht="11.65" customHeight="1">
      <c r="E18" s="369">
        <v>1995</v>
      </c>
      <c r="F18" s="370">
        <v>563.33500000000004</v>
      </c>
      <c r="G18" s="370">
        <v>273.32</v>
      </c>
    </row>
    <row r="19" spans="5:7" ht="11.65" customHeight="1">
      <c r="E19" s="369">
        <v>1996</v>
      </c>
      <c r="F19" s="370">
        <v>578.34699999999998</v>
      </c>
      <c r="G19" s="370">
        <v>275.19200000000001</v>
      </c>
    </row>
    <row r="20" spans="5:7" ht="11.65" customHeight="1">
      <c r="E20" s="369">
        <v>1997</v>
      </c>
      <c r="F20" s="370">
        <v>575.23400000000004</v>
      </c>
      <c r="G20" s="370">
        <v>282.96600000000001</v>
      </c>
    </row>
    <row r="21" spans="5:7" ht="11.65" customHeight="1">
      <c r="E21" s="369">
        <v>1998</v>
      </c>
      <c r="F21" s="370">
        <v>625.23</v>
      </c>
      <c r="G21" s="370">
        <v>292.27300000000002</v>
      </c>
    </row>
    <row r="22" spans="5:7" ht="11.65" customHeight="1">
      <c r="E22" s="369">
        <v>1999</v>
      </c>
      <c r="F22" s="370">
        <v>610.65599999999995</v>
      </c>
      <c r="G22" s="370">
        <v>274.34899999999999</v>
      </c>
    </row>
    <row r="23" spans="5:7" ht="11.65" customHeight="1">
      <c r="E23" s="369">
        <v>2000</v>
      </c>
      <c r="F23" s="370">
        <v>617.90300000000002</v>
      </c>
      <c r="G23" s="370">
        <v>286.87700000000001</v>
      </c>
    </row>
    <row r="24" spans="5:7" ht="11.65" customHeight="1">
      <c r="E24" s="369">
        <v>2001</v>
      </c>
      <c r="F24" s="370">
        <v>637.49900000000002</v>
      </c>
      <c r="G24" s="370">
        <v>299.20800000000003</v>
      </c>
    </row>
    <row r="25" spans="5:7" ht="11.65" customHeight="1">
      <c r="E25" s="369">
        <v>2002</v>
      </c>
      <c r="F25" s="370">
        <v>643.36400000000003</v>
      </c>
      <c r="G25" s="370">
        <v>307.63200000000001</v>
      </c>
    </row>
    <row r="26" spans="5:7" ht="11.65" customHeight="1">
      <c r="E26" s="369">
        <v>2003</v>
      </c>
      <c r="F26" s="370">
        <v>626.38199999999995</v>
      </c>
      <c r="G26" s="370">
        <v>298.26600000000002</v>
      </c>
    </row>
    <row r="27" spans="5:7" ht="11.65" customHeight="1">
      <c r="E27" s="369">
        <v>2004</v>
      </c>
      <c r="F27" s="370">
        <v>637.46799999999996</v>
      </c>
      <c r="G27" s="370">
        <v>299.30599999999998</v>
      </c>
    </row>
    <row r="28" spans="5:7" ht="11.65" customHeight="1">
      <c r="E28" s="369">
        <v>2005</v>
      </c>
      <c r="F28" s="370">
        <v>667.17</v>
      </c>
      <c r="G28" s="370">
        <v>288.779</v>
      </c>
    </row>
    <row r="29" spans="5:7" ht="11.65" customHeight="1">
      <c r="E29" s="369">
        <v>2006</v>
      </c>
      <c r="F29" s="370">
        <v>655.59900000000005</v>
      </c>
      <c r="G29" s="370">
        <v>289.471</v>
      </c>
    </row>
    <row r="30" spans="5:7" ht="11.65" customHeight="1">
      <c r="E30" s="369">
        <v>2007</v>
      </c>
      <c r="F30" s="370">
        <v>657.55799999999999</v>
      </c>
      <c r="G30" s="370">
        <v>286.00299999999999</v>
      </c>
    </row>
    <row r="31" spans="5:7" ht="11.65" customHeight="1">
      <c r="E31" s="369">
        <v>2008</v>
      </c>
      <c r="F31" s="370">
        <v>641.12400000000002</v>
      </c>
      <c r="G31" s="370">
        <v>277.87799999999999</v>
      </c>
    </row>
    <row r="32" spans="5:7" ht="11.65" customHeight="1">
      <c r="E32" s="369">
        <v>2009</v>
      </c>
      <c r="F32" s="370">
        <v>622.04899999999998</v>
      </c>
      <c r="G32" s="370">
        <v>271.71800000000002</v>
      </c>
    </row>
    <row r="33" spans="5:7" ht="11.65" customHeight="1">
      <c r="E33" s="369">
        <v>2010</v>
      </c>
      <c r="F33" s="370">
        <v>654.69600000000003</v>
      </c>
      <c r="G33" s="370">
        <v>290.815</v>
      </c>
    </row>
    <row r="34" spans="5:7" ht="11.65" customHeight="1">
      <c r="E34" s="369">
        <v>2011</v>
      </c>
      <c r="F34" s="370">
        <v>669.67100000000005</v>
      </c>
      <c r="G34" s="370">
        <v>279.87299999999999</v>
      </c>
    </row>
    <row r="35" spans="5:7" ht="11.65" customHeight="1">
      <c r="E35" s="369">
        <v>2012</v>
      </c>
      <c r="F35" s="370">
        <v>670.20899999999995</v>
      </c>
      <c r="G35" s="370">
        <v>286.44200000000001</v>
      </c>
    </row>
    <row r="36" spans="5:7" ht="11.65" customHeight="1">
      <c r="E36" s="369">
        <v>2013</v>
      </c>
      <c r="F36" s="370">
        <v>655.16899999999998</v>
      </c>
      <c r="G36" s="370">
        <v>291.346</v>
      </c>
    </row>
    <row r="37" spans="5:7" ht="11.65" customHeight="1">
      <c r="E37" s="371">
        <v>2014</v>
      </c>
      <c r="F37" s="372">
        <v>650.02499999999998</v>
      </c>
      <c r="G37" s="372">
        <v>284.63600000000002</v>
      </c>
    </row>
    <row r="38" spans="5:7" ht="11.65" customHeight="1">
      <c r="E38" s="371">
        <v>2015</v>
      </c>
      <c r="F38" s="372">
        <v>650.28200000000004</v>
      </c>
      <c r="G38" s="372">
        <v>278.03100000000001</v>
      </c>
    </row>
    <row r="39" spans="5:7" ht="11.65" customHeight="1">
      <c r="E39" s="371">
        <v>2016</v>
      </c>
      <c r="F39" s="372">
        <v>653.70000000000005</v>
      </c>
      <c r="G39" s="372">
        <v>292.34699999999998</v>
      </c>
    </row>
    <row r="40" spans="5:7" ht="11.65" customHeight="1">
      <c r="E40" s="371">
        <v>2017</v>
      </c>
      <c r="F40" s="372">
        <v>664.68100000000004</v>
      </c>
      <c r="G40" s="372">
        <v>300.59199999999998</v>
      </c>
    </row>
    <row r="41" spans="5:7" ht="11.65" customHeight="1">
      <c r="E41" s="371">
        <v>2018</v>
      </c>
      <c r="F41" s="372">
        <v>681.91200000000003</v>
      </c>
      <c r="G41" s="372">
        <v>304.79199999999997</v>
      </c>
    </row>
    <row r="42" spans="5:7" ht="11.65" customHeight="1">
      <c r="E42" s="371">
        <v>2019</v>
      </c>
      <c r="F42" s="372">
        <v>616.70600000000002</v>
      </c>
      <c r="G42" s="372">
        <v>294.11099999999999</v>
      </c>
    </row>
    <row r="43" spans="5:7">
      <c r="E43" s="371">
        <v>2020</v>
      </c>
      <c r="F43" s="372">
        <v>541.44000000000005</v>
      </c>
      <c r="G43" s="372">
        <v>282.428</v>
      </c>
    </row>
  </sheetData>
  <sheetProtection selectLockedCells="1"/>
  <mergeCells count="1">
    <mergeCell ref="D1:D11"/>
  </mergeCells>
  <phoneticPr fontId="5" type="noConversion"/>
  <pageMargins left="0.59055118110236227" right="0.17" top="0.78740157480314965" bottom="0.59055118110236227" header="0.31496062992125984" footer="0.23622047244094491"/>
  <pageSetup paperSize="9" scale="7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R57"/>
  <sheetViews>
    <sheetView zoomScaleNormal="100" zoomScaleSheetLayoutView="100" zoomScalePageLayoutView="85" workbookViewId="0">
      <selection activeCell="XFD1" sqref="XFD1"/>
    </sheetView>
  </sheetViews>
  <sheetFormatPr baseColWidth="10" defaultColWidth="11.28515625" defaultRowHeight="12" customHeight="1"/>
  <cols>
    <col min="1" max="1" width="90.7109375" style="68" customWidth="1"/>
    <col min="2" max="2" width="2.5703125" style="68" customWidth="1"/>
    <col min="3" max="3" width="15.28515625" style="68" customWidth="1"/>
    <col min="4" max="6" width="9.85546875" style="68" customWidth="1"/>
    <col min="7" max="7" width="4.5703125" style="68" customWidth="1"/>
    <col min="8" max="15" width="5" style="68" bestFit="1" customWidth="1"/>
    <col min="16" max="17" width="6.140625" style="68" bestFit="1" customWidth="1"/>
    <col min="18" max="18" width="5" style="68" bestFit="1" customWidth="1"/>
    <col min="19" max="16384" width="11.28515625" style="68"/>
  </cols>
  <sheetData>
    <row r="1" spans="1:18" ht="12" customHeight="1">
      <c r="A1" s="62"/>
      <c r="B1"/>
      <c r="C1"/>
      <c r="D1"/>
      <c r="E1"/>
      <c r="F1"/>
      <c r="G1"/>
    </row>
    <row r="2" spans="1:18" ht="12" customHeight="1">
      <c r="A2"/>
      <c r="C2" s="501"/>
      <c r="D2" s="501"/>
      <c r="E2" s="501"/>
      <c r="F2" s="501"/>
      <c r="G2" s="501"/>
      <c r="H2" s="154"/>
    </row>
    <row r="3" spans="1:18" ht="12" customHeight="1">
      <c r="A3"/>
      <c r="C3" s="150" t="s">
        <v>161</v>
      </c>
      <c r="D3" s="155">
        <v>1990</v>
      </c>
      <c r="E3" s="155"/>
      <c r="F3" s="155">
        <v>2000</v>
      </c>
      <c r="G3" s="155"/>
      <c r="H3" s="155">
        <v>2010</v>
      </c>
      <c r="I3" s="156">
        <v>2011</v>
      </c>
      <c r="J3" s="155">
        <v>2012</v>
      </c>
      <c r="K3" s="156">
        <v>2013</v>
      </c>
      <c r="L3" s="156">
        <v>2014</v>
      </c>
      <c r="M3" s="156">
        <v>2015</v>
      </c>
      <c r="N3" s="156">
        <v>2016</v>
      </c>
      <c r="O3" s="156">
        <v>2017</v>
      </c>
      <c r="P3" s="156">
        <v>2018</v>
      </c>
      <c r="Q3" s="156">
        <v>2019</v>
      </c>
      <c r="R3" s="156">
        <v>2020</v>
      </c>
    </row>
    <row r="4" spans="1:18" ht="12" customHeight="1">
      <c r="A4"/>
      <c r="C4" s="368" t="s">
        <v>162</v>
      </c>
      <c r="D4" s="152">
        <v>32.890999999999998</v>
      </c>
      <c r="E4" s="152"/>
      <c r="F4" s="157">
        <v>38.186</v>
      </c>
      <c r="G4" s="157"/>
      <c r="H4" s="157">
        <v>36.128</v>
      </c>
      <c r="I4" s="157">
        <v>37.625</v>
      </c>
      <c r="J4" s="157">
        <v>38.768000000000001</v>
      </c>
      <c r="K4" s="157">
        <v>38.338999999999999</v>
      </c>
      <c r="L4" s="157">
        <v>37.51</v>
      </c>
      <c r="M4" s="152">
        <v>37.320999999999998</v>
      </c>
      <c r="N4" s="152">
        <v>37.616999999999997</v>
      </c>
      <c r="O4" s="152">
        <v>36.426000000000002</v>
      </c>
      <c r="P4" s="68">
        <v>37.207999999999998</v>
      </c>
      <c r="Q4" s="68">
        <v>30.986999999999998</v>
      </c>
      <c r="R4" s="68">
        <v>26.36</v>
      </c>
    </row>
    <row r="5" spans="1:18" ht="12" customHeight="1">
      <c r="A5"/>
      <c r="C5" s="368" t="s">
        <v>163</v>
      </c>
      <c r="D5" s="152">
        <v>10.063000000000001</v>
      </c>
      <c r="E5" s="152"/>
      <c r="F5" s="152">
        <v>3.12</v>
      </c>
      <c r="G5" s="152"/>
      <c r="H5" s="152">
        <v>3.7469999999999999</v>
      </c>
      <c r="I5" s="152">
        <v>3.4409999999999998</v>
      </c>
      <c r="J5" s="152">
        <v>3.081</v>
      </c>
      <c r="K5" s="152">
        <v>3.3090000000000002</v>
      </c>
      <c r="L5" s="152">
        <v>3.302</v>
      </c>
      <c r="M5" s="152">
        <v>3.7040000000000002</v>
      </c>
      <c r="N5" s="152">
        <v>3.589</v>
      </c>
      <c r="O5" s="152">
        <v>3.8210000000000002</v>
      </c>
      <c r="P5" s="68">
        <v>3.613</v>
      </c>
      <c r="Q5" s="68">
        <v>3.52</v>
      </c>
      <c r="R5" s="68">
        <v>3.375</v>
      </c>
    </row>
    <row r="6" spans="1:18" ht="12" customHeight="1">
      <c r="A6"/>
      <c r="C6" s="368" t="s">
        <v>164</v>
      </c>
      <c r="D6" s="152">
        <v>5.0000000000000001E-3</v>
      </c>
      <c r="E6" s="152"/>
      <c r="F6" s="152">
        <v>0.70899999999999996</v>
      </c>
      <c r="G6" s="152"/>
      <c r="H6" s="152">
        <v>9.4019999999999992</v>
      </c>
      <c r="I6" s="152">
        <v>11.439</v>
      </c>
      <c r="J6" s="152">
        <v>12.907999999999999</v>
      </c>
      <c r="K6" s="152">
        <v>12.706</v>
      </c>
      <c r="L6" s="152">
        <v>13.54</v>
      </c>
      <c r="M6" s="152">
        <v>14.433999999999999</v>
      </c>
      <c r="N6" s="152">
        <v>13.862</v>
      </c>
      <c r="O6" s="152">
        <v>16.474</v>
      </c>
      <c r="P6" s="68">
        <v>16.812000000000001</v>
      </c>
      <c r="Q6" s="68">
        <v>18.645</v>
      </c>
      <c r="R6" s="68">
        <v>18.966000000000001</v>
      </c>
    </row>
    <row r="7" spans="1:18" ht="12" customHeight="1">
      <c r="A7"/>
      <c r="B7" s="158"/>
      <c r="C7" s="158"/>
      <c r="D7" s="158"/>
      <c r="E7" s="158"/>
      <c r="F7" s="158"/>
      <c r="G7" s="158"/>
    </row>
    <row r="8" spans="1:18" ht="12" customHeight="1">
      <c r="A8"/>
      <c r="B8" s="158"/>
      <c r="C8" s="158"/>
      <c r="D8" s="158"/>
      <c r="E8" s="158"/>
      <c r="F8" s="158"/>
      <c r="G8" s="158"/>
    </row>
    <row r="9" spans="1:18" ht="12" customHeight="1">
      <c r="A9"/>
      <c r="B9" s="158"/>
      <c r="C9" s="158"/>
      <c r="D9" s="158"/>
      <c r="E9" s="158"/>
      <c r="F9" s="158"/>
      <c r="G9" s="158"/>
    </row>
    <row r="10" spans="1:18" ht="12" customHeight="1">
      <c r="A10"/>
      <c r="B10" s="23"/>
      <c r="C10" s="23"/>
      <c r="D10" s="23"/>
      <c r="E10" s="23"/>
      <c r="F10" s="23"/>
      <c r="G10" s="23"/>
    </row>
    <row r="11" spans="1:18" ht="12" customHeight="1">
      <c r="A11"/>
      <c r="B11"/>
      <c r="C11"/>
      <c r="D11"/>
      <c r="E11"/>
      <c r="F11"/>
      <c r="G11"/>
    </row>
    <row r="12" spans="1:18" ht="12" customHeight="1">
      <c r="A12"/>
      <c r="B12"/>
      <c r="C12"/>
      <c r="D12"/>
      <c r="E12"/>
      <c r="F12"/>
      <c r="G12"/>
    </row>
    <row r="13" spans="1:18" ht="12" customHeight="1">
      <c r="A13"/>
      <c r="B13"/>
      <c r="C13"/>
      <c r="D13"/>
      <c r="E13"/>
      <c r="F13"/>
      <c r="G13"/>
    </row>
    <row r="14" spans="1:18" ht="12" customHeight="1">
      <c r="A14"/>
      <c r="B14"/>
      <c r="C14"/>
      <c r="D14"/>
      <c r="E14"/>
      <c r="F14"/>
      <c r="G14"/>
    </row>
    <row r="15" spans="1:18" ht="12" customHeight="1">
      <c r="A15"/>
      <c r="B15"/>
      <c r="C15"/>
      <c r="D15"/>
      <c r="E15"/>
      <c r="F15"/>
      <c r="G15"/>
    </row>
    <row r="16" spans="1:18" ht="12" customHeight="1">
      <c r="A16"/>
      <c r="B16"/>
      <c r="C16"/>
      <c r="D16"/>
      <c r="E16"/>
      <c r="F16"/>
      <c r="G16"/>
    </row>
    <row r="17" spans="1:7" ht="12" customHeight="1">
      <c r="A17"/>
      <c r="B17"/>
      <c r="C17"/>
      <c r="D17"/>
      <c r="E17"/>
      <c r="F17"/>
      <c r="G17"/>
    </row>
    <row r="18" spans="1:7" ht="12" customHeight="1">
      <c r="A18"/>
      <c r="B18"/>
      <c r="C18"/>
      <c r="D18"/>
      <c r="E18"/>
      <c r="F18"/>
      <c r="G18"/>
    </row>
    <row r="19" spans="1:7" ht="12" customHeight="1">
      <c r="A19"/>
      <c r="B19"/>
      <c r="C19"/>
      <c r="D19"/>
      <c r="E19"/>
      <c r="F19"/>
      <c r="G19"/>
    </row>
    <row r="20" spans="1:7" ht="12" customHeight="1">
      <c r="A20"/>
      <c r="B20"/>
      <c r="C20"/>
      <c r="D20"/>
      <c r="E20"/>
      <c r="F20"/>
      <c r="G20"/>
    </row>
    <row r="21" spans="1:7" ht="12" customHeight="1">
      <c r="A21"/>
      <c r="B21"/>
      <c r="C21"/>
      <c r="D21"/>
      <c r="E21"/>
      <c r="F21"/>
      <c r="G21"/>
    </row>
    <row r="22" spans="1:7" ht="12" customHeight="1">
      <c r="A22"/>
      <c r="B22"/>
      <c r="C22"/>
      <c r="D22"/>
      <c r="E22"/>
      <c r="F22"/>
      <c r="G22"/>
    </row>
    <row r="23" spans="1:7" ht="12" customHeight="1">
      <c r="A23"/>
      <c r="B23"/>
      <c r="C23"/>
      <c r="D23"/>
      <c r="E23"/>
      <c r="F23"/>
      <c r="G23"/>
    </row>
    <row r="24" spans="1:7" ht="12" customHeight="1">
      <c r="A24" s="159" t="s">
        <v>414</v>
      </c>
      <c r="B24"/>
      <c r="C24"/>
      <c r="D24"/>
      <c r="E24"/>
      <c r="F24"/>
      <c r="G24"/>
    </row>
    <row r="25" spans="1:7" ht="12" customHeight="1">
      <c r="A25"/>
      <c r="B25"/>
      <c r="C25"/>
      <c r="D25"/>
      <c r="E25"/>
      <c r="F25"/>
      <c r="G25"/>
    </row>
    <row r="26" spans="1:7" ht="12" customHeight="1">
      <c r="A26"/>
      <c r="B26"/>
      <c r="C26"/>
      <c r="D26"/>
      <c r="E26"/>
      <c r="F26"/>
      <c r="G26"/>
    </row>
    <row r="27" spans="1:7" ht="12" customHeight="1">
      <c r="A27"/>
      <c r="B27"/>
      <c r="C27"/>
      <c r="D27"/>
      <c r="E27"/>
      <c r="F27"/>
      <c r="G27"/>
    </row>
    <row r="28" spans="1:7" ht="12" customHeight="1">
      <c r="A28"/>
      <c r="B28"/>
      <c r="C28"/>
      <c r="D28"/>
      <c r="E28"/>
      <c r="F28"/>
      <c r="G28"/>
    </row>
    <row r="29" spans="1:7" ht="12" customHeight="1">
      <c r="A29"/>
      <c r="B29"/>
      <c r="C29"/>
      <c r="D29"/>
      <c r="E29"/>
      <c r="F29"/>
      <c r="G29"/>
    </row>
    <row r="30" spans="1:7" ht="12" customHeight="1">
      <c r="A30"/>
      <c r="B30"/>
      <c r="C30"/>
      <c r="D30"/>
      <c r="E30"/>
      <c r="F30"/>
      <c r="G30"/>
    </row>
    <row r="31" spans="1:7" ht="12" customHeight="1">
      <c r="A31"/>
      <c r="B31"/>
      <c r="C31"/>
      <c r="D31"/>
      <c r="E31"/>
      <c r="F31"/>
      <c r="G31"/>
    </row>
    <row r="32" spans="1:7" ht="12" customHeight="1">
      <c r="A32"/>
      <c r="B32"/>
      <c r="C32"/>
      <c r="D32"/>
      <c r="E32"/>
      <c r="F32"/>
      <c r="G32"/>
    </row>
    <row r="33" spans="1:7" ht="12" customHeight="1">
      <c r="A33"/>
      <c r="B33"/>
      <c r="C33"/>
      <c r="D33"/>
      <c r="E33"/>
      <c r="F33"/>
      <c r="G33"/>
    </row>
    <row r="34" spans="1:7" ht="12" customHeight="1">
      <c r="A34"/>
      <c r="B34"/>
      <c r="C34"/>
      <c r="D34"/>
      <c r="E34"/>
      <c r="F34"/>
      <c r="G34"/>
    </row>
    <row r="35" spans="1:7" ht="12.75">
      <c r="A35" s="301"/>
      <c r="B35"/>
      <c r="C35"/>
      <c r="D35"/>
      <c r="E35"/>
      <c r="F35"/>
      <c r="G35"/>
    </row>
    <row r="36" spans="1:7" ht="12.75">
      <c r="A36" s="301"/>
      <c r="B36"/>
      <c r="C36"/>
      <c r="D36"/>
      <c r="E36" s="23"/>
      <c r="F36"/>
      <c r="G36"/>
    </row>
    <row r="37" spans="1:7" ht="12.75">
      <c r="A37" s="301"/>
      <c r="B37"/>
      <c r="C37"/>
      <c r="D37"/>
      <c r="E37" s="23"/>
      <c r="F37"/>
      <c r="G37"/>
    </row>
    <row r="38" spans="1:7" ht="12" customHeight="1">
      <c r="A38" s="301"/>
      <c r="B38"/>
      <c r="C38"/>
      <c r="D38"/>
      <c r="E38"/>
      <c r="F38"/>
      <c r="G38"/>
    </row>
    <row r="39" spans="1:7" ht="12" customHeight="1">
      <c r="B39"/>
      <c r="C39"/>
      <c r="G39"/>
    </row>
    <row r="40" spans="1:7" ht="12" customHeight="1">
      <c r="A40"/>
      <c r="B40"/>
      <c r="C40" s="318"/>
      <c r="D40" s="331"/>
      <c r="E40" s="331"/>
      <c r="F40" s="331"/>
      <c r="G40"/>
    </row>
    <row r="41" spans="1:7" ht="70.900000000000006" customHeight="1">
      <c r="A41"/>
      <c r="C41" s="361" t="s">
        <v>0</v>
      </c>
      <c r="D41" s="364" t="s">
        <v>378</v>
      </c>
      <c r="E41" s="364" t="s">
        <v>165</v>
      </c>
      <c r="F41" s="360" t="s">
        <v>379</v>
      </c>
      <c r="G41"/>
    </row>
    <row r="42" spans="1:7" ht="12" customHeight="1">
      <c r="A42"/>
      <c r="C42" s="320">
        <v>1990</v>
      </c>
      <c r="D42" s="335">
        <v>142.875</v>
      </c>
      <c r="E42" s="335">
        <v>46.286000000000001</v>
      </c>
      <c r="F42" s="335">
        <v>176.815</v>
      </c>
      <c r="G42"/>
    </row>
    <row r="43" spans="1:7" ht="12" customHeight="1">
      <c r="A43"/>
      <c r="C43" s="320"/>
      <c r="D43" s="335"/>
      <c r="E43" s="335"/>
      <c r="F43" s="335"/>
      <c r="G43"/>
    </row>
    <row r="44" spans="1:7" ht="12" customHeight="1">
      <c r="A44"/>
      <c r="C44" s="320">
        <v>2000</v>
      </c>
      <c r="D44" s="335">
        <v>89.736999999999995</v>
      </c>
      <c r="E44" s="335">
        <v>85.081999999999994</v>
      </c>
      <c r="F44" s="335">
        <v>112.05800000000001</v>
      </c>
      <c r="G44"/>
    </row>
    <row r="45" spans="1:7" ht="12" customHeight="1">
      <c r="A45"/>
      <c r="C45" s="320"/>
      <c r="D45" s="335"/>
      <c r="E45" s="335"/>
      <c r="F45" s="335"/>
      <c r="G45"/>
    </row>
    <row r="46" spans="1:7" ht="12" customHeight="1">
      <c r="A46"/>
      <c r="C46" s="320">
        <v>2010</v>
      </c>
      <c r="D46" s="335">
        <v>89.061000000000007</v>
      </c>
      <c r="E46" s="335">
        <v>80.7</v>
      </c>
      <c r="F46" s="335">
        <v>121.05500000000001</v>
      </c>
      <c r="G46"/>
    </row>
    <row r="47" spans="1:7" ht="12" customHeight="1">
      <c r="A47"/>
      <c r="C47" s="320">
        <v>2011</v>
      </c>
      <c r="D47" s="335">
        <v>95.777000000000001</v>
      </c>
      <c r="E47" s="335">
        <v>79.391999999999996</v>
      </c>
      <c r="F47" s="335">
        <v>104.705</v>
      </c>
      <c r="G47"/>
    </row>
    <row r="48" spans="1:7" ht="12" customHeight="1">
      <c r="A48"/>
      <c r="C48" s="320">
        <v>2012</v>
      </c>
      <c r="D48" s="335">
        <v>96.120999999999995</v>
      </c>
      <c r="E48" s="335">
        <v>78.850999999999999</v>
      </c>
      <c r="F48" s="335">
        <v>111.47</v>
      </c>
      <c r="G48"/>
    </row>
    <row r="49" spans="1:7" ht="12" customHeight="1">
      <c r="A49"/>
      <c r="C49" s="320">
        <v>2013</v>
      </c>
      <c r="D49" s="335">
        <v>100.34399999999999</v>
      </c>
      <c r="E49" s="335">
        <v>80.465999999999994</v>
      </c>
      <c r="F49" s="335">
        <v>110.536</v>
      </c>
      <c r="G49"/>
    </row>
    <row r="50" spans="1:7" ht="12" customHeight="1">
      <c r="A50"/>
      <c r="C50" s="320">
        <v>2014</v>
      </c>
      <c r="D50" s="335">
        <v>95.356999999999999</v>
      </c>
      <c r="E50" s="335">
        <v>81.891000000000005</v>
      </c>
      <c r="F50" s="335">
        <v>107.38800000000001</v>
      </c>
      <c r="G50"/>
    </row>
    <row r="51" spans="1:7" ht="12" customHeight="1">
      <c r="A51"/>
      <c r="C51" s="320">
        <v>2015</v>
      </c>
      <c r="D51" s="335">
        <v>88.119</v>
      </c>
      <c r="E51" s="335">
        <v>82.05</v>
      </c>
      <c r="F51" s="335">
        <v>107.86199999999999</v>
      </c>
      <c r="G51"/>
    </row>
    <row r="52" spans="1:7" ht="12" customHeight="1">
      <c r="A52"/>
      <c r="C52" s="320">
        <v>2016</v>
      </c>
      <c r="D52" s="335">
        <v>93.974999999999994</v>
      </c>
      <c r="E52" s="335">
        <v>87.173000000000002</v>
      </c>
      <c r="F52" s="335">
        <v>111.2</v>
      </c>
      <c r="G52"/>
    </row>
    <row r="53" spans="1:7" ht="12" customHeight="1">
      <c r="A53"/>
      <c r="C53" s="320">
        <v>2017</v>
      </c>
      <c r="D53" s="335">
        <v>103.82299999999999</v>
      </c>
      <c r="E53" s="335">
        <v>89.742999999999995</v>
      </c>
      <c r="F53" s="335">
        <v>107.02500000000001</v>
      </c>
      <c r="G53"/>
    </row>
    <row r="54" spans="1:7" ht="12" customHeight="1">
      <c r="A54"/>
      <c r="C54" s="320">
        <v>2018</v>
      </c>
      <c r="D54" s="335">
        <v>106.69199999999999</v>
      </c>
      <c r="E54" s="335">
        <v>86.552000000000007</v>
      </c>
      <c r="F54" s="335">
        <v>111.548</v>
      </c>
      <c r="G54"/>
    </row>
    <row r="55" spans="1:7" ht="12" customHeight="1">
      <c r="A55"/>
      <c r="B55"/>
      <c r="C55" s="320">
        <v>2019</v>
      </c>
      <c r="D55" s="335">
        <v>105.56699999999999</v>
      </c>
      <c r="E55" s="335">
        <v>86.491</v>
      </c>
      <c r="F55" s="335">
        <v>102.053</v>
      </c>
      <c r="G55"/>
    </row>
    <row r="56" spans="1:7" ht="12" customHeight="1">
      <c r="A56"/>
      <c r="B56"/>
      <c r="C56" s="432">
        <v>2020</v>
      </c>
      <c r="D56" s="335">
        <v>98.728999999999999</v>
      </c>
      <c r="E56" s="335">
        <v>77.373000000000005</v>
      </c>
      <c r="F56" s="335">
        <v>106.28400000000001</v>
      </c>
      <c r="G56"/>
    </row>
    <row r="57" spans="1:7" ht="12" customHeight="1">
      <c r="A57"/>
      <c r="B57"/>
      <c r="G57"/>
    </row>
  </sheetData>
  <mergeCells count="1">
    <mergeCell ref="C2:G2"/>
  </mergeCells>
  <hyperlinks>
    <hyperlink ref="A24" location="Inhaltsverzeichnis!A15" display="2.3 Endenergieverbrauch im Land Brandenburg nach Sektoren 1990 bis 2007" xr:uid="{00000000-0004-0000-0900-000000000000}"/>
  </hyperlinks>
  <pageMargins left="0.59055118110236227" right="0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3553" r:id="rId5">
          <objectPr defaultSize="0" autoPict="0" r:id="rId6">
            <anchor moveWithCells="1">
              <from>
                <xdr:col>0</xdr:col>
                <xdr:colOff>0</xdr:colOff>
                <xdr:row>25</xdr:row>
                <xdr:rowOff>0</xdr:rowOff>
              </from>
              <to>
                <xdr:col>1</xdr:col>
                <xdr:colOff>28575</xdr:colOff>
                <xdr:row>38</xdr:row>
                <xdr:rowOff>57150</xdr:rowOff>
              </to>
            </anchor>
          </objectPr>
        </oleObject>
      </mc:Choice>
      <mc:Fallback>
        <oleObject progId="Word.Document.12" shapeId="23553" r:id="rId5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0"/>
  <dimension ref="A1:J58"/>
  <sheetViews>
    <sheetView zoomScaleNormal="100" zoomScaleSheetLayoutView="90" zoomScalePageLayoutView="70" workbookViewId="0">
      <selection activeCell="XFD1" sqref="XFD1"/>
    </sheetView>
  </sheetViews>
  <sheetFormatPr baseColWidth="10" defaultColWidth="11.140625" defaultRowHeight="12.75"/>
  <cols>
    <col min="1" max="1" width="94.140625" customWidth="1"/>
    <col min="2" max="2" width="2.42578125" customWidth="1"/>
    <col min="3" max="10" width="9.28515625" style="15" customWidth="1"/>
    <col min="11" max="12" width="9.28515625" customWidth="1"/>
  </cols>
  <sheetData>
    <row r="1" spans="1:10">
      <c r="A1" s="57" t="s">
        <v>418</v>
      </c>
    </row>
    <row r="2" spans="1:10">
      <c r="A2" s="57"/>
      <c r="E2" s="24"/>
      <c r="F2" s="24"/>
    </row>
    <row r="3" spans="1:10">
      <c r="A3" s="298"/>
      <c r="C3" s="315"/>
    </row>
    <row r="4" spans="1:10" ht="33.75">
      <c r="A4" s="298"/>
      <c r="C4" s="359" t="s">
        <v>0</v>
      </c>
      <c r="D4" s="361" t="s">
        <v>77</v>
      </c>
      <c r="E4" s="323" t="s">
        <v>78</v>
      </c>
      <c r="F4" s="323" t="s">
        <v>158</v>
      </c>
      <c r="G4" s="322" t="s">
        <v>81</v>
      </c>
      <c r="H4" s="323" t="s">
        <v>395</v>
      </c>
      <c r="I4" s="322" t="s">
        <v>167</v>
      </c>
      <c r="J4" s="324" t="s">
        <v>168</v>
      </c>
    </row>
    <row r="5" spans="1:10">
      <c r="A5" s="298"/>
      <c r="C5" s="320">
        <v>1990</v>
      </c>
      <c r="D5" s="335">
        <v>29.324000000000002</v>
      </c>
      <c r="E5" s="335">
        <v>146.86500000000001</v>
      </c>
      <c r="F5" s="335">
        <v>69.683999999999997</v>
      </c>
      <c r="G5" s="335">
        <v>46.962000000000003</v>
      </c>
      <c r="H5" s="335">
        <v>2.173</v>
      </c>
      <c r="I5" s="335">
        <v>40.820999999999998</v>
      </c>
      <c r="J5" s="335">
        <v>30.146999999999998</v>
      </c>
    </row>
    <row r="6" spans="1:10">
      <c r="A6" s="298"/>
      <c r="C6" s="320"/>
      <c r="D6" s="335"/>
      <c r="E6" s="335"/>
      <c r="F6" s="335"/>
      <c r="G6" s="335"/>
      <c r="H6" s="335"/>
      <c r="I6" s="335"/>
      <c r="J6" s="335"/>
    </row>
    <row r="7" spans="1:10">
      <c r="A7" s="298"/>
      <c r="C7" s="320">
        <v>2000</v>
      </c>
      <c r="D7" s="335">
        <v>20.571000000000002</v>
      </c>
      <c r="E7" s="335">
        <v>6.7359999999999998</v>
      </c>
      <c r="F7" s="335">
        <v>118.57</v>
      </c>
      <c r="G7" s="335">
        <v>76.337000000000003</v>
      </c>
      <c r="H7" s="335">
        <v>2.004</v>
      </c>
      <c r="I7" s="335">
        <v>43.921999999999997</v>
      </c>
      <c r="J7" s="335">
        <v>18.736999999999998</v>
      </c>
    </row>
    <row r="8" spans="1:10">
      <c r="A8" s="298"/>
      <c r="C8" s="320"/>
      <c r="D8" s="335"/>
      <c r="E8" s="335"/>
      <c r="F8" s="335"/>
      <c r="G8" s="335"/>
      <c r="H8" s="335"/>
      <c r="I8" s="335"/>
      <c r="J8" s="335"/>
    </row>
    <row r="9" spans="1:10">
      <c r="A9" s="298"/>
      <c r="C9" s="320">
        <v>2010</v>
      </c>
      <c r="D9" s="335">
        <v>18.736000000000001</v>
      </c>
      <c r="E9" s="335">
        <v>4.5380000000000003</v>
      </c>
      <c r="F9" s="335">
        <v>97.555999999999997</v>
      </c>
      <c r="G9" s="335">
        <v>77.418000000000006</v>
      </c>
      <c r="H9" s="335">
        <v>17.204000000000001</v>
      </c>
      <c r="I9" s="335">
        <v>49.250999999999998</v>
      </c>
      <c r="J9" s="335">
        <v>26.111999999999998</v>
      </c>
    </row>
    <row r="10" spans="1:10">
      <c r="A10" s="298"/>
      <c r="C10" s="320">
        <v>2011</v>
      </c>
      <c r="D10" s="335">
        <v>20.292999999999999</v>
      </c>
      <c r="E10" s="335">
        <v>4.6479999999999997</v>
      </c>
      <c r="F10" s="335">
        <v>90.600999999999999</v>
      </c>
      <c r="G10" s="335">
        <v>69.262</v>
      </c>
      <c r="H10" s="335">
        <v>20.706</v>
      </c>
      <c r="I10" s="335">
        <v>54.694000000000003</v>
      </c>
      <c r="J10" s="335">
        <v>19.669</v>
      </c>
    </row>
    <row r="11" spans="1:10">
      <c r="A11" s="298"/>
      <c r="C11" s="320">
        <v>2012</v>
      </c>
      <c r="D11" s="335">
        <v>16.094999999999999</v>
      </c>
      <c r="E11" s="335">
        <v>6.13</v>
      </c>
      <c r="F11" s="335">
        <v>92.634</v>
      </c>
      <c r="G11" s="335">
        <v>70.405000000000001</v>
      </c>
      <c r="H11" s="335">
        <v>21.911000000000001</v>
      </c>
      <c r="I11" s="335">
        <v>57.133000000000003</v>
      </c>
      <c r="J11" s="335">
        <v>22.135000000000002</v>
      </c>
    </row>
    <row r="12" spans="1:10">
      <c r="A12" s="298"/>
      <c r="C12" s="320">
        <v>2013</v>
      </c>
      <c r="D12" s="335">
        <v>21.390999999999998</v>
      </c>
      <c r="E12" s="335">
        <v>6.2169999999999996</v>
      </c>
      <c r="F12" s="335">
        <v>95.483000000000004</v>
      </c>
      <c r="G12" s="335">
        <v>69.403999999999996</v>
      </c>
      <c r="H12" s="335">
        <v>22.52</v>
      </c>
      <c r="I12" s="335">
        <v>55.685000000000002</v>
      </c>
      <c r="J12" s="335">
        <v>20.645</v>
      </c>
    </row>
    <row r="13" spans="1:10">
      <c r="A13" s="298"/>
      <c r="C13" s="320">
        <v>2014</v>
      </c>
      <c r="D13" s="335">
        <v>21.376999999999999</v>
      </c>
      <c r="E13" s="335">
        <v>5.63</v>
      </c>
      <c r="F13" s="335">
        <v>94.459000000000003</v>
      </c>
      <c r="G13" s="335">
        <v>66.409000000000006</v>
      </c>
      <c r="H13" s="335">
        <v>19.361999999999998</v>
      </c>
      <c r="I13" s="335">
        <v>58.64</v>
      </c>
      <c r="J13" s="335">
        <v>18.757999999999999</v>
      </c>
    </row>
    <row r="14" spans="1:10">
      <c r="A14" s="298"/>
      <c r="C14" s="320">
        <v>2015</v>
      </c>
      <c r="D14" s="335">
        <v>11.706</v>
      </c>
      <c r="E14" s="335">
        <v>6.2430000000000003</v>
      </c>
      <c r="F14" s="335">
        <v>95.067999999999998</v>
      </c>
      <c r="G14" s="335">
        <v>67.728999999999999</v>
      </c>
      <c r="H14" s="335">
        <v>18.863</v>
      </c>
      <c r="I14" s="335">
        <v>59.189</v>
      </c>
      <c r="J14" s="335">
        <v>19.233000000000001</v>
      </c>
    </row>
    <row r="15" spans="1:10">
      <c r="A15" s="298"/>
      <c r="C15" s="320">
        <v>2016</v>
      </c>
      <c r="D15" s="335">
        <v>19.100000000000001</v>
      </c>
      <c r="E15" s="335">
        <v>5.8609999999999998</v>
      </c>
      <c r="F15" s="335">
        <v>101.30800000000001</v>
      </c>
      <c r="G15" s="335">
        <v>71.435000000000002</v>
      </c>
      <c r="H15" s="335">
        <v>19.172999999999998</v>
      </c>
      <c r="I15" s="335">
        <v>55.588999999999999</v>
      </c>
      <c r="J15" s="335">
        <v>19.882000000000001</v>
      </c>
    </row>
    <row r="16" spans="1:10">
      <c r="A16" s="301"/>
      <c r="C16" s="320">
        <v>2017</v>
      </c>
      <c r="D16" s="335">
        <v>22.082999999999998</v>
      </c>
      <c r="E16" s="335">
        <v>6.984</v>
      </c>
      <c r="F16" s="335">
        <v>102.655</v>
      </c>
      <c r="G16" s="335">
        <v>71.844999999999999</v>
      </c>
      <c r="H16" s="335">
        <v>20.905999999999999</v>
      </c>
      <c r="I16" s="335">
        <v>54.39</v>
      </c>
      <c r="J16" s="335">
        <v>21.728999999999999</v>
      </c>
    </row>
    <row r="17" spans="1:10">
      <c r="A17" s="301"/>
      <c r="C17" s="320">
        <v>2018</v>
      </c>
      <c r="D17" s="335">
        <v>21.192</v>
      </c>
      <c r="E17" s="335">
        <v>6.6829999999999998</v>
      </c>
      <c r="F17" s="335">
        <v>103.687</v>
      </c>
      <c r="G17" s="335">
        <v>71.296000000000006</v>
      </c>
      <c r="H17" s="335">
        <v>24.908000000000001</v>
      </c>
      <c r="I17" s="335">
        <v>51.905999999999999</v>
      </c>
      <c r="J17" s="335">
        <v>25.120999999999999</v>
      </c>
    </row>
    <row r="18" spans="1:10">
      <c r="A18" s="301"/>
      <c r="C18" s="320">
        <v>2019</v>
      </c>
      <c r="D18" s="335">
        <v>19.975999999999999</v>
      </c>
      <c r="E18" s="335">
        <v>5.7009999999999996</v>
      </c>
      <c r="F18" s="335">
        <v>98.950999999999993</v>
      </c>
      <c r="G18" s="335">
        <v>69.186999999999998</v>
      </c>
      <c r="H18" s="335">
        <v>24.867999999999999</v>
      </c>
      <c r="I18" s="335">
        <v>50.283000000000001</v>
      </c>
      <c r="J18" s="335">
        <v>25.143999999999998</v>
      </c>
    </row>
    <row r="19" spans="1:10">
      <c r="C19" s="432">
        <v>2020</v>
      </c>
      <c r="D19" s="335">
        <v>19.125</v>
      </c>
      <c r="E19" s="335">
        <v>3.738</v>
      </c>
      <c r="F19" s="335">
        <v>92.239000000000004</v>
      </c>
      <c r="G19" s="335">
        <v>68.311000000000007</v>
      </c>
      <c r="H19" s="335">
        <v>27.972999999999999</v>
      </c>
      <c r="I19" s="335">
        <v>50.067</v>
      </c>
      <c r="J19" s="335">
        <v>20.934000000000001</v>
      </c>
    </row>
    <row r="31" spans="1:10">
      <c r="A31" s="161" t="s">
        <v>169</v>
      </c>
    </row>
    <row r="32" spans="1:10" ht="12" customHeight="1">
      <c r="A32" s="161"/>
    </row>
    <row r="33" spans="1:7" ht="11.25" customHeight="1"/>
    <row r="34" spans="1:7" ht="11.25" customHeight="1">
      <c r="A34" s="161"/>
    </row>
    <row r="35" spans="1:7" ht="11.25" customHeight="1">
      <c r="A35" s="161"/>
    </row>
    <row r="36" spans="1:7" ht="11.25" customHeight="1">
      <c r="A36" s="161"/>
      <c r="C36" s="315"/>
      <c r="D36" s="315"/>
      <c r="E36" s="315"/>
      <c r="F36" s="315"/>
      <c r="G36" s="315"/>
    </row>
    <row r="37" spans="1:7" ht="45" customHeight="1">
      <c r="A37" s="161"/>
      <c r="C37" s="359" t="s">
        <v>0</v>
      </c>
      <c r="D37" s="360" t="s">
        <v>390</v>
      </c>
      <c r="E37" s="360" t="s">
        <v>391</v>
      </c>
      <c r="F37" s="360" t="s">
        <v>392</v>
      </c>
      <c r="G37" s="360" t="s">
        <v>393</v>
      </c>
    </row>
    <row r="38" spans="1:7" ht="11.25" customHeight="1">
      <c r="A38" s="161"/>
      <c r="C38" s="320">
        <v>2000</v>
      </c>
      <c r="D38" s="335">
        <v>6.83</v>
      </c>
      <c r="E38" s="335">
        <v>13.83</v>
      </c>
      <c r="F38" s="335">
        <v>4.38</v>
      </c>
      <c r="G38" s="335">
        <v>6.42</v>
      </c>
    </row>
    <row r="39" spans="1:7" ht="11.25" customHeight="1">
      <c r="A39" s="161"/>
      <c r="C39" s="320">
        <v>2001</v>
      </c>
      <c r="D39" s="335">
        <v>6.76</v>
      </c>
      <c r="E39" s="335">
        <v>13.93</v>
      </c>
      <c r="F39" s="335">
        <v>4.3499999999999996</v>
      </c>
      <c r="G39" s="335">
        <v>6.54</v>
      </c>
    </row>
    <row r="40" spans="1:7" ht="11.25" customHeight="1">
      <c r="A40" s="161"/>
      <c r="C40" s="320">
        <v>2002</v>
      </c>
      <c r="D40" s="335">
        <v>6.56</v>
      </c>
      <c r="E40" s="335">
        <v>13.91</v>
      </c>
      <c r="F40" s="335">
        <v>4.2</v>
      </c>
      <c r="G40" s="335">
        <v>6.65</v>
      </c>
    </row>
    <row r="41" spans="1:7">
      <c r="A41" s="161"/>
      <c r="C41" s="320">
        <v>2003</v>
      </c>
      <c r="D41" s="335">
        <v>6.6</v>
      </c>
      <c r="E41" s="335">
        <v>13.44</v>
      </c>
      <c r="F41" s="335">
        <v>4.2300000000000004</v>
      </c>
      <c r="G41" s="335">
        <v>6.4</v>
      </c>
    </row>
    <row r="42" spans="1:7">
      <c r="A42" s="161"/>
      <c r="C42" s="320">
        <v>2004</v>
      </c>
      <c r="D42" s="335">
        <v>6.45</v>
      </c>
      <c r="E42" s="335">
        <v>13.33</v>
      </c>
      <c r="F42" s="335">
        <v>4.0999999999999996</v>
      </c>
      <c r="G42" s="335">
        <v>6.26</v>
      </c>
    </row>
    <row r="43" spans="1:7">
      <c r="A43" s="161"/>
      <c r="C43" s="320">
        <v>2005</v>
      </c>
      <c r="D43" s="335">
        <v>6.36</v>
      </c>
      <c r="E43" s="335">
        <v>13.77</v>
      </c>
      <c r="F43" s="335">
        <v>3.99</v>
      </c>
      <c r="G43" s="335">
        <v>5.96</v>
      </c>
    </row>
    <row r="44" spans="1:7">
      <c r="A44" s="161"/>
      <c r="C44" s="320">
        <v>2006</v>
      </c>
      <c r="D44" s="335">
        <v>6.22</v>
      </c>
      <c r="E44" s="335">
        <v>12.91</v>
      </c>
      <c r="F44" s="335">
        <v>3.9</v>
      </c>
      <c r="G44" s="335">
        <v>5.7</v>
      </c>
    </row>
    <row r="45" spans="1:7" ht="12.75" customHeight="1">
      <c r="C45" s="320">
        <v>2007</v>
      </c>
      <c r="D45" s="335">
        <v>5.68</v>
      </c>
      <c r="E45" s="335">
        <v>12.45</v>
      </c>
      <c r="F45" s="335">
        <v>3.52</v>
      </c>
      <c r="G45" s="335">
        <v>5.42</v>
      </c>
    </row>
    <row r="46" spans="1:7" ht="12.75" customHeight="1">
      <c r="C46" s="320">
        <v>2008</v>
      </c>
      <c r="D46" s="335">
        <v>5.65</v>
      </c>
      <c r="E46" s="335">
        <v>11.74</v>
      </c>
      <c r="F46" s="335">
        <v>3.6</v>
      </c>
      <c r="G46" s="335">
        <v>5.09</v>
      </c>
    </row>
    <row r="47" spans="1:7">
      <c r="C47" s="320">
        <v>2009</v>
      </c>
      <c r="D47" s="335">
        <v>5.53</v>
      </c>
      <c r="E47" s="335">
        <v>11.65</v>
      </c>
      <c r="F47" s="335">
        <v>3.54</v>
      </c>
      <c r="G47" s="335">
        <v>5.09</v>
      </c>
    </row>
    <row r="48" spans="1:7">
      <c r="C48" s="320">
        <v>2010</v>
      </c>
      <c r="D48" s="335">
        <v>5.54</v>
      </c>
      <c r="E48" s="335">
        <v>11.74</v>
      </c>
      <c r="F48" s="335">
        <v>3.63</v>
      </c>
      <c r="G48" s="335">
        <v>5.22</v>
      </c>
    </row>
    <row r="49" spans="3:7">
      <c r="C49" s="320">
        <v>2011</v>
      </c>
      <c r="D49" s="335">
        <v>5.05</v>
      </c>
      <c r="E49" s="335">
        <v>11.65</v>
      </c>
      <c r="F49" s="335">
        <v>3.3</v>
      </c>
      <c r="G49" s="335">
        <v>4.87</v>
      </c>
    </row>
    <row r="50" spans="3:7">
      <c r="C50" s="320">
        <v>2012</v>
      </c>
      <c r="D50" s="335">
        <v>4.9000000000000004</v>
      </c>
      <c r="E50" s="335">
        <v>11.38</v>
      </c>
      <c r="F50" s="335">
        <v>3.25</v>
      </c>
      <c r="G50" s="335">
        <v>4.8600000000000003</v>
      </c>
    </row>
    <row r="51" spans="3:7">
      <c r="C51" s="320">
        <v>2013</v>
      </c>
      <c r="D51" s="335">
        <v>4.92</v>
      </c>
      <c r="E51" s="335">
        <v>10.82</v>
      </c>
      <c r="F51" s="335">
        <v>3.27</v>
      </c>
      <c r="G51" s="335">
        <v>4.8099999999999996</v>
      </c>
    </row>
    <row r="52" spans="3:7">
      <c r="C52" s="320">
        <v>2014</v>
      </c>
      <c r="D52" s="335">
        <v>4.5</v>
      </c>
      <c r="E52" s="335">
        <v>10.199999999999999</v>
      </c>
      <c r="F52" s="335">
        <v>2.97</v>
      </c>
      <c r="G52" s="335">
        <v>4.47</v>
      </c>
    </row>
    <row r="53" spans="3:7">
      <c r="C53" s="320">
        <v>2015</v>
      </c>
      <c r="D53" s="335">
        <v>4.38</v>
      </c>
      <c r="E53" s="335">
        <v>9.9499999999999993</v>
      </c>
      <c r="F53" s="335">
        <v>2.94</v>
      </c>
      <c r="G53" s="335">
        <v>4.26</v>
      </c>
    </row>
    <row r="54" spans="3:7">
      <c r="C54" s="320">
        <v>2016</v>
      </c>
      <c r="D54" s="335">
        <v>4.3</v>
      </c>
      <c r="E54" s="335">
        <v>9.69</v>
      </c>
      <c r="F54" s="335">
        <v>2.89</v>
      </c>
      <c r="G54" s="335">
        <v>4.33</v>
      </c>
    </row>
    <row r="55" spans="3:7">
      <c r="C55" s="320">
        <v>2017</v>
      </c>
      <c r="D55" s="335">
        <v>4.1399999999999997</v>
      </c>
      <c r="E55" s="335">
        <v>9.41</v>
      </c>
      <c r="F55" s="335">
        <v>2.82</v>
      </c>
      <c r="G55" s="335">
        <v>4.26</v>
      </c>
    </row>
    <row r="56" spans="3:7">
      <c r="C56" s="320">
        <v>2018</v>
      </c>
      <c r="D56" s="335">
        <v>3.9</v>
      </c>
      <c r="E56" s="335">
        <v>9.36</v>
      </c>
      <c r="F56" s="335">
        <v>2.65</v>
      </c>
      <c r="G56" s="335">
        <v>4.1900000000000004</v>
      </c>
    </row>
    <row r="57" spans="3:7">
      <c r="C57" s="320">
        <v>2019</v>
      </c>
      <c r="D57" s="335">
        <v>3.69</v>
      </c>
      <c r="E57" s="335">
        <v>8.09</v>
      </c>
      <c r="F57" s="335">
        <v>2.58</v>
      </c>
      <c r="G57" s="335">
        <v>3.86</v>
      </c>
    </row>
    <row r="58" spans="3:7">
      <c r="C58" s="432">
        <v>2020</v>
      </c>
      <c r="D58" s="335">
        <v>3.53</v>
      </c>
      <c r="E58" s="335">
        <v>7.19</v>
      </c>
      <c r="F58" s="335">
        <v>2.4900000000000002</v>
      </c>
      <c r="G58" s="335">
        <v>3.75</v>
      </c>
    </row>
  </sheetData>
  <hyperlinks>
    <hyperlink ref="A1" location="Inhaltsverzeichnis!A16" display="2.4  Endenergieverbrauch im Land Brandenburg nach Energieträgern 1990 bis 2007" xr:uid="{00000000-0004-0000-0A00-000000000000}"/>
    <hyperlink ref="A31" location="Inhaltsverzeichnis!A17" display="2.5  Primär- und Endenergieverbrauch je 1000 EUR Bruttoinlandsprodukt" xr:uid="{B41A9C9C-56F2-4DD1-9AC5-2431CFDD040A}"/>
  </hyperlinks>
  <pageMargins left="0.59055118110236227" right="0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4577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57150</xdr:rowOff>
              </from>
              <to>
                <xdr:col>0</xdr:col>
                <xdr:colOff>6267450</xdr:colOff>
                <xdr:row>12</xdr:row>
                <xdr:rowOff>142875</xdr:rowOff>
              </to>
            </anchor>
          </objectPr>
        </oleObject>
      </mc:Choice>
      <mc:Fallback>
        <oleObject progId="Word.Document.12" shapeId="24577" r:id="rId5"/>
      </mc:Fallback>
    </mc:AlternateContent>
    <mc:AlternateContent xmlns:mc="http://schemas.openxmlformats.org/markup-compatibility/2006">
      <mc:Choice Requires="x14">
        <oleObject progId="Word.Document.12" shapeId="24578" r:id="rId7">
          <objectPr defaultSize="0" autoPict="0" r:id="rId8">
            <anchor moveWithCells="1">
              <from>
                <xdr:col>0</xdr:col>
                <xdr:colOff>28575</xdr:colOff>
                <xdr:row>31</xdr:row>
                <xdr:rowOff>57150</xdr:rowOff>
              </from>
              <to>
                <xdr:col>1</xdr:col>
                <xdr:colOff>0</xdr:colOff>
                <xdr:row>39</xdr:row>
                <xdr:rowOff>47625</xdr:rowOff>
              </to>
            </anchor>
          </objectPr>
        </oleObject>
      </mc:Choice>
      <mc:Fallback>
        <oleObject progId="Word.Document.12" shapeId="24578" r:id="rId7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G55"/>
  <sheetViews>
    <sheetView zoomScaleNormal="100" zoomScaleSheetLayoutView="100" zoomScalePageLayoutView="70" workbookViewId="0">
      <selection activeCell="XFD1" sqref="XFD1"/>
    </sheetView>
  </sheetViews>
  <sheetFormatPr baseColWidth="10" defaultColWidth="11.28515625" defaultRowHeight="8.25"/>
  <cols>
    <col min="1" max="1" width="94.28515625" style="33" customWidth="1"/>
    <col min="2" max="2" width="2.42578125" style="33" customWidth="1"/>
    <col min="3" max="3" width="9.7109375" style="314" customWidth="1"/>
    <col min="4" max="7" width="10.28515625" style="33" customWidth="1"/>
    <col min="8" max="16384" width="11.28515625" style="33"/>
  </cols>
  <sheetData>
    <row r="1" spans="1:7" ht="12" customHeight="1">
      <c r="A1" s="62"/>
      <c r="C1" s="332"/>
      <c r="D1"/>
      <c r="E1"/>
      <c r="F1"/>
      <c r="G1"/>
    </row>
    <row r="2" spans="1:7" ht="26.45" customHeight="1">
      <c r="A2"/>
      <c r="C2" s="359" t="s">
        <v>0</v>
      </c>
      <c r="D2" s="363" t="s">
        <v>170</v>
      </c>
      <c r="E2" s="364" t="s">
        <v>171</v>
      </c>
      <c r="F2" s="364" t="s">
        <v>172</v>
      </c>
      <c r="G2" s="365" t="s">
        <v>173</v>
      </c>
    </row>
    <row r="3" spans="1:7" ht="12.75">
      <c r="A3"/>
      <c r="C3" s="320">
        <v>2000</v>
      </c>
      <c r="D3" s="335">
        <v>176.8</v>
      </c>
      <c r="E3" s="335">
        <v>239.4</v>
      </c>
      <c r="F3" s="335">
        <v>113.4</v>
      </c>
      <c r="G3" s="335">
        <v>111.2</v>
      </c>
    </row>
    <row r="4" spans="1:7" ht="12.75">
      <c r="A4"/>
      <c r="C4" s="320">
        <v>2001</v>
      </c>
      <c r="D4" s="335">
        <v>180.1</v>
      </c>
      <c r="E4" s="335">
        <v>247.6</v>
      </c>
      <c r="F4" s="335">
        <v>116</v>
      </c>
      <c r="G4" s="335">
        <v>116.2</v>
      </c>
    </row>
    <row r="5" spans="1:7" ht="12.75">
      <c r="A5"/>
      <c r="C5" s="320">
        <v>2002</v>
      </c>
      <c r="D5" s="335">
        <v>176.9</v>
      </c>
      <c r="E5" s="335">
        <v>251.1</v>
      </c>
      <c r="F5" s="335">
        <v>113.1</v>
      </c>
      <c r="G5" s="335">
        <v>120.1</v>
      </c>
    </row>
    <row r="6" spans="1:7" ht="12.75">
      <c r="A6"/>
      <c r="C6" s="320">
        <v>2003</v>
      </c>
      <c r="D6" s="335">
        <v>179</v>
      </c>
      <c r="E6" s="335">
        <v>245.5</v>
      </c>
      <c r="F6" s="335">
        <v>114.8</v>
      </c>
      <c r="G6" s="335">
        <v>116.9</v>
      </c>
    </row>
    <row r="7" spans="1:7" ht="12.75">
      <c r="A7"/>
      <c r="C7" s="320">
        <v>2004</v>
      </c>
      <c r="D7" s="335">
        <v>179.1</v>
      </c>
      <c r="E7" s="335">
        <v>250.8</v>
      </c>
      <c r="F7" s="335">
        <v>114</v>
      </c>
      <c r="G7" s="335">
        <v>117.8</v>
      </c>
    </row>
    <row r="8" spans="1:7" ht="12.75">
      <c r="A8"/>
      <c r="C8" s="320">
        <v>2005</v>
      </c>
      <c r="D8" s="335">
        <v>179</v>
      </c>
      <c r="E8" s="335">
        <v>263.5</v>
      </c>
      <c r="F8" s="335">
        <v>112.2</v>
      </c>
      <c r="G8" s="335">
        <v>114</v>
      </c>
    </row>
    <row r="9" spans="1:7" ht="12.75">
      <c r="A9"/>
      <c r="C9" s="320">
        <v>2006</v>
      </c>
      <c r="D9" s="335">
        <v>182.8</v>
      </c>
      <c r="E9" s="335">
        <v>260.10000000000002</v>
      </c>
      <c r="F9" s="335">
        <v>114.5</v>
      </c>
      <c r="G9" s="335">
        <v>114.9</v>
      </c>
    </row>
    <row r="10" spans="1:7" ht="12.75">
      <c r="A10"/>
      <c r="C10" s="320">
        <v>2007</v>
      </c>
      <c r="D10" s="335">
        <v>175.3</v>
      </c>
      <c r="E10" s="335">
        <v>262.39999999999998</v>
      </c>
      <c r="F10" s="335">
        <v>108.6</v>
      </c>
      <c r="G10" s="335">
        <v>114.1</v>
      </c>
    </row>
    <row r="11" spans="1:7" ht="12.75">
      <c r="A11"/>
      <c r="C11" s="320">
        <v>2008</v>
      </c>
      <c r="D11" s="335">
        <v>178</v>
      </c>
      <c r="E11" s="335">
        <v>257.3</v>
      </c>
      <c r="F11" s="335">
        <v>113.4</v>
      </c>
      <c r="G11" s="335">
        <v>111.5</v>
      </c>
    </row>
    <row r="12" spans="1:7" ht="12.75">
      <c r="A12"/>
      <c r="C12" s="320">
        <v>2009</v>
      </c>
      <c r="D12" s="335">
        <v>168.1</v>
      </c>
      <c r="E12" s="335">
        <v>251</v>
      </c>
      <c r="F12" s="335">
        <v>107.7</v>
      </c>
      <c r="G12" s="335">
        <v>109.7</v>
      </c>
    </row>
    <row r="13" spans="1:7" ht="12.75">
      <c r="A13"/>
      <c r="C13" s="320">
        <v>2010</v>
      </c>
      <c r="D13" s="335">
        <v>177.1</v>
      </c>
      <c r="E13" s="335">
        <v>265.5</v>
      </c>
      <c r="F13" s="335">
        <v>116</v>
      </c>
      <c r="G13" s="335">
        <v>117.9</v>
      </c>
    </row>
    <row r="14" spans="1:7" ht="12.75">
      <c r="A14"/>
      <c r="B14"/>
      <c r="C14" s="320">
        <v>2011</v>
      </c>
      <c r="D14" s="335">
        <v>169.4</v>
      </c>
      <c r="E14" s="335">
        <v>272.5</v>
      </c>
      <c r="F14" s="335">
        <v>110.6</v>
      </c>
      <c r="G14" s="335">
        <v>113.9</v>
      </c>
    </row>
    <row r="15" spans="1:7" ht="12.75">
      <c r="A15"/>
      <c r="B15"/>
      <c r="C15" s="320">
        <v>2012</v>
      </c>
      <c r="D15" s="335">
        <v>167.2</v>
      </c>
      <c r="E15" s="335">
        <v>273.39999999999998</v>
      </c>
      <c r="F15" s="335">
        <v>110.9</v>
      </c>
      <c r="G15" s="335">
        <v>116.9</v>
      </c>
    </row>
    <row r="16" spans="1:7" ht="12.75">
      <c r="A16"/>
      <c r="B16"/>
      <c r="C16" s="320">
        <v>2013</v>
      </c>
      <c r="D16" s="335">
        <v>171.4</v>
      </c>
      <c r="E16" s="335">
        <v>267.5</v>
      </c>
      <c r="F16" s="335">
        <v>113.8</v>
      </c>
      <c r="G16" s="335">
        <v>118.9</v>
      </c>
    </row>
    <row r="17" spans="1:7" ht="12.75">
      <c r="A17"/>
      <c r="B17"/>
      <c r="C17" s="320">
        <v>2014</v>
      </c>
      <c r="D17" s="335">
        <v>162.69999999999999</v>
      </c>
      <c r="E17" s="335">
        <v>264.89999999999998</v>
      </c>
      <c r="F17" s="335">
        <v>107.4</v>
      </c>
      <c r="G17" s="335">
        <v>116</v>
      </c>
    </row>
    <row r="18" spans="1:7" ht="12.75">
      <c r="A18"/>
      <c r="B18"/>
      <c r="C18" s="320">
        <v>2015</v>
      </c>
      <c r="D18" s="335">
        <v>162.30000000000001</v>
      </c>
      <c r="E18" s="335">
        <v>263.10000000000002</v>
      </c>
      <c r="F18" s="335">
        <v>108.9</v>
      </c>
      <c r="G18" s="335">
        <v>112.5</v>
      </c>
    </row>
    <row r="19" spans="1:7" ht="12.75">
      <c r="A19"/>
      <c r="B19"/>
      <c r="C19" s="320">
        <v>2016</v>
      </c>
      <c r="D19" s="335">
        <v>163.80000000000001</v>
      </c>
      <c r="E19" s="335">
        <v>262.60000000000002</v>
      </c>
      <c r="F19" s="335">
        <v>110.2</v>
      </c>
      <c r="G19" s="335">
        <v>117.4</v>
      </c>
    </row>
    <row r="20" spans="1:7" ht="12.75">
      <c r="A20"/>
      <c r="B20"/>
      <c r="C20" s="320">
        <v>2017</v>
      </c>
      <c r="D20" s="335">
        <v>163.6</v>
      </c>
      <c r="E20" s="335">
        <v>265.89999999999998</v>
      </c>
      <c r="F20" s="335">
        <v>111.4</v>
      </c>
      <c r="G20" s="335">
        <v>120.3</v>
      </c>
    </row>
    <row r="21" spans="1:7" ht="12.75">
      <c r="A21"/>
      <c r="B21"/>
      <c r="C21" s="320">
        <v>2018</v>
      </c>
      <c r="D21" s="335">
        <v>158.4</v>
      </c>
      <c r="E21" s="335">
        <v>271.89999999999998</v>
      </c>
      <c r="F21" s="335">
        <v>107.6</v>
      </c>
      <c r="G21" s="335">
        <v>121.5</v>
      </c>
    </row>
    <row r="22" spans="1:7" ht="12.75">
      <c r="B22"/>
      <c r="C22" s="320">
        <v>2019</v>
      </c>
      <c r="D22" s="335">
        <v>154.1</v>
      </c>
      <c r="E22" s="335">
        <v>245</v>
      </c>
      <c r="F22" s="335">
        <v>108</v>
      </c>
      <c r="G22" s="335">
        <v>116.9</v>
      </c>
    </row>
    <row r="23" spans="1:7" ht="12.75">
      <c r="A23"/>
      <c r="B23"/>
      <c r="C23" s="432">
        <v>2020</v>
      </c>
      <c r="D23" s="335">
        <v>143</v>
      </c>
      <c r="E23" s="335">
        <v>214.4</v>
      </c>
      <c r="F23" s="335">
        <v>101</v>
      </c>
      <c r="G23" s="335">
        <v>111.8</v>
      </c>
    </row>
    <row r="24" spans="1:7" ht="12" customHeight="1">
      <c r="B24"/>
      <c r="C24" s="313"/>
      <c r="D24"/>
      <c r="E24"/>
      <c r="F24"/>
    </row>
    <row r="25" spans="1:7" ht="12" customHeight="1">
      <c r="B25"/>
      <c r="C25" s="313"/>
      <c r="D25"/>
      <c r="E25"/>
      <c r="F25"/>
    </row>
    <row r="26" spans="1:7" ht="12" customHeight="1">
      <c r="A26" s="445" t="s">
        <v>450</v>
      </c>
      <c r="B26"/>
      <c r="C26" s="313"/>
      <c r="D26"/>
      <c r="E26"/>
      <c r="F26"/>
    </row>
    <row r="27" spans="1:7" ht="12.75">
      <c r="A27" s="299"/>
      <c r="B27"/>
      <c r="C27" s="332"/>
      <c r="D27"/>
      <c r="E27"/>
      <c r="F27"/>
    </row>
    <row r="28" spans="1:7" s="163" customFormat="1" ht="12">
      <c r="A28" s="302"/>
      <c r="C28" s="359" t="s">
        <v>0</v>
      </c>
      <c r="D28" s="362" t="s">
        <v>389</v>
      </c>
    </row>
    <row r="29" spans="1:7" ht="12.75">
      <c r="A29"/>
      <c r="B29"/>
      <c r="C29" s="320">
        <v>1990</v>
      </c>
      <c r="D29" s="335">
        <v>80.236000000000004</v>
      </c>
      <c r="E29"/>
      <c r="F29"/>
    </row>
    <row r="30" spans="1:7" ht="12.75">
      <c r="A30" s="62"/>
      <c r="C30" s="320"/>
      <c r="D30" s="335"/>
      <c r="E30"/>
      <c r="F30"/>
    </row>
    <row r="31" spans="1:7" ht="12.75">
      <c r="A31"/>
      <c r="C31" s="320">
        <v>2000</v>
      </c>
      <c r="D31" s="335">
        <v>60.896999999999998</v>
      </c>
      <c r="E31"/>
      <c r="F31"/>
    </row>
    <row r="32" spans="1:7" ht="12.75">
      <c r="A32"/>
      <c r="C32" s="320"/>
      <c r="D32" s="335"/>
      <c r="E32"/>
      <c r="F32"/>
    </row>
    <row r="33" spans="1:6" ht="12.75">
      <c r="A33"/>
      <c r="C33" s="320">
        <v>2010</v>
      </c>
      <c r="D33" s="335">
        <v>56.945999999999998</v>
      </c>
      <c r="E33"/>
      <c r="F33"/>
    </row>
    <row r="34" spans="1:6" ht="12.75">
      <c r="A34"/>
      <c r="C34" s="320">
        <v>2011</v>
      </c>
      <c r="D34" s="335">
        <v>56.889000000000003</v>
      </c>
      <c r="E34"/>
      <c r="F34"/>
    </row>
    <row r="35" spans="1:6" ht="12.75">
      <c r="A35"/>
      <c r="C35" s="320">
        <v>2012</v>
      </c>
      <c r="D35" s="335">
        <v>58.076999999999998</v>
      </c>
      <c r="E35"/>
      <c r="F35"/>
    </row>
    <row r="36" spans="1:6" ht="12.75">
      <c r="A36"/>
      <c r="C36" s="320">
        <v>2013</v>
      </c>
      <c r="D36" s="335">
        <v>57.54</v>
      </c>
      <c r="E36"/>
      <c r="F36"/>
    </row>
    <row r="37" spans="1:6" ht="12.75">
      <c r="A37"/>
      <c r="C37" s="320">
        <v>2014</v>
      </c>
      <c r="D37" s="335">
        <v>56.335000000000001</v>
      </c>
      <c r="E37"/>
      <c r="F37"/>
    </row>
    <row r="38" spans="1:6" ht="12.75">
      <c r="A38"/>
      <c r="C38" s="320">
        <v>2015</v>
      </c>
      <c r="D38" s="335">
        <v>56.45</v>
      </c>
      <c r="E38"/>
      <c r="F38"/>
    </row>
    <row r="39" spans="1:6" ht="12.75">
      <c r="A39"/>
      <c r="C39" s="320">
        <v>2016</v>
      </c>
      <c r="D39" s="335">
        <v>56.74</v>
      </c>
      <c r="E39"/>
      <c r="F39"/>
    </row>
    <row r="40" spans="1:6" ht="12.75">
      <c r="A40"/>
      <c r="C40" s="320">
        <v>2017</v>
      </c>
      <c r="D40" s="335">
        <v>56.430999999999997</v>
      </c>
      <c r="E40"/>
      <c r="F40"/>
    </row>
    <row r="41" spans="1:6" ht="12.75">
      <c r="A41"/>
      <c r="C41" s="320">
        <v>2018</v>
      </c>
      <c r="D41" s="335">
        <v>56.930999999999997</v>
      </c>
      <c r="E41"/>
      <c r="F41"/>
    </row>
    <row r="42" spans="1:6" ht="12.75">
      <c r="A42"/>
      <c r="C42" s="320">
        <v>2019</v>
      </c>
      <c r="D42" s="335">
        <v>49.386000000000003</v>
      </c>
      <c r="E42"/>
      <c r="F42"/>
    </row>
    <row r="43" spans="1:6" ht="12.75">
      <c r="A43"/>
      <c r="C43" s="432">
        <v>2020</v>
      </c>
      <c r="D43" s="335">
        <v>43.856999999999999</v>
      </c>
      <c r="E43"/>
      <c r="F43"/>
    </row>
    <row r="44" spans="1:6" ht="12.75">
      <c r="A44"/>
      <c r="E44"/>
      <c r="F44"/>
    </row>
    <row r="45" spans="1:6" ht="12.75">
      <c r="A45"/>
      <c r="E45"/>
      <c r="F45"/>
    </row>
    <row r="46" spans="1:6" ht="12.75">
      <c r="A46"/>
      <c r="E46"/>
      <c r="F46"/>
    </row>
    <row r="47" spans="1:6" ht="12.75">
      <c r="A47"/>
      <c r="E47"/>
      <c r="F47"/>
    </row>
    <row r="48" spans="1:6" ht="12.75">
      <c r="A48"/>
      <c r="E48"/>
      <c r="F48"/>
    </row>
    <row r="49" spans="1:6" ht="12.75">
      <c r="A49"/>
      <c r="E49"/>
      <c r="F49"/>
    </row>
    <row r="50" spans="1:6" ht="12.75">
      <c r="A50"/>
      <c r="E50"/>
      <c r="F50"/>
    </row>
    <row r="51" spans="1:6" ht="12.75">
      <c r="A51"/>
      <c r="E51"/>
      <c r="F51"/>
    </row>
    <row r="52" spans="1:6" ht="12.75">
      <c r="A52"/>
      <c r="E52"/>
      <c r="F52"/>
    </row>
    <row r="53" spans="1:6" ht="12.75">
      <c r="A53"/>
      <c r="E53"/>
      <c r="F53"/>
    </row>
    <row r="54" spans="1:6" ht="12.75">
      <c r="A54"/>
      <c r="E54"/>
      <c r="F54"/>
    </row>
    <row r="55" spans="1:6" s="305" customFormat="1" ht="12.75">
      <c r="A55" s="303"/>
      <c r="B55" s="304"/>
      <c r="C55" s="314"/>
      <c r="E55" s="304"/>
      <c r="F55" s="304"/>
    </row>
  </sheetData>
  <hyperlinks>
    <hyperlink ref="A26" location="Inhaltsverzeichnis!A18" display="2.6  CO2-Emissionen im Land Brandenburg 1999 bis 2007" xr:uid="{00000000-0004-0000-0B00-000000000000}"/>
  </hyperlinks>
  <pageMargins left="0.59055118110236227" right="0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01" r:id="rId5">
          <objectPr defaultSize="0" autoPict="0" r:id="rId6">
            <anchor moveWithCells="1">
              <from>
                <xdr:col>0</xdr:col>
                <xdr:colOff>0</xdr:colOff>
                <xdr:row>26</xdr:row>
                <xdr:rowOff>38100</xdr:rowOff>
              </from>
              <to>
                <xdr:col>1</xdr:col>
                <xdr:colOff>47625</xdr:colOff>
                <xdr:row>30</xdr:row>
                <xdr:rowOff>76200</xdr:rowOff>
              </to>
            </anchor>
          </objectPr>
        </oleObject>
      </mc:Choice>
      <mc:Fallback>
        <oleObject progId="Word.Document.12" shapeId="25601" r:id="rId5"/>
      </mc:Fallback>
    </mc:AlternateContent>
    <mc:AlternateContent xmlns:mc="http://schemas.openxmlformats.org/markup-compatibility/2006">
      <mc:Choice Requires="x14">
        <oleObject progId="Word.Document.12" shapeId="25602" r:id="rId7">
          <objectPr defaultSize="0" autoPict="0" r:id="rId8">
            <anchor moveWithCells="1">
              <from>
                <xdr:col>0</xdr:col>
                <xdr:colOff>0</xdr:colOff>
                <xdr:row>48</xdr:row>
                <xdr:rowOff>47625</xdr:rowOff>
              </from>
              <to>
                <xdr:col>0</xdr:col>
                <xdr:colOff>6267450</xdr:colOff>
                <xdr:row>54</xdr:row>
                <xdr:rowOff>142875</xdr:rowOff>
              </to>
            </anchor>
          </objectPr>
        </oleObject>
      </mc:Choice>
      <mc:Fallback>
        <oleObject progId="Word.Document.12" shapeId="25602" r:id="rId7"/>
      </mc:Fallback>
    </mc:AlternateContent>
    <mc:AlternateContent xmlns:mc="http://schemas.openxmlformats.org/markup-compatibility/2006">
      <mc:Choice Requires="x14">
        <oleObject progId="Word.Document.12" shapeId="25603" r:id="rId9">
          <objectPr defaultSize="0" autoPict="0" r:id="rId10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0</xdr:col>
                <xdr:colOff>6248400</xdr:colOff>
                <xdr:row>6</xdr:row>
                <xdr:rowOff>104775</xdr:rowOff>
              </to>
            </anchor>
          </objectPr>
        </oleObject>
      </mc:Choice>
      <mc:Fallback>
        <oleObject progId="Word.Document.12" shapeId="25603" r:id="rId9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2"/>
  <dimension ref="A1:G49"/>
  <sheetViews>
    <sheetView zoomScaleNormal="100" zoomScaleSheetLayoutView="90" zoomScalePageLayoutView="85" workbookViewId="0">
      <selection activeCell="XFD1" sqref="XFD1"/>
    </sheetView>
  </sheetViews>
  <sheetFormatPr baseColWidth="10" defaultColWidth="11.140625" defaultRowHeight="12" customHeight="1"/>
  <cols>
    <col min="1" max="1" width="93.28515625" style="32" customWidth="1"/>
    <col min="2" max="2" width="3.28515625" style="31" customWidth="1"/>
    <col min="3" max="3" width="17.7109375" style="168" customWidth="1"/>
    <col min="4" max="6" width="6.7109375" style="168" customWidth="1"/>
    <col min="7" max="7" width="6.7109375" style="31" customWidth="1"/>
    <col min="8" max="16384" width="11.140625" style="31"/>
  </cols>
  <sheetData>
    <row r="1" spans="1:7" ht="12" customHeight="1">
      <c r="A1" s="306"/>
    </row>
    <row r="2" spans="1:7" ht="12.75">
      <c r="A2" s="306"/>
      <c r="B2"/>
      <c r="C2" s="165"/>
      <c r="D2" s="165"/>
      <c r="E2" s="165"/>
      <c r="F2" s="165"/>
    </row>
    <row r="3" spans="1:7" ht="12.75">
      <c r="A3" s="306"/>
      <c r="B3"/>
      <c r="C3" s="165"/>
      <c r="D3" s="165"/>
      <c r="E3" s="165"/>
      <c r="F3" s="165"/>
    </row>
    <row r="4" spans="1:7" ht="12.75">
      <c r="A4" s="306"/>
      <c r="B4"/>
      <c r="C4" s="165"/>
      <c r="D4" s="165"/>
      <c r="E4" s="165"/>
      <c r="F4" s="165"/>
    </row>
    <row r="5" spans="1:7" ht="12.75">
      <c r="A5" s="306"/>
      <c r="B5"/>
      <c r="C5" s="165"/>
      <c r="D5" s="165"/>
      <c r="E5" s="165"/>
      <c r="F5" s="165"/>
    </row>
    <row r="6" spans="1:7" ht="12.75">
      <c r="A6" s="306"/>
      <c r="B6"/>
      <c r="C6" s="165"/>
      <c r="D6" s="165"/>
      <c r="E6" s="165"/>
      <c r="F6" s="165"/>
    </row>
    <row r="7" spans="1:7" ht="12.75">
      <c r="A7" s="306"/>
      <c r="B7"/>
      <c r="C7" s="165"/>
      <c r="D7" s="165"/>
      <c r="E7" s="165"/>
      <c r="F7" s="165"/>
    </row>
    <row r="8" spans="1:7" ht="12.75">
      <c r="A8" s="306"/>
      <c r="B8"/>
      <c r="C8" s="165"/>
      <c r="D8" s="165"/>
      <c r="E8" s="165"/>
      <c r="F8" s="165"/>
    </row>
    <row r="9" spans="1:7" ht="12.75">
      <c r="A9" s="306"/>
      <c r="B9"/>
      <c r="C9" s="165"/>
      <c r="D9" s="165"/>
      <c r="E9" s="165"/>
      <c r="F9" s="165"/>
    </row>
    <row r="10" spans="1:7" ht="12.75">
      <c r="A10" s="306"/>
      <c r="B10"/>
      <c r="C10" s="165"/>
      <c r="D10" s="165"/>
      <c r="E10" s="165"/>
      <c r="F10" s="165"/>
    </row>
    <row r="11" spans="1:7" ht="12.75">
      <c r="A11" s="306"/>
      <c r="B11"/>
      <c r="C11" s="165"/>
      <c r="D11" s="165"/>
      <c r="E11" s="165"/>
      <c r="F11" s="165"/>
    </row>
    <row r="12" spans="1:7" ht="12.75">
      <c r="A12" s="306"/>
      <c r="B12"/>
      <c r="C12" s="165"/>
      <c r="D12" s="165"/>
      <c r="E12" s="165"/>
      <c r="F12" s="165"/>
    </row>
    <row r="13" spans="1:7" ht="12.75">
      <c r="A13" s="306"/>
      <c r="B13"/>
      <c r="C13" s="165"/>
      <c r="D13" s="165"/>
      <c r="E13" s="165"/>
      <c r="F13" s="165"/>
    </row>
    <row r="14" spans="1:7" ht="12.75">
      <c r="A14" s="306"/>
      <c r="B14"/>
      <c r="C14" s="165"/>
      <c r="D14" s="165"/>
      <c r="E14" s="165"/>
      <c r="F14" s="165"/>
    </row>
    <row r="15" spans="1:7" ht="12.75">
      <c r="A15" s="306"/>
      <c r="B15"/>
      <c r="C15" s="165"/>
      <c r="D15" s="165"/>
      <c r="E15" s="165"/>
      <c r="F15" s="165"/>
    </row>
    <row r="16" spans="1:7" ht="12" customHeight="1">
      <c r="A16" s="166"/>
      <c r="B16"/>
      <c r="C16" s="316"/>
      <c r="D16" s="316"/>
      <c r="E16" s="316"/>
      <c r="F16" s="316"/>
      <c r="G16" s="317"/>
    </row>
    <row r="17" spans="1:7" ht="12" customHeight="1">
      <c r="A17" s="167"/>
      <c r="B17"/>
      <c r="C17" s="504" t="s">
        <v>386</v>
      </c>
      <c r="D17" s="502">
        <v>1990</v>
      </c>
      <c r="E17" s="503"/>
      <c r="F17" s="502">
        <v>2019</v>
      </c>
      <c r="G17" s="502"/>
    </row>
    <row r="18" spans="1:7" ht="12.75">
      <c r="A18"/>
      <c r="C18" s="505"/>
      <c r="D18" s="366" t="s">
        <v>354</v>
      </c>
      <c r="E18" s="367" t="s">
        <v>388</v>
      </c>
      <c r="F18" s="366" t="s">
        <v>354</v>
      </c>
      <c r="G18" s="366" t="s">
        <v>388</v>
      </c>
    </row>
    <row r="19" spans="1:7" ht="12" customHeight="1">
      <c r="A19"/>
      <c r="C19" s="186" t="s">
        <v>368</v>
      </c>
      <c r="D19" s="358">
        <v>68.004000000000005</v>
      </c>
      <c r="E19" s="335">
        <v>54.564</v>
      </c>
      <c r="F19" s="335">
        <v>69.620999999999995</v>
      </c>
      <c r="G19" s="335">
        <v>30.533000000000001</v>
      </c>
    </row>
    <row r="20" spans="1:7" ht="12" customHeight="1">
      <c r="A20"/>
      <c r="C20" s="68" t="s">
        <v>369</v>
      </c>
      <c r="D20" s="335">
        <v>12.757</v>
      </c>
      <c r="E20" s="335">
        <v>10.236000000000001</v>
      </c>
      <c r="F20" s="335">
        <v>9.4529999999999994</v>
      </c>
      <c r="G20" s="335">
        <v>4.1459999999999999</v>
      </c>
    </row>
    <row r="21" spans="1:7" ht="12" customHeight="1">
      <c r="A21"/>
      <c r="C21" s="68" t="s">
        <v>165</v>
      </c>
      <c r="D21" s="335">
        <v>4.1529999999999996</v>
      </c>
      <c r="E21" s="335">
        <v>3.3319999999999999</v>
      </c>
      <c r="F21" s="335">
        <v>11.929</v>
      </c>
      <c r="G21" s="335">
        <v>5.2320000000000002</v>
      </c>
    </row>
    <row r="22" spans="1:7" ht="12" customHeight="1">
      <c r="A22"/>
      <c r="C22" s="68" t="s">
        <v>174</v>
      </c>
      <c r="D22" s="335">
        <v>15.087</v>
      </c>
      <c r="E22" s="335">
        <v>12.105</v>
      </c>
      <c r="F22" s="335">
        <v>8.9979999999999993</v>
      </c>
      <c r="G22" s="335">
        <v>3.9460000000000002</v>
      </c>
    </row>
    <row r="23" spans="1:7" ht="12" customHeight="1">
      <c r="A23"/>
      <c r="B23"/>
      <c r="C23" s="68"/>
      <c r="D23" s="335"/>
      <c r="E23" s="335">
        <v>80.236000000000004</v>
      </c>
      <c r="F23" s="335">
        <v>100</v>
      </c>
      <c r="G23" s="335">
        <v>43.856999999999999</v>
      </c>
    </row>
    <row r="24" spans="1:7" ht="12" customHeight="1">
      <c r="A24"/>
      <c r="B24"/>
      <c r="C24" s="165"/>
      <c r="D24" s="165"/>
      <c r="E24" s="165"/>
      <c r="F24" s="165"/>
    </row>
    <row r="25" spans="1:7" ht="12" customHeight="1">
      <c r="A25"/>
      <c r="B25"/>
      <c r="C25" s="165"/>
      <c r="D25" s="165"/>
      <c r="E25" s="165"/>
      <c r="F25" s="165"/>
    </row>
    <row r="26" spans="1:7" ht="12" customHeight="1">
      <c r="A26"/>
      <c r="B26"/>
      <c r="C26" s="165"/>
      <c r="D26" s="165"/>
      <c r="E26" s="165"/>
      <c r="F26" s="165"/>
    </row>
    <row r="27" spans="1:7" ht="12" customHeight="1">
      <c r="A27"/>
      <c r="B27"/>
      <c r="C27" s="165"/>
      <c r="D27" s="165"/>
      <c r="E27" s="165"/>
      <c r="F27" s="165"/>
    </row>
    <row r="28" spans="1:7" ht="12" customHeight="1">
      <c r="A28"/>
      <c r="B28"/>
      <c r="F28" s="165"/>
    </row>
    <row r="29" spans="1:7" ht="12" customHeight="1">
      <c r="A29"/>
      <c r="B29"/>
      <c r="F29" s="165"/>
    </row>
    <row r="30" spans="1:7" ht="12" customHeight="1">
      <c r="A30"/>
      <c r="B30"/>
      <c r="F30" s="165"/>
    </row>
    <row r="31" spans="1:7" ht="12" customHeight="1">
      <c r="A31"/>
      <c r="B31"/>
      <c r="F31" s="165"/>
    </row>
    <row r="32" spans="1:7" ht="12" customHeight="1">
      <c r="A32"/>
      <c r="B32"/>
      <c r="C32" s="165"/>
      <c r="D32" s="165"/>
      <c r="E32" s="165"/>
      <c r="F32" s="165"/>
    </row>
    <row r="33" spans="1:6" ht="12" customHeight="1">
      <c r="A33"/>
      <c r="B33"/>
      <c r="C33" s="165"/>
      <c r="D33" s="165"/>
      <c r="E33" s="165"/>
      <c r="F33" s="165"/>
    </row>
    <row r="34" spans="1:6" ht="12" customHeight="1">
      <c r="A34"/>
      <c r="B34"/>
      <c r="C34" s="165"/>
      <c r="D34" s="165"/>
      <c r="E34" s="165"/>
      <c r="F34" s="165"/>
    </row>
    <row r="35" spans="1:6" ht="26.25" customHeight="1">
      <c r="A35"/>
      <c r="B35"/>
      <c r="C35" s="165"/>
      <c r="D35" s="165"/>
      <c r="E35" s="165"/>
      <c r="F35" s="165"/>
    </row>
    <row r="36" spans="1:6" ht="12.75">
      <c r="A36" s="300"/>
      <c r="B36"/>
      <c r="C36" s="165"/>
      <c r="D36" s="165"/>
      <c r="E36" s="165"/>
      <c r="F36" s="165"/>
    </row>
    <row r="37" spans="1:6" ht="12.75">
      <c r="A37" s="300"/>
      <c r="B37"/>
      <c r="C37" s="165"/>
      <c r="D37" s="165"/>
      <c r="E37" s="165"/>
      <c r="F37" s="165"/>
    </row>
    <row r="38" spans="1:6" ht="12.75">
      <c r="A38" s="300"/>
      <c r="B38"/>
      <c r="C38" s="165"/>
      <c r="D38" s="165"/>
      <c r="E38" s="165"/>
      <c r="F38" s="165"/>
    </row>
    <row r="39" spans="1:6" ht="12.75">
      <c r="A39" s="300"/>
      <c r="B39"/>
      <c r="C39" s="165"/>
      <c r="D39" s="165"/>
      <c r="E39" s="165"/>
      <c r="F39" s="165"/>
    </row>
    <row r="40" spans="1:6" ht="12.75">
      <c r="A40" s="300"/>
      <c r="B40"/>
      <c r="C40" s="165"/>
      <c r="D40" s="165"/>
      <c r="E40" s="165"/>
      <c r="F40" s="165"/>
    </row>
    <row r="41" spans="1:6" ht="12.75">
      <c r="A41" s="300"/>
      <c r="B41"/>
      <c r="C41" s="165"/>
      <c r="D41" s="165"/>
      <c r="E41" s="165"/>
      <c r="F41" s="165"/>
    </row>
    <row r="42" spans="1:6" ht="12.75">
      <c r="A42" s="300"/>
      <c r="B42" s="15"/>
      <c r="C42" s="165"/>
      <c r="D42" s="165"/>
      <c r="E42" s="165"/>
      <c r="F42" s="165"/>
    </row>
    <row r="43" spans="1:6">
      <c r="A43" s="300"/>
      <c r="B43" s="15"/>
      <c r="C43" s="162"/>
      <c r="D43" s="162"/>
      <c r="E43" s="162"/>
      <c r="F43" s="162"/>
    </row>
    <row r="44" spans="1:6">
      <c r="A44" s="300"/>
      <c r="B44" s="15"/>
      <c r="C44" s="162"/>
      <c r="D44" s="162"/>
      <c r="E44" s="162"/>
      <c r="F44" s="162"/>
    </row>
    <row r="45" spans="1:6" ht="12.75" customHeight="1">
      <c r="A45" s="160" t="s">
        <v>6</v>
      </c>
      <c r="B45" s="15"/>
      <c r="C45" s="162"/>
      <c r="D45" s="162"/>
      <c r="E45" s="162"/>
      <c r="F45" s="162"/>
    </row>
    <row r="46" spans="1:6" ht="12.75" customHeight="1">
      <c r="A46" s="330" t="s">
        <v>384</v>
      </c>
      <c r="B46" s="15"/>
      <c r="C46" s="162"/>
      <c r="D46" s="162"/>
      <c r="E46" s="162"/>
      <c r="F46" s="162"/>
    </row>
    <row r="47" spans="1:6" ht="12" customHeight="1">
      <c r="A47" s="330" t="s">
        <v>385</v>
      </c>
      <c r="B47" s="15"/>
      <c r="C47" s="162"/>
      <c r="D47" s="162"/>
      <c r="E47" s="162"/>
      <c r="F47" s="162"/>
    </row>
    <row r="48" spans="1:6" ht="12" customHeight="1">
      <c r="B48"/>
      <c r="C48" s="162"/>
      <c r="D48" s="162"/>
      <c r="E48" s="162"/>
      <c r="F48" s="162"/>
    </row>
    <row r="49" spans="3:6" ht="12" customHeight="1">
      <c r="C49" s="165"/>
      <c r="D49" s="165"/>
      <c r="E49" s="165"/>
      <c r="F49" s="165"/>
    </row>
  </sheetData>
  <mergeCells count="3">
    <mergeCell ref="D17:E17"/>
    <mergeCell ref="F17:G17"/>
    <mergeCell ref="C17:C18"/>
  </mergeCells>
  <pageMargins left="0.59055118110236227" right="0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6625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66675</xdr:rowOff>
              </from>
              <to>
                <xdr:col>0</xdr:col>
                <xdr:colOff>6162675</xdr:colOff>
                <xdr:row>16</xdr:row>
                <xdr:rowOff>19050</xdr:rowOff>
              </to>
            </anchor>
          </objectPr>
        </oleObject>
      </mc:Choice>
      <mc:Fallback>
        <oleObject progId="Word.Document.12" shapeId="26625" r:id="rId5"/>
      </mc:Fallback>
    </mc:AlternateContent>
    <mc:AlternateContent xmlns:mc="http://schemas.openxmlformats.org/markup-compatibility/2006">
      <mc:Choice Requires="x14">
        <oleObject progId="Word.Document.12" shapeId="26626" r:id="rId7">
          <objectPr defaultSize="0" autoPict="0" r:id="rId8">
            <anchor moveWithCells="1">
              <from>
                <xdr:col>0</xdr:col>
                <xdr:colOff>0</xdr:colOff>
                <xdr:row>33</xdr:row>
                <xdr:rowOff>19050</xdr:rowOff>
              </from>
              <to>
                <xdr:col>1</xdr:col>
                <xdr:colOff>76200</xdr:colOff>
                <xdr:row>43</xdr:row>
                <xdr:rowOff>142875</xdr:rowOff>
              </to>
            </anchor>
          </objectPr>
        </oleObject>
      </mc:Choice>
      <mc:Fallback>
        <oleObject progId="Word.Document.12" shapeId="26626" r:id="rId7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3"/>
  <dimension ref="A1:J139"/>
  <sheetViews>
    <sheetView zoomScaleNormal="100" workbookViewId="0">
      <pane ySplit="5" topLeftCell="A6" activePane="bottomLeft" state="frozen"/>
      <selection sqref="A1:E1"/>
      <selection pane="bottomLeft" activeCell="XFD1" sqref="XFD1"/>
    </sheetView>
  </sheetViews>
  <sheetFormatPr baseColWidth="10" defaultRowHeight="12.75" outlineLevelRow="1"/>
  <cols>
    <col min="1" max="1" width="10.140625" customWidth="1"/>
    <col min="2" max="9" width="9.5703125" customWidth="1"/>
  </cols>
  <sheetData>
    <row r="1" spans="1:9">
      <c r="A1" s="454" t="s">
        <v>175</v>
      </c>
      <c r="B1" s="454"/>
      <c r="C1" s="454"/>
      <c r="D1" s="454"/>
      <c r="E1" s="454"/>
      <c r="F1" s="454"/>
      <c r="G1" s="454"/>
      <c r="H1" s="454"/>
      <c r="I1" s="454"/>
    </row>
    <row r="2" spans="1:9" ht="12" customHeight="1">
      <c r="A2" s="507" t="s">
        <v>176</v>
      </c>
      <c r="B2" s="507"/>
      <c r="C2" s="507"/>
      <c r="D2" s="507"/>
      <c r="E2" s="507"/>
      <c r="F2" s="507"/>
      <c r="G2" s="507"/>
      <c r="H2" s="507"/>
      <c r="I2" s="507"/>
    </row>
    <row r="3" spans="1:9" ht="12" customHeight="1">
      <c r="A3" s="59"/>
      <c r="B3" s="59"/>
      <c r="C3" s="151"/>
      <c r="D3" s="59"/>
      <c r="E3" s="59"/>
      <c r="F3" s="59"/>
      <c r="G3" s="59"/>
      <c r="H3" s="59"/>
      <c r="I3" s="59"/>
    </row>
    <row r="4" spans="1:9" ht="12" customHeight="1">
      <c r="A4" s="508" t="s">
        <v>0</v>
      </c>
      <c r="B4" s="510" t="s">
        <v>177</v>
      </c>
      <c r="C4" s="512" t="s">
        <v>178</v>
      </c>
      <c r="D4" s="513"/>
      <c r="E4" s="513"/>
      <c r="F4" s="513"/>
      <c r="G4" s="513"/>
      <c r="H4" s="513"/>
      <c r="I4" s="513"/>
    </row>
    <row r="5" spans="1:9" ht="36" customHeight="1">
      <c r="A5" s="509"/>
      <c r="B5" s="511"/>
      <c r="C5" s="64" t="s">
        <v>159</v>
      </c>
      <c r="D5" s="64" t="s">
        <v>157</v>
      </c>
      <c r="E5" s="65" t="s">
        <v>158</v>
      </c>
      <c r="F5" s="65" t="s">
        <v>81</v>
      </c>
      <c r="G5" s="64" t="s">
        <v>179</v>
      </c>
      <c r="H5" s="65" t="s">
        <v>180</v>
      </c>
      <c r="I5" s="60" t="s">
        <v>181</v>
      </c>
    </row>
    <row r="6" spans="1:9" ht="12" customHeight="1">
      <c r="A6" s="169"/>
      <c r="B6" s="58"/>
      <c r="C6" s="58"/>
      <c r="D6" s="58"/>
      <c r="E6" s="58"/>
      <c r="F6" s="58"/>
      <c r="G6" s="58"/>
      <c r="H6" s="58"/>
      <c r="I6" s="58"/>
    </row>
    <row r="7" spans="1:9" ht="12" customHeight="1">
      <c r="A7" s="170"/>
      <c r="B7" s="514" t="s">
        <v>182</v>
      </c>
      <c r="C7" s="514"/>
      <c r="D7" s="514"/>
      <c r="E7" s="514"/>
      <c r="F7" s="514"/>
      <c r="G7" s="514"/>
      <c r="H7" s="514"/>
      <c r="I7" s="514"/>
    </row>
    <row r="8" spans="1:9" ht="12" customHeight="1">
      <c r="A8" s="172" t="s">
        <v>183</v>
      </c>
      <c r="B8" s="30">
        <v>873163</v>
      </c>
      <c r="C8" s="30">
        <v>43259</v>
      </c>
      <c r="D8" s="30">
        <v>699912</v>
      </c>
      <c r="E8" s="30">
        <v>171650</v>
      </c>
      <c r="F8" s="30">
        <v>28553</v>
      </c>
      <c r="G8" s="30">
        <v>964</v>
      </c>
      <c r="H8" s="30">
        <v>2764</v>
      </c>
      <c r="I8" s="30">
        <v>-73940</v>
      </c>
    </row>
    <row r="9" spans="1:9" ht="12" hidden="1" customHeight="1" outlineLevel="1">
      <c r="A9" s="172">
        <v>1991</v>
      </c>
      <c r="B9" s="30">
        <v>671289</v>
      </c>
      <c r="C9" s="30">
        <v>31329</v>
      </c>
      <c r="D9" s="30">
        <v>537576</v>
      </c>
      <c r="E9" s="30">
        <v>137356</v>
      </c>
      <c r="F9" s="30">
        <v>18283</v>
      </c>
      <c r="G9" s="30">
        <v>2268</v>
      </c>
      <c r="H9" s="30">
        <v>0</v>
      </c>
      <c r="I9" s="30">
        <v>-55523</v>
      </c>
    </row>
    <row r="10" spans="1:9" ht="12" hidden="1" customHeight="1" outlineLevel="1">
      <c r="A10" s="172">
        <v>1992</v>
      </c>
      <c r="B10" s="30">
        <v>598400</v>
      </c>
      <c r="C10" s="30">
        <v>27521</v>
      </c>
      <c r="D10" s="30">
        <v>438138</v>
      </c>
      <c r="E10" s="30">
        <v>148065</v>
      </c>
      <c r="F10" s="30">
        <v>29577</v>
      </c>
      <c r="G10" s="30">
        <v>2554</v>
      </c>
      <c r="H10" s="30">
        <v>0</v>
      </c>
      <c r="I10" s="30">
        <v>-47455</v>
      </c>
    </row>
    <row r="11" spans="1:9" ht="12" hidden="1" customHeight="1" outlineLevel="1">
      <c r="A11" s="172">
        <v>1993</v>
      </c>
      <c r="B11" s="30">
        <v>603552</v>
      </c>
      <c r="C11" s="30">
        <v>32337</v>
      </c>
      <c r="D11" s="30">
        <v>398601</v>
      </c>
      <c r="E11" s="30">
        <v>182770</v>
      </c>
      <c r="F11" s="30">
        <v>36844</v>
      </c>
      <c r="G11" s="30">
        <v>2784</v>
      </c>
      <c r="H11" s="30">
        <v>0</v>
      </c>
      <c r="I11" s="30">
        <v>-49784</v>
      </c>
    </row>
    <row r="12" spans="1:9" ht="12" hidden="1" customHeight="1" outlineLevel="1">
      <c r="A12" s="172">
        <v>1994</v>
      </c>
      <c r="B12" s="30">
        <v>587113</v>
      </c>
      <c r="C12" s="30">
        <v>31337</v>
      </c>
      <c r="D12" s="30">
        <v>357629</v>
      </c>
      <c r="E12" s="30">
        <v>195263</v>
      </c>
      <c r="F12" s="30">
        <v>42916.735999999997</v>
      </c>
      <c r="G12" s="30">
        <v>8067.2640000000001</v>
      </c>
      <c r="H12" s="30">
        <v>0</v>
      </c>
      <c r="I12" s="30">
        <v>-48100</v>
      </c>
    </row>
    <row r="13" spans="1:9" ht="12" hidden="1" customHeight="1" outlineLevel="1">
      <c r="A13" s="172">
        <v>1995</v>
      </c>
      <c r="B13" s="30">
        <v>563334.94799999997</v>
      </c>
      <c r="C13" s="30">
        <v>35039.303</v>
      </c>
      <c r="D13" s="30">
        <v>297992.17099999997</v>
      </c>
      <c r="E13" s="30">
        <v>193161.75899999999</v>
      </c>
      <c r="F13" s="30">
        <v>67153.376000000004</v>
      </c>
      <c r="G13" s="30">
        <v>8408.3389999999999</v>
      </c>
      <c r="H13" s="30">
        <v>0</v>
      </c>
      <c r="I13" s="30">
        <v>-38420</v>
      </c>
    </row>
    <row r="14" spans="1:9" ht="12" hidden="1" customHeight="1" outlineLevel="1">
      <c r="A14" s="172">
        <v>1996</v>
      </c>
      <c r="B14" s="30">
        <v>578346.80299999996</v>
      </c>
      <c r="C14" s="30">
        <v>31596.502</v>
      </c>
      <c r="D14" s="30">
        <v>277222.82400000002</v>
      </c>
      <c r="E14" s="30">
        <v>212363.535</v>
      </c>
      <c r="F14" s="30">
        <v>74579.600000000006</v>
      </c>
      <c r="G14" s="30">
        <v>2809.3420000000001</v>
      </c>
      <c r="H14" s="30">
        <v>18058</v>
      </c>
      <c r="I14" s="30">
        <v>-38283</v>
      </c>
    </row>
    <row r="15" spans="1:9" ht="12" hidden="1" customHeight="1" outlineLevel="1">
      <c r="A15" s="172">
        <v>1997</v>
      </c>
      <c r="B15" s="30">
        <v>575234.02099999995</v>
      </c>
      <c r="C15" s="30">
        <v>33729.271000000001</v>
      </c>
      <c r="D15" s="30">
        <v>275576.19300000003</v>
      </c>
      <c r="E15" s="30">
        <v>207767.50899999999</v>
      </c>
      <c r="F15" s="30">
        <v>87241.744000000006</v>
      </c>
      <c r="G15" s="30">
        <v>3363.5039999999999</v>
      </c>
      <c r="H15" s="30">
        <v>10294</v>
      </c>
      <c r="I15" s="30">
        <v>-42738.2</v>
      </c>
    </row>
    <row r="16" spans="1:9" ht="12" hidden="1" customHeight="1" outlineLevel="1">
      <c r="A16" s="172">
        <v>1998</v>
      </c>
      <c r="B16" s="30">
        <v>625230.17700000003</v>
      </c>
      <c r="C16" s="30">
        <v>31312.49</v>
      </c>
      <c r="D16" s="30">
        <v>336412</v>
      </c>
      <c r="E16" s="30">
        <v>201887.489</v>
      </c>
      <c r="F16" s="30">
        <v>101269.576</v>
      </c>
      <c r="G16" s="30">
        <v>7704.0219999999999</v>
      </c>
      <c r="H16" s="30">
        <v>20165</v>
      </c>
      <c r="I16" s="30">
        <v>-73520.399999999994</v>
      </c>
    </row>
    <row r="17" spans="1:9" ht="12" hidden="1" customHeight="1" outlineLevel="1">
      <c r="A17" s="172">
        <v>1999</v>
      </c>
      <c r="B17" s="30">
        <v>610655.76199999999</v>
      </c>
      <c r="C17" s="30">
        <v>31310.62</v>
      </c>
      <c r="D17" s="30">
        <v>342216.53899999999</v>
      </c>
      <c r="E17" s="30">
        <v>212681.41899999999</v>
      </c>
      <c r="F17" s="30">
        <v>98035.678</v>
      </c>
      <c r="G17" s="30">
        <v>9966.6329999999998</v>
      </c>
      <c r="H17" s="30">
        <v>1181.0150000000001</v>
      </c>
      <c r="I17" s="30">
        <v>-84736.538</v>
      </c>
    </row>
    <row r="18" spans="1:9" ht="12" customHeight="1" collapsed="1">
      <c r="A18" s="172">
        <v>2000</v>
      </c>
      <c r="B18" s="30">
        <v>617903.15899999999</v>
      </c>
      <c r="C18" s="30">
        <v>32155.772000000001</v>
      </c>
      <c r="D18" s="30">
        <v>355139.62400000001</v>
      </c>
      <c r="E18" s="30">
        <v>198357.954</v>
      </c>
      <c r="F18" s="30">
        <v>104636.067</v>
      </c>
      <c r="G18" s="30">
        <v>10941.234</v>
      </c>
      <c r="H18" s="30">
        <v>2852.9070000000002</v>
      </c>
      <c r="I18" s="30">
        <v>-86180.4</v>
      </c>
    </row>
    <row r="19" spans="1:9" ht="12" hidden="1" customHeight="1" outlineLevel="1">
      <c r="A19" s="172">
        <v>2001</v>
      </c>
      <c r="B19" s="30">
        <v>637498.65</v>
      </c>
      <c r="C19" s="30">
        <v>33097.466999999997</v>
      </c>
      <c r="D19" s="30">
        <v>345552.68599999999</v>
      </c>
      <c r="E19" s="30">
        <v>210627.69899999999</v>
      </c>
      <c r="F19" s="30">
        <v>110485.111</v>
      </c>
      <c r="G19" s="30">
        <v>13666.939</v>
      </c>
      <c r="H19" s="30">
        <v>2240.3670000000002</v>
      </c>
      <c r="I19" s="30">
        <v>-78171.618000000002</v>
      </c>
    </row>
    <row r="20" spans="1:9" ht="12" hidden="1" customHeight="1" outlineLevel="1">
      <c r="A20" s="172">
        <v>2002</v>
      </c>
      <c r="B20" s="30">
        <v>643364.43000000005</v>
      </c>
      <c r="C20" s="30">
        <v>34892.538</v>
      </c>
      <c r="D20" s="30">
        <v>348155.18599999999</v>
      </c>
      <c r="E20" s="30">
        <v>211729.95499999999</v>
      </c>
      <c r="F20" s="30">
        <v>111684.709</v>
      </c>
      <c r="G20" s="30">
        <v>18867.093000000001</v>
      </c>
      <c r="H20" s="30">
        <v>1819.9860000000001</v>
      </c>
      <c r="I20" s="30">
        <v>-83785.036999999997</v>
      </c>
    </row>
    <row r="21" spans="1:9" ht="12" hidden="1" customHeight="1" outlineLevel="1">
      <c r="A21" s="172">
        <v>2003</v>
      </c>
      <c r="B21" s="30">
        <v>626382.36800000002</v>
      </c>
      <c r="C21" s="30">
        <v>32130.091</v>
      </c>
      <c r="D21" s="30">
        <v>329464.63699999999</v>
      </c>
      <c r="E21" s="30">
        <v>201036.003</v>
      </c>
      <c r="F21" s="30">
        <v>103047.56200000001</v>
      </c>
      <c r="G21" s="30">
        <v>34873.660000000003</v>
      </c>
      <c r="H21" s="30">
        <v>5486.4319999999998</v>
      </c>
      <c r="I21" s="30">
        <v>-79656.016000000003</v>
      </c>
    </row>
    <row r="22" spans="1:9" ht="12" hidden="1" customHeight="1" outlineLevel="1">
      <c r="A22" s="172">
        <v>2004</v>
      </c>
      <c r="B22" s="30">
        <v>637468.09400000004</v>
      </c>
      <c r="C22" s="30">
        <v>31701.646000000001</v>
      </c>
      <c r="D22" s="30">
        <v>343766.16399999999</v>
      </c>
      <c r="E22" s="30">
        <v>189469.33600000001</v>
      </c>
      <c r="F22" s="30">
        <v>103711.9</v>
      </c>
      <c r="G22" s="30">
        <v>41016.1</v>
      </c>
      <c r="H22" s="30">
        <v>9910.2630000000008</v>
      </c>
      <c r="I22" s="30">
        <v>-82107.316000000006</v>
      </c>
    </row>
    <row r="23" spans="1:9" ht="12" hidden="1" customHeight="1" outlineLevel="1">
      <c r="A23" s="172">
        <v>2005</v>
      </c>
      <c r="B23" s="30">
        <v>667170.47199999995</v>
      </c>
      <c r="C23" s="30">
        <v>32253.545999999998</v>
      </c>
      <c r="D23" s="30">
        <v>344842.67499999999</v>
      </c>
      <c r="E23" s="30">
        <v>213010.33799999999</v>
      </c>
      <c r="F23" s="30">
        <v>99860.917000000001</v>
      </c>
      <c r="G23" s="30">
        <v>48686.995000000003</v>
      </c>
      <c r="H23" s="30">
        <v>14042.305</v>
      </c>
      <c r="I23" s="30">
        <v>-85526.304999999993</v>
      </c>
    </row>
    <row r="24" spans="1:9" ht="12" hidden="1" customHeight="1" outlineLevel="1">
      <c r="A24" s="172">
        <v>2006</v>
      </c>
      <c r="B24" s="30">
        <v>655598.50699999998</v>
      </c>
      <c r="C24" s="30">
        <v>40010.417999999998</v>
      </c>
      <c r="D24" s="30">
        <v>327377.19</v>
      </c>
      <c r="E24" s="30">
        <v>206625.94500000001</v>
      </c>
      <c r="F24" s="30">
        <v>103194.79700000001</v>
      </c>
      <c r="G24" s="30">
        <v>55780.108</v>
      </c>
      <c r="H24" s="30">
        <v>8785.6200000000008</v>
      </c>
      <c r="I24" s="30">
        <v>-86175.570999999996</v>
      </c>
    </row>
    <row r="25" spans="1:9" ht="12" hidden="1" customHeight="1" outlineLevel="1">
      <c r="A25" s="172">
        <v>2007</v>
      </c>
      <c r="B25" s="30">
        <v>657557.76599999995</v>
      </c>
      <c r="C25" s="30">
        <v>39353.269</v>
      </c>
      <c r="D25" s="30">
        <v>334572.37599999999</v>
      </c>
      <c r="E25" s="30">
        <v>198698.943</v>
      </c>
      <c r="F25" s="30">
        <v>101740.95</v>
      </c>
      <c r="G25" s="30">
        <v>75582.600000000006</v>
      </c>
      <c r="H25" s="30">
        <v>9067.2219999999998</v>
      </c>
      <c r="I25" s="30">
        <v>-101457.594</v>
      </c>
    </row>
    <row r="26" spans="1:9" ht="12" hidden="1" customHeight="1" outlineLevel="1">
      <c r="A26" s="172">
        <v>2008</v>
      </c>
      <c r="B26" s="30">
        <v>641124.15899999999</v>
      </c>
      <c r="C26" s="30">
        <v>31129.269</v>
      </c>
      <c r="D26" s="30">
        <v>325686.07400000002</v>
      </c>
      <c r="E26" s="30">
        <v>201528.39499999999</v>
      </c>
      <c r="F26" s="30">
        <v>102398.44500000001</v>
      </c>
      <c r="G26" s="30">
        <v>68437.149000000005</v>
      </c>
      <c r="H26" s="30">
        <v>9293.0310000000009</v>
      </c>
      <c r="I26" s="30">
        <v>-97348.203999999998</v>
      </c>
    </row>
    <row r="27" spans="1:9" ht="12" hidden="1" customHeight="1" outlineLevel="1">
      <c r="A27" s="172">
        <v>2009</v>
      </c>
      <c r="B27" s="30">
        <v>622048.59100000001</v>
      </c>
      <c r="C27" s="30">
        <v>22772.174999999999</v>
      </c>
      <c r="D27" s="30">
        <v>304578.01799999998</v>
      </c>
      <c r="E27" s="30">
        <v>197487.02499999999</v>
      </c>
      <c r="F27" s="30">
        <v>103587.68399999999</v>
      </c>
      <c r="G27" s="30">
        <v>74844.089000000007</v>
      </c>
      <c r="H27" s="30">
        <v>11909.281000000001</v>
      </c>
      <c r="I27" s="30">
        <v>-93129.682000000001</v>
      </c>
    </row>
    <row r="28" spans="1:9" ht="12" customHeight="1" collapsed="1">
      <c r="A28" s="172">
        <v>2010</v>
      </c>
      <c r="B28" s="30">
        <v>654695.98400000005</v>
      </c>
      <c r="C28" s="30">
        <v>31149.716</v>
      </c>
      <c r="D28" s="30">
        <v>313613.80699999997</v>
      </c>
      <c r="E28" s="30">
        <v>193511.61</v>
      </c>
      <c r="F28" s="30">
        <v>112087.723</v>
      </c>
      <c r="G28" s="30">
        <v>91442.418000000005</v>
      </c>
      <c r="H28" s="30">
        <v>17980.348000000002</v>
      </c>
      <c r="I28" s="30">
        <v>-105089.639</v>
      </c>
    </row>
    <row r="29" spans="1:9" ht="12" customHeight="1" outlineLevel="1">
      <c r="A29" s="172">
        <v>2011</v>
      </c>
      <c r="B29" s="30">
        <v>669671.40599999996</v>
      </c>
      <c r="C29" s="30">
        <v>30718.883999999998</v>
      </c>
      <c r="D29" s="30">
        <v>326990.73100000003</v>
      </c>
      <c r="E29" s="30">
        <v>206293.709</v>
      </c>
      <c r="F29" s="30">
        <v>100813.893</v>
      </c>
      <c r="G29" s="30">
        <v>102603.954</v>
      </c>
      <c r="H29" s="30">
        <v>11812.03</v>
      </c>
      <c r="I29" s="30">
        <v>-109561.795</v>
      </c>
    </row>
    <row r="30" spans="1:9" ht="12" customHeight="1" outlineLevel="1">
      <c r="A30" s="172">
        <v>2012</v>
      </c>
      <c r="B30" s="30">
        <v>670209.228</v>
      </c>
      <c r="C30" s="30">
        <v>25895.760999999999</v>
      </c>
      <c r="D30" s="30">
        <v>334223.47899999999</v>
      </c>
      <c r="E30" s="30">
        <v>203725.43400000001</v>
      </c>
      <c r="F30" s="30">
        <v>105286.33100000001</v>
      </c>
      <c r="G30" s="30">
        <v>102195.156</v>
      </c>
      <c r="H30" s="30">
        <v>14578.950999999999</v>
      </c>
      <c r="I30" s="30">
        <v>-115695.883</v>
      </c>
    </row>
    <row r="31" spans="1:9" ht="12" customHeight="1" outlineLevel="1">
      <c r="A31" s="172">
        <v>2013</v>
      </c>
      <c r="B31" s="30">
        <v>655169.33100000001</v>
      </c>
      <c r="C31" s="30">
        <v>31725.767</v>
      </c>
      <c r="D31" s="30">
        <v>331844.39299999998</v>
      </c>
      <c r="E31" s="30">
        <v>188824.95699999999</v>
      </c>
      <c r="F31" s="30">
        <v>107283.64599999999</v>
      </c>
      <c r="G31" s="30">
        <v>99137.316999999995</v>
      </c>
      <c r="H31" s="30">
        <v>12514.749</v>
      </c>
      <c r="I31" s="30">
        <v>-116161.497</v>
      </c>
    </row>
    <row r="32" spans="1:9" ht="12" customHeight="1" outlineLevel="1">
      <c r="A32" s="172">
        <v>2014</v>
      </c>
      <c r="B32" s="30">
        <v>650025.39199999999</v>
      </c>
      <c r="C32" s="30">
        <v>30961.085999999999</v>
      </c>
      <c r="D32" s="30">
        <v>321849.18900000001</v>
      </c>
      <c r="E32" s="30">
        <v>192317.71400000001</v>
      </c>
      <c r="F32" s="30">
        <v>101724.284</v>
      </c>
      <c r="G32" s="30">
        <v>102814.334</v>
      </c>
      <c r="H32" s="30">
        <v>13080.761</v>
      </c>
      <c r="I32" s="30">
        <v>-112721.97500000001</v>
      </c>
    </row>
    <row r="33" spans="1:10" ht="12" customHeight="1">
      <c r="A33" s="172">
        <v>2015</v>
      </c>
      <c r="B33" s="30">
        <v>650282.44999999995</v>
      </c>
      <c r="C33" s="30">
        <v>34687.267999999996</v>
      </c>
      <c r="D33" s="30">
        <v>318958.15500000003</v>
      </c>
      <c r="E33" s="30">
        <v>196405.11499999999</v>
      </c>
      <c r="F33" s="30">
        <v>97014.312999999995</v>
      </c>
      <c r="G33" s="30">
        <v>106868.925</v>
      </c>
      <c r="H33" s="30">
        <v>12186.728999999999</v>
      </c>
      <c r="I33" s="30">
        <v>-115838.05499999999</v>
      </c>
    </row>
    <row r="34" spans="1:10" ht="12" customHeight="1">
      <c r="A34" s="172">
        <v>2016</v>
      </c>
      <c r="B34" s="30">
        <v>653700.07700000005</v>
      </c>
      <c r="C34" s="30">
        <v>30354.962</v>
      </c>
      <c r="D34" s="30">
        <v>320570.53399999999</v>
      </c>
      <c r="E34" s="30">
        <v>198169.52900000001</v>
      </c>
      <c r="F34" s="30">
        <v>103416.605</v>
      </c>
      <c r="G34" s="30">
        <v>106543.63499999999</v>
      </c>
      <c r="H34" s="30">
        <v>12795.564</v>
      </c>
      <c r="I34" s="30">
        <v>-118150.754</v>
      </c>
    </row>
    <row r="35" spans="1:10" ht="12" customHeight="1">
      <c r="A35" s="172">
        <v>2017</v>
      </c>
      <c r="B35" s="30">
        <v>664681.14399999997</v>
      </c>
      <c r="C35" s="30">
        <v>34331.5</v>
      </c>
      <c r="D35" s="30">
        <v>308360.603</v>
      </c>
      <c r="E35" s="30">
        <v>211387.57399999999</v>
      </c>
      <c r="F35" s="30">
        <v>102542.88800000001</v>
      </c>
      <c r="G35" s="30">
        <v>117324.137</v>
      </c>
      <c r="H35" s="30">
        <v>15097.289000000001</v>
      </c>
      <c r="I35" s="30">
        <v>-124362.84699999999</v>
      </c>
    </row>
    <row r="36" spans="1:10" ht="12" customHeight="1">
      <c r="A36" s="172">
        <v>2018</v>
      </c>
      <c r="B36" s="30">
        <v>681911.68099999998</v>
      </c>
      <c r="C36" s="30">
        <v>31482.007000000001</v>
      </c>
      <c r="D36" s="30">
        <v>321434.84399999998</v>
      </c>
      <c r="E36" s="30">
        <v>218405.10800000001</v>
      </c>
      <c r="F36" s="30">
        <v>103362.784</v>
      </c>
      <c r="G36" s="30">
        <v>119083.224</v>
      </c>
      <c r="H36" s="30">
        <v>17545.749</v>
      </c>
      <c r="I36" s="30">
        <v>-129402.033</v>
      </c>
    </row>
    <row r="37" spans="1:10" ht="12" customHeight="1">
      <c r="A37" s="172">
        <v>2019</v>
      </c>
      <c r="B37" s="30">
        <v>616705.54099999997</v>
      </c>
      <c r="C37" s="30">
        <v>29946.57</v>
      </c>
      <c r="D37" s="30">
        <v>258487.11900000001</v>
      </c>
      <c r="E37" s="30">
        <v>191624.23699999999</v>
      </c>
      <c r="F37" s="30">
        <v>106448.053</v>
      </c>
      <c r="G37" s="30">
        <v>128501.065</v>
      </c>
      <c r="H37" s="30">
        <v>18384.527999999998</v>
      </c>
      <c r="I37" s="30">
        <v>-116686.031</v>
      </c>
      <c r="J37" s="312"/>
    </row>
    <row r="38" spans="1:10" ht="12" customHeight="1">
      <c r="A38" s="172">
        <v>2020</v>
      </c>
      <c r="B38" s="30">
        <v>541584.02099999995</v>
      </c>
      <c r="C38" s="30">
        <v>29037.856</v>
      </c>
      <c r="D38" s="30">
        <v>212704.209</v>
      </c>
      <c r="E38" s="30">
        <v>155510.79999999999</v>
      </c>
      <c r="F38" s="30">
        <v>99794.456999999995</v>
      </c>
      <c r="G38" s="30">
        <v>128976.772</v>
      </c>
      <c r="H38" s="30">
        <v>17764.394</v>
      </c>
      <c r="I38" s="30">
        <v>-102204.466</v>
      </c>
      <c r="J38" s="312"/>
    </row>
    <row r="39" spans="1:10" ht="9.6" customHeight="1">
      <c r="A39" s="172"/>
      <c r="B39" s="288"/>
      <c r="C39" s="288"/>
      <c r="D39" s="288"/>
      <c r="E39" s="288"/>
      <c r="F39" s="288"/>
      <c r="G39" s="288"/>
      <c r="H39" s="288"/>
      <c r="I39" s="289"/>
    </row>
    <row r="40" spans="1:10" ht="12" customHeight="1">
      <c r="A40" s="172"/>
      <c r="B40" s="506" t="s">
        <v>184</v>
      </c>
      <c r="C40" s="506"/>
      <c r="D40" s="506"/>
      <c r="E40" s="506"/>
      <c r="F40" s="506"/>
      <c r="G40" s="506"/>
      <c r="H40" s="506"/>
      <c r="I40" s="506"/>
    </row>
    <row r="41" spans="1:10" ht="12" customHeight="1">
      <c r="A41" s="172">
        <v>1990</v>
      </c>
      <c r="B41" s="335">
        <v>100</v>
      </c>
      <c r="C41" s="335">
        <v>4.9539999999999997</v>
      </c>
      <c r="D41" s="335">
        <v>80.158000000000001</v>
      </c>
      <c r="E41" s="335">
        <v>19.658000000000001</v>
      </c>
      <c r="F41" s="335">
        <v>3.27</v>
      </c>
      <c r="G41" s="335">
        <v>0.11</v>
      </c>
      <c r="H41" s="335">
        <v>0.317</v>
      </c>
      <c r="I41" s="335">
        <v>-8.468</v>
      </c>
    </row>
    <row r="42" spans="1:10" ht="12" hidden="1" customHeight="1" outlineLevel="1">
      <c r="A42" s="172">
        <v>1991</v>
      </c>
      <c r="B42" s="335">
        <v>100</v>
      </c>
      <c r="C42" s="335">
        <v>4.6669999999999998</v>
      </c>
      <c r="D42" s="335">
        <v>80.081000000000003</v>
      </c>
      <c r="E42" s="335">
        <v>20.462</v>
      </c>
      <c r="F42" s="335">
        <v>2.7240000000000002</v>
      </c>
      <c r="G42" s="335">
        <v>0.33800000000000002</v>
      </c>
      <c r="H42" s="335">
        <v>0</v>
      </c>
      <c r="I42" s="335">
        <v>-8.2710000000000008</v>
      </c>
    </row>
    <row r="43" spans="1:10" ht="12" hidden="1" customHeight="1" outlineLevel="1">
      <c r="A43" s="172">
        <v>1992</v>
      </c>
      <c r="B43" s="335">
        <v>100</v>
      </c>
      <c r="C43" s="335">
        <v>4.5990000000000002</v>
      </c>
      <c r="D43" s="335">
        <v>73.218000000000004</v>
      </c>
      <c r="E43" s="335">
        <v>24.742999999999999</v>
      </c>
      <c r="F43" s="335">
        <v>4.9429999999999996</v>
      </c>
      <c r="G43" s="335">
        <v>0.42699999999999999</v>
      </c>
      <c r="H43" s="335">
        <v>0</v>
      </c>
      <c r="I43" s="335">
        <v>-7.93</v>
      </c>
    </row>
    <row r="44" spans="1:10" ht="12" hidden="1" customHeight="1" outlineLevel="1">
      <c r="A44" s="172">
        <v>1993</v>
      </c>
      <c r="B44" s="335">
        <v>100</v>
      </c>
      <c r="C44" s="335">
        <v>5.3579999999999997</v>
      </c>
      <c r="D44" s="335">
        <v>66.043000000000006</v>
      </c>
      <c r="E44" s="335">
        <v>30.282</v>
      </c>
      <c r="F44" s="335">
        <v>6.1050000000000004</v>
      </c>
      <c r="G44" s="335">
        <v>0.46100000000000002</v>
      </c>
      <c r="H44" s="335">
        <v>0</v>
      </c>
      <c r="I44" s="335">
        <v>-8.2490000000000006</v>
      </c>
    </row>
    <row r="45" spans="1:10" ht="12" hidden="1" customHeight="1" outlineLevel="1">
      <c r="A45" s="172">
        <v>1994</v>
      </c>
      <c r="B45" s="335">
        <v>100</v>
      </c>
      <c r="C45" s="335">
        <v>5.3369999999999997</v>
      </c>
      <c r="D45" s="335">
        <v>60.912999999999997</v>
      </c>
      <c r="E45" s="335">
        <v>33.258000000000003</v>
      </c>
      <c r="F45" s="335">
        <v>7.31</v>
      </c>
      <c r="G45" s="335">
        <v>1.3740000000000001</v>
      </c>
      <c r="H45" s="335">
        <v>0</v>
      </c>
      <c r="I45" s="335">
        <v>-8.1929999999999996</v>
      </c>
    </row>
    <row r="46" spans="1:10" ht="12" hidden="1" customHeight="1" outlineLevel="1">
      <c r="A46" s="172">
        <v>1995</v>
      </c>
      <c r="B46" s="335">
        <v>100</v>
      </c>
      <c r="C46" s="335">
        <v>6.22</v>
      </c>
      <c r="D46" s="335">
        <v>52.898000000000003</v>
      </c>
      <c r="E46" s="335">
        <v>34.289000000000001</v>
      </c>
      <c r="F46" s="335">
        <v>11.920999999999999</v>
      </c>
      <c r="G46" s="335">
        <v>1.4930000000000001</v>
      </c>
      <c r="H46" s="335">
        <v>0</v>
      </c>
      <c r="I46" s="335">
        <v>-6.82</v>
      </c>
    </row>
    <row r="47" spans="1:10" ht="12" hidden="1" customHeight="1" outlineLevel="1">
      <c r="A47" s="172">
        <v>1996</v>
      </c>
      <c r="B47" s="335">
        <v>100</v>
      </c>
      <c r="C47" s="335">
        <v>5.4630000000000001</v>
      </c>
      <c r="D47" s="335">
        <v>47.933999999999997</v>
      </c>
      <c r="E47" s="335">
        <v>36.719000000000001</v>
      </c>
      <c r="F47" s="335">
        <v>12.895</v>
      </c>
      <c r="G47" s="335">
        <v>0.48599999999999999</v>
      </c>
      <c r="H47" s="335">
        <v>3.1219999999999999</v>
      </c>
      <c r="I47" s="335">
        <v>-6.6189999999999998</v>
      </c>
    </row>
    <row r="48" spans="1:10" ht="12" hidden="1" customHeight="1" outlineLevel="1">
      <c r="A48" s="172">
        <v>1997</v>
      </c>
      <c r="B48" s="335">
        <v>100</v>
      </c>
      <c r="C48" s="335">
        <v>5.8639999999999999</v>
      </c>
      <c r="D48" s="335">
        <v>47.906999999999996</v>
      </c>
      <c r="E48" s="335">
        <v>36.119</v>
      </c>
      <c r="F48" s="335">
        <v>15.166</v>
      </c>
      <c r="G48" s="335">
        <v>0.58499999999999996</v>
      </c>
      <c r="H48" s="335">
        <v>1.79</v>
      </c>
      <c r="I48" s="335">
        <v>-7.43</v>
      </c>
    </row>
    <row r="49" spans="1:9" ht="12" hidden="1" customHeight="1" outlineLevel="1">
      <c r="A49" s="172">
        <v>1998</v>
      </c>
      <c r="B49" s="335">
        <v>100</v>
      </c>
      <c r="C49" s="335">
        <v>5.008</v>
      </c>
      <c r="D49" s="335">
        <v>53.805999999999997</v>
      </c>
      <c r="E49" s="335">
        <v>32.29</v>
      </c>
      <c r="F49" s="335">
        <v>16.196999999999999</v>
      </c>
      <c r="G49" s="335">
        <v>1.232</v>
      </c>
      <c r="H49" s="335">
        <v>3.2250000000000001</v>
      </c>
      <c r="I49" s="335">
        <v>-11.759</v>
      </c>
    </row>
    <row r="50" spans="1:9" ht="12" hidden="1" customHeight="1" outlineLevel="1">
      <c r="A50" s="172">
        <v>1999</v>
      </c>
      <c r="B50" s="335">
        <v>100</v>
      </c>
      <c r="C50" s="335">
        <v>5.1269999999999998</v>
      </c>
      <c r="D50" s="335">
        <v>56.040999999999997</v>
      </c>
      <c r="E50" s="335">
        <v>34.828000000000003</v>
      </c>
      <c r="F50" s="335">
        <v>16.053999999999998</v>
      </c>
      <c r="G50" s="335">
        <v>1.6319999999999999</v>
      </c>
      <c r="H50" s="335">
        <v>0.193</v>
      </c>
      <c r="I50" s="335">
        <v>-13.875999999999999</v>
      </c>
    </row>
    <row r="51" spans="1:9" ht="12" customHeight="1" collapsed="1">
      <c r="A51" s="172">
        <v>2000</v>
      </c>
      <c r="B51" s="335">
        <v>100</v>
      </c>
      <c r="C51" s="335">
        <v>5.2039999999999997</v>
      </c>
      <c r="D51" s="335">
        <v>57.475000000000001</v>
      </c>
      <c r="E51" s="335">
        <v>32.101999999999997</v>
      </c>
      <c r="F51" s="335">
        <v>16.934000000000001</v>
      </c>
      <c r="G51" s="335">
        <v>1.7709999999999999</v>
      </c>
      <c r="H51" s="335">
        <v>0.46200000000000002</v>
      </c>
      <c r="I51" s="335">
        <v>-13.946999999999999</v>
      </c>
    </row>
    <row r="52" spans="1:9" ht="12" hidden="1" customHeight="1" outlineLevel="1">
      <c r="A52" s="172">
        <v>2001</v>
      </c>
      <c r="B52" s="335">
        <v>100</v>
      </c>
      <c r="C52" s="335">
        <v>5.1920000000000002</v>
      </c>
      <c r="D52" s="335">
        <v>54.204000000000001</v>
      </c>
      <c r="E52" s="335">
        <v>33.04</v>
      </c>
      <c r="F52" s="335">
        <v>17.331</v>
      </c>
      <c r="G52" s="335">
        <v>2.1440000000000001</v>
      </c>
      <c r="H52" s="335">
        <v>0.35099999999999998</v>
      </c>
      <c r="I52" s="335">
        <v>-12.262</v>
      </c>
    </row>
    <row r="53" spans="1:9" ht="12" hidden="1" customHeight="1" outlineLevel="1">
      <c r="A53" s="172">
        <v>2002</v>
      </c>
      <c r="B53" s="335">
        <v>100</v>
      </c>
      <c r="C53" s="335">
        <v>5.423</v>
      </c>
      <c r="D53" s="335">
        <v>54.115000000000002</v>
      </c>
      <c r="E53" s="335">
        <v>32.909999999999997</v>
      </c>
      <c r="F53" s="335">
        <v>17.359000000000002</v>
      </c>
      <c r="G53" s="335">
        <v>2.9329999999999998</v>
      </c>
      <c r="H53" s="335">
        <v>0.28299999999999997</v>
      </c>
      <c r="I53" s="335">
        <v>-13.023</v>
      </c>
    </row>
    <row r="54" spans="1:9" ht="12" hidden="1" customHeight="1" outlineLevel="1">
      <c r="A54" s="172">
        <v>2003</v>
      </c>
      <c r="B54" s="335">
        <v>100</v>
      </c>
      <c r="C54" s="335">
        <v>5.1289999999999996</v>
      </c>
      <c r="D54" s="335">
        <v>52.597999999999999</v>
      </c>
      <c r="E54" s="335">
        <v>32.094999999999999</v>
      </c>
      <c r="F54" s="335">
        <v>16.451000000000001</v>
      </c>
      <c r="G54" s="335">
        <v>5.5670000000000002</v>
      </c>
      <c r="H54" s="335">
        <v>0.876</v>
      </c>
      <c r="I54" s="335">
        <v>-12.717000000000001</v>
      </c>
    </row>
    <row r="55" spans="1:9" ht="12" hidden="1" customHeight="1" outlineLevel="1">
      <c r="A55" s="172">
        <v>2004</v>
      </c>
      <c r="B55" s="335">
        <v>100</v>
      </c>
      <c r="C55" s="335">
        <v>4.9729999999999999</v>
      </c>
      <c r="D55" s="335">
        <v>53.927</v>
      </c>
      <c r="E55" s="335">
        <v>29.722000000000001</v>
      </c>
      <c r="F55" s="335">
        <v>16.268999999999998</v>
      </c>
      <c r="G55" s="335">
        <v>6.4340000000000002</v>
      </c>
      <c r="H55" s="335">
        <v>1.5549999999999999</v>
      </c>
      <c r="I55" s="335">
        <v>-12.88</v>
      </c>
    </row>
    <row r="56" spans="1:9" ht="12" hidden="1" customHeight="1" outlineLevel="1">
      <c r="A56" s="172">
        <v>2005</v>
      </c>
      <c r="B56" s="335">
        <v>100</v>
      </c>
      <c r="C56" s="335">
        <v>4.8339999999999996</v>
      </c>
      <c r="D56" s="335">
        <v>51.686999999999998</v>
      </c>
      <c r="E56" s="335">
        <v>31.927</v>
      </c>
      <c r="F56" s="335">
        <v>14.968</v>
      </c>
      <c r="G56" s="335">
        <v>7.298</v>
      </c>
      <c r="H56" s="335">
        <v>2.105</v>
      </c>
      <c r="I56" s="335">
        <v>-12.819000000000001</v>
      </c>
    </row>
    <row r="57" spans="1:9" ht="12" hidden="1" customHeight="1" outlineLevel="1">
      <c r="A57" s="172">
        <v>2006</v>
      </c>
      <c r="B57" s="335">
        <v>100</v>
      </c>
      <c r="C57" s="335">
        <v>6.1029999999999998</v>
      </c>
      <c r="D57" s="335">
        <v>49.936</v>
      </c>
      <c r="E57" s="335">
        <v>31.516999999999999</v>
      </c>
      <c r="F57" s="335">
        <v>15.741</v>
      </c>
      <c r="G57" s="335">
        <v>8.5079999999999991</v>
      </c>
      <c r="H57" s="335">
        <v>1.34</v>
      </c>
      <c r="I57" s="335">
        <v>-13.145</v>
      </c>
    </row>
    <row r="58" spans="1:9" ht="12" hidden="1" customHeight="1" outlineLevel="1">
      <c r="A58" s="172">
        <v>2007</v>
      </c>
      <c r="B58" s="335">
        <v>100</v>
      </c>
      <c r="C58" s="335">
        <v>5.9850000000000003</v>
      </c>
      <c r="D58" s="335">
        <v>50.881</v>
      </c>
      <c r="E58" s="335">
        <v>30.218</v>
      </c>
      <c r="F58" s="335">
        <v>15.473000000000001</v>
      </c>
      <c r="G58" s="335">
        <v>11.494</v>
      </c>
      <c r="H58" s="335">
        <v>1.379</v>
      </c>
      <c r="I58" s="335">
        <v>-15.429</v>
      </c>
    </row>
    <row r="59" spans="1:9" ht="12" hidden="1" customHeight="1" outlineLevel="1">
      <c r="A59" s="172">
        <v>2008</v>
      </c>
      <c r="B59" s="335">
        <v>100</v>
      </c>
      <c r="C59" s="335">
        <v>4.8550000000000004</v>
      </c>
      <c r="D59" s="335">
        <v>50.798999999999999</v>
      </c>
      <c r="E59" s="335">
        <v>31.434000000000001</v>
      </c>
      <c r="F59" s="335">
        <v>15.972</v>
      </c>
      <c r="G59" s="335">
        <v>10.675000000000001</v>
      </c>
      <c r="H59" s="335">
        <v>1.4490000000000001</v>
      </c>
      <c r="I59" s="335">
        <v>-15.183999999999999</v>
      </c>
    </row>
    <row r="60" spans="1:9" ht="12" hidden="1" customHeight="1" outlineLevel="1">
      <c r="A60" s="172">
        <v>2009</v>
      </c>
      <c r="B60" s="335">
        <v>100</v>
      </c>
      <c r="C60" s="335">
        <v>3.661</v>
      </c>
      <c r="D60" s="335">
        <v>48.963999999999999</v>
      </c>
      <c r="E60" s="335">
        <v>31.748000000000001</v>
      </c>
      <c r="F60" s="335">
        <v>16.652999999999999</v>
      </c>
      <c r="G60" s="335">
        <v>12.032</v>
      </c>
      <c r="H60" s="335">
        <v>1.915</v>
      </c>
      <c r="I60" s="335">
        <v>-14.971</v>
      </c>
    </row>
    <row r="61" spans="1:9" ht="12" customHeight="1" collapsed="1">
      <c r="A61" s="172">
        <v>2010</v>
      </c>
      <c r="B61" s="335">
        <v>100</v>
      </c>
      <c r="C61" s="335">
        <v>4.758</v>
      </c>
      <c r="D61" s="335">
        <v>47.902000000000001</v>
      </c>
      <c r="E61" s="335">
        <v>29.556999999999999</v>
      </c>
      <c r="F61" s="335">
        <v>17.120999999999999</v>
      </c>
      <c r="G61" s="335">
        <v>13.967000000000001</v>
      </c>
      <c r="H61" s="335">
        <v>2.746</v>
      </c>
      <c r="I61" s="335">
        <v>-16.052</v>
      </c>
    </row>
    <row r="62" spans="1:9" ht="12" hidden="1" customHeight="1" outlineLevel="1">
      <c r="A62" s="172">
        <v>2011</v>
      </c>
      <c r="B62" s="335">
        <v>100</v>
      </c>
      <c r="C62" s="335">
        <v>4.5869999999999997</v>
      </c>
      <c r="D62" s="335">
        <v>48.829000000000001</v>
      </c>
      <c r="E62" s="335">
        <v>30.805</v>
      </c>
      <c r="F62" s="335">
        <v>15.054</v>
      </c>
      <c r="G62" s="335">
        <v>15.321999999999999</v>
      </c>
      <c r="H62" s="335">
        <v>1.764</v>
      </c>
      <c r="I62" s="335">
        <v>-16.361000000000001</v>
      </c>
    </row>
    <row r="63" spans="1:9" ht="12" hidden="1" customHeight="1" outlineLevel="1">
      <c r="A63" s="172">
        <v>2012</v>
      </c>
      <c r="B63" s="335">
        <v>100</v>
      </c>
      <c r="C63" s="335">
        <v>3.8639999999999999</v>
      </c>
      <c r="D63" s="335">
        <v>49.869</v>
      </c>
      <c r="E63" s="335">
        <v>30.396999999999998</v>
      </c>
      <c r="F63" s="335">
        <v>15.709</v>
      </c>
      <c r="G63" s="335">
        <v>15.247999999999999</v>
      </c>
      <c r="H63" s="335">
        <v>2.1749999999999998</v>
      </c>
      <c r="I63" s="335">
        <v>-17.263000000000002</v>
      </c>
    </row>
    <row r="64" spans="1:9" ht="12" hidden="1" customHeight="1" outlineLevel="1">
      <c r="A64" s="172">
        <v>2013</v>
      </c>
      <c r="B64" s="335">
        <v>100</v>
      </c>
      <c r="C64" s="335">
        <v>4.8419999999999996</v>
      </c>
      <c r="D64" s="335">
        <v>50.65</v>
      </c>
      <c r="E64" s="335">
        <v>28.821000000000002</v>
      </c>
      <c r="F64" s="335">
        <v>16.375</v>
      </c>
      <c r="G64" s="335">
        <v>15.132</v>
      </c>
      <c r="H64" s="335">
        <v>1.91</v>
      </c>
      <c r="I64" s="335">
        <v>-17.73</v>
      </c>
    </row>
    <row r="65" spans="1:9" ht="12" hidden="1" customHeight="1" outlineLevel="1">
      <c r="A65" s="172">
        <v>2014</v>
      </c>
      <c r="B65" s="335">
        <v>100</v>
      </c>
      <c r="C65" s="335">
        <v>4.7629999999999999</v>
      </c>
      <c r="D65" s="335">
        <v>49.512999999999998</v>
      </c>
      <c r="E65" s="335">
        <v>29.585999999999999</v>
      </c>
      <c r="F65" s="335">
        <v>15.648999999999999</v>
      </c>
      <c r="G65" s="335">
        <v>15.817</v>
      </c>
      <c r="H65" s="335">
        <v>2.012</v>
      </c>
      <c r="I65" s="335">
        <v>-17.341000000000001</v>
      </c>
    </row>
    <row r="66" spans="1:9" ht="12" customHeight="1" collapsed="1">
      <c r="A66" s="172">
        <v>2015</v>
      </c>
      <c r="B66" s="335">
        <v>100</v>
      </c>
      <c r="C66" s="335">
        <v>5.3339999999999996</v>
      </c>
      <c r="D66" s="335">
        <v>49.048999999999999</v>
      </c>
      <c r="E66" s="335">
        <v>30.202999999999999</v>
      </c>
      <c r="F66" s="335">
        <v>14.919</v>
      </c>
      <c r="G66" s="335">
        <v>16.434000000000001</v>
      </c>
      <c r="H66" s="335">
        <v>1.8740000000000001</v>
      </c>
      <c r="I66" s="335">
        <v>-17.812999999999999</v>
      </c>
    </row>
    <row r="67" spans="1:9" ht="12" customHeight="1">
      <c r="A67" s="172">
        <v>2016</v>
      </c>
      <c r="B67" s="335">
        <v>100</v>
      </c>
      <c r="C67" s="335">
        <v>4.6440000000000001</v>
      </c>
      <c r="D67" s="335">
        <v>49.039000000000001</v>
      </c>
      <c r="E67" s="335">
        <v>30.315000000000001</v>
      </c>
      <c r="F67" s="335">
        <v>15.82</v>
      </c>
      <c r="G67" s="335">
        <v>16.298999999999999</v>
      </c>
      <c r="H67" s="335">
        <v>1.9570000000000001</v>
      </c>
      <c r="I67" s="335">
        <v>-18.074000000000002</v>
      </c>
    </row>
    <row r="68" spans="1:9" ht="12" customHeight="1">
      <c r="A68" s="172">
        <v>2017</v>
      </c>
      <c r="B68" s="335">
        <v>100</v>
      </c>
      <c r="C68" s="335">
        <v>5.165</v>
      </c>
      <c r="D68" s="335">
        <v>46.392000000000003</v>
      </c>
      <c r="E68" s="335">
        <v>31.803000000000001</v>
      </c>
      <c r="F68" s="335">
        <v>15.427</v>
      </c>
      <c r="G68" s="335">
        <v>17.651</v>
      </c>
      <c r="H68" s="335">
        <v>2.2709999999999999</v>
      </c>
      <c r="I68" s="335">
        <v>-18.71</v>
      </c>
    </row>
    <row r="69" spans="1:9" ht="12" customHeight="1">
      <c r="A69" s="172">
        <v>2018</v>
      </c>
      <c r="B69" s="335">
        <v>100</v>
      </c>
      <c r="C69" s="335">
        <v>4.617</v>
      </c>
      <c r="D69" s="335">
        <v>47.137</v>
      </c>
      <c r="E69" s="335">
        <v>32.027999999999999</v>
      </c>
      <c r="F69" s="335">
        <v>15.157999999999999</v>
      </c>
      <c r="G69" s="335">
        <v>17.463000000000001</v>
      </c>
      <c r="H69" s="335">
        <v>2.573</v>
      </c>
      <c r="I69" s="335">
        <v>-18.975999999999999</v>
      </c>
    </row>
    <row r="70" spans="1:9" ht="12" customHeight="1">
      <c r="A70" s="172">
        <v>2019</v>
      </c>
      <c r="B70" s="335">
        <v>100</v>
      </c>
      <c r="C70" s="335">
        <v>4.8559999999999999</v>
      </c>
      <c r="D70" s="335">
        <v>41.914000000000001</v>
      </c>
      <c r="E70" s="335">
        <v>31.071999999999999</v>
      </c>
      <c r="F70" s="335">
        <v>17.260999999999999</v>
      </c>
      <c r="G70" s="335">
        <v>20.837</v>
      </c>
      <c r="H70" s="335">
        <v>2.9809999999999999</v>
      </c>
      <c r="I70" s="335">
        <v>-18.920999999999999</v>
      </c>
    </row>
    <row r="71" spans="1:9" ht="12" customHeight="1">
      <c r="A71" s="172">
        <v>2020</v>
      </c>
      <c r="B71" s="335">
        <v>100</v>
      </c>
      <c r="C71" s="335">
        <v>5.3620000000000001</v>
      </c>
      <c r="D71" s="335">
        <v>39.274000000000001</v>
      </c>
      <c r="E71" s="335">
        <v>28.713999999999999</v>
      </c>
      <c r="F71" s="335">
        <v>18.425999999999998</v>
      </c>
      <c r="G71" s="335">
        <v>23.815000000000001</v>
      </c>
      <c r="H71" s="335">
        <v>3.28</v>
      </c>
      <c r="I71" s="335">
        <v>-18.870999999999999</v>
      </c>
    </row>
    <row r="72" spans="1:9" ht="7.9" customHeight="1">
      <c r="A72" s="172"/>
      <c r="B72" s="173"/>
      <c r="C72" s="173"/>
      <c r="D72" s="173"/>
      <c r="E72" s="173"/>
      <c r="F72" s="173"/>
      <c r="G72" s="173"/>
      <c r="H72" s="173"/>
      <c r="I72" s="173"/>
    </row>
    <row r="73" spans="1:9" ht="12" customHeight="1">
      <c r="A73" s="172"/>
      <c r="B73" s="506" t="s">
        <v>185</v>
      </c>
      <c r="C73" s="506"/>
      <c r="D73" s="506"/>
      <c r="E73" s="506"/>
      <c r="F73" s="506"/>
      <c r="G73" s="506"/>
      <c r="H73" s="506"/>
      <c r="I73" s="506"/>
    </row>
    <row r="74" spans="1:9" ht="12" hidden="1" customHeight="1" outlineLevel="1">
      <c r="A74" s="172">
        <v>1991</v>
      </c>
      <c r="B74" s="335">
        <v>-23.12</v>
      </c>
      <c r="C74" s="335">
        <v>-27.577999999999999</v>
      </c>
      <c r="D74" s="335">
        <v>-23.193999999999999</v>
      </c>
      <c r="E74" s="335">
        <v>-19.978999999999999</v>
      </c>
      <c r="F74" s="335">
        <v>-35.968000000000004</v>
      </c>
      <c r="G74" s="335">
        <v>135.27000000000001</v>
      </c>
      <c r="H74" s="335">
        <v>-100</v>
      </c>
      <c r="I74" s="335">
        <v>-24.908000000000001</v>
      </c>
    </row>
    <row r="75" spans="1:9" ht="12" hidden="1" customHeight="1" outlineLevel="1">
      <c r="A75" s="172">
        <v>1992</v>
      </c>
      <c r="B75" s="335">
        <v>-31.468</v>
      </c>
      <c r="C75" s="335">
        <v>-36.381</v>
      </c>
      <c r="D75" s="335">
        <v>-37.401000000000003</v>
      </c>
      <c r="E75" s="335">
        <v>-13.74</v>
      </c>
      <c r="F75" s="335">
        <v>3.5859999999999999</v>
      </c>
      <c r="G75" s="335">
        <v>164.93799999999999</v>
      </c>
      <c r="H75" s="335">
        <v>-100</v>
      </c>
      <c r="I75" s="335">
        <v>-35.82</v>
      </c>
    </row>
    <row r="76" spans="1:9" ht="12" hidden="1" customHeight="1" outlineLevel="1">
      <c r="A76" s="172">
        <v>1993</v>
      </c>
      <c r="B76" s="335">
        <v>-30.878</v>
      </c>
      <c r="C76" s="335">
        <v>-25.248000000000001</v>
      </c>
      <c r="D76" s="335">
        <v>-43.05</v>
      </c>
      <c r="E76" s="335">
        <v>6.4779999999999998</v>
      </c>
      <c r="F76" s="335">
        <v>29.036999999999999</v>
      </c>
      <c r="G76" s="335">
        <v>188.797</v>
      </c>
      <c r="H76" s="335">
        <v>-100</v>
      </c>
      <c r="I76" s="335">
        <v>-32.67</v>
      </c>
    </row>
    <row r="77" spans="1:9" ht="12" hidden="1" customHeight="1" outlineLevel="1">
      <c r="A77" s="172">
        <v>1994</v>
      </c>
      <c r="B77" s="335">
        <v>-32.76</v>
      </c>
      <c r="C77" s="335">
        <v>-27.56</v>
      </c>
      <c r="D77" s="335">
        <v>-48.904000000000003</v>
      </c>
      <c r="E77" s="335">
        <v>13.756</v>
      </c>
      <c r="F77" s="335">
        <v>50.305999999999997</v>
      </c>
      <c r="G77" s="335">
        <v>736.85299999999995</v>
      </c>
      <c r="H77" s="335">
        <v>-100</v>
      </c>
      <c r="I77" s="335">
        <v>-34.947000000000003</v>
      </c>
    </row>
    <row r="78" spans="1:9" ht="12" hidden="1" customHeight="1" outlineLevel="1">
      <c r="A78" s="172">
        <v>1995</v>
      </c>
      <c r="B78" s="335">
        <v>-35.482999999999997</v>
      </c>
      <c r="C78" s="335">
        <v>-19.001000000000001</v>
      </c>
      <c r="D78" s="335">
        <v>-57.423999999999999</v>
      </c>
      <c r="E78" s="335">
        <v>12.532</v>
      </c>
      <c r="F78" s="335">
        <v>135.18899999999999</v>
      </c>
      <c r="G78" s="335">
        <v>772.23400000000004</v>
      </c>
      <c r="H78" s="335">
        <v>-100</v>
      </c>
      <c r="I78" s="335">
        <v>-48.039000000000001</v>
      </c>
    </row>
    <row r="79" spans="1:9" ht="12" hidden="1" customHeight="1" outlineLevel="1">
      <c r="A79" s="172">
        <v>1996</v>
      </c>
      <c r="B79" s="335">
        <v>-33.764000000000003</v>
      </c>
      <c r="C79" s="335">
        <v>-26.96</v>
      </c>
      <c r="D79" s="335">
        <v>-60.392000000000003</v>
      </c>
      <c r="E79" s="335">
        <v>23.719000000000001</v>
      </c>
      <c r="F79" s="335">
        <v>161.197</v>
      </c>
      <c r="G79" s="335">
        <v>191.42599999999999</v>
      </c>
      <c r="H79" s="335">
        <v>553.32899999999995</v>
      </c>
      <c r="I79" s="335">
        <v>-48.223999999999997</v>
      </c>
    </row>
    <row r="80" spans="1:9" ht="12" hidden="1" customHeight="1" outlineLevel="1">
      <c r="A80" s="172">
        <v>1997</v>
      </c>
      <c r="B80" s="335">
        <v>-34.121000000000002</v>
      </c>
      <c r="C80" s="335">
        <v>-22.029</v>
      </c>
      <c r="D80" s="335">
        <v>-60.627000000000002</v>
      </c>
      <c r="E80" s="335">
        <v>21.041</v>
      </c>
      <c r="F80" s="335">
        <v>205.54300000000001</v>
      </c>
      <c r="G80" s="335">
        <v>248.911</v>
      </c>
      <c r="H80" s="335">
        <v>272.43099999999998</v>
      </c>
      <c r="I80" s="335">
        <v>-42.198999999999998</v>
      </c>
    </row>
    <row r="81" spans="1:9" ht="12" hidden="1" customHeight="1" outlineLevel="1">
      <c r="A81" s="172">
        <v>1998</v>
      </c>
      <c r="B81" s="335">
        <v>-28.395</v>
      </c>
      <c r="C81" s="335">
        <v>-27.616</v>
      </c>
      <c r="D81" s="335">
        <v>-51.935000000000002</v>
      </c>
      <c r="E81" s="335">
        <v>17.616</v>
      </c>
      <c r="F81" s="335">
        <v>254.672</v>
      </c>
      <c r="G81" s="335">
        <v>699.17200000000003</v>
      </c>
      <c r="H81" s="335">
        <v>629.55899999999997</v>
      </c>
      <c r="I81" s="335">
        <v>-0.56699999999999995</v>
      </c>
    </row>
    <row r="82" spans="1:9" ht="12" hidden="1" customHeight="1" outlineLevel="1">
      <c r="A82" s="172">
        <v>1999</v>
      </c>
      <c r="B82" s="335">
        <v>-30.064</v>
      </c>
      <c r="C82" s="335">
        <v>-27.620999999999999</v>
      </c>
      <c r="D82" s="335">
        <v>-51.106000000000002</v>
      </c>
      <c r="E82" s="335">
        <v>23.904</v>
      </c>
      <c r="F82" s="335">
        <v>243.346</v>
      </c>
      <c r="G82" s="335">
        <v>933.88300000000004</v>
      </c>
      <c r="H82" s="335">
        <v>-57.271999999999998</v>
      </c>
      <c r="I82" s="335">
        <v>14.602</v>
      </c>
    </row>
    <row r="83" spans="1:9" ht="12" customHeight="1" collapsed="1">
      <c r="A83" s="172">
        <v>2000</v>
      </c>
      <c r="B83" s="335">
        <v>-29.234000000000002</v>
      </c>
      <c r="C83" s="335">
        <v>-25.667000000000002</v>
      </c>
      <c r="D83" s="335">
        <v>-49.259</v>
      </c>
      <c r="E83" s="335">
        <v>15.56</v>
      </c>
      <c r="F83" s="335">
        <v>266.46300000000002</v>
      </c>
      <c r="G83" s="335">
        <v>1034.9829999999999</v>
      </c>
      <c r="H83" s="335">
        <v>3.2170000000000001</v>
      </c>
      <c r="I83" s="335">
        <v>16.555</v>
      </c>
    </row>
    <row r="84" spans="1:9" ht="12" hidden="1" customHeight="1" outlineLevel="1">
      <c r="A84" s="172">
        <v>2001</v>
      </c>
      <c r="B84" s="335">
        <v>-26.99</v>
      </c>
      <c r="C84" s="335">
        <v>-23.49</v>
      </c>
      <c r="D84" s="335">
        <v>-50.628999999999998</v>
      </c>
      <c r="E84" s="335">
        <v>22.707999999999998</v>
      </c>
      <c r="F84" s="335">
        <v>286.947</v>
      </c>
      <c r="G84" s="335">
        <v>1317.732</v>
      </c>
      <c r="H84" s="335">
        <v>-18.945</v>
      </c>
      <c r="I84" s="335">
        <v>5.7229999999999999</v>
      </c>
    </row>
    <row r="85" spans="1:9" ht="12" hidden="1" customHeight="1" outlineLevel="1">
      <c r="A85" s="172">
        <v>2002</v>
      </c>
      <c r="B85" s="335">
        <v>-26.318000000000001</v>
      </c>
      <c r="C85" s="335">
        <v>-19.34</v>
      </c>
      <c r="D85" s="335">
        <v>-50.256999999999998</v>
      </c>
      <c r="E85" s="335">
        <v>23.35</v>
      </c>
      <c r="F85" s="335">
        <v>291.149</v>
      </c>
      <c r="G85" s="335">
        <v>1857.1669999999999</v>
      </c>
      <c r="H85" s="335">
        <v>-34.154000000000003</v>
      </c>
      <c r="I85" s="335">
        <v>13.315</v>
      </c>
    </row>
    <row r="86" spans="1:9" ht="12" hidden="1" customHeight="1" outlineLevel="1">
      <c r="A86" s="172">
        <v>2003</v>
      </c>
      <c r="B86" s="335">
        <v>-28.263000000000002</v>
      </c>
      <c r="C86" s="335">
        <v>-25.725999999999999</v>
      </c>
      <c r="D86" s="335">
        <v>-52.927999999999997</v>
      </c>
      <c r="E86" s="335">
        <v>17.12</v>
      </c>
      <c r="F86" s="335">
        <v>260.899</v>
      </c>
      <c r="G86" s="335">
        <v>3517.6</v>
      </c>
      <c r="H86" s="335">
        <v>98.495999999999995</v>
      </c>
      <c r="I86" s="335">
        <v>7.7309999999999999</v>
      </c>
    </row>
    <row r="87" spans="1:9" ht="12" hidden="1" customHeight="1" outlineLevel="1">
      <c r="A87" s="172">
        <v>2004</v>
      </c>
      <c r="B87" s="335">
        <v>-26.992999999999999</v>
      </c>
      <c r="C87" s="335">
        <v>-26.716999999999999</v>
      </c>
      <c r="D87" s="335">
        <v>-50.884</v>
      </c>
      <c r="E87" s="335">
        <v>10.381</v>
      </c>
      <c r="F87" s="335">
        <v>263.226</v>
      </c>
      <c r="G87" s="335">
        <v>4154.7820000000002</v>
      </c>
      <c r="H87" s="335">
        <v>258.548</v>
      </c>
      <c r="I87" s="335">
        <v>11.045999999999999</v>
      </c>
    </row>
    <row r="88" spans="1:9" ht="12" hidden="1" customHeight="1" outlineLevel="1">
      <c r="A88" s="172">
        <v>2005</v>
      </c>
      <c r="B88" s="335">
        <v>-23.591999999999999</v>
      </c>
      <c r="C88" s="335">
        <v>-25.440999999999999</v>
      </c>
      <c r="D88" s="335">
        <v>-50.731000000000002</v>
      </c>
      <c r="E88" s="335">
        <v>24.096</v>
      </c>
      <c r="F88" s="335">
        <v>249.739</v>
      </c>
      <c r="G88" s="335">
        <v>4950.518</v>
      </c>
      <c r="H88" s="335">
        <v>408.04300000000001</v>
      </c>
      <c r="I88" s="335">
        <v>15.67</v>
      </c>
    </row>
    <row r="89" spans="1:9" ht="12" hidden="1" customHeight="1" outlineLevel="1">
      <c r="A89" s="172">
        <v>2006</v>
      </c>
      <c r="B89" s="335">
        <v>-24.917000000000002</v>
      </c>
      <c r="C89" s="335">
        <v>-7.51</v>
      </c>
      <c r="D89" s="335">
        <v>-53.225999999999999</v>
      </c>
      <c r="E89" s="335">
        <v>20.376000000000001</v>
      </c>
      <c r="F89" s="335">
        <v>261.41500000000002</v>
      </c>
      <c r="G89" s="335">
        <v>5686.3180000000002</v>
      </c>
      <c r="H89" s="335">
        <v>217.85900000000001</v>
      </c>
      <c r="I89" s="335">
        <v>16.547999999999998</v>
      </c>
    </row>
    <row r="90" spans="1:9" ht="12" hidden="1" customHeight="1" outlineLevel="1">
      <c r="A90" s="172">
        <v>2007</v>
      </c>
      <c r="B90" s="335">
        <v>-24.692</v>
      </c>
      <c r="C90" s="335">
        <v>-9.0289999999999999</v>
      </c>
      <c r="D90" s="335">
        <v>-52.198</v>
      </c>
      <c r="E90" s="335">
        <v>15.757999999999999</v>
      </c>
      <c r="F90" s="335">
        <v>256.32299999999998</v>
      </c>
      <c r="G90" s="335">
        <v>7740.5190000000002</v>
      </c>
      <c r="H90" s="335">
        <v>228.047</v>
      </c>
      <c r="I90" s="335">
        <v>37.216000000000001</v>
      </c>
    </row>
    <row r="91" spans="1:9" ht="12" hidden="1" customHeight="1" outlineLevel="1">
      <c r="A91" s="172">
        <v>2008</v>
      </c>
      <c r="B91" s="335">
        <v>-26.574999999999999</v>
      </c>
      <c r="C91" s="335">
        <v>-28.04</v>
      </c>
      <c r="D91" s="335">
        <v>-53.468000000000004</v>
      </c>
      <c r="E91" s="335">
        <v>17.407</v>
      </c>
      <c r="F91" s="335">
        <v>258.62599999999998</v>
      </c>
      <c r="G91" s="335">
        <v>6999.2889999999998</v>
      </c>
      <c r="H91" s="335">
        <v>236.21700000000001</v>
      </c>
      <c r="I91" s="335">
        <v>31.658000000000001</v>
      </c>
    </row>
    <row r="92" spans="1:9" ht="12" hidden="1" customHeight="1" outlineLevel="1">
      <c r="A92" s="172">
        <v>2009</v>
      </c>
      <c r="B92" s="335">
        <v>-28.759</v>
      </c>
      <c r="C92" s="335">
        <v>-47.359000000000002</v>
      </c>
      <c r="D92" s="335">
        <v>-56.482999999999997</v>
      </c>
      <c r="E92" s="335">
        <v>15.052</v>
      </c>
      <c r="F92" s="335">
        <v>262.791</v>
      </c>
      <c r="G92" s="335">
        <v>7663.91</v>
      </c>
      <c r="H92" s="335">
        <v>330.87099999999998</v>
      </c>
      <c r="I92" s="335">
        <v>25.952999999999999</v>
      </c>
    </row>
    <row r="93" spans="1:9" ht="12" customHeight="1" collapsed="1">
      <c r="A93" s="172">
        <v>2010</v>
      </c>
      <c r="B93" s="335">
        <v>-25.02</v>
      </c>
      <c r="C93" s="335">
        <v>-27.992999999999999</v>
      </c>
      <c r="D93" s="335">
        <v>-55.192</v>
      </c>
      <c r="E93" s="335">
        <v>12.736000000000001</v>
      </c>
      <c r="F93" s="335">
        <v>292.56</v>
      </c>
      <c r="G93" s="335">
        <v>9385.7279999999992</v>
      </c>
      <c r="H93" s="335">
        <v>550.51900000000001</v>
      </c>
      <c r="I93" s="335">
        <v>42.128</v>
      </c>
    </row>
    <row r="94" spans="1:9" ht="12" hidden="1" customHeight="1" outlineLevel="1">
      <c r="A94" s="172">
        <v>2011</v>
      </c>
      <c r="B94" s="335">
        <v>-23.305</v>
      </c>
      <c r="C94" s="335">
        <v>-28.988</v>
      </c>
      <c r="D94" s="335">
        <v>-53.280999999999999</v>
      </c>
      <c r="E94" s="335">
        <v>20.183</v>
      </c>
      <c r="F94" s="335">
        <v>253.07599999999999</v>
      </c>
      <c r="G94" s="335">
        <v>10543.564</v>
      </c>
      <c r="H94" s="335">
        <v>327.35300000000001</v>
      </c>
      <c r="I94" s="335">
        <v>48.177</v>
      </c>
    </row>
    <row r="95" spans="1:9" ht="12" hidden="1" customHeight="1" outlineLevel="1">
      <c r="A95" s="172">
        <v>2012</v>
      </c>
      <c r="B95" s="335">
        <v>-23.244</v>
      </c>
      <c r="C95" s="335">
        <v>-40.137999999999998</v>
      </c>
      <c r="D95" s="335">
        <v>-52.247999999999998</v>
      </c>
      <c r="E95" s="335">
        <v>18.687000000000001</v>
      </c>
      <c r="F95" s="335">
        <v>268.74</v>
      </c>
      <c r="G95" s="335">
        <v>10501.156999999999</v>
      </c>
      <c r="H95" s="335">
        <v>427.45800000000003</v>
      </c>
      <c r="I95" s="335">
        <v>56.472999999999999</v>
      </c>
    </row>
    <row r="96" spans="1:9" ht="12" hidden="1" customHeight="1" outlineLevel="1">
      <c r="A96" s="172">
        <v>2013</v>
      </c>
      <c r="B96" s="335">
        <v>-24.966000000000001</v>
      </c>
      <c r="C96" s="335">
        <v>-26.661000000000001</v>
      </c>
      <c r="D96" s="335">
        <v>-52.588000000000001</v>
      </c>
      <c r="E96" s="335">
        <v>10.006</v>
      </c>
      <c r="F96" s="335">
        <v>275.73500000000001</v>
      </c>
      <c r="G96" s="335">
        <v>10183.954</v>
      </c>
      <c r="H96" s="335">
        <v>352.77699999999999</v>
      </c>
      <c r="I96" s="335">
        <v>57.101999999999997</v>
      </c>
    </row>
    <row r="97" spans="1:9" ht="12" hidden="1" customHeight="1" outlineLevel="1">
      <c r="A97" s="172">
        <v>2014</v>
      </c>
      <c r="B97" s="335">
        <v>-25.555</v>
      </c>
      <c r="C97" s="335">
        <v>-28.428999999999998</v>
      </c>
      <c r="D97" s="335">
        <v>-54.015999999999998</v>
      </c>
      <c r="E97" s="335">
        <v>12.041</v>
      </c>
      <c r="F97" s="335">
        <v>256.26499999999999</v>
      </c>
      <c r="G97" s="335">
        <v>10565.387000000001</v>
      </c>
      <c r="H97" s="335">
        <v>373.255</v>
      </c>
      <c r="I97" s="335">
        <v>52.451000000000001</v>
      </c>
    </row>
    <row r="98" spans="1:9" ht="12" customHeight="1" collapsed="1">
      <c r="A98" s="172">
        <v>2015</v>
      </c>
      <c r="B98" s="335">
        <v>-25.526</v>
      </c>
      <c r="C98" s="335">
        <v>-19.815000000000001</v>
      </c>
      <c r="D98" s="335">
        <v>-54.429000000000002</v>
      </c>
      <c r="E98" s="335">
        <v>14.422000000000001</v>
      </c>
      <c r="F98" s="335">
        <v>239.76900000000001</v>
      </c>
      <c r="G98" s="335">
        <v>10985.987999999999</v>
      </c>
      <c r="H98" s="335">
        <v>340.90899999999999</v>
      </c>
      <c r="I98" s="335">
        <v>56.664999999999999</v>
      </c>
    </row>
    <row r="99" spans="1:9" ht="12" customHeight="1">
      <c r="A99" s="172">
        <v>2016</v>
      </c>
      <c r="B99" s="335">
        <v>-25.134</v>
      </c>
      <c r="C99" s="335">
        <v>-29.83</v>
      </c>
      <c r="D99" s="335">
        <v>-54.198</v>
      </c>
      <c r="E99" s="335">
        <v>15.45</v>
      </c>
      <c r="F99" s="335">
        <v>262.19200000000001</v>
      </c>
      <c r="G99" s="335">
        <v>10952.244000000001</v>
      </c>
      <c r="H99" s="335">
        <v>362.93599999999998</v>
      </c>
      <c r="I99" s="335">
        <v>59.792999999999999</v>
      </c>
    </row>
    <row r="100" spans="1:9" ht="12" customHeight="1">
      <c r="A100" s="172">
        <v>2017</v>
      </c>
      <c r="B100" s="335">
        <v>-23.876999999999999</v>
      </c>
      <c r="C100" s="335">
        <v>-20.637</v>
      </c>
      <c r="D100" s="335">
        <v>-55.942999999999998</v>
      </c>
      <c r="E100" s="335">
        <v>23.15</v>
      </c>
      <c r="F100" s="335">
        <v>259.13200000000001</v>
      </c>
      <c r="G100" s="335">
        <v>12070.554</v>
      </c>
      <c r="H100" s="335">
        <v>446.21199999999999</v>
      </c>
      <c r="I100" s="335">
        <v>68.194000000000003</v>
      </c>
    </row>
    <row r="101" spans="1:9" ht="12" customHeight="1">
      <c r="A101" s="172">
        <v>2018</v>
      </c>
      <c r="B101" s="335">
        <v>-21.902999999999999</v>
      </c>
      <c r="C101" s="335">
        <v>-27.224</v>
      </c>
      <c r="D101" s="335">
        <v>-54.075000000000003</v>
      </c>
      <c r="E101" s="335">
        <v>27.239000000000001</v>
      </c>
      <c r="F101" s="335">
        <v>262.00299999999999</v>
      </c>
      <c r="G101" s="335">
        <v>12253.031999999999</v>
      </c>
      <c r="H101" s="335">
        <v>534.79600000000005</v>
      </c>
      <c r="I101" s="335">
        <v>75.010000000000005</v>
      </c>
    </row>
    <row r="102" spans="1:9" ht="12" customHeight="1">
      <c r="A102" s="172">
        <v>2019</v>
      </c>
      <c r="B102" s="335">
        <v>-29.370999999999999</v>
      </c>
      <c r="C102" s="335">
        <v>-30.774000000000001</v>
      </c>
      <c r="D102" s="335">
        <v>-63.069000000000003</v>
      </c>
      <c r="E102" s="335">
        <v>11.637</v>
      </c>
      <c r="F102" s="335">
        <v>272.80900000000003</v>
      </c>
      <c r="G102" s="335">
        <v>13229.986000000001</v>
      </c>
      <c r="H102" s="335">
        <v>565.14200000000005</v>
      </c>
      <c r="I102" s="335">
        <v>57.811999999999998</v>
      </c>
    </row>
    <row r="103" spans="1:9" ht="12" customHeight="1">
      <c r="A103" s="172">
        <v>2020</v>
      </c>
      <c r="B103" s="335">
        <v>-37.973999999999997</v>
      </c>
      <c r="C103" s="335">
        <v>-32.874000000000002</v>
      </c>
      <c r="D103" s="335">
        <v>-69.61</v>
      </c>
      <c r="E103" s="335">
        <v>-9.4019999999999992</v>
      </c>
      <c r="F103" s="335">
        <v>249.506</v>
      </c>
      <c r="G103" s="335">
        <v>13279.333000000001</v>
      </c>
      <c r="H103" s="335">
        <v>542.70600000000002</v>
      </c>
      <c r="I103" s="335">
        <v>38.225999999999999</v>
      </c>
    </row>
    <row r="104" spans="1:9" ht="8.4499999999999993" customHeight="1">
      <c r="A104" s="172"/>
      <c r="B104" s="154"/>
      <c r="C104" s="173"/>
      <c r="D104" s="173"/>
      <c r="E104" s="173"/>
      <c r="F104" s="173"/>
      <c r="G104" s="173"/>
      <c r="H104" s="174"/>
      <c r="I104" s="173"/>
    </row>
    <row r="105" spans="1:9" ht="12" customHeight="1">
      <c r="A105" s="172"/>
      <c r="B105" s="506" t="s">
        <v>186</v>
      </c>
      <c r="C105" s="506"/>
      <c r="D105" s="506"/>
      <c r="E105" s="506"/>
      <c r="F105" s="506"/>
      <c r="G105" s="506"/>
      <c r="H105" s="506"/>
      <c r="I105" s="506"/>
    </row>
    <row r="106" spans="1:9" ht="12" hidden="1" customHeight="1" outlineLevel="1">
      <c r="A106" s="172">
        <v>1991</v>
      </c>
      <c r="B106" s="335">
        <v>-23.12</v>
      </c>
      <c r="C106" s="335">
        <v>-27.577999999999999</v>
      </c>
      <c r="D106" s="335">
        <v>-23.193999999999999</v>
      </c>
      <c r="E106" s="335">
        <v>-19.978999999999999</v>
      </c>
      <c r="F106" s="335">
        <v>-35.968000000000004</v>
      </c>
      <c r="G106" s="335">
        <v>135.27000000000001</v>
      </c>
      <c r="H106" s="335">
        <v>-100</v>
      </c>
      <c r="I106" s="335">
        <v>-24.908000000000001</v>
      </c>
    </row>
    <row r="107" spans="1:9" ht="12" hidden="1" customHeight="1" outlineLevel="1">
      <c r="A107" s="172">
        <v>1992</v>
      </c>
      <c r="B107" s="335">
        <v>-10.858000000000001</v>
      </c>
      <c r="C107" s="335">
        <v>-12.154999999999999</v>
      </c>
      <c r="D107" s="335">
        <v>-18.497</v>
      </c>
      <c r="E107" s="335">
        <v>7.7969999999999997</v>
      </c>
      <c r="F107" s="335">
        <v>61.773000000000003</v>
      </c>
      <c r="G107" s="335">
        <v>12.61</v>
      </c>
      <c r="H107" s="335" t="s">
        <v>4</v>
      </c>
      <c r="I107" s="335">
        <v>-14.531000000000001</v>
      </c>
    </row>
    <row r="108" spans="1:9" ht="12" hidden="1" customHeight="1" outlineLevel="1">
      <c r="A108" s="172">
        <v>1993</v>
      </c>
      <c r="B108" s="335">
        <v>0.86099999999999999</v>
      </c>
      <c r="C108" s="335">
        <v>17.498999999999999</v>
      </c>
      <c r="D108" s="335">
        <v>-9.0239999999999991</v>
      </c>
      <c r="E108" s="335">
        <v>23.439</v>
      </c>
      <c r="F108" s="335">
        <v>24.57</v>
      </c>
      <c r="G108" s="335">
        <v>9.0050000000000008</v>
      </c>
      <c r="H108" s="335" t="s">
        <v>4</v>
      </c>
      <c r="I108" s="335">
        <v>4.9080000000000004</v>
      </c>
    </row>
    <row r="109" spans="1:9" ht="12" hidden="1" customHeight="1" outlineLevel="1">
      <c r="A109" s="172">
        <v>1994</v>
      </c>
      <c r="B109" s="335">
        <v>-2.7240000000000002</v>
      </c>
      <c r="C109" s="335">
        <v>-3.0920000000000001</v>
      </c>
      <c r="D109" s="335">
        <v>-10.279</v>
      </c>
      <c r="E109" s="335">
        <v>6.835</v>
      </c>
      <c r="F109" s="335">
        <v>16.481999999999999</v>
      </c>
      <c r="G109" s="335">
        <v>189.77199999999999</v>
      </c>
      <c r="H109" s="335" t="s">
        <v>4</v>
      </c>
      <c r="I109" s="335">
        <v>-3.383</v>
      </c>
    </row>
    <row r="110" spans="1:9" ht="12" hidden="1" customHeight="1" outlineLevel="1">
      <c r="A110" s="172">
        <v>1995</v>
      </c>
      <c r="B110" s="335">
        <v>-4.05</v>
      </c>
      <c r="C110" s="335">
        <v>11.814</v>
      </c>
      <c r="D110" s="335">
        <v>-16.675999999999998</v>
      </c>
      <c r="E110" s="335">
        <v>-1.0760000000000001</v>
      </c>
      <c r="F110" s="335">
        <v>56.473999999999997</v>
      </c>
      <c r="G110" s="335">
        <v>4.2279999999999998</v>
      </c>
      <c r="H110" s="335" t="s">
        <v>4</v>
      </c>
      <c r="I110" s="335">
        <v>-20.125</v>
      </c>
    </row>
    <row r="111" spans="1:9" ht="12" hidden="1" customHeight="1" outlineLevel="1">
      <c r="A111" s="172">
        <v>1996</v>
      </c>
      <c r="B111" s="335">
        <v>2.665</v>
      </c>
      <c r="C111" s="335">
        <v>-9.8260000000000005</v>
      </c>
      <c r="D111" s="335">
        <v>-6.97</v>
      </c>
      <c r="E111" s="335">
        <v>9.9410000000000007</v>
      </c>
      <c r="F111" s="335">
        <v>11.058999999999999</v>
      </c>
      <c r="G111" s="335">
        <v>-66.588999999999999</v>
      </c>
      <c r="H111" s="335" t="s">
        <v>4</v>
      </c>
      <c r="I111" s="335">
        <v>-0.35699999999999998</v>
      </c>
    </row>
    <row r="112" spans="1:9" ht="12" hidden="1" customHeight="1" outlineLevel="1">
      <c r="A112" s="172">
        <v>1997</v>
      </c>
      <c r="B112" s="335">
        <v>-0.53800000000000003</v>
      </c>
      <c r="C112" s="335">
        <v>6.75</v>
      </c>
      <c r="D112" s="335">
        <v>-0.59399999999999997</v>
      </c>
      <c r="E112" s="335">
        <v>-2.1640000000000001</v>
      </c>
      <c r="F112" s="335">
        <v>16.978000000000002</v>
      </c>
      <c r="G112" s="335">
        <v>19.725999999999999</v>
      </c>
      <c r="H112" s="335">
        <v>-42.994999999999997</v>
      </c>
      <c r="I112" s="335">
        <v>11.638</v>
      </c>
    </row>
    <row r="113" spans="1:9" ht="12" hidden="1" customHeight="1" outlineLevel="1">
      <c r="A113" s="172">
        <v>1998</v>
      </c>
      <c r="B113" s="335">
        <v>8.6910000000000007</v>
      </c>
      <c r="C113" s="335">
        <v>-7.165</v>
      </c>
      <c r="D113" s="335">
        <v>22.076000000000001</v>
      </c>
      <c r="E113" s="335">
        <v>-2.83</v>
      </c>
      <c r="F113" s="335">
        <v>16.079000000000001</v>
      </c>
      <c r="G113" s="335">
        <v>129.048</v>
      </c>
      <c r="H113" s="335">
        <v>95.891000000000005</v>
      </c>
      <c r="I113" s="335">
        <v>72.025000000000006</v>
      </c>
    </row>
    <row r="114" spans="1:9" ht="12" hidden="1" customHeight="1" outlineLevel="1">
      <c r="A114" s="172">
        <v>1999</v>
      </c>
      <c r="B114" s="335">
        <v>-2.331</v>
      </c>
      <c r="C114" s="335">
        <v>-6.0000000000000001E-3</v>
      </c>
      <c r="D114" s="335">
        <v>1.7250000000000001</v>
      </c>
      <c r="E114" s="335">
        <v>5.3470000000000004</v>
      </c>
      <c r="F114" s="335">
        <v>-3.1930000000000001</v>
      </c>
      <c r="G114" s="335">
        <v>29.369</v>
      </c>
      <c r="H114" s="335">
        <v>-94.143000000000001</v>
      </c>
      <c r="I114" s="335">
        <v>15.256</v>
      </c>
    </row>
    <row r="115" spans="1:9" ht="12" customHeight="1" collapsed="1">
      <c r="A115" s="172">
        <v>2000</v>
      </c>
      <c r="B115" s="335">
        <v>1.1870000000000001</v>
      </c>
      <c r="C115" s="335">
        <v>2.6989999999999998</v>
      </c>
      <c r="D115" s="335">
        <v>3.7759999999999998</v>
      </c>
      <c r="E115" s="335">
        <v>-6.7350000000000003</v>
      </c>
      <c r="F115" s="335">
        <v>6.7329999999999997</v>
      </c>
      <c r="G115" s="335">
        <v>9.7789999999999999</v>
      </c>
      <c r="H115" s="335">
        <v>141.56399999999999</v>
      </c>
      <c r="I115" s="335">
        <v>1.704</v>
      </c>
    </row>
    <row r="116" spans="1:9" ht="12" hidden="1" customHeight="1" outlineLevel="1">
      <c r="A116" s="172">
        <v>2001</v>
      </c>
      <c r="B116" s="335">
        <v>3.1709999999999998</v>
      </c>
      <c r="C116" s="335">
        <v>2.9289999999999998</v>
      </c>
      <c r="D116" s="335">
        <v>-2.6989999999999998</v>
      </c>
      <c r="E116" s="335">
        <v>6.1859999999999999</v>
      </c>
      <c r="F116" s="335">
        <v>5.59</v>
      </c>
      <c r="G116" s="335">
        <v>24.911999999999999</v>
      </c>
      <c r="H116" s="335">
        <v>-21.471</v>
      </c>
      <c r="I116" s="335">
        <v>-9.2929999999999993</v>
      </c>
    </row>
    <row r="117" spans="1:9" ht="12" hidden="1" customHeight="1" outlineLevel="1">
      <c r="A117" s="172">
        <v>2002</v>
      </c>
      <c r="B117" s="335">
        <v>0.92</v>
      </c>
      <c r="C117" s="335">
        <v>5.4240000000000004</v>
      </c>
      <c r="D117" s="335">
        <v>0.753</v>
      </c>
      <c r="E117" s="335">
        <v>0.52300000000000002</v>
      </c>
      <c r="F117" s="335">
        <v>1.0860000000000001</v>
      </c>
      <c r="G117" s="335">
        <v>38.048999999999999</v>
      </c>
      <c r="H117" s="335">
        <v>-18.763999999999999</v>
      </c>
      <c r="I117" s="335">
        <v>7.181</v>
      </c>
    </row>
    <row r="118" spans="1:9" ht="12" hidden="1" customHeight="1" outlineLevel="1">
      <c r="A118" s="172">
        <v>2003</v>
      </c>
      <c r="B118" s="335">
        <v>-2.64</v>
      </c>
      <c r="C118" s="335">
        <v>-7.9169999999999998</v>
      </c>
      <c r="D118" s="335">
        <v>-5.3680000000000003</v>
      </c>
      <c r="E118" s="335">
        <v>-5.0510000000000002</v>
      </c>
      <c r="F118" s="335">
        <v>-7.734</v>
      </c>
      <c r="G118" s="335">
        <v>84.838999999999999</v>
      </c>
      <c r="H118" s="335">
        <v>201.45500000000001</v>
      </c>
      <c r="I118" s="335">
        <v>-4.9279999999999999</v>
      </c>
    </row>
    <row r="119" spans="1:9" ht="12" hidden="1" customHeight="1" outlineLevel="1">
      <c r="A119" s="172">
        <v>2004</v>
      </c>
      <c r="B119" s="335">
        <v>1.77</v>
      </c>
      <c r="C119" s="335">
        <v>-1.333</v>
      </c>
      <c r="D119" s="335">
        <v>4.3410000000000002</v>
      </c>
      <c r="E119" s="335">
        <v>-5.7539999999999996</v>
      </c>
      <c r="F119" s="335">
        <v>0.64500000000000002</v>
      </c>
      <c r="G119" s="335">
        <v>17.613</v>
      </c>
      <c r="H119" s="335">
        <v>80.632000000000005</v>
      </c>
      <c r="I119" s="335">
        <v>3.077</v>
      </c>
    </row>
    <row r="120" spans="1:9" ht="12" hidden="1" customHeight="1" outlineLevel="1">
      <c r="A120" s="172">
        <v>2005</v>
      </c>
      <c r="B120" s="335">
        <v>4.6589999999999998</v>
      </c>
      <c r="C120" s="335">
        <v>1.7410000000000001</v>
      </c>
      <c r="D120" s="335">
        <v>0.313</v>
      </c>
      <c r="E120" s="335">
        <v>12.425000000000001</v>
      </c>
      <c r="F120" s="335">
        <v>-3.7130000000000001</v>
      </c>
      <c r="G120" s="335">
        <v>18.702000000000002</v>
      </c>
      <c r="H120" s="335">
        <v>41.695</v>
      </c>
      <c r="I120" s="335">
        <v>4.1639999999999997</v>
      </c>
    </row>
    <row r="121" spans="1:9" ht="12" hidden="1" customHeight="1" outlineLevel="1">
      <c r="A121" s="172">
        <v>2006</v>
      </c>
      <c r="B121" s="335">
        <v>-1.734</v>
      </c>
      <c r="C121" s="335">
        <v>24.05</v>
      </c>
      <c r="D121" s="335">
        <v>-5.0650000000000004</v>
      </c>
      <c r="E121" s="335">
        <v>-2.9969999999999999</v>
      </c>
      <c r="F121" s="335">
        <v>3.339</v>
      </c>
      <c r="G121" s="335">
        <v>14.569000000000001</v>
      </c>
      <c r="H121" s="335">
        <v>-37.435000000000002</v>
      </c>
      <c r="I121" s="335">
        <v>0.75900000000000001</v>
      </c>
    </row>
    <row r="122" spans="1:9" ht="12" hidden="1" customHeight="1" outlineLevel="1">
      <c r="A122" s="172">
        <v>2007</v>
      </c>
      <c r="B122" s="335">
        <v>0.29899999999999999</v>
      </c>
      <c r="C122" s="335">
        <v>-1.6419999999999999</v>
      </c>
      <c r="D122" s="335">
        <v>2.198</v>
      </c>
      <c r="E122" s="335">
        <v>-3.8359999999999999</v>
      </c>
      <c r="F122" s="335">
        <v>-1.409</v>
      </c>
      <c r="G122" s="335">
        <v>35.500999999999998</v>
      </c>
      <c r="H122" s="335">
        <v>3.2050000000000001</v>
      </c>
      <c r="I122" s="335">
        <v>17.734000000000002</v>
      </c>
    </row>
    <row r="123" spans="1:9" ht="12" hidden="1" customHeight="1" outlineLevel="1">
      <c r="A123" s="172">
        <v>2008</v>
      </c>
      <c r="B123" s="335">
        <v>-2.4990000000000001</v>
      </c>
      <c r="C123" s="335">
        <v>-20.898</v>
      </c>
      <c r="D123" s="335">
        <v>-2.6560000000000001</v>
      </c>
      <c r="E123" s="335">
        <v>1.4239999999999999</v>
      </c>
      <c r="F123" s="335">
        <v>0.64600000000000002</v>
      </c>
      <c r="G123" s="335">
        <v>-9.4540000000000006</v>
      </c>
      <c r="H123" s="335">
        <v>2.4900000000000002</v>
      </c>
      <c r="I123" s="335">
        <v>-4.05</v>
      </c>
    </row>
    <row r="124" spans="1:9" ht="12" hidden="1" customHeight="1" outlineLevel="1">
      <c r="A124" s="172">
        <v>2009</v>
      </c>
      <c r="B124" s="335">
        <v>-2.9750000000000001</v>
      </c>
      <c r="C124" s="335">
        <v>-26.846</v>
      </c>
      <c r="D124" s="335">
        <v>-6.4809999999999999</v>
      </c>
      <c r="E124" s="335">
        <v>-2.0049999999999999</v>
      </c>
      <c r="F124" s="335">
        <v>1.161</v>
      </c>
      <c r="G124" s="335">
        <v>9.3620000000000001</v>
      </c>
      <c r="H124" s="335">
        <v>28.152999999999999</v>
      </c>
      <c r="I124" s="335">
        <v>-4.3330000000000002</v>
      </c>
    </row>
    <row r="125" spans="1:9" ht="12" customHeight="1" collapsed="1">
      <c r="A125" s="172">
        <v>2010</v>
      </c>
      <c r="B125" s="335">
        <v>5.2480000000000002</v>
      </c>
      <c r="C125" s="335">
        <v>36.787999999999997</v>
      </c>
      <c r="D125" s="335">
        <v>2.9670000000000001</v>
      </c>
      <c r="E125" s="335">
        <v>-2.0129999999999999</v>
      </c>
      <c r="F125" s="335">
        <v>8.2059999999999995</v>
      </c>
      <c r="G125" s="335">
        <v>22.177</v>
      </c>
      <c r="H125" s="335">
        <v>50.978000000000002</v>
      </c>
      <c r="I125" s="335">
        <v>12.842000000000001</v>
      </c>
    </row>
    <row r="126" spans="1:9" ht="12" hidden="1" customHeight="1" outlineLevel="1">
      <c r="A126" s="172">
        <v>2011</v>
      </c>
      <c r="B126" s="335">
        <v>2.2869999999999999</v>
      </c>
      <c r="C126" s="335">
        <v>-1.383</v>
      </c>
      <c r="D126" s="335">
        <v>4.2649999999999997</v>
      </c>
      <c r="E126" s="335">
        <v>6.6050000000000004</v>
      </c>
      <c r="F126" s="335">
        <v>-10.058</v>
      </c>
      <c r="G126" s="335">
        <v>12.206</v>
      </c>
      <c r="H126" s="335">
        <v>-34.305999999999997</v>
      </c>
      <c r="I126" s="335">
        <v>4.2560000000000002</v>
      </c>
    </row>
    <row r="127" spans="1:9" ht="12" hidden="1" customHeight="1" outlineLevel="1">
      <c r="A127" s="172">
        <v>2012</v>
      </c>
      <c r="B127" s="335">
        <v>0.08</v>
      </c>
      <c r="C127" s="335">
        <v>-15.701000000000001</v>
      </c>
      <c r="D127" s="335">
        <v>2.2120000000000002</v>
      </c>
      <c r="E127" s="335">
        <v>-1.2450000000000001</v>
      </c>
      <c r="F127" s="335">
        <v>4.4359999999999999</v>
      </c>
      <c r="G127" s="335">
        <v>-0.39800000000000002</v>
      </c>
      <c r="H127" s="335">
        <v>23.425000000000001</v>
      </c>
      <c r="I127" s="335">
        <v>5.5990000000000002</v>
      </c>
    </row>
    <row r="128" spans="1:9" ht="12" hidden="1" customHeight="1" outlineLevel="1">
      <c r="A128" s="172">
        <v>2013</v>
      </c>
      <c r="B128" s="335">
        <v>-2.2440000000000002</v>
      </c>
      <c r="C128" s="335">
        <v>22.513000000000002</v>
      </c>
      <c r="D128" s="335">
        <v>-0.71199999999999997</v>
      </c>
      <c r="E128" s="335">
        <v>-7.3140000000000001</v>
      </c>
      <c r="F128" s="335">
        <v>1.897</v>
      </c>
      <c r="G128" s="335">
        <v>-2.992</v>
      </c>
      <c r="H128" s="335">
        <v>-14.159000000000001</v>
      </c>
      <c r="I128" s="335">
        <v>0.40200000000000002</v>
      </c>
    </row>
    <row r="129" spans="1:9" ht="12" hidden="1" customHeight="1" outlineLevel="1">
      <c r="A129" s="172">
        <v>2014</v>
      </c>
      <c r="B129" s="335">
        <v>-0.78500000000000003</v>
      </c>
      <c r="C129" s="335">
        <v>-2.41</v>
      </c>
      <c r="D129" s="335">
        <v>-3.012</v>
      </c>
      <c r="E129" s="335">
        <v>1.85</v>
      </c>
      <c r="F129" s="335">
        <v>-5.1820000000000004</v>
      </c>
      <c r="G129" s="335">
        <v>3.7090000000000001</v>
      </c>
      <c r="H129" s="335">
        <v>4.5229999999999997</v>
      </c>
      <c r="I129" s="335">
        <v>-2.9609999999999999</v>
      </c>
    </row>
    <row r="130" spans="1:9" ht="12" customHeight="1" collapsed="1">
      <c r="A130" s="172">
        <v>2015</v>
      </c>
      <c r="B130" s="335">
        <v>0.04</v>
      </c>
      <c r="C130" s="335">
        <v>12.035</v>
      </c>
      <c r="D130" s="335">
        <v>-0.89800000000000002</v>
      </c>
      <c r="E130" s="335">
        <v>2.125</v>
      </c>
      <c r="F130" s="335">
        <v>-4.63</v>
      </c>
      <c r="G130" s="335">
        <v>3.944</v>
      </c>
      <c r="H130" s="335">
        <v>-6.835</v>
      </c>
      <c r="I130" s="335">
        <v>2.7639999999999998</v>
      </c>
    </row>
    <row r="131" spans="1:9" ht="12" customHeight="1">
      <c r="A131" s="172">
        <v>2016</v>
      </c>
      <c r="B131" s="335">
        <v>0.52600000000000002</v>
      </c>
      <c r="C131" s="335">
        <v>-12.49</v>
      </c>
      <c r="D131" s="335">
        <v>0.50600000000000001</v>
      </c>
      <c r="E131" s="335">
        <v>0.89800000000000002</v>
      </c>
      <c r="F131" s="335">
        <v>6.5990000000000002</v>
      </c>
      <c r="G131" s="335">
        <v>-0.30399999999999999</v>
      </c>
      <c r="H131" s="335">
        <v>4.9960000000000004</v>
      </c>
      <c r="I131" s="335">
        <v>1.996</v>
      </c>
    </row>
    <row r="132" spans="1:9" ht="12" customHeight="1">
      <c r="A132" s="172">
        <v>2017</v>
      </c>
      <c r="B132" s="335">
        <v>1.68</v>
      </c>
      <c r="C132" s="335">
        <v>13.1</v>
      </c>
      <c r="D132" s="335">
        <v>-3.8090000000000002</v>
      </c>
      <c r="E132" s="335">
        <v>6.67</v>
      </c>
      <c r="F132" s="335">
        <v>-0.84499999999999997</v>
      </c>
      <c r="G132" s="335">
        <v>10.118</v>
      </c>
      <c r="H132" s="335">
        <v>17.988</v>
      </c>
      <c r="I132" s="335">
        <v>5.258</v>
      </c>
    </row>
    <row r="133" spans="1:9" ht="12" customHeight="1">
      <c r="A133" s="172">
        <v>2018</v>
      </c>
      <c r="B133" s="335">
        <v>2.5920000000000001</v>
      </c>
      <c r="C133" s="335">
        <v>-8.3000000000000007</v>
      </c>
      <c r="D133" s="335">
        <v>4.24</v>
      </c>
      <c r="E133" s="335">
        <v>3.32</v>
      </c>
      <c r="F133" s="335">
        <v>0.8</v>
      </c>
      <c r="G133" s="335">
        <v>1.4990000000000001</v>
      </c>
      <c r="H133" s="335">
        <v>16.218</v>
      </c>
      <c r="I133" s="335">
        <v>4.0519999999999996</v>
      </c>
    </row>
    <row r="134" spans="1:9" ht="12" customHeight="1">
      <c r="A134" s="172">
        <v>2019</v>
      </c>
      <c r="B134" s="335">
        <v>-9.5619999999999994</v>
      </c>
      <c r="C134" s="335">
        <v>-4.8769999999999998</v>
      </c>
      <c r="D134" s="335">
        <v>-19.582999999999998</v>
      </c>
      <c r="E134" s="335">
        <v>-12.262</v>
      </c>
      <c r="F134" s="335">
        <v>2.9849999999999999</v>
      </c>
      <c r="G134" s="335">
        <v>7.9089999999999998</v>
      </c>
      <c r="H134" s="335">
        <v>4.7809999999999997</v>
      </c>
      <c r="I134" s="335">
        <v>-9.827</v>
      </c>
    </row>
    <row r="135" spans="1:9" ht="12" customHeight="1">
      <c r="A135" s="172">
        <v>2020</v>
      </c>
      <c r="B135" s="335">
        <v>-12.180999999999999</v>
      </c>
      <c r="C135" s="335">
        <v>-3.0339999999999998</v>
      </c>
      <c r="D135" s="335">
        <v>-17.712</v>
      </c>
      <c r="E135" s="335">
        <v>-18.846</v>
      </c>
      <c r="F135" s="335">
        <v>-6.2510000000000003</v>
      </c>
      <c r="G135" s="335">
        <v>0.37</v>
      </c>
      <c r="H135" s="335">
        <v>-3.3730000000000002</v>
      </c>
      <c r="I135" s="335">
        <v>-12.411</v>
      </c>
    </row>
    <row r="136" spans="1:9" ht="12" customHeight="1">
      <c r="A136" s="26" t="s">
        <v>6</v>
      </c>
      <c r="B136" s="175"/>
      <c r="C136" s="175"/>
      <c r="D136" s="175"/>
      <c r="E136" s="175"/>
      <c r="F136" s="175"/>
      <c r="G136" s="175"/>
      <c r="H136" s="175"/>
      <c r="I136" s="175"/>
    </row>
    <row r="137" spans="1:9" ht="12" customHeight="1">
      <c r="A137" s="176" t="s">
        <v>187</v>
      </c>
      <c r="B137" s="27"/>
      <c r="C137" s="27"/>
      <c r="D137" s="27"/>
      <c r="E137" s="27"/>
      <c r="F137" s="27"/>
      <c r="G137" s="27"/>
      <c r="H137" s="27"/>
      <c r="I137" s="27"/>
    </row>
    <row r="138" spans="1:9" ht="12" customHeight="1">
      <c r="A138" s="176" t="s">
        <v>188</v>
      </c>
      <c r="B138" s="27"/>
      <c r="C138" s="27"/>
      <c r="D138" s="27"/>
    </row>
    <row r="139" spans="1:9" ht="12" customHeight="1">
      <c r="A139" s="176"/>
      <c r="B139" s="27"/>
      <c r="C139" s="27"/>
      <c r="D139" s="27"/>
      <c r="E139" s="27"/>
      <c r="F139" s="27"/>
      <c r="G139" s="27"/>
      <c r="H139" s="27"/>
      <c r="I139" s="27"/>
    </row>
  </sheetData>
  <mergeCells count="9">
    <mergeCell ref="B40:I40"/>
    <mergeCell ref="B73:I73"/>
    <mergeCell ref="B105:I105"/>
    <mergeCell ref="A1:I1"/>
    <mergeCell ref="A2:I2"/>
    <mergeCell ref="A4:A5"/>
    <mergeCell ref="B4:B5"/>
    <mergeCell ref="C4:I4"/>
    <mergeCell ref="B7:I7"/>
  </mergeCells>
  <hyperlinks>
    <hyperlink ref="A1:I1" location="Inhaltsverzeichnis!A19" display="3. Tabellen zur Energiebilanz" xr:uid="{00000000-0004-0000-0D00-000000000000}"/>
    <hyperlink ref="A2:I2" location="Inhaltsverzeichnis!A20" display="3.1  Entwicklung des Primärenergieverbrauchs" xr:uid="{00000000-0004-0000-0D00-000001000000}"/>
  </hyperlinks>
  <pageMargins left="0.59055118110236227" right="0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4"/>
  <dimension ref="A1:J139"/>
  <sheetViews>
    <sheetView zoomScaleNormal="100" workbookViewId="0">
      <pane ySplit="5" topLeftCell="A6" activePane="bottomLeft" state="frozen"/>
      <selection sqref="A1:E1"/>
      <selection pane="bottomLeft" activeCell="XFD1" sqref="XFD1"/>
    </sheetView>
  </sheetViews>
  <sheetFormatPr baseColWidth="10" defaultRowHeight="12.75" outlineLevelRow="1"/>
  <cols>
    <col min="1" max="1" width="10" customWidth="1"/>
    <col min="2" max="9" width="9.42578125" customWidth="1"/>
  </cols>
  <sheetData>
    <row r="1" spans="1:9" ht="12" customHeight="1">
      <c r="A1" s="507" t="s">
        <v>189</v>
      </c>
      <c r="B1" s="507"/>
      <c r="C1" s="507"/>
      <c r="D1" s="507"/>
      <c r="E1" s="507"/>
      <c r="F1" s="507"/>
      <c r="G1" s="507"/>
      <c r="H1" s="507"/>
      <c r="I1" s="507"/>
    </row>
    <row r="2" spans="1:9" ht="12" customHeight="1">
      <c r="A2" s="59"/>
      <c r="B2" s="59"/>
      <c r="C2" s="151"/>
      <c r="D2" s="59"/>
      <c r="E2" s="59"/>
      <c r="F2" s="59"/>
      <c r="G2" s="59"/>
      <c r="H2" s="59"/>
      <c r="I2" s="59"/>
    </row>
    <row r="3" spans="1:9" ht="12" customHeight="1">
      <c r="A3" s="515" t="s">
        <v>0</v>
      </c>
      <c r="B3" s="510" t="s">
        <v>190</v>
      </c>
      <c r="C3" s="512" t="s">
        <v>178</v>
      </c>
      <c r="D3" s="513"/>
      <c r="E3" s="513"/>
      <c r="F3" s="513"/>
      <c r="G3" s="513"/>
      <c r="H3" s="513"/>
      <c r="I3" s="513"/>
    </row>
    <row r="4" spans="1:9" ht="12" customHeight="1">
      <c r="A4" s="516"/>
      <c r="B4" s="518"/>
      <c r="C4" s="519" t="s">
        <v>159</v>
      </c>
      <c r="D4" s="519" t="s">
        <v>157</v>
      </c>
      <c r="E4" s="519" t="s">
        <v>166</v>
      </c>
      <c r="F4" s="521" t="s">
        <v>81</v>
      </c>
      <c r="G4" s="519" t="s">
        <v>191</v>
      </c>
      <c r="H4" s="521" t="s">
        <v>167</v>
      </c>
      <c r="I4" s="523" t="s">
        <v>192</v>
      </c>
    </row>
    <row r="5" spans="1:9" ht="12" customHeight="1">
      <c r="A5" s="517"/>
      <c r="B5" s="511"/>
      <c r="C5" s="520"/>
      <c r="D5" s="520"/>
      <c r="E5" s="520"/>
      <c r="F5" s="522"/>
      <c r="G5" s="520"/>
      <c r="H5" s="522"/>
      <c r="I5" s="524"/>
    </row>
    <row r="6" spans="1:9" ht="12" customHeight="1">
      <c r="A6" s="169"/>
      <c r="B6" s="58"/>
      <c r="C6" s="58"/>
      <c r="D6" s="58"/>
      <c r="E6" s="58"/>
      <c r="F6" s="58"/>
      <c r="G6" s="58"/>
      <c r="H6" s="61"/>
      <c r="I6" s="58"/>
    </row>
    <row r="7" spans="1:9" ht="12" customHeight="1">
      <c r="A7" s="170"/>
      <c r="B7" s="514" t="s">
        <v>182</v>
      </c>
      <c r="C7" s="514"/>
      <c r="D7" s="514"/>
      <c r="E7" s="514"/>
      <c r="F7" s="514"/>
      <c r="G7" s="514"/>
      <c r="H7" s="514"/>
      <c r="I7" s="514"/>
    </row>
    <row r="8" spans="1:9" ht="12" customHeight="1">
      <c r="A8" s="172" t="s">
        <v>193</v>
      </c>
      <c r="B8" s="30">
        <v>365976</v>
      </c>
      <c r="C8" s="30">
        <v>29324</v>
      </c>
      <c r="D8" s="30">
        <v>146865</v>
      </c>
      <c r="E8" s="30">
        <v>69684</v>
      </c>
      <c r="F8" s="30">
        <v>46962</v>
      </c>
      <c r="G8" s="30">
        <v>2173</v>
      </c>
      <c r="H8" s="30">
        <v>40821</v>
      </c>
      <c r="I8" s="30">
        <v>30147</v>
      </c>
    </row>
    <row r="9" spans="1:9" ht="12" hidden="1" customHeight="1" outlineLevel="1">
      <c r="A9" s="172">
        <v>1991</v>
      </c>
      <c r="B9" s="30">
        <v>269647</v>
      </c>
      <c r="C9" s="30">
        <v>20364</v>
      </c>
      <c r="D9" s="30">
        <v>73212</v>
      </c>
      <c r="E9" s="30">
        <v>84352</v>
      </c>
      <c r="F9" s="30">
        <v>29712</v>
      </c>
      <c r="G9" s="30">
        <v>1287</v>
      </c>
      <c r="H9" s="30">
        <v>31968</v>
      </c>
      <c r="I9" s="30">
        <v>28752</v>
      </c>
    </row>
    <row r="10" spans="1:9" ht="12" hidden="1" customHeight="1" outlineLevel="1">
      <c r="A10" s="172">
        <v>1992</v>
      </c>
      <c r="B10" s="30">
        <v>245105</v>
      </c>
      <c r="C10" s="30">
        <v>17105</v>
      </c>
      <c r="D10" s="30">
        <v>41338</v>
      </c>
      <c r="E10" s="30">
        <v>94425</v>
      </c>
      <c r="F10" s="30">
        <v>28382</v>
      </c>
      <c r="G10" s="30">
        <v>1149</v>
      </c>
      <c r="H10" s="30">
        <v>32663</v>
      </c>
      <c r="I10" s="30">
        <v>30043</v>
      </c>
    </row>
    <row r="11" spans="1:9" ht="12" hidden="1" customHeight="1" outlineLevel="1">
      <c r="A11" s="172">
        <v>1993</v>
      </c>
      <c r="B11" s="30">
        <v>255322</v>
      </c>
      <c r="C11" s="30">
        <v>19606</v>
      </c>
      <c r="D11" s="30">
        <v>28431</v>
      </c>
      <c r="E11" s="30">
        <v>108391</v>
      </c>
      <c r="F11" s="30">
        <v>36566</v>
      </c>
      <c r="G11" s="30">
        <v>1028</v>
      </c>
      <c r="H11" s="30">
        <v>33868</v>
      </c>
      <c r="I11" s="30">
        <v>27432</v>
      </c>
    </row>
    <row r="12" spans="1:9" ht="12" hidden="1" customHeight="1" outlineLevel="1">
      <c r="A12" s="172">
        <v>1994</v>
      </c>
      <c r="B12" s="30">
        <v>249097</v>
      </c>
      <c r="C12" s="30">
        <v>19532</v>
      </c>
      <c r="D12" s="30">
        <v>20558</v>
      </c>
      <c r="E12" s="30">
        <v>109358</v>
      </c>
      <c r="F12" s="30">
        <v>36005</v>
      </c>
      <c r="G12" s="30">
        <v>913</v>
      </c>
      <c r="H12" s="30">
        <v>34834</v>
      </c>
      <c r="I12" s="30">
        <v>27897</v>
      </c>
    </row>
    <row r="13" spans="1:9" ht="12" hidden="1" customHeight="1" outlineLevel="1">
      <c r="A13" s="172">
        <v>1995</v>
      </c>
      <c r="B13" s="30">
        <v>273319.32500000001</v>
      </c>
      <c r="C13" s="30">
        <v>23545.553</v>
      </c>
      <c r="D13" s="30">
        <v>16635.553</v>
      </c>
      <c r="E13" s="30">
        <v>121559.33100000001</v>
      </c>
      <c r="F13" s="30">
        <v>46247.887999999999</v>
      </c>
      <c r="G13" s="30">
        <v>1195</v>
      </c>
      <c r="H13" s="30">
        <v>38059</v>
      </c>
      <c r="I13" s="30">
        <v>26077</v>
      </c>
    </row>
    <row r="14" spans="1:9" ht="12" hidden="1" customHeight="1" outlineLevel="1">
      <c r="A14" s="172">
        <v>1996</v>
      </c>
      <c r="B14" s="30">
        <v>275191.46299999999</v>
      </c>
      <c r="C14" s="30">
        <v>20076.651999999998</v>
      </c>
      <c r="D14" s="30">
        <v>13785</v>
      </c>
      <c r="E14" s="30">
        <v>122530.931</v>
      </c>
      <c r="F14" s="30">
        <v>51277.08</v>
      </c>
      <c r="G14" s="30">
        <v>1262</v>
      </c>
      <c r="H14" s="30">
        <v>41932.800000000003</v>
      </c>
      <c r="I14" s="30">
        <v>24327</v>
      </c>
    </row>
    <row r="15" spans="1:9" ht="12" hidden="1" customHeight="1" outlineLevel="1">
      <c r="A15" s="172">
        <v>1997</v>
      </c>
      <c r="B15" s="30">
        <v>282966.11</v>
      </c>
      <c r="C15" s="30">
        <v>22235.530999999999</v>
      </c>
      <c r="D15" s="30">
        <v>10537.005999999999</v>
      </c>
      <c r="E15" s="30">
        <v>122734.973</v>
      </c>
      <c r="F15" s="30">
        <v>58922</v>
      </c>
      <c r="G15" s="30">
        <v>1290</v>
      </c>
      <c r="H15" s="30">
        <v>44751.6</v>
      </c>
      <c r="I15" s="30">
        <v>22495</v>
      </c>
    </row>
    <row r="16" spans="1:9" ht="12" hidden="1" customHeight="1" outlineLevel="1">
      <c r="A16" s="172">
        <v>1998</v>
      </c>
      <c r="B16" s="30">
        <v>292273.43400000001</v>
      </c>
      <c r="C16" s="30">
        <v>21102.222000000002</v>
      </c>
      <c r="D16" s="30">
        <v>8480</v>
      </c>
      <c r="E16" s="30">
        <v>124380.06</v>
      </c>
      <c r="F16" s="30">
        <v>66565.152000000002</v>
      </c>
      <c r="G16" s="30">
        <v>1513</v>
      </c>
      <c r="H16" s="30">
        <v>45549</v>
      </c>
      <c r="I16" s="30">
        <v>24684</v>
      </c>
    </row>
    <row r="17" spans="1:10" ht="12" hidden="1" customHeight="1" outlineLevel="1">
      <c r="A17" s="172">
        <v>1999</v>
      </c>
      <c r="B17" s="30">
        <v>274349.37300000002</v>
      </c>
      <c r="C17" s="30">
        <v>20396.905999999999</v>
      </c>
      <c r="D17" s="30">
        <v>7802.7190000000001</v>
      </c>
      <c r="E17" s="30">
        <v>121439.035</v>
      </c>
      <c r="F17" s="30">
        <v>64565.303</v>
      </c>
      <c r="G17" s="30">
        <v>1937.1</v>
      </c>
      <c r="H17" s="30">
        <v>39704.85</v>
      </c>
      <c r="I17" s="30">
        <v>18503.063999999998</v>
      </c>
    </row>
    <row r="18" spans="1:10" ht="12" customHeight="1" collapsed="1">
      <c r="A18" s="172">
        <v>2000</v>
      </c>
      <c r="B18" s="30">
        <v>286876.83299999998</v>
      </c>
      <c r="C18" s="30">
        <v>20570.886999999999</v>
      </c>
      <c r="D18" s="30">
        <v>6735.8779999999997</v>
      </c>
      <c r="E18" s="30">
        <v>118570.348</v>
      </c>
      <c r="F18" s="30">
        <v>76336.934999999998</v>
      </c>
      <c r="G18" s="30">
        <v>2003.7280000000001</v>
      </c>
      <c r="H18" s="30">
        <v>43922.065999999999</v>
      </c>
      <c r="I18" s="30">
        <v>18736.991000000002</v>
      </c>
    </row>
    <row r="19" spans="1:10" ht="12" hidden="1" customHeight="1" outlineLevel="1">
      <c r="A19" s="172">
        <v>2001</v>
      </c>
      <c r="B19" s="30">
        <v>299208</v>
      </c>
      <c r="C19" s="30">
        <v>21501.151999999998</v>
      </c>
      <c r="D19" s="30">
        <v>6759.3779999999997</v>
      </c>
      <c r="E19" s="30">
        <v>118461.41800000001</v>
      </c>
      <c r="F19" s="30">
        <v>80031.812999999995</v>
      </c>
      <c r="G19" s="30">
        <v>2799.7049999999999</v>
      </c>
      <c r="H19" s="30">
        <v>52480.036999999997</v>
      </c>
      <c r="I19" s="30">
        <v>17174.496999999999</v>
      </c>
    </row>
    <row r="20" spans="1:10" ht="12" hidden="1" customHeight="1" outlineLevel="1">
      <c r="A20" s="172">
        <v>2002</v>
      </c>
      <c r="B20" s="30">
        <v>307631.72700000001</v>
      </c>
      <c r="C20" s="30">
        <v>23366.903999999999</v>
      </c>
      <c r="D20" s="30">
        <v>5144.7240000000002</v>
      </c>
      <c r="E20" s="30">
        <v>113800.33100000001</v>
      </c>
      <c r="F20" s="30">
        <v>85272.838000000003</v>
      </c>
      <c r="G20" s="30">
        <v>5324.1930000000002</v>
      </c>
      <c r="H20" s="30">
        <v>54870.678</v>
      </c>
      <c r="I20" s="30">
        <v>19852.060000000001</v>
      </c>
    </row>
    <row r="21" spans="1:10" ht="12" hidden="1" customHeight="1" outlineLevel="1">
      <c r="A21" s="172">
        <v>2003</v>
      </c>
      <c r="B21" s="30">
        <v>298266.098</v>
      </c>
      <c r="C21" s="30">
        <v>20484.937999999998</v>
      </c>
      <c r="D21" s="30">
        <v>5833.4279999999999</v>
      </c>
      <c r="E21" s="30">
        <v>109687.14599999999</v>
      </c>
      <c r="F21" s="30">
        <v>75726.914000000004</v>
      </c>
      <c r="G21" s="30">
        <v>11801.418</v>
      </c>
      <c r="H21" s="30">
        <v>51903.129000000001</v>
      </c>
      <c r="I21" s="30">
        <v>22829.124</v>
      </c>
    </row>
    <row r="22" spans="1:10" ht="12" hidden="1" customHeight="1" outlineLevel="1">
      <c r="A22" s="172">
        <v>2004</v>
      </c>
      <c r="B22" s="30">
        <v>299305.58199999999</v>
      </c>
      <c r="C22" s="30">
        <v>18410.298999999999</v>
      </c>
      <c r="D22" s="30">
        <v>6603.1769999999997</v>
      </c>
      <c r="E22" s="30">
        <v>105060.754</v>
      </c>
      <c r="F22" s="30">
        <v>75725.002999999997</v>
      </c>
      <c r="G22" s="30">
        <v>13712.885</v>
      </c>
      <c r="H22" s="30">
        <v>58483.828999999998</v>
      </c>
      <c r="I22" s="30">
        <v>21309.633999999998</v>
      </c>
    </row>
    <row r="23" spans="1:10" ht="12" hidden="1" customHeight="1" outlineLevel="1">
      <c r="A23" s="172">
        <v>2005</v>
      </c>
      <c r="B23" s="30">
        <v>288778.74699999997</v>
      </c>
      <c r="C23" s="30">
        <v>22924.486000000001</v>
      </c>
      <c r="D23" s="30">
        <v>5999.2359999999999</v>
      </c>
      <c r="E23" s="30">
        <v>99944.771999999997</v>
      </c>
      <c r="F23" s="30">
        <v>70236.823000000004</v>
      </c>
      <c r="G23" s="30">
        <v>15096.869000000001</v>
      </c>
      <c r="H23" s="30">
        <v>54570.186000000002</v>
      </c>
      <c r="I23" s="30">
        <v>20006.375</v>
      </c>
    </row>
    <row r="24" spans="1:10" ht="12" hidden="1" customHeight="1" outlineLevel="1">
      <c r="A24" s="172">
        <v>2006</v>
      </c>
      <c r="B24" s="30">
        <v>289470.52899999998</v>
      </c>
      <c r="C24" s="30">
        <v>26645.607</v>
      </c>
      <c r="D24" s="30">
        <v>6284.3630000000003</v>
      </c>
      <c r="E24" s="30">
        <v>99556.911999999997</v>
      </c>
      <c r="F24" s="30">
        <v>70091.243000000002</v>
      </c>
      <c r="G24" s="30">
        <v>14383.214</v>
      </c>
      <c r="H24" s="30">
        <v>53113.875999999997</v>
      </c>
      <c r="I24" s="30">
        <v>19395.312999999998</v>
      </c>
    </row>
    <row r="25" spans="1:10" ht="12" hidden="1" customHeight="1" outlineLevel="1">
      <c r="A25" s="172">
        <v>2007</v>
      </c>
      <c r="B25" s="30">
        <v>286003.22499999998</v>
      </c>
      <c r="C25" s="30">
        <v>27406.052</v>
      </c>
      <c r="D25" s="30">
        <v>5139.415</v>
      </c>
      <c r="E25" s="30">
        <v>93458.399000000005</v>
      </c>
      <c r="F25" s="30">
        <v>67968.66</v>
      </c>
      <c r="G25" s="30">
        <v>21277.796999999999</v>
      </c>
      <c r="H25" s="30">
        <v>52233.351000000002</v>
      </c>
      <c r="I25" s="30">
        <v>18519.552</v>
      </c>
    </row>
    <row r="26" spans="1:10" ht="12" hidden="1" customHeight="1" outlineLevel="1">
      <c r="A26" s="172">
        <v>2008</v>
      </c>
      <c r="B26" s="30">
        <v>277878.212</v>
      </c>
      <c r="C26" s="30">
        <v>15274.361999999999</v>
      </c>
      <c r="D26" s="30">
        <v>4858.0529999999999</v>
      </c>
      <c r="E26" s="30">
        <v>97201.243000000002</v>
      </c>
      <c r="F26" s="30">
        <v>70776.403000000006</v>
      </c>
      <c r="G26" s="30">
        <v>15875.458000000001</v>
      </c>
      <c r="H26" s="30">
        <v>54076.756000000001</v>
      </c>
      <c r="I26" s="30">
        <v>19815.937000000002</v>
      </c>
    </row>
    <row r="27" spans="1:10" ht="12" hidden="1" customHeight="1" outlineLevel="1">
      <c r="A27" s="172">
        <v>2009</v>
      </c>
      <c r="B27" s="30">
        <v>271717.61700000003</v>
      </c>
      <c r="C27" s="30">
        <v>15095.78</v>
      </c>
      <c r="D27" s="30">
        <v>4207.4189999999999</v>
      </c>
      <c r="E27" s="30">
        <v>93587.396999999997</v>
      </c>
      <c r="F27" s="30">
        <v>69739.154999999999</v>
      </c>
      <c r="G27" s="30">
        <v>14964.456</v>
      </c>
      <c r="H27" s="30">
        <v>52824.235999999997</v>
      </c>
      <c r="I27" s="30">
        <v>21299.173999999999</v>
      </c>
    </row>
    <row r="28" spans="1:10" ht="12" customHeight="1" collapsed="1">
      <c r="A28" s="172">
        <v>2010</v>
      </c>
      <c r="B28" s="30">
        <v>290815.08199999999</v>
      </c>
      <c r="C28" s="30">
        <v>18735.762999999999</v>
      </c>
      <c r="D28" s="30">
        <v>4537.6710000000003</v>
      </c>
      <c r="E28" s="30">
        <v>97555.837</v>
      </c>
      <c r="F28" s="30">
        <v>77418.263999999996</v>
      </c>
      <c r="G28" s="30">
        <v>17204.098000000002</v>
      </c>
      <c r="H28" s="30">
        <v>49251.154000000002</v>
      </c>
      <c r="I28" s="30">
        <v>26112.295999999998</v>
      </c>
      <c r="J28" s="177"/>
    </row>
    <row r="29" spans="1:10" ht="12" customHeight="1" outlineLevel="1">
      <c r="A29" s="172">
        <v>2011</v>
      </c>
      <c r="B29" s="30">
        <v>279873.07400000002</v>
      </c>
      <c r="C29" s="30">
        <v>20293.034</v>
      </c>
      <c r="D29" s="30">
        <v>4648.3069999999998</v>
      </c>
      <c r="E29" s="30">
        <v>90600.755000000005</v>
      </c>
      <c r="F29" s="30">
        <v>69261.989000000001</v>
      </c>
      <c r="G29" s="30">
        <v>20705.985000000001</v>
      </c>
      <c r="H29" s="30">
        <v>54694.195</v>
      </c>
      <c r="I29" s="30">
        <v>19668.807000000001</v>
      </c>
      <c r="J29" s="177"/>
    </row>
    <row r="30" spans="1:10" ht="12" customHeight="1" outlineLevel="1">
      <c r="A30" s="172">
        <v>2012</v>
      </c>
      <c r="B30" s="30">
        <v>286442.11099999998</v>
      </c>
      <c r="C30" s="30">
        <v>16094.924999999999</v>
      </c>
      <c r="D30" s="30">
        <v>6129.7550000000001</v>
      </c>
      <c r="E30" s="30">
        <v>92633.960999999996</v>
      </c>
      <c r="F30" s="30">
        <v>70405.226999999999</v>
      </c>
      <c r="G30" s="30">
        <v>21910.625</v>
      </c>
      <c r="H30" s="30">
        <v>57132.870999999999</v>
      </c>
      <c r="I30" s="30">
        <v>22134.748</v>
      </c>
      <c r="J30" s="177"/>
    </row>
    <row r="31" spans="1:10" ht="12" customHeight="1" outlineLevel="1">
      <c r="A31" s="172">
        <v>2013</v>
      </c>
      <c r="B31" s="30">
        <v>291345.62</v>
      </c>
      <c r="C31" s="30">
        <v>21391.11</v>
      </c>
      <c r="D31" s="30">
        <v>6217.3850000000002</v>
      </c>
      <c r="E31" s="30">
        <v>95483.217000000004</v>
      </c>
      <c r="F31" s="30">
        <v>69403.887000000002</v>
      </c>
      <c r="G31" s="30">
        <v>22520.042000000001</v>
      </c>
      <c r="H31" s="30">
        <v>55685.044999999998</v>
      </c>
      <c r="I31" s="30">
        <v>20644.934000000001</v>
      </c>
      <c r="J31" s="177"/>
    </row>
    <row r="32" spans="1:10" ht="12" customHeight="1" outlineLevel="1">
      <c r="A32" s="172">
        <v>2014</v>
      </c>
      <c r="B32" s="30">
        <v>284635.63699999999</v>
      </c>
      <c r="C32" s="30">
        <v>21377.221000000001</v>
      </c>
      <c r="D32" s="30">
        <v>5630.2039999999997</v>
      </c>
      <c r="E32" s="30">
        <v>94458.887000000002</v>
      </c>
      <c r="F32" s="30">
        <v>66409.229000000007</v>
      </c>
      <c r="G32" s="30">
        <v>19361.710999999999</v>
      </c>
      <c r="H32" s="30">
        <v>58640.497000000003</v>
      </c>
      <c r="I32" s="30">
        <v>18757.887999999999</v>
      </c>
      <c r="J32" s="177"/>
    </row>
    <row r="33" spans="1:10" ht="12" customHeight="1">
      <c r="A33" s="172">
        <v>2015</v>
      </c>
      <c r="B33" s="30">
        <v>278030.93699999998</v>
      </c>
      <c r="C33" s="30">
        <v>11706.317999999999</v>
      </c>
      <c r="D33" s="30">
        <v>6242.5860000000002</v>
      </c>
      <c r="E33" s="30">
        <v>95067.631999999998</v>
      </c>
      <c r="F33" s="30">
        <v>67729.277000000002</v>
      </c>
      <c r="G33" s="30">
        <v>18863.206999999999</v>
      </c>
      <c r="H33" s="30">
        <v>59189.09</v>
      </c>
      <c r="I33" s="30">
        <v>19232.828000000001</v>
      </c>
      <c r="J33" s="177"/>
    </row>
    <row r="34" spans="1:10" ht="12" customHeight="1">
      <c r="A34" s="172">
        <v>2016</v>
      </c>
      <c r="B34" s="30">
        <v>292347.32400000002</v>
      </c>
      <c r="C34" s="30">
        <v>19099.737000000001</v>
      </c>
      <c r="D34" s="30">
        <v>5860.5420000000004</v>
      </c>
      <c r="E34" s="30">
        <v>101308.171</v>
      </c>
      <c r="F34" s="30">
        <v>71434.89</v>
      </c>
      <c r="G34" s="30">
        <v>19173.041000000001</v>
      </c>
      <c r="H34" s="30">
        <v>55588.811999999998</v>
      </c>
      <c r="I34" s="30">
        <v>19882.131000000001</v>
      </c>
      <c r="J34" s="177"/>
    </row>
    <row r="35" spans="1:10" ht="12" customHeight="1">
      <c r="A35" s="172">
        <v>2017</v>
      </c>
      <c r="B35" s="30">
        <v>300591.61200000002</v>
      </c>
      <c r="C35" s="30">
        <v>22083.41</v>
      </c>
      <c r="D35" s="30">
        <v>6984.3429999999998</v>
      </c>
      <c r="E35" s="30">
        <v>102654.855</v>
      </c>
      <c r="F35" s="30">
        <v>71844.514999999999</v>
      </c>
      <c r="G35" s="30">
        <v>20905.708999999999</v>
      </c>
      <c r="H35" s="30">
        <v>54389.614999999998</v>
      </c>
      <c r="I35" s="30">
        <v>21729.164000000001</v>
      </c>
      <c r="J35" s="177"/>
    </row>
    <row r="36" spans="1:10" ht="12" customHeight="1">
      <c r="A36" s="172">
        <v>2018</v>
      </c>
      <c r="B36" s="30">
        <v>304791.87</v>
      </c>
      <c r="C36" s="30">
        <v>21192.091</v>
      </c>
      <c r="D36" s="30">
        <v>6682.5929999999998</v>
      </c>
      <c r="E36" s="30">
        <v>103687.102</v>
      </c>
      <c r="F36" s="30">
        <v>71296.125</v>
      </c>
      <c r="G36" s="30">
        <v>24907.616000000002</v>
      </c>
      <c r="H36" s="30">
        <v>51905.756999999998</v>
      </c>
      <c r="I36" s="30">
        <v>25120.584999999999</v>
      </c>
      <c r="J36" s="177"/>
    </row>
    <row r="37" spans="1:10" ht="12" customHeight="1">
      <c r="A37" s="172">
        <v>2019</v>
      </c>
      <c r="B37" s="30">
        <v>294111.01</v>
      </c>
      <c r="C37" s="30">
        <v>19976.411</v>
      </c>
      <c r="D37" s="30">
        <v>5701.357</v>
      </c>
      <c r="E37" s="30">
        <v>98951.3</v>
      </c>
      <c r="F37" s="30">
        <v>69187.063999999998</v>
      </c>
      <c r="G37" s="30">
        <v>24868.042000000001</v>
      </c>
      <c r="H37" s="30">
        <v>50282.627999999997</v>
      </c>
      <c r="I37" s="30">
        <v>25144.206999999999</v>
      </c>
      <c r="J37" s="177"/>
    </row>
    <row r="38" spans="1:10" ht="12" customHeight="1">
      <c r="A38" s="172">
        <v>2020</v>
      </c>
      <c r="B38" s="30">
        <v>282386.20199999999</v>
      </c>
      <c r="C38" s="30">
        <v>19124.724999999999</v>
      </c>
      <c r="D38" s="30">
        <v>3738.221</v>
      </c>
      <c r="E38" s="30">
        <v>92238.654999999999</v>
      </c>
      <c r="F38" s="30">
        <v>68310.502999999997</v>
      </c>
      <c r="G38" s="30">
        <v>27973.08</v>
      </c>
      <c r="H38" s="30">
        <v>50067.205000000002</v>
      </c>
      <c r="I38" s="30">
        <v>20933.812000000002</v>
      </c>
      <c r="J38" s="177"/>
    </row>
    <row r="39" spans="1:10" ht="7.9" customHeight="1">
      <c r="A39" s="172"/>
      <c r="B39" s="21"/>
      <c r="C39" s="21"/>
      <c r="D39" s="21"/>
      <c r="E39" s="21"/>
      <c r="F39" s="21"/>
      <c r="G39" s="21"/>
      <c r="H39" s="21"/>
      <c r="I39" s="21"/>
    </row>
    <row r="40" spans="1:10" ht="12" customHeight="1">
      <c r="A40" s="172"/>
      <c r="B40" s="506" t="s">
        <v>194</v>
      </c>
      <c r="C40" s="506"/>
      <c r="D40" s="506"/>
      <c r="E40" s="506"/>
      <c r="F40" s="506"/>
      <c r="G40" s="506"/>
      <c r="H40" s="506"/>
      <c r="I40" s="506"/>
    </row>
    <row r="41" spans="1:10" ht="12" customHeight="1">
      <c r="A41" s="172">
        <v>1990</v>
      </c>
      <c r="B41" s="335">
        <v>100</v>
      </c>
      <c r="C41" s="335">
        <v>8.0129999999999999</v>
      </c>
      <c r="D41" s="335">
        <v>40.130000000000003</v>
      </c>
      <c r="E41" s="335">
        <v>19.041</v>
      </c>
      <c r="F41" s="335">
        <v>12.832000000000001</v>
      </c>
      <c r="G41" s="335">
        <v>0.59399999999999997</v>
      </c>
      <c r="H41" s="335">
        <v>11.154</v>
      </c>
      <c r="I41" s="335">
        <v>8.2370000000000001</v>
      </c>
    </row>
    <row r="42" spans="1:10" ht="12" hidden="1" customHeight="1" outlineLevel="1">
      <c r="A42" s="172">
        <v>1991</v>
      </c>
      <c r="B42" s="335">
        <v>100</v>
      </c>
      <c r="C42" s="335">
        <v>7.5519999999999996</v>
      </c>
      <c r="D42" s="335">
        <v>27.151</v>
      </c>
      <c r="E42" s="335">
        <v>31.282</v>
      </c>
      <c r="F42" s="335">
        <v>11.019</v>
      </c>
      <c r="G42" s="335">
        <v>0.47699999999999998</v>
      </c>
      <c r="H42" s="335">
        <v>11.855</v>
      </c>
      <c r="I42" s="335">
        <v>10.663</v>
      </c>
    </row>
    <row r="43" spans="1:10" ht="12" hidden="1" customHeight="1" outlineLevel="1">
      <c r="A43" s="172">
        <v>1992</v>
      </c>
      <c r="B43" s="335">
        <v>100</v>
      </c>
      <c r="C43" s="335">
        <v>6.9790000000000001</v>
      </c>
      <c r="D43" s="335">
        <v>16.864999999999998</v>
      </c>
      <c r="E43" s="335">
        <v>38.524000000000001</v>
      </c>
      <c r="F43" s="335">
        <v>11.58</v>
      </c>
      <c r="G43" s="335">
        <v>0.46899999999999997</v>
      </c>
      <c r="H43" s="335">
        <v>13.326000000000001</v>
      </c>
      <c r="I43" s="335">
        <v>12.257</v>
      </c>
    </row>
    <row r="44" spans="1:10" ht="12" hidden="1" customHeight="1" outlineLevel="1">
      <c r="A44" s="172">
        <v>1993</v>
      </c>
      <c r="B44" s="335">
        <v>100</v>
      </c>
      <c r="C44" s="335">
        <v>7.6790000000000003</v>
      </c>
      <c r="D44" s="335">
        <v>11.135</v>
      </c>
      <c r="E44" s="335">
        <v>42.453000000000003</v>
      </c>
      <c r="F44" s="335">
        <v>14.321999999999999</v>
      </c>
      <c r="G44" s="335">
        <v>0.40300000000000002</v>
      </c>
      <c r="H44" s="335">
        <v>13.265000000000001</v>
      </c>
      <c r="I44" s="335">
        <v>10.744</v>
      </c>
    </row>
    <row r="45" spans="1:10" ht="12" hidden="1" customHeight="1" outlineLevel="1">
      <c r="A45" s="172">
        <v>1994</v>
      </c>
      <c r="B45" s="335">
        <v>100</v>
      </c>
      <c r="C45" s="335">
        <v>7.8410000000000002</v>
      </c>
      <c r="D45" s="335">
        <v>8.2530000000000001</v>
      </c>
      <c r="E45" s="335">
        <v>43.902000000000001</v>
      </c>
      <c r="F45" s="335">
        <v>14.454000000000001</v>
      </c>
      <c r="G45" s="335">
        <v>0.36699999999999999</v>
      </c>
      <c r="H45" s="335">
        <v>13.984</v>
      </c>
      <c r="I45" s="335">
        <v>11.199</v>
      </c>
    </row>
    <row r="46" spans="1:10" ht="12" hidden="1" customHeight="1" outlineLevel="1">
      <c r="A46" s="172">
        <v>1995</v>
      </c>
      <c r="B46" s="335">
        <v>100</v>
      </c>
      <c r="C46" s="335">
        <v>8.6150000000000002</v>
      </c>
      <c r="D46" s="335">
        <v>6.0860000000000003</v>
      </c>
      <c r="E46" s="335">
        <v>44.475000000000001</v>
      </c>
      <c r="F46" s="335">
        <v>16.920999999999999</v>
      </c>
      <c r="G46" s="335">
        <v>0.437</v>
      </c>
      <c r="H46" s="335">
        <v>13.925000000000001</v>
      </c>
      <c r="I46" s="335">
        <v>9.5410000000000004</v>
      </c>
    </row>
    <row r="47" spans="1:10" ht="12" hidden="1" customHeight="1" outlineLevel="1">
      <c r="A47" s="172">
        <v>1996</v>
      </c>
      <c r="B47" s="335">
        <v>100</v>
      </c>
      <c r="C47" s="335">
        <v>7.2960000000000003</v>
      </c>
      <c r="D47" s="335">
        <v>5.0090000000000003</v>
      </c>
      <c r="E47" s="335">
        <v>44.526000000000003</v>
      </c>
      <c r="F47" s="335">
        <v>18.632999999999999</v>
      </c>
      <c r="G47" s="335">
        <v>0.45900000000000002</v>
      </c>
      <c r="H47" s="335">
        <v>15.238</v>
      </c>
      <c r="I47" s="335">
        <v>8.84</v>
      </c>
    </row>
    <row r="48" spans="1:10" ht="12" hidden="1" customHeight="1" outlineLevel="1">
      <c r="A48" s="172">
        <v>1997</v>
      </c>
      <c r="B48" s="335">
        <v>100</v>
      </c>
      <c r="C48" s="335">
        <v>7.8579999999999997</v>
      </c>
      <c r="D48" s="335">
        <v>3.7240000000000002</v>
      </c>
      <c r="E48" s="335">
        <v>43.374000000000002</v>
      </c>
      <c r="F48" s="335">
        <v>20.823</v>
      </c>
      <c r="G48" s="335">
        <v>0.45600000000000002</v>
      </c>
      <c r="H48" s="335">
        <v>15.815</v>
      </c>
      <c r="I48" s="335">
        <v>7.95</v>
      </c>
    </row>
    <row r="49" spans="1:9" ht="12" hidden="1" customHeight="1" outlineLevel="1">
      <c r="A49" s="172">
        <v>1998</v>
      </c>
      <c r="B49" s="335">
        <v>100</v>
      </c>
      <c r="C49" s="335">
        <v>7.22</v>
      </c>
      <c r="D49" s="335">
        <v>2.9009999999999998</v>
      </c>
      <c r="E49" s="335">
        <v>42.555999999999997</v>
      </c>
      <c r="F49" s="335">
        <v>22.774999999999999</v>
      </c>
      <c r="G49" s="335">
        <v>0.51800000000000002</v>
      </c>
      <c r="H49" s="335">
        <v>15.584</v>
      </c>
      <c r="I49" s="335">
        <v>8.4459999999999997</v>
      </c>
    </row>
    <row r="50" spans="1:9" ht="12" hidden="1" customHeight="1" outlineLevel="1">
      <c r="A50" s="172">
        <v>1999</v>
      </c>
      <c r="B50" s="335">
        <v>100</v>
      </c>
      <c r="C50" s="335">
        <v>7.4349999999999996</v>
      </c>
      <c r="D50" s="335">
        <v>2.8439999999999999</v>
      </c>
      <c r="E50" s="335">
        <v>44.264000000000003</v>
      </c>
      <c r="F50" s="335">
        <v>23.533999999999999</v>
      </c>
      <c r="G50" s="335">
        <v>0.70599999999999996</v>
      </c>
      <c r="H50" s="335">
        <v>14.472</v>
      </c>
      <c r="I50" s="335">
        <v>6.7439999999999998</v>
      </c>
    </row>
    <row r="51" spans="1:9" ht="12" customHeight="1" collapsed="1">
      <c r="A51" s="172">
        <v>2000</v>
      </c>
      <c r="B51" s="335">
        <v>100</v>
      </c>
      <c r="C51" s="335">
        <v>7.1710000000000003</v>
      </c>
      <c r="D51" s="335">
        <v>2.3479999999999999</v>
      </c>
      <c r="E51" s="335">
        <v>41.331000000000003</v>
      </c>
      <c r="F51" s="335">
        <v>26.61</v>
      </c>
      <c r="G51" s="335">
        <v>0.69799999999999995</v>
      </c>
      <c r="H51" s="335">
        <v>15.31</v>
      </c>
      <c r="I51" s="335">
        <v>6.5309999999999997</v>
      </c>
    </row>
    <row r="52" spans="1:9" ht="12" hidden="1" customHeight="1" outlineLevel="1">
      <c r="A52" s="172">
        <v>2001</v>
      </c>
      <c r="B52" s="335">
        <v>100</v>
      </c>
      <c r="C52" s="335">
        <v>7.1859999999999999</v>
      </c>
      <c r="D52" s="335">
        <v>2.2589999999999999</v>
      </c>
      <c r="E52" s="335">
        <v>39.591999999999999</v>
      </c>
      <c r="F52" s="335">
        <v>26.748000000000001</v>
      </c>
      <c r="G52" s="335">
        <v>0.93600000000000005</v>
      </c>
      <c r="H52" s="335">
        <v>17.54</v>
      </c>
      <c r="I52" s="335">
        <v>5.74</v>
      </c>
    </row>
    <row r="53" spans="1:9" ht="12" hidden="1" customHeight="1" outlineLevel="1">
      <c r="A53" s="172">
        <v>2002</v>
      </c>
      <c r="B53" s="335">
        <v>100</v>
      </c>
      <c r="C53" s="335">
        <v>7.5960000000000001</v>
      </c>
      <c r="D53" s="335">
        <v>1.6719999999999999</v>
      </c>
      <c r="E53" s="335">
        <v>36.991999999999997</v>
      </c>
      <c r="F53" s="335">
        <v>27.719000000000001</v>
      </c>
      <c r="G53" s="335">
        <v>1.7310000000000001</v>
      </c>
      <c r="H53" s="335">
        <v>17.835999999999999</v>
      </c>
      <c r="I53" s="335">
        <v>6.4530000000000003</v>
      </c>
    </row>
    <row r="54" spans="1:9" ht="12" hidden="1" customHeight="1" outlineLevel="1">
      <c r="A54" s="172">
        <v>2003</v>
      </c>
      <c r="B54" s="335">
        <v>100</v>
      </c>
      <c r="C54" s="335">
        <v>6.8680000000000003</v>
      </c>
      <c r="D54" s="335">
        <v>1.956</v>
      </c>
      <c r="E54" s="335">
        <v>36.774999999999999</v>
      </c>
      <c r="F54" s="335">
        <v>25.388999999999999</v>
      </c>
      <c r="G54" s="335">
        <v>3.9569999999999999</v>
      </c>
      <c r="H54" s="335">
        <v>17.402000000000001</v>
      </c>
      <c r="I54" s="335">
        <v>7.6539999999999999</v>
      </c>
    </row>
    <row r="55" spans="1:9" ht="12" hidden="1" customHeight="1" outlineLevel="1">
      <c r="A55" s="172">
        <v>2004</v>
      </c>
      <c r="B55" s="335">
        <v>100</v>
      </c>
      <c r="C55" s="335">
        <v>6.1509999999999998</v>
      </c>
      <c r="D55" s="335">
        <v>2.206</v>
      </c>
      <c r="E55" s="335">
        <v>35.101999999999997</v>
      </c>
      <c r="F55" s="335">
        <v>25.3</v>
      </c>
      <c r="G55" s="335">
        <v>4.5819999999999999</v>
      </c>
      <c r="H55" s="335">
        <v>19.54</v>
      </c>
      <c r="I55" s="335">
        <v>7.12</v>
      </c>
    </row>
    <row r="56" spans="1:9" ht="12" hidden="1" customHeight="1" outlineLevel="1">
      <c r="A56" s="172">
        <v>2005</v>
      </c>
      <c r="B56" s="335">
        <v>100</v>
      </c>
      <c r="C56" s="335">
        <v>7.9379999999999997</v>
      </c>
      <c r="D56" s="335">
        <v>2.077</v>
      </c>
      <c r="E56" s="335">
        <v>34.609000000000002</v>
      </c>
      <c r="F56" s="335">
        <v>24.321999999999999</v>
      </c>
      <c r="G56" s="335">
        <v>5.2279999999999998</v>
      </c>
      <c r="H56" s="335">
        <v>18.896999999999998</v>
      </c>
      <c r="I56" s="335">
        <v>6.9279999999999999</v>
      </c>
    </row>
    <row r="57" spans="1:9" ht="12" hidden="1" customHeight="1" outlineLevel="1">
      <c r="A57" s="172">
        <v>2006</v>
      </c>
      <c r="B57" s="335">
        <v>100</v>
      </c>
      <c r="C57" s="335">
        <v>9.2050000000000001</v>
      </c>
      <c r="D57" s="335">
        <v>2.1709999999999998</v>
      </c>
      <c r="E57" s="335">
        <v>34.393000000000001</v>
      </c>
      <c r="F57" s="335">
        <v>24.213999999999999</v>
      </c>
      <c r="G57" s="335">
        <v>4.9690000000000003</v>
      </c>
      <c r="H57" s="335">
        <v>18.349</v>
      </c>
      <c r="I57" s="335">
        <v>6.7</v>
      </c>
    </row>
    <row r="58" spans="1:9" ht="12" hidden="1" customHeight="1" outlineLevel="1">
      <c r="A58" s="172">
        <v>2007</v>
      </c>
      <c r="B58" s="335">
        <v>100</v>
      </c>
      <c r="C58" s="335">
        <v>9.5820000000000007</v>
      </c>
      <c r="D58" s="335">
        <v>1.7969999999999999</v>
      </c>
      <c r="E58" s="335">
        <v>32.677</v>
      </c>
      <c r="F58" s="335">
        <v>23.765000000000001</v>
      </c>
      <c r="G58" s="335">
        <v>7.44</v>
      </c>
      <c r="H58" s="335">
        <v>18.263000000000002</v>
      </c>
      <c r="I58" s="335">
        <v>6.4749999999999996</v>
      </c>
    </row>
    <row r="59" spans="1:9" ht="12" hidden="1" customHeight="1" outlineLevel="1">
      <c r="A59" s="172">
        <v>2008</v>
      </c>
      <c r="B59" s="335">
        <v>100</v>
      </c>
      <c r="C59" s="335">
        <v>5.4969999999999999</v>
      </c>
      <c r="D59" s="335">
        <v>1.748</v>
      </c>
      <c r="E59" s="335">
        <v>34.979999999999997</v>
      </c>
      <c r="F59" s="335">
        <v>25.47</v>
      </c>
      <c r="G59" s="335">
        <v>5.7130000000000001</v>
      </c>
      <c r="H59" s="335">
        <v>19.460999999999999</v>
      </c>
      <c r="I59" s="335">
        <v>7.1310000000000002</v>
      </c>
    </row>
    <row r="60" spans="1:9" ht="12" hidden="1" customHeight="1" outlineLevel="1">
      <c r="A60" s="172">
        <v>2009</v>
      </c>
      <c r="B60" s="335">
        <v>100</v>
      </c>
      <c r="C60" s="335">
        <v>5.556</v>
      </c>
      <c r="D60" s="335">
        <v>1.548</v>
      </c>
      <c r="E60" s="335">
        <v>34.442999999999998</v>
      </c>
      <c r="F60" s="335">
        <v>25.666</v>
      </c>
      <c r="G60" s="335">
        <v>5.5069999999999997</v>
      </c>
      <c r="H60" s="335">
        <v>19.440999999999999</v>
      </c>
      <c r="I60" s="335">
        <v>7.8390000000000004</v>
      </c>
    </row>
    <row r="61" spans="1:9" ht="12" customHeight="1" collapsed="1">
      <c r="A61" s="172">
        <v>2010</v>
      </c>
      <c r="B61" s="335">
        <v>100</v>
      </c>
      <c r="C61" s="335">
        <v>6.4429999999999996</v>
      </c>
      <c r="D61" s="335">
        <v>1.56</v>
      </c>
      <c r="E61" s="335">
        <v>33.545999999999999</v>
      </c>
      <c r="F61" s="335">
        <v>26.620999999999999</v>
      </c>
      <c r="G61" s="335">
        <v>5.9160000000000004</v>
      </c>
      <c r="H61" s="335">
        <v>16.936</v>
      </c>
      <c r="I61" s="335">
        <v>8.9789999999999992</v>
      </c>
    </row>
    <row r="62" spans="1:9" ht="12" hidden="1" customHeight="1" outlineLevel="1">
      <c r="A62" s="172">
        <v>2011</v>
      </c>
      <c r="B62" s="335">
        <v>100</v>
      </c>
      <c r="C62" s="335">
        <v>7.2510000000000003</v>
      </c>
      <c r="D62" s="335">
        <v>1.661</v>
      </c>
      <c r="E62" s="335">
        <v>32.372</v>
      </c>
      <c r="F62" s="335">
        <v>24.748000000000001</v>
      </c>
      <c r="G62" s="335">
        <v>7.3979999999999997</v>
      </c>
      <c r="H62" s="335">
        <v>19.542000000000002</v>
      </c>
      <c r="I62" s="335">
        <v>7.0279999999999996</v>
      </c>
    </row>
    <row r="63" spans="1:9" ht="12" hidden="1" customHeight="1" outlineLevel="1">
      <c r="A63" s="172">
        <v>2012</v>
      </c>
      <c r="B63" s="335">
        <v>100</v>
      </c>
      <c r="C63" s="335">
        <v>5.6189999999999998</v>
      </c>
      <c r="D63" s="335">
        <v>2.14</v>
      </c>
      <c r="E63" s="335">
        <v>32.340000000000003</v>
      </c>
      <c r="F63" s="335">
        <v>24.579000000000001</v>
      </c>
      <c r="G63" s="335">
        <v>7.649</v>
      </c>
      <c r="H63" s="335">
        <v>19.946000000000002</v>
      </c>
      <c r="I63" s="335">
        <v>7.7270000000000003</v>
      </c>
    </row>
    <row r="64" spans="1:9" ht="12" hidden="1" customHeight="1" outlineLevel="1">
      <c r="A64" s="172">
        <v>2013</v>
      </c>
      <c r="B64" s="335">
        <v>100</v>
      </c>
      <c r="C64" s="335">
        <v>7.3419999999999996</v>
      </c>
      <c r="D64" s="335">
        <v>2.1339999999999999</v>
      </c>
      <c r="E64" s="335">
        <v>32.773000000000003</v>
      </c>
      <c r="F64" s="335">
        <v>23.821999999999999</v>
      </c>
      <c r="G64" s="335">
        <v>7.73</v>
      </c>
      <c r="H64" s="335">
        <v>19.113</v>
      </c>
      <c r="I64" s="335">
        <v>7.0860000000000003</v>
      </c>
    </row>
    <row r="65" spans="1:9" ht="12" hidden="1" customHeight="1" outlineLevel="1">
      <c r="A65" s="172">
        <v>2014</v>
      </c>
      <c r="B65" s="335">
        <v>100</v>
      </c>
      <c r="C65" s="335">
        <v>7.51</v>
      </c>
      <c r="D65" s="335">
        <v>1.978</v>
      </c>
      <c r="E65" s="335">
        <v>33.186</v>
      </c>
      <c r="F65" s="335">
        <v>23.331</v>
      </c>
      <c r="G65" s="335">
        <v>6.8019999999999996</v>
      </c>
      <c r="H65" s="335">
        <v>20.602</v>
      </c>
      <c r="I65" s="335">
        <v>6.59</v>
      </c>
    </row>
    <row r="66" spans="1:9" ht="12" customHeight="1" collapsed="1">
      <c r="A66" s="172">
        <v>2015</v>
      </c>
      <c r="B66" s="335">
        <v>100</v>
      </c>
      <c r="C66" s="335">
        <v>4.21</v>
      </c>
      <c r="D66" s="335">
        <v>2.2450000000000001</v>
      </c>
      <c r="E66" s="335">
        <v>34.192999999999998</v>
      </c>
      <c r="F66" s="335">
        <v>24.36</v>
      </c>
      <c r="G66" s="335">
        <v>6.7850000000000001</v>
      </c>
      <c r="H66" s="335">
        <v>21.289000000000001</v>
      </c>
      <c r="I66" s="335">
        <v>6.9180000000000001</v>
      </c>
    </row>
    <row r="67" spans="1:9" ht="12" customHeight="1">
      <c r="A67" s="172">
        <v>2016</v>
      </c>
      <c r="B67" s="335">
        <v>100</v>
      </c>
      <c r="C67" s="335">
        <v>6.5330000000000004</v>
      </c>
      <c r="D67" s="335">
        <v>2.0049999999999999</v>
      </c>
      <c r="E67" s="335">
        <v>34.652999999999999</v>
      </c>
      <c r="F67" s="335">
        <v>24.434999999999999</v>
      </c>
      <c r="G67" s="335">
        <v>6.5579999999999998</v>
      </c>
      <c r="H67" s="335">
        <v>19.015000000000001</v>
      </c>
      <c r="I67" s="335">
        <v>6.8010000000000002</v>
      </c>
    </row>
    <row r="68" spans="1:9" ht="12" customHeight="1">
      <c r="A68" s="172">
        <v>2017</v>
      </c>
      <c r="B68" s="335">
        <v>100</v>
      </c>
      <c r="C68" s="335">
        <v>7.3470000000000004</v>
      </c>
      <c r="D68" s="335">
        <v>2.3239999999999998</v>
      </c>
      <c r="E68" s="335">
        <v>34.151000000000003</v>
      </c>
      <c r="F68" s="335">
        <v>23.901</v>
      </c>
      <c r="G68" s="335">
        <v>6.9550000000000001</v>
      </c>
      <c r="H68" s="335">
        <v>18.094000000000001</v>
      </c>
      <c r="I68" s="335">
        <v>7.2290000000000001</v>
      </c>
    </row>
    <row r="69" spans="1:9" ht="12" customHeight="1">
      <c r="A69" s="172">
        <v>2018</v>
      </c>
      <c r="B69" s="335">
        <v>100</v>
      </c>
      <c r="C69" s="335">
        <v>6.9530000000000003</v>
      </c>
      <c r="D69" s="335">
        <v>2.1930000000000001</v>
      </c>
      <c r="E69" s="335">
        <v>34.018999999999998</v>
      </c>
      <c r="F69" s="335">
        <v>23.391999999999999</v>
      </c>
      <c r="G69" s="335">
        <v>8.1720000000000006</v>
      </c>
      <c r="H69" s="335">
        <v>17.03</v>
      </c>
      <c r="I69" s="335">
        <v>8.2420000000000009</v>
      </c>
    </row>
    <row r="70" spans="1:9" ht="12" customHeight="1">
      <c r="A70" s="172">
        <v>2019</v>
      </c>
      <c r="B70" s="335">
        <v>100</v>
      </c>
      <c r="C70" s="335">
        <v>6.7919999999999998</v>
      </c>
      <c r="D70" s="335">
        <v>1.9390000000000001</v>
      </c>
      <c r="E70" s="335">
        <v>33.643999999999998</v>
      </c>
      <c r="F70" s="335">
        <v>23.524000000000001</v>
      </c>
      <c r="G70" s="335">
        <v>8.4550000000000001</v>
      </c>
      <c r="H70" s="335">
        <v>17.096</v>
      </c>
      <c r="I70" s="335">
        <v>8.5489999999999995</v>
      </c>
    </row>
    <row r="71" spans="1:9" ht="12" customHeight="1">
      <c r="A71" s="172">
        <v>2020</v>
      </c>
      <c r="B71" s="335">
        <v>100</v>
      </c>
      <c r="C71" s="335">
        <v>6.7729999999999997</v>
      </c>
      <c r="D71" s="335">
        <v>1.3240000000000001</v>
      </c>
      <c r="E71" s="335">
        <v>32.664000000000001</v>
      </c>
      <c r="F71" s="335">
        <v>24.19</v>
      </c>
      <c r="G71" s="335">
        <v>9.9060000000000006</v>
      </c>
      <c r="H71" s="335">
        <v>17.73</v>
      </c>
      <c r="I71" s="335">
        <v>7.4130000000000003</v>
      </c>
    </row>
    <row r="72" spans="1:9" ht="7.9" customHeight="1">
      <c r="A72" s="172"/>
      <c r="B72" s="264"/>
      <c r="C72" s="264"/>
      <c r="D72" s="264"/>
      <c r="E72" s="264"/>
      <c r="F72" s="264"/>
      <c r="G72" s="264"/>
      <c r="H72" s="264"/>
      <c r="I72" s="264"/>
    </row>
    <row r="73" spans="1:9" ht="12" customHeight="1">
      <c r="A73" s="172"/>
      <c r="B73" s="506" t="s">
        <v>185</v>
      </c>
      <c r="C73" s="506"/>
      <c r="D73" s="506"/>
      <c r="E73" s="506"/>
      <c r="F73" s="506"/>
      <c r="G73" s="506"/>
      <c r="H73" s="506"/>
      <c r="I73" s="506"/>
    </row>
    <row r="74" spans="1:9" ht="12" hidden="1" customHeight="1" outlineLevel="1">
      <c r="A74" s="172">
        <v>1991</v>
      </c>
      <c r="B74" s="335">
        <v>-26.321000000000002</v>
      </c>
      <c r="C74" s="335">
        <v>-30.555</v>
      </c>
      <c r="D74" s="335">
        <v>-50.15</v>
      </c>
      <c r="E74" s="335">
        <v>21.048999999999999</v>
      </c>
      <c r="F74" s="335">
        <v>-36.731999999999999</v>
      </c>
      <c r="G74" s="335">
        <v>-40.773000000000003</v>
      </c>
      <c r="H74" s="335">
        <v>-21.687000000000001</v>
      </c>
      <c r="I74" s="335">
        <v>-4.6269999999999998</v>
      </c>
    </row>
    <row r="75" spans="1:9" ht="12" hidden="1" customHeight="1" outlineLevel="1">
      <c r="A75" s="172">
        <v>1992</v>
      </c>
      <c r="B75" s="335">
        <v>-33.027000000000001</v>
      </c>
      <c r="C75" s="335">
        <v>-41.668999999999997</v>
      </c>
      <c r="D75" s="335">
        <v>-71.852999999999994</v>
      </c>
      <c r="E75" s="335">
        <v>35.505000000000003</v>
      </c>
      <c r="F75" s="335">
        <v>-39.564</v>
      </c>
      <c r="G75" s="335">
        <v>-47.124000000000002</v>
      </c>
      <c r="H75" s="335">
        <v>-19.984999999999999</v>
      </c>
      <c r="I75" s="335">
        <v>-0.34499999999999997</v>
      </c>
    </row>
    <row r="76" spans="1:9" ht="12" hidden="1" customHeight="1" outlineLevel="1">
      <c r="A76" s="172">
        <v>1993</v>
      </c>
      <c r="B76" s="335">
        <v>-30.234999999999999</v>
      </c>
      <c r="C76" s="335">
        <v>-33.14</v>
      </c>
      <c r="D76" s="335">
        <v>-80.641000000000005</v>
      </c>
      <c r="E76" s="335">
        <v>55.545999999999999</v>
      </c>
      <c r="F76" s="335">
        <v>-22.137</v>
      </c>
      <c r="G76" s="335">
        <v>-52.692</v>
      </c>
      <c r="H76" s="335">
        <v>-17.033000000000001</v>
      </c>
      <c r="I76" s="335">
        <v>-9.0060000000000002</v>
      </c>
    </row>
    <row r="77" spans="1:9" ht="12" hidden="1" customHeight="1" outlineLevel="1">
      <c r="A77" s="172">
        <v>1994</v>
      </c>
      <c r="B77" s="335">
        <v>-31.936</v>
      </c>
      <c r="C77" s="335">
        <v>-33.392000000000003</v>
      </c>
      <c r="D77" s="335">
        <v>-86.001999999999995</v>
      </c>
      <c r="E77" s="335">
        <v>56.933999999999997</v>
      </c>
      <c r="F77" s="335">
        <v>-23.332000000000001</v>
      </c>
      <c r="G77" s="335">
        <v>-57.984000000000002</v>
      </c>
      <c r="H77" s="335">
        <v>-14.666</v>
      </c>
      <c r="I77" s="335">
        <v>-7.4630000000000001</v>
      </c>
    </row>
    <row r="78" spans="1:9" ht="12" hidden="1" customHeight="1" outlineLevel="1">
      <c r="A78" s="172">
        <v>1995</v>
      </c>
      <c r="B78" s="335">
        <v>-25.318000000000001</v>
      </c>
      <c r="C78" s="335">
        <v>-19.706</v>
      </c>
      <c r="D78" s="335">
        <v>-88.673000000000002</v>
      </c>
      <c r="E78" s="335">
        <v>74.444000000000003</v>
      </c>
      <c r="F78" s="335">
        <v>-1.5209999999999999</v>
      </c>
      <c r="G78" s="335">
        <v>-45.006999999999998</v>
      </c>
      <c r="H78" s="335">
        <v>-6.766</v>
      </c>
      <c r="I78" s="335">
        <v>-13.500999999999999</v>
      </c>
    </row>
    <row r="79" spans="1:9" ht="12" hidden="1" customHeight="1" outlineLevel="1">
      <c r="A79" s="172">
        <v>1996</v>
      </c>
      <c r="B79" s="335">
        <v>-24.806000000000001</v>
      </c>
      <c r="C79" s="335">
        <v>-31.535</v>
      </c>
      <c r="D79" s="335">
        <v>-90.614000000000004</v>
      </c>
      <c r="E79" s="335">
        <v>75.837999999999994</v>
      </c>
      <c r="F79" s="335">
        <v>9.1880000000000006</v>
      </c>
      <c r="G79" s="335">
        <v>-41.923999999999999</v>
      </c>
      <c r="H79" s="335">
        <v>2.7240000000000002</v>
      </c>
      <c r="I79" s="335">
        <v>-19.305</v>
      </c>
    </row>
    <row r="80" spans="1:9" ht="12" hidden="1" customHeight="1" outlineLevel="1">
      <c r="A80" s="172">
        <v>1997</v>
      </c>
      <c r="B80" s="335">
        <v>-22.681999999999999</v>
      </c>
      <c r="C80" s="335">
        <v>-24.172999999999998</v>
      </c>
      <c r="D80" s="335">
        <v>-92.825000000000003</v>
      </c>
      <c r="E80" s="335">
        <v>76.131</v>
      </c>
      <c r="F80" s="335">
        <v>25.466999999999999</v>
      </c>
      <c r="G80" s="335">
        <v>-40.634999999999998</v>
      </c>
      <c r="H80" s="335">
        <v>9.6289999999999996</v>
      </c>
      <c r="I80" s="335">
        <v>-25.382000000000001</v>
      </c>
    </row>
    <row r="81" spans="1:9" ht="12" hidden="1" customHeight="1" outlineLevel="1">
      <c r="A81" s="172">
        <v>1998</v>
      </c>
      <c r="B81" s="335">
        <v>-20.138999999999999</v>
      </c>
      <c r="C81" s="335">
        <v>-28.038</v>
      </c>
      <c r="D81" s="335">
        <v>-94.225999999999999</v>
      </c>
      <c r="E81" s="335">
        <v>78.492000000000004</v>
      </c>
      <c r="F81" s="335">
        <v>41.743000000000002</v>
      </c>
      <c r="G81" s="335">
        <v>-30.373000000000001</v>
      </c>
      <c r="H81" s="335">
        <v>11.582000000000001</v>
      </c>
      <c r="I81" s="335">
        <v>-18.120999999999999</v>
      </c>
    </row>
    <row r="82" spans="1:9" ht="12" hidden="1" customHeight="1" outlineLevel="1">
      <c r="A82" s="172">
        <v>1999</v>
      </c>
      <c r="B82" s="335">
        <v>-25.036000000000001</v>
      </c>
      <c r="C82" s="335">
        <v>-30.443000000000001</v>
      </c>
      <c r="D82" s="335">
        <v>-94.686999999999998</v>
      </c>
      <c r="E82" s="335">
        <v>74.271000000000001</v>
      </c>
      <c r="F82" s="335">
        <v>37.484000000000002</v>
      </c>
      <c r="G82" s="335">
        <v>-10.856</v>
      </c>
      <c r="H82" s="335">
        <v>-2.734</v>
      </c>
      <c r="I82" s="335">
        <v>-38.624000000000002</v>
      </c>
    </row>
    <row r="83" spans="1:9" ht="12" customHeight="1" collapsed="1">
      <c r="A83" s="172">
        <v>2000</v>
      </c>
      <c r="B83" s="335">
        <v>-21.613</v>
      </c>
      <c r="C83" s="335">
        <v>-29.85</v>
      </c>
      <c r="D83" s="335">
        <v>-95.414000000000001</v>
      </c>
      <c r="E83" s="335">
        <v>70.153999999999996</v>
      </c>
      <c r="F83" s="335">
        <v>62.55</v>
      </c>
      <c r="G83" s="335">
        <v>-7.79</v>
      </c>
      <c r="H83" s="335">
        <v>7.5970000000000004</v>
      </c>
      <c r="I83" s="335">
        <v>-37.847999999999999</v>
      </c>
    </row>
    <row r="84" spans="1:9" ht="12" hidden="1" customHeight="1" outlineLevel="1">
      <c r="A84" s="172">
        <v>2001</v>
      </c>
      <c r="B84" s="335">
        <v>-18.244</v>
      </c>
      <c r="C84" s="335">
        <v>-26.677</v>
      </c>
      <c r="D84" s="335">
        <v>-95.397999999999996</v>
      </c>
      <c r="E84" s="335">
        <v>69.998000000000005</v>
      </c>
      <c r="F84" s="335">
        <v>70.418000000000006</v>
      </c>
      <c r="G84" s="335">
        <v>28.841000000000001</v>
      </c>
      <c r="H84" s="335">
        <v>28.561</v>
      </c>
      <c r="I84" s="335">
        <v>-43.030999999999999</v>
      </c>
    </row>
    <row r="85" spans="1:9" ht="12" hidden="1" customHeight="1" outlineLevel="1">
      <c r="A85" s="172">
        <v>2002</v>
      </c>
      <c r="B85" s="335">
        <v>-15.942</v>
      </c>
      <c r="C85" s="335">
        <v>-20.315000000000001</v>
      </c>
      <c r="D85" s="335">
        <v>-96.497</v>
      </c>
      <c r="E85" s="335">
        <v>63.308999999999997</v>
      </c>
      <c r="F85" s="335">
        <v>81.578000000000003</v>
      </c>
      <c r="G85" s="335">
        <v>145.01599999999999</v>
      </c>
      <c r="H85" s="335">
        <v>34.417999999999999</v>
      </c>
      <c r="I85" s="335">
        <v>-34.149000000000001</v>
      </c>
    </row>
    <row r="86" spans="1:9" ht="12" hidden="1" customHeight="1" outlineLevel="1">
      <c r="A86" s="172">
        <v>2003</v>
      </c>
      <c r="B86" s="335">
        <v>-18.501000000000001</v>
      </c>
      <c r="C86" s="335">
        <v>-30.143000000000001</v>
      </c>
      <c r="D86" s="335">
        <v>-96.028000000000006</v>
      </c>
      <c r="E86" s="335">
        <v>57.406999999999996</v>
      </c>
      <c r="F86" s="335">
        <v>61.250999999999998</v>
      </c>
      <c r="G86" s="335">
        <v>443.09300000000002</v>
      </c>
      <c r="H86" s="335">
        <v>27.148</v>
      </c>
      <c r="I86" s="335">
        <v>-24.274000000000001</v>
      </c>
    </row>
    <row r="87" spans="1:9" ht="12" hidden="1" customHeight="1" outlineLevel="1">
      <c r="A87" s="172">
        <v>2004</v>
      </c>
      <c r="B87" s="335">
        <v>-18.216999999999999</v>
      </c>
      <c r="C87" s="335">
        <v>-37.218000000000004</v>
      </c>
      <c r="D87" s="335">
        <v>-95.504000000000005</v>
      </c>
      <c r="E87" s="335">
        <v>50.767000000000003</v>
      </c>
      <c r="F87" s="335">
        <v>61.247</v>
      </c>
      <c r="G87" s="335">
        <v>531.05799999999999</v>
      </c>
      <c r="H87" s="335">
        <v>43.268999999999998</v>
      </c>
      <c r="I87" s="335">
        <v>-29.314</v>
      </c>
    </row>
    <row r="88" spans="1:9" ht="12" hidden="1" customHeight="1" outlineLevel="1">
      <c r="A88" s="172">
        <v>2005</v>
      </c>
      <c r="B88" s="335">
        <v>-21.094000000000001</v>
      </c>
      <c r="C88" s="335">
        <v>-21.823</v>
      </c>
      <c r="D88" s="335">
        <v>-95.915000000000006</v>
      </c>
      <c r="E88" s="335">
        <v>43.426000000000002</v>
      </c>
      <c r="F88" s="335">
        <v>49.561</v>
      </c>
      <c r="G88" s="335">
        <v>594.74800000000005</v>
      </c>
      <c r="H88" s="335">
        <v>33.682000000000002</v>
      </c>
      <c r="I88" s="335">
        <v>-33.637</v>
      </c>
    </row>
    <row r="89" spans="1:9" ht="12" hidden="1" customHeight="1" outlineLevel="1">
      <c r="A89" s="172">
        <v>2006</v>
      </c>
      <c r="B89" s="335">
        <v>-20.905000000000001</v>
      </c>
      <c r="C89" s="335">
        <v>-9.1340000000000003</v>
      </c>
      <c r="D89" s="335">
        <v>-95.721000000000004</v>
      </c>
      <c r="E89" s="335">
        <v>42.869</v>
      </c>
      <c r="F89" s="335">
        <v>49.250999999999998</v>
      </c>
      <c r="G89" s="335">
        <v>561.90599999999995</v>
      </c>
      <c r="H89" s="335">
        <v>30.114000000000001</v>
      </c>
      <c r="I89" s="335">
        <v>-35.664000000000001</v>
      </c>
    </row>
    <row r="90" spans="1:9" ht="12" hidden="1" customHeight="1" outlineLevel="1">
      <c r="A90" s="172">
        <v>2007</v>
      </c>
      <c r="B90" s="335">
        <v>-21.852</v>
      </c>
      <c r="C90" s="335">
        <v>-6.5410000000000004</v>
      </c>
      <c r="D90" s="335">
        <v>-96.501000000000005</v>
      </c>
      <c r="E90" s="335">
        <v>34.116999999999997</v>
      </c>
      <c r="F90" s="335">
        <v>44.731000000000002</v>
      </c>
      <c r="G90" s="335">
        <v>879.19</v>
      </c>
      <c r="H90" s="335">
        <v>27.957000000000001</v>
      </c>
      <c r="I90" s="335">
        <v>-38.569000000000003</v>
      </c>
    </row>
    <row r="91" spans="1:9" ht="12" hidden="1" customHeight="1" outlineLevel="1">
      <c r="A91" s="172">
        <v>2008</v>
      </c>
      <c r="B91" s="335">
        <v>-24.071999999999999</v>
      </c>
      <c r="C91" s="335">
        <v>-47.911999999999999</v>
      </c>
      <c r="D91" s="335">
        <v>-96.691999999999993</v>
      </c>
      <c r="E91" s="335">
        <v>39.488999999999997</v>
      </c>
      <c r="F91" s="335">
        <v>50.71</v>
      </c>
      <c r="G91" s="335">
        <v>630.57799999999997</v>
      </c>
      <c r="H91" s="335">
        <v>32.472999999999999</v>
      </c>
      <c r="I91" s="335">
        <v>-34.268999999999998</v>
      </c>
    </row>
    <row r="92" spans="1:9" ht="12" hidden="1" customHeight="1" outlineLevel="1">
      <c r="A92" s="172">
        <v>2009</v>
      </c>
      <c r="B92" s="335">
        <v>-25.754999999999999</v>
      </c>
      <c r="C92" s="335">
        <v>-48.521000000000001</v>
      </c>
      <c r="D92" s="335">
        <v>-97.135000000000005</v>
      </c>
      <c r="E92" s="335">
        <v>34.302999999999997</v>
      </c>
      <c r="F92" s="335">
        <v>48.500999999999998</v>
      </c>
      <c r="G92" s="335">
        <v>588.654</v>
      </c>
      <c r="H92" s="335">
        <v>29.405000000000001</v>
      </c>
      <c r="I92" s="335">
        <v>-29.349</v>
      </c>
    </row>
    <row r="93" spans="1:9" ht="12" customHeight="1" collapsed="1">
      <c r="A93" s="172">
        <v>2010</v>
      </c>
      <c r="B93" s="335">
        <v>-20.536999999999999</v>
      </c>
      <c r="C93" s="335">
        <v>-36.107999999999997</v>
      </c>
      <c r="D93" s="335">
        <v>-96.91</v>
      </c>
      <c r="E93" s="335">
        <v>39.997</v>
      </c>
      <c r="F93" s="335">
        <v>64.852999999999994</v>
      </c>
      <c r="G93" s="335">
        <v>691.721</v>
      </c>
      <c r="H93" s="335">
        <v>20.652000000000001</v>
      </c>
      <c r="I93" s="335">
        <v>-13.382999999999999</v>
      </c>
    </row>
    <row r="94" spans="1:9" ht="12" hidden="1" customHeight="1" outlineLevel="1">
      <c r="A94" s="172">
        <v>2011</v>
      </c>
      <c r="B94" s="335">
        <v>-23.527000000000001</v>
      </c>
      <c r="C94" s="335">
        <v>-30.797000000000001</v>
      </c>
      <c r="D94" s="335">
        <v>-96.834999999999994</v>
      </c>
      <c r="E94" s="335">
        <v>30.016999999999999</v>
      </c>
      <c r="F94" s="335">
        <v>47.484999999999999</v>
      </c>
      <c r="G94" s="335">
        <v>852.87599999999998</v>
      </c>
      <c r="H94" s="335">
        <v>33.984999999999999</v>
      </c>
      <c r="I94" s="335">
        <v>-34.756999999999998</v>
      </c>
    </row>
    <row r="95" spans="1:9" ht="12" hidden="1" customHeight="1" outlineLevel="1">
      <c r="A95" s="172">
        <v>2012</v>
      </c>
      <c r="B95" s="335">
        <v>-21.731999999999999</v>
      </c>
      <c r="C95" s="335">
        <v>-45.113</v>
      </c>
      <c r="D95" s="335">
        <v>-95.825999999999993</v>
      </c>
      <c r="E95" s="335">
        <v>32.933999999999997</v>
      </c>
      <c r="F95" s="335">
        <v>49.92</v>
      </c>
      <c r="G95" s="335">
        <v>908.31200000000001</v>
      </c>
      <c r="H95" s="335">
        <v>39.96</v>
      </c>
      <c r="I95" s="335">
        <v>-26.577000000000002</v>
      </c>
    </row>
    <row r="96" spans="1:9" ht="12" hidden="1" customHeight="1" outlineLevel="1">
      <c r="A96" s="172">
        <v>2013</v>
      </c>
      <c r="B96" s="335">
        <v>-20.391999999999999</v>
      </c>
      <c r="C96" s="335">
        <v>-27.053000000000001</v>
      </c>
      <c r="D96" s="335">
        <v>-95.766999999999996</v>
      </c>
      <c r="E96" s="335">
        <v>37.023000000000003</v>
      </c>
      <c r="F96" s="335">
        <v>47.786999999999999</v>
      </c>
      <c r="G96" s="335">
        <v>936.35699999999997</v>
      </c>
      <c r="H96" s="335">
        <v>36.412999999999997</v>
      </c>
      <c r="I96" s="335">
        <v>-31.518999999999998</v>
      </c>
    </row>
    <row r="97" spans="1:9" ht="12" hidden="1" customHeight="1" outlineLevel="1">
      <c r="A97" s="172">
        <v>2014</v>
      </c>
      <c r="B97" s="335">
        <v>-22.225999999999999</v>
      </c>
      <c r="C97" s="335">
        <v>-27.1</v>
      </c>
      <c r="D97" s="335">
        <v>-96.165999999999997</v>
      </c>
      <c r="E97" s="335">
        <v>35.552999999999997</v>
      </c>
      <c r="F97" s="335">
        <v>41.411000000000001</v>
      </c>
      <c r="G97" s="335">
        <v>791.01300000000003</v>
      </c>
      <c r="H97" s="335">
        <v>43.652999999999999</v>
      </c>
      <c r="I97" s="335">
        <v>-37.779000000000003</v>
      </c>
    </row>
    <row r="98" spans="1:9" ht="12" customHeight="1" collapsed="1">
      <c r="A98" s="172">
        <v>2015</v>
      </c>
      <c r="B98" s="335">
        <v>-24.03</v>
      </c>
      <c r="C98" s="335">
        <v>-60.079000000000001</v>
      </c>
      <c r="D98" s="335">
        <v>-95.748999999999995</v>
      </c>
      <c r="E98" s="335">
        <v>36.427</v>
      </c>
      <c r="F98" s="335">
        <v>44.220999999999997</v>
      </c>
      <c r="G98" s="335">
        <v>768.072</v>
      </c>
      <c r="H98" s="335">
        <v>44.997</v>
      </c>
      <c r="I98" s="335">
        <v>-36.203000000000003</v>
      </c>
    </row>
    <row r="99" spans="1:9" ht="12" customHeight="1">
      <c r="A99" s="172">
        <v>2016</v>
      </c>
      <c r="B99" s="335">
        <v>-20.117999999999999</v>
      </c>
      <c r="C99" s="335">
        <v>-34.866999999999997</v>
      </c>
      <c r="D99" s="335">
        <v>-96.01</v>
      </c>
      <c r="E99" s="335">
        <v>45.381999999999998</v>
      </c>
      <c r="F99" s="335">
        <v>52.112000000000002</v>
      </c>
      <c r="G99" s="335">
        <v>782.33</v>
      </c>
      <c r="H99" s="335">
        <v>36.177</v>
      </c>
      <c r="I99" s="335">
        <v>-34.048999999999999</v>
      </c>
    </row>
    <row r="100" spans="1:9" ht="12" customHeight="1">
      <c r="A100" s="172">
        <v>2017</v>
      </c>
      <c r="B100" s="335">
        <v>-17.866</v>
      </c>
      <c r="C100" s="335">
        <v>-24.692</v>
      </c>
      <c r="D100" s="335">
        <v>-95.244</v>
      </c>
      <c r="E100" s="335">
        <v>47.314999999999998</v>
      </c>
      <c r="F100" s="335">
        <v>52.984000000000002</v>
      </c>
      <c r="G100" s="335">
        <v>862.06700000000001</v>
      </c>
      <c r="H100" s="335">
        <v>33.238999999999997</v>
      </c>
      <c r="I100" s="335">
        <v>-27.922999999999998</v>
      </c>
    </row>
    <row r="101" spans="1:9" ht="12" customHeight="1">
      <c r="A101" s="172">
        <v>2018</v>
      </c>
      <c r="B101" s="335">
        <v>-16.718</v>
      </c>
      <c r="C101" s="335">
        <v>-27.731000000000002</v>
      </c>
      <c r="D101" s="335">
        <v>-95.45</v>
      </c>
      <c r="E101" s="335">
        <v>48.795999999999999</v>
      </c>
      <c r="F101" s="335">
        <v>51.817</v>
      </c>
      <c r="G101" s="335">
        <v>1046.232</v>
      </c>
      <c r="H101" s="335">
        <v>27.155000000000001</v>
      </c>
      <c r="I101" s="335">
        <v>-16.672999999999998</v>
      </c>
    </row>
    <row r="102" spans="1:9" ht="12" customHeight="1">
      <c r="A102" s="172">
        <v>2019</v>
      </c>
      <c r="B102" s="335">
        <v>-19.637</v>
      </c>
      <c r="C102" s="335">
        <v>-31.876999999999999</v>
      </c>
      <c r="D102" s="335">
        <v>-96.117999999999995</v>
      </c>
      <c r="E102" s="335">
        <v>42</v>
      </c>
      <c r="F102" s="335">
        <v>47.326000000000001</v>
      </c>
      <c r="G102" s="335">
        <v>1044.4110000000001</v>
      </c>
      <c r="H102" s="335">
        <v>23.178000000000001</v>
      </c>
      <c r="I102" s="335">
        <v>-16.594999999999999</v>
      </c>
    </row>
    <row r="103" spans="1:9" ht="12" customHeight="1">
      <c r="A103" s="172">
        <v>2020</v>
      </c>
      <c r="B103" s="335">
        <v>-22.84</v>
      </c>
      <c r="C103" s="335">
        <v>-34.780999999999999</v>
      </c>
      <c r="D103" s="335">
        <v>-97.454999999999998</v>
      </c>
      <c r="E103" s="335">
        <v>32.366999999999997</v>
      </c>
      <c r="F103" s="335">
        <v>45.459000000000003</v>
      </c>
      <c r="G103" s="335">
        <v>1187.3019999999999</v>
      </c>
      <c r="H103" s="335">
        <v>22.651</v>
      </c>
      <c r="I103" s="335">
        <v>-30.561</v>
      </c>
    </row>
    <row r="104" spans="1:9" ht="8.4499999999999993" customHeight="1">
      <c r="A104" s="172"/>
      <c r="B104" s="265"/>
      <c r="C104" s="265"/>
      <c r="D104" s="265"/>
      <c r="E104" s="265"/>
      <c r="F104" s="265"/>
      <c r="G104" s="265"/>
      <c r="H104" s="265"/>
      <c r="I104" s="265"/>
    </row>
    <row r="105" spans="1:9" ht="12" customHeight="1">
      <c r="A105" s="172"/>
      <c r="B105" s="506" t="s">
        <v>186</v>
      </c>
      <c r="C105" s="506"/>
      <c r="D105" s="506"/>
      <c r="E105" s="506"/>
      <c r="F105" s="506"/>
      <c r="G105" s="506"/>
      <c r="H105" s="506"/>
      <c r="I105" s="506"/>
    </row>
    <row r="106" spans="1:9" ht="12" hidden="1" customHeight="1" outlineLevel="1">
      <c r="A106" s="172">
        <v>1991</v>
      </c>
      <c r="B106" s="335">
        <v>-26.321000000000002</v>
      </c>
      <c r="C106" s="335">
        <v>-30.555</v>
      </c>
      <c r="D106" s="335">
        <v>-50.15</v>
      </c>
      <c r="E106" s="335">
        <v>21.048999999999999</v>
      </c>
      <c r="F106" s="335">
        <v>-36.731999999999999</v>
      </c>
      <c r="G106" s="335">
        <v>-40.773000000000003</v>
      </c>
      <c r="H106" s="335">
        <v>-21.687000000000001</v>
      </c>
      <c r="I106" s="335">
        <v>-4.6269999999999998</v>
      </c>
    </row>
    <row r="107" spans="1:9" ht="12" hidden="1" customHeight="1" outlineLevel="1">
      <c r="A107" s="172">
        <v>1992</v>
      </c>
      <c r="B107" s="335">
        <v>-9.1020000000000003</v>
      </c>
      <c r="C107" s="335">
        <v>-16.004000000000001</v>
      </c>
      <c r="D107" s="335">
        <v>-43.536999999999999</v>
      </c>
      <c r="E107" s="335">
        <v>11.942</v>
      </c>
      <c r="F107" s="335">
        <v>-4.476</v>
      </c>
      <c r="G107" s="335">
        <v>-10.723000000000001</v>
      </c>
      <c r="H107" s="335">
        <v>2.1739999999999999</v>
      </c>
      <c r="I107" s="335">
        <v>4.49</v>
      </c>
    </row>
    <row r="108" spans="1:9" ht="12" hidden="1" customHeight="1" outlineLevel="1">
      <c r="A108" s="172">
        <v>1993</v>
      </c>
      <c r="B108" s="335">
        <v>4.1680000000000001</v>
      </c>
      <c r="C108" s="335">
        <v>14.621</v>
      </c>
      <c r="D108" s="335">
        <v>-31.222999999999999</v>
      </c>
      <c r="E108" s="335">
        <v>14.791</v>
      </c>
      <c r="F108" s="335">
        <v>28.835000000000001</v>
      </c>
      <c r="G108" s="335">
        <v>-10.531000000000001</v>
      </c>
      <c r="H108" s="335">
        <v>3.6890000000000001</v>
      </c>
      <c r="I108" s="335">
        <v>-8.6910000000000007</v>
      </c>
    </row>
    <row r="109" spans="1:9" ht="12" hidden="1" customHeight="1" outlineLevel="1">
      <c r="A109" s="172">
        <v>1994</v>
      </c>
      <c r="B109" s="335">
        <v>-2.4380000000000002</v>
      </c>
      <c r="C109" s="335">
        <v>-0.377</v>
      </c>
      <c r="D109" s="335">
        <v>-27.692</v>
      </c>
      <c r="E109" s="335">
        <v>0.89200000000000002</v>
      </c>
      <c r="F109" s="335">
        <v>-1.534</v>
      </c>
      <c r="G109" s="335">
        <v>-11.186999999999999</v>
      </c>
      <c r="H109" s="335">
        <v>2.8519999999999999</v>
      </c>
      <c r="I109" s="335">
        <v>1.6950000000000001</v>
      </c>
    </row>
    <row r="110" spans="1:9" ht="12" hidden="1" customHeight="1" outlineLevel="1">
      <c r="A110" s="172">
        <v>1995</v>
      </c>
      <c r="B110" s="335">
        <v>9.7240000000000002</v>
      </c>
      <c r="C110" s="335">
        <v>20.548999999999999</v>
      </c>
      <c r="D110" s="335">
        <v>-19.079999999999998</v>
      </c>
      <c r="E110" s="335">
        <v>11.157</v>
      </c>
      <c r="F110" s="335">
        <v>28.449000000000002</v>
      </c>
      <c r="G110" s="335">
        <v>30.887</v>
      </c>
      <c r="H110" s="335">
        <v>9.2579999999999991</v>
      </c>
      <c r="I110" s="335">
        <v>-6.524</v>
      </c>
    </row>
    <row r="111" spans="1:9" ht="12" hidden="1" customHeight="1" outlineLevel="1">
      <c r="A111" s="172">
        <v>1996</v>
      </c>
      <c r="B111" s="335">
        <v>0.68500000000000005</v>
      </c>
      <c r="C111" s="335">
        <v>-14.733000000000001</v>
      </c>
      <c r="D111" s="335">
        <v>-17.135000000000002</v>
      </c>
      <c r="E111" s="335">
        <v>0.79900000000000004</v>
      </c>
      <c r="F111" s="335">
        <v>10.874000000000001</v>
      </c>
      <c r="G111" s="335">
        <v>5.6070000000000002</v>
      </c>
      <c r="H111" s="335">
        <v>10.178000000000001</v>
      </c>
      <c r="I111" s="335">
        <v>-6.7110000000000003</v>
      </c>
    </row>
    <row r="112" spans="1:9" ht="12" hidden="1" customHeight="1" outlineLevel="1">
      <c r="A112" s="172">
        <v>1997</v>
      </c>
      <c r="B112" s="335">
        <v>2.8250000000000002</v>
      </c>
      <c r="C112" s="335">
        <v>10.753</v>
      </c>
      <c r="D112" s="335">
        <v>-23.562000000000001</v>
      </c>
      <c r="E112" s="335">
        <v>0.16700000000000001</v>
      </c>
      <c r="F112" s="335">
        <v>14.909000000000001</v>
      </c>
      <c r="G112" s="335">
        <v>2.2189999999999999</v>
      </c>
      <c r="H112" s="335">
        <v>6.7220000000000004</v>
      </c>
      <c r="I112" s="335">
        <v>-7.5309999999999997</v>
      </c>
    </row>
    <row r="113" spans="1:9" ht="12" hidden="1" customHeight="1" outlineLevel="1">
      <c r="A113" s="172">
        <v>1998</v>
      </c>
      <c r="B113" s="335">
        <v>3.2890000000000001</v>
      </c>
      <c r="C113" s="335">
        <v>-5.0970000000000004</v>
      </c>
      <c r="D113" s="335">
        <v>-19.521999999999998</v>
      </c>
      <c r="E113" s="335">
        <v>1.34</v>
      </c>
      <c r="F113" s="335">
        <v>12.972</v>
      </c>
      <c r="G113" s="335">
        <v>17.286999999999999</v>
      </c>
      <c r="H113" s="335">
        <v>1.782</v>
      </c>
      <c r="I113" s="335">
        <v>9.7309999999999999</v>
      </c>
    </row>
    <row r="114" spans="1:9" ht="12" hidden="1" customHeight="1" outlineLevel="1">
      <c r="A114" s="172">
        <v>1999</v>
      </c>
      <c r="B114" s="335">
        <v>-6.133</v>
      </c>
      <c r="C114" s="335">
        <v>-3.3420000000000001</v>
      </c>
      <c r="D114" s="335">
        <v>-7.9870000000000001</v>
      </c>
      <c r="E114" s="335">
        <v>-2.3650000000000002</v>
      </c>
      <c r="F114" s="335">
        <v>-3.004</v>
      </c>
      <c r="G114" s="335">
        <v>28.03</v>
      </c>
      <c r="H114" s="335">
        <v>-12.83</v>
      </c>
      <c r="I114" s="335">
        <v>-25.04</v>
      </c>
    </row>
    <row r="115" spans="1:9" ht="12" customHeight="1" collapsed="1">
      <c r="A115" s="266">
        <v>2000</v>
      </c>
      <c r="B115" s="335">
        <v>4.5659999999999998</v>
      </c>
      <c r="C115" s="335">
        <v>0.85299999999999998</v>
      </c>
      <c r="D115" s="335">
        <v>-13.673</v>
      </c>
      <c r="E115" s="335">
        <v>-2.3620000000000001</v>
      </c>
      <c r="F115" s="335">
        <v>18.231999999999999</v>
      </c>
      <c r="G115" s="335">
        <v>3.44</v>
      </c>
      <c r="H115" s="335">
        <v>10.621</v>
      </c>
      <c r="I115" s="335">
        <v>1.264</v>
      </c>
    </row>
    <row r="116" spans="1:9" ht="12" hidden="1" customHeight="1" outlineLevel="1">
      <c r="A116" s="172">
        <v>2001</v>
      </c>
      <c r="B116" s="335">
        <v>4.298</v>
      </c>
      <c r="C116" s="335">
        <v>4.5220000000000002</v>
      </c>
      <c r="D116" s="335">
        <v>0.34899999999999998</v>
      </c>
      <c r="E116" s="335">
        <v>-9.1999999999999998E-2</v>
      </c>
      <c r="F116" s="335">
        <v>4.84</v>
      </c>
      <c r="G116" s="335">
        <v>39.725000000000001</v>
      </c>
      <c r="H116" s="335">
        <v>19.484000000000002</v>
      </c>
      <c r="I116" s="335">
        <v>-8.3390000000000004</v>
      </c>
    </row>
    <row r="117" spans="1:9" ht="12" hidden="1" customHeight="1" outlineLevel="1">
      <c r="A117" s="172">
        <v>2002</v>
      </c>
      <c r="B117" s="335">
        <v>2.8149999999999999</v>
      </c>
      <c r="C117" s="335">
        <v>8.6769999999999996</v>
      </c>
      <c r="D117" s="335">
        <v>-23.888000000000002</v>
      </c>
      <c r="E117" s="335">
        <v>-3.9350000000000001</v>
      </c>
      <c r="F117" s="335">
        <v>6.5490000000000004</v>
      </c>
      <c r="G117" s="335">
        <v>90.17</v>
      </c>
      <c r="H117" s="335">
        <v>4.5549999999999997</v>
      </c>
      <c r="I117" s="335">
        <v>15.59</v>
      </c>
    </row>
    <row r="118" spans="1:9" ht="12" hidden="1" customHeight="1" outlineLevel="1">
      <c r="A118" s="172">
        <v>2003</v>
      </c>
      <c r="B118" s="335">
        <v>-3.044</v>
      </c>
      <c r="C118" s="335">
        <v>-12.334</v>
      </c>
      <c r="D118" s="335">
        <v>13.387</v>
      </c>
      <c r="E118" s="335">
        <v>-3.6139999999999999</v>
      </c>
      <c r="F118" s="335">
        <v>-11.195</v>
      </c>
      <c r="G118" s="335">
        <v>121.65600000000001</v>
      </c>
      <c r="H118" s="335">
        <v>-5.4080000000000004</v>
      </c>
      <c r="I118" s="335">
        <v>14.996</v>
      </c>
    </row>
    <row r="119" spans="1:9" ht="12" hidden="1" customHeight="1" outlineLevel="1">
      <c r="A119" s="172">
        <v>2004</v>
      </c>
      <c r="B119" s="335">
        <v>0.34899999999999998</v>
      </c>
      <c r="C119" s="335">
        <v>-10.128</v>
      </c>
      <c r="D119" s="335">
        <v>13.195</v>
      </c>
      <c r="E119" s="335">
        <v>-4.218</v>
      </c>
      <c r="F119" s="335">
        <v>-3.0000000000000001E-3</v>
      </c>
      <c r="G119" s="335">
        <v>16.196999999999999</v>
      </c>
      <c r="H119" s="335">
        <v>12.679</v>
      </c>
      <c r="I119" s="335">
        <v>-6.6559999999999997</v>
      </c>
    </row>
    <row r="120" spans="1:9" ht="12" hidden="1" customHeight="1" outlineLevel="1">
      <c r="A120" s="172">
        <v>2005</v>
      </c>
      <c r="B120" s="335">
        <v>-3.5169999999999999</v>
      </c>
      <c r="C120" s="335">
        <v>24.52</v>
      </c>
      <c r="D120" s="335">
        <v>-9.1460000000000008</v>
      </c>
      <c r="E120" s="335">
        <v>-4.87</v>
      </c>
      <c r="F120" s="335">
        <v>-7.2480000000000002</v>
      </c>
      <c r="G120" s="335">
        <v>10.093</v>
      </c>
      <c r="H120" s="335">
        <v>-6.6920000000000002</v>
      </c>
      <c r="I120" s="335">
        <v>-6.1159999999999997</v>
      </c>
    </row>
    <row r="121" spans="1:9" ht="12" hidden="1" customHeight="1" outlineLevel="1">
      <c r="A121" s="172">
        <v>2006</v>
      </c>
      <c r="B121" s="335">
        <v>0.24</v>
      </c>
      <c r="C121" s="335">
        <v>16.231999999999999</v>
      </c>
      <c r="D121" s="335">
        <v>4.7530000000000001</v>
      </c>
      <c r="E121" s="335">
        <v>-0.38800000000000001</v>
      </c>
      <c r="F121" s="335">
        <v>-0.20699999999999999</v>
      </c>
      <c r="G121" s="335">
        <v>-4.7270000000000003</v>
      </c>
      <c r="H121" s="335">
        <v>-2.669</v>
      </c>
      <c r="I121" s="335">
        <v>-3.0539999999999998</v>
      </c>
    </row>
    <row r="122" spans="1:9" ht="12" hidden="1" customHeight="1" outlineLevel="1">
      <c r="A122" s="172">
        <v>2007</v>
      </c>
      <c r="B122" s="335">
        <v>-1.198</v>
      </c>
      <c r="C122" s="335">
        <v>2.8540000000000001</v>
      </c>
      <c r="D122" s="335">
        <v>-18.219000000000001</v>
      </c>
      <c r="E122" s="335">
        <v>-6.1260000000000003</v>
      </c>
      <c r="F122" s="335">
        <v>-3.028</v>
      </c>
      <c r="G122" s="335">
        <v>47.935000000000002</v>
      </c>
      <c r="H122" s="335">
        <v>-1.6579999999999999</v>
      </c>
      <c r="I122" s="335">
        <v>-4.5149999999999997</v>
      </c>
    </row>
    <row r="123" spans="1:9" ht="12" hidden="1" customHeight="1" outlineLevel="1">
      <c r="A123" s="172">
        <v>2008</v>
      </c>
      <c r="B123" s="335">
        <v>-2.8410000000000002</v>
      </c>
      <c r="C123" s="335">
        <v>-44.265999999999998</v>
      </c>
      <c r="D123" s="335">
        <v>-5.4749999999999996</v>
      </c>
      <c r="E123" s="335">
        <v>4.0049999999999999</v>
      </c>
      <c r="F123" s="335">
        <v>4.1310000000000002</v>
      </c>
      <c r="G123" s="335">
        <v>-25.39</v>
      </c>
      <c r="H123" s="335">
        <v>3.5289999999999999</v>
      </c>
      <c r="I123" s="335">
        <v>7</v>
      </c>
    </row>
    <row r="124" spans="1:9" ht="12" hidden="1" customHeight="1" outlineLevel="1">
      <c r="A124" s="172">
        <v>2009</v>
      </c>
      <c r="B124" s="335">
        <v>-2.2170000000000001</v>
      </c>
      <c r="C124" s="335">
        <v>-1.169</v>
      </c>
      <c r="D124" s="335">
        <v>-13.393000000000001</v>
      </c>
      <c r="E124" s="335">
        <v>-3.718</v>
      </c>
      <c r="F124" s="335">
        <v>-1.466</v>
      </c>
      <c r="G124" s="335">
        <v>-5.7380000000000004</v>
      </c>
      <c r="H124" s="335">
        <v>-2.3159999999999998</v>
      </c>
      <c r="I124" s="335">
        <v>7.4850000000000003</v>
      </c>
    </row>
    <row r="125" spans="1:9" ht="12" customHeight="1" collapsed="1">
      <c r="A125" s="172">
        <v>2010</v>
      </c>
      <c r="B125" s="335">
        <v>7.0279999999999996</v>
      </c>
      <c r="C125" s="335">
        <v>24.113</v>
      </c>
      <c r="D125" s="335">
        <v>7.8490000000000002</v>
      </c>
      <c r="E125" s="335">
        <v>4.24</v>
      </c>
      <c r="F125" s="335">
        <v>11.010999999999999</v>
      </c>
      <c r="G125" s="335">
        <v>14.965999999999999</v>
      </c>
      <c r="H125" s="335">
        <v>-6.7640000000000002</v>
      </c>
      <c r="I125" s="335">
        <v>22.597999999999999</v>
      </c>
    </row>
    <row r="126" spans="1:9" ht="12" hidden="1" customHeight="1" outlineLevel="1">
      <c r="A126" s="172">
        <v>2011</v>
      </c>
      <c r="B126" s="335">
        <v>-3.7629999999999999</v>
      </c>
      <c r="C126" s="335">
        <v>8.3119999999999994</v>
      </c>
      <c r="D126" s="335">
        <v>2.4380000000000002</v>
      </c>
      <c r="E126" s="335">
        <v>-7.1289999999999996</v>
      </c>
      <c r="F126" s="335">
        <v>-10.535</v>
      </c>
      <c r="G126" s="335">
        <v>20.355</v>
      </c>
      <c r="H126" s="335">
        <v>11.052</v>
      </c>
      <c r="I126" s="335">
        <v>-24.675999999999998</v>
      </c>
    </row>
    <row r="127" spans="1:9" ht="12" hidden="1" customHeight="1" outlineLevel="1">
      <c r="A127" s="172">
        <v>2012</v>
      </c>
      <c r="B127" s="335">
        <v>2.347</v>
      </c>
      <c r="C127" s="335">
        <v>-20.687000000000001</v>
      </c>
      <c r="D127" s="335">
        <v>31.870999999999999</v>
      </c>
      <c r="E127" s="335">
        <v>2.2440000000000002</v>
      </c>
      <c r="F127" s="335">
        <v>1.651</v>
      </c>
      <c r="G127" s="335">
        <v>5.8179999999999996</v>
      </c>
      <c r="H127" s="335">
        <v>4.4589999999999996</v>
      </c>
      <c r="I127" s="335">
        <v>12.537000000000001</v>
      </c>
    </row>
    <row r="128" spans="1:9" ht="12" hidden="1" customHeight="1" outlineLevel="1">
      <c r="A128" s="172">
        <v>2013</v>
      </c>
      <c r="B128" s="335">
        <v>1.712</v>
      </c>
      <c r="C128" s="335">
        <v>32.905999999999999</v>
      </c>
      <c r="D128" s="335">
        <v>1.43</v>
      </c>
      <c r="E128" s="335">
        <v>3.0760000000000001</v>
      </c>
      <c r="F128" s="335">
        <v>-1.4219999999999999</v>
      </c>
      <c r="G128" s="335">
        <v>2.7810000000000001</v>
      </c>
      <c r="H128" s="335">
        <v>-2.5339999999999998</v>
      </c>
      <c r="I128" s="335">
        <v>-6.7309999999999999</v>
      </c>
    </row>
    <row r="129" spans="1:9" ht="12" hidden="1" customHeight="1" outlineLevel="1">
      <c r="A129" s="172">
        <v>2014</v>
      </c>
      <c r="B129" s="335">
        <v>-2.3029999999999999</v>
      </c>
      <c r="C129" s="335">
        <v>-6.5000000000000002E-2</v>
      </c>
      <c r="D129" s="335">
        <v>-9.4440000000000008</v>
      </c>
      <c r="E129" s="335">
        <v>-1.073</v>
      </c>
      <c r="F129" s="335">
        <v>-4.3150000000000004</v>
      </c>
      <c r="G129" s="335">
        <v>-14.025</v>
      </c>
      <c r="H129" s="335">
        <v>5.3070000000000004</v>
      </c>
      <c r="I129" s="335">
        <v>-9.14</v>
      </c>
    </row>
    <row r="130" spans="1:9" ht="12" customHeight="1" collapsed="1">
      <c r="A130" s="172">
        <v>2015</v>
      </c>
      <c r="B130" s="335">
        <v>-2.3199999999999998</v>
      </c>
      <c r="C130" s="335">
        <v>-45.238999999999997</v>
      </c>
      <c r="D130" s="335">
        <v>10.877000000000001</v>
      </c>
      <c r="E130" s="335">
        <v>0.64400000000000002</v>
      </c>
      <c r="F130" s="335">
        <v>1.988</v>
      </c>
      <c r="G130" s="335">
        <v>-2.5750000000000002</v>
      </c>
      <c r="H130" s="335">
        <v>0.93600000000000005</v>
      </c>
      <c r="I130" s="335">
        <v>2.532</v>
      </c>
    </row>
    <row r="131" spans="1:9" ht="12" customHeight="1">
      <c r="A131" s="172">
        <v>2016</v>
      </c>
      <c r="B131" s="335">
        <v>5.149</v>
      </c>
      <c r="C131" s="335">
        <v>63.158000000000001</v>
      </c>
      <c r="D131" s="335">
        <v>-6.12</v>
      </c>
      <c r="E131" s="335">
        <v>6.5640000000000001</v>
      </c>
      <c r="F131" s="335">
        <v>5.4710000000000001</v>
      </c>
      <c r="G131" s="335">
        <v>1.643</v>
      </c>
      <c r="H131" s="335">
        <v>-6.0830000000000002</v>
      </c>
      <c r="I131" s="335">
        <v>3.3759999999999999</v>
      </c>
    </row>
    <row r="132" spans="1:9" ht="12" customHeight="1">
      <c r="A132" s="172">
        <v>2017</v>
      </c>
      <c r="B132" s="335">
        <v>2.82</v>
      </c>
      <c r="C132" s="335">
        <v>15.622</v>
      </c>
      <c r="D132" s="335">
        <v>19.175999999999998</v>
      </c>
      <c r="E132" s="335">
        <v>1.329</v>
      </c>
      <c r="F132" s="335">
        <v>0.57299999999999995</v>
      </c>
      <c r="G132" s="335">
        <v>9.0370000000000008</v>
      </c>
      <c r="H132" s="335">
        <v>-2.157</v>
      </c>
      <c r="I132" s="335">
        <v>9.2899999999999991</v>
      </c>
    </row>
    <row r="133" spans="1:9" ht="12" customHeight="1">
      <c r="A133" s="172">
        <v>2018</v>
      </c>
      <c r="B133" s="335">
        <v>1.397</v>
      </c>
      <c r="C133" s="335">
        <v>-4.0359999999999996</v>
      </c>
      <c r="D133" s="335">
        <v>-4.32</v>
      </c>
      <c r="E133" s="335">
        <v>1.006</v>
      </c>
      <c r="F133" s="335">
        <v>-0.76300000000000001</v>
      </c>
      <c r="G133" s="335">
        <v>19.143000000000001</v>
      </c>
      <c r="H133" s="335">
        <v>-4.5670000000000002</v>
      </c>
      <c r="I133" s="335">
        <v>15.608000000000001</v>
      </c>
    </row>
    <row r="134" spans="1:9" ht="12" customHeight="1">
      <c r="A134" s="172">
        <v>2019</v>
      </c>
      <c r="B134" s="335">
        <v>-3.504</v>
      </c>
      <c r="C134" s="335">
        <v>-5.7359999999999998</v>
      </c>
      <c r="D134" s="335">
        <v>-14.683</v>
      </c>
      <c r="E134" s="335">
        <v>-4.5670000000000002</v>
      </c>
      <c r="F134" s="335">
        <v>-2.9580000000000002</v>
      </c>
      <c r="G134" s="335">
        <v>-0.159</v>
      </c>
      <c r="H134" s="335">
        <v>-3.1269999999999998</v>
      </c>
      <c r="I134" s="335">
        <v>9.4E-2</v>
      </c>
    </row>
    <row r="135" spans="1:9" ht="12" customHeight="1">
      <c r="A135" s="172">
        <v>2020</v>
      </c>
      <c r="B135" s="335">
        <v>-3.9870000000000001</v>
      </c>
      <c r="C135" s="335">
        <v>-4.2629999999999999</v>
      </c>
      <c r="D135" s="335">
        <v>-34.433</v>
      </c>
      <c r="E135" s="335">
        <v>-6.7839999999999998</v>
      </c>
      <c r="F135" s="335">
        <v>-1.2669999999999999</v>
      </c>
      <c r="G135" s="335">
        <v>12.486000000000001</v>
      </c>
      <c r="H135" s="335">
        <v>-0.42799999999999999</v>
      </c>
      <c r="I135" s="335">
        <v>-16.745000000000001</v>
      </c>
    </row>
    <row r="136" spans="1:9" ht="12" customHeight="1">
      <c r="A136" s="178" t="s">
        <v>6</v>
      </c>
      <c r="B136" s="179"/>
      <c r="C136" s="180"/>
      <c r="D136" s="180"/>
      <c r="E136" s="180"/>
      <c r="F136" s="180"/>
      <c r="G136" s="181"/>
      <c r="H136" s="180"/>
      <c r="I136" s="180"/>
    </row>
    <row r="137" spans="1:9">
      <c r="A137" s="182" t="s">
        <v>195</v>
      </c>
      <c r="B137" s="179"/>
      <c r="C137" s="180"/>
      <c r="D137" s="180"/>
      <c r="E137" s="180"/>
      <c r="F137" s="180"/>
      <c r="G137" s="181"/>
      <c r="H137" s="180"/>
      <c r="I137" s="180"/>
    </row>
    <row r="138" spans="1:9">
      <c r="A138" s="182"/>
      <c r="B138" s="179"/>
      <c r="C138" s="180"/>
      <c r="D138" s="180"/>
      <c r="E138" s="180"/>
      <c r="F138" s="180"/>
      <c r="G138" s="181"/>
      <c r="H138" s="180"/>
      <c r="I138" s="180"/>
    </row>
    <row r="139" spans="1:9" ht="13.9" customHeight="1"/>
  </sheetData>
  <mergeCells count="15">
    <mergeCell ref="B7:I7"/>
    <mergeCell ref="B40:I40"/>
    <mergeCell ref="B73:I73"/>
    <mergeCell ref="B105:I105"/>
    <mergeCell ref="A1:I1"/>
    <mergeCell ref="A3:A5"/>
    <mergeCell ref="B3:B5"/>
    <mergeCell ref="C3:I3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A21" display="3.2  Entwicklung des Endenergieverbrauchs nach Energieträgern" xr:uid="{00000000-0004-0000-0E00-000000000000}"/>
  </hyperlinks>
  <pageMargins left="0.59055118110236227" right="0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I138"/>
  <sheetViews>
    <sheetView zoomScaleNormal="100" workbookViewId="0">
      <pane ySplit="4" topLeftCell="A5" activePane="bottomLeft" state="frozen"/>
      <selection sqref="A1:E1"/>
      <selection pane="bottomLeft" activeCell="XFD1" sqref="XFD1"/>
    </sheetView>
  </sheetViews>
  <sheetFormatPr baseColWidth="10" defaultRowHeight="12.75" outlineLevelRow="1"/>
  <cols>
    <col min="1" max="1" width="10" customWidth="1"/>
    <col min="3" max="3" width="14.42578125" customWidth="1"/>
    <col min="5" max="5" width="14.140625" customWidth="1"/>
  </cols>
  <sheetData>
    <row r="1" spans="1:9" ht="12" customHeight="1">
      <c r="A1" s="507" t="s">
        <v>196</v>
      </c>
      <c r="B1" s="507"/>
      <c r="C1" s="507"/>
      <c r="D1" s="507"/>
      <c r="E1" s="507"/>
    </row>
    <row r="2" spans="1:9" ht="12" customHeight="1">
      <c r="A2" s="59"/>
      <c r="B2" s="59"/>
      <c r="C2" s="151"/>
      <c r="D2" s="59"/>
      <c r="E2" s="59"/>
    </row>
    <row r="3" spans="1:9" ht="12" customHeight="1">
      <c r="A3" s="515" t="s">
        <v>0</v>
      </c>
      <c r="B3" s="510" t="s">
        <v>197</v>
      </c>
      <c r="C3" s="512" t="s">
        <v>198</v>
      </c>
      <c r="D3" s="513"/>
      <c r="E3" s="513"/>
    </row>
    <row r="4" spans="1:9" ht="60" customHeight="1">
      <c r="A4" s="525"/>
      <c r="B4" s="511"/>
      <c r="C4" s="323" t="s">
        <v>199</v>
      </c>
      <c r="D4" s="323" t="s">
        <v>165</v>
      </c>
      <c r="E4" s="324" t="s">
        <v>200</v>
      </c>
    </row>
    <row r="5" spans="1:9" s="23" customFormat="1" ht="7.9" customHeight="1">
      <c r="A5" s="183"/>
      <c r="B5" s="259"/>
      <c r="C5" s="259"/>
      <c r="D5" s="259"/>
      <c r="E5" s="259"/>
    </row>
    <row r="6" spans="1:9" s="23" customFormat="1" ht="12" customHeight="1">
      <c r="A6" s="267"/>
      <c r="B6" s="506" t="s">
        <v>182</v>
      </c>
      <c r="C6" s="506"/>
      <c r="D6" s="506"/>
      <c r="E6" s="506"/>
    </row>
    <row r="7" spans="1:9" s="23" customFormat="1" ht="12" customHeight="1">
      <c r="A7" s="172" t="s">
        <v>193</v>
      </c>
      <c r="B7" s="30">
        <v>365976</v>
      </c>
      <c r="C7" s="30">
        <v>142874</v>
      </c>
      <c r="D7" s="30">
        <v>46285</v>
      </c>
      <c r="E7" s="30">
        <v>176817</v>
      </c>
    </row>
    <row r="8" spans="1:9" ht="12" hidden="1" customHeight="1" outlineLevel="1">
      <c r="A8" s="172">
        <v>1991</v>
      </c>
      <c r="B8" s="30">
        <v>269647</v>
      </c>
      <c r="C8" s="30">
        <v>82791</v>
      </c>
      <c r="D8" s="30">
        <v>58688</v>
      </c>
      <c r="E8" s="30">
        <v>128168</v>
      </c>
      <c r="F8" s="171"/>
      <c r="G8" s="171"/>
      <c r="H8" s="171"/>
      <c r="I8" s="171"/>
    </row>
    <row r="9" spans="1:9" ht="12" hidden="1" customHeight="1" outlineLevel="1">
      <c r="A9" s="172">
        <v>1992</v>
      </c>
      <c r="B9" s="30">
        <v>245105</v>
      </c>
      <c r="C9" s="30">
        <v>73390</v>
      </c>
      <c r="D9" s="30">
        <v>63323</v>
      </c>
      <c r="E9" s="30">
        <v>108392</v>
      </c>
      <c r="F9" s="171"/>
      <c r="G9" s="171"/>
      <c r="H9" s="171"/>
      <c r="I9" s="171"/>
    </row>
    <row r="10" spans="1:9" ht="12" hidden="1" customHeight="1" outlineLevel="1">
      <c r="A10" s="172">
        <v>1993</v>
      </c>
      <c r="B10" s="30">
        <v>255322</v>
      </c>
      <c r="C10" s="30">
        <v>75468</v>
      </c>
      <c r="D10" s="30">
        <v>73359</v>
      </c>
      <c r="E10" s="30">
        <v>106495</v>
      </c>
      <c r="F10" s="171"/>
      <c r="G10" s="171"/>
      <c r="H10" s="171"/>
      <c r="I10" s="171"/>
    </row>
    <row r="11" spans="1:9" ht="12" hidden="1" customHeight="1" outlineLevel="1">
      <c r="A11" s="172">
        <v>1994</v>
      </c>
      <c r="B11" s="30">
        <v>249097</v>
      </c>
      <c r="C11" s="30">
        <v>68113</v>
      </c>
      <c r="D11" s="30">
        <v>74525</v>
      </c>
      <c r="E11" s="30">
        <v>106459</v>
      </c>
      <c r="F11" s="171"/>
      <c r="G11" s="171"/>
      <c r="H11" s="171"/>
      <c r="I11" s="171"/>
    </row>
    <row r="12" spans="1:9" ht="12" hidden="1" customHeight="1" outlineLevel="1">
      <c r="A12" s="172">
        <v>1995</v>
      </c>
      <c r="B12" s="30">
        <v>273319.32500000001</v>
      </c>
      <c r="C12" s="30">
        <v>78651.668999999994</v>
      </c>
      <c r="D12" s="30">
        <v>82347.751000000004</v>
      </c>
      <c r="E12" s="30">
        <v>112320.30499999999</v>
      </c>
      <c r="F12" s="171"/>
      <c r="G12" s="171"/>
      <c r="H12" s="171"/>
      <c r="I12" s="171"/>
    </row>
    <row r="13" spans="1:9" ht="12" hidden="1" customHeight="1" outlineLevel="1">
      <c r="A13" s="172">
        <v>1996</v>
      </c>
      <c r="B13" s="30">
        <v>275191.46299999999</v>
      </c>
      <c r="C13" s="30">
        <v>75224.995999999999</v>
      </c>
      <c r="D13" s="30">
        <v>80879.595000000001</v>
      </c>
      <c r="E13" s="30">
        <v>119086.856</v>
      </c>
      <c r="F13" s="171"/>
      <c r="G13" s="171"/>
      <c r="H13" s="171"/>
      <c r="I13" s="171"/>
    </row>
    <row r="14" spans="1:9" ht="12" hidden="1" customHeight="1" outlineLevel="1">
      <c r="A14" s="172">
        <v>1997</v>
      </c>
      <c r="B14" s="30">
        <v>282966.11</v>
      </c>
      <c r="C14" s="30">
        <v>74812.341</v>
      </c>
      <c r="D14" s="30">
        <v>81180.353000000003</v>
      </c>
      <c r="E14" s="30">
        <v>126974</v>
      </c>
      <c r="F14" s="171"/>
      <c r="G14" s="171"/>
      <c r="H14" s="171"/>
      <c r="I14" s="171"/>
    </row>
    <row r="15" spans="1:9" ht="12" hidden="1" customHeight="1" outlineLevel="1">
      <c r="A15" s="172">
        <v>1998</v>
      </c>
      <c r="B15" s="30">
        <v>292273.43400000001</v>
      </c>
      <c r="C15" s="30">
        <v>84621.282000000007</v>
      </c>
      <c r="D15" s="30">
        <v>83138.039000000004</v>
      </c>
      <c r="E15" s="30">
        <v>124514.113</v>
      </c>
      <c r="F15" s="171"/>
      <c r="G15" s="171"/>
      <c r="H15" s="171"/>
      <c r="I15" s="171"/>
    </row>
    <row r="16" spans="1:9" ht="12" hidden="1" customHeight="1" outlineLevel="1">
      <c r="A16" s="172">
        <v>1999</v>
      </c>
      <c r="B16" s="30">
        <v>274349.37300000002</v>
      </c>
      <c r="C16" s="30">
        <v>89024.71</v>
      </c>
      <c r="D16" s="30">
        <v>83995.941999999995</v>
      </c>
      <c r="E16" s="30">
        <v>101328.72199999999</v>
      </c>
      <c r="F16" s="171"/>
      <c r="G16" s="171"/>
      <c r="H16" s="171"/>
      <c r="I16" s="171"/>
    </row>
    <row r="17" spans="1:9" s="23" customFormat="1" ht="12" customHeight="1" collapsed="1">
      <c r="A17" s="172">
        <v>2000</v>
      </c>
      <c r="B17" s="30">
        <v>286876.83299999998</v>
      </c>
      <c r="C17" s="30">
        <v>89737.013000000006</v>
      </c>
      <c r="D17" s="30">
        <v>85081.531000000003</v>
      </c>
      <c r="E17" s="30">
        <v>112058.289</v>
      </c>
    </row>
    <row r="18" spans="1:9" ht="12" hidden="1" customHeight="1" outlineLevel="1">
      <c r="A18" s="172">
        <v>2001</v>
      </c>
      <c r="B18" s="30">
        <v>299208</v>
      </c>
      <c r="C18" s="30">
        <v>85791.341</v>
      </c>
      <c r="D18" s="30">
        <v>84048.149000000005</v>
      </c>
      <c r="E18" s="30">
        <v>129368.51</v>
      </c>
      <c r="F18" s="171"/>
      <c r="G18" s="171"/>
      <c r="H18" s="171"/>
      <c r="I18" s="171"/>
    </row>
    <row r="19" spans="1:9" ht="12" hidden="1" customHeight="1" outlineLevel="1">
      <c r="A19" s="172">
        <v>2002</v>
      </c>
      <c r="B19" s="30">
        <v>307631.72700000001</v>
      </c>
      <c r="C19" s="30">
        <v>91463.081000000006</v>
      </c>
      <c r="D19" s="30">
        <v>82452.275999999998</v>
      </c>
      <c r="E19" s="30">
        <v>133716.37</v>
      </c>
      <c r="F19" s="171"/>
      <c r="G19" s="171"/>
      <c r="H19" s="171"/>
      <c r="I19" s="171"/>
    </row>
    <row r="20" spans="1:9" ht="12" hidden="1" customHeight="1" outlineLevel="1">
      <c r="A20" s="172">
        <v>2003</v>
      </c>
      <c r="B20" s="30">
        <v>298266.098</v>
      </c>
      <c r="C20" s="30">
        <v>93203.774999999994</v>
      </c>
      <c r="D20" s="30">
        <v>79926.827999999994</v>
      </c>
      <c r="E20" s="30">
        <v>125135.49400000001</v>
      </c>
      <c r="F20" s="171"/>
      <c r="G20" s="171"/>
      <c r="H20" s="171"/>
      <c r="I20" s="171"/>
    </row>
    <row r="21" spans="1:9" ht="12" hidden="1" customHeight="1" outlineLevel="1">
      <c r="A21" s="172">
        <v>2004</v>
      </c>
      <c r="B21" s="30">
        <v>299305.58199999999</v>
      </c>
      <c r="C21" s="30">
        <v>90660.982000000004</v>
      </c>
      <c r="D21" s="30">
        <v>81311.396999999997</v>
      </c>
      <c r="E21" s="30">
        <v>127333.20299999999</v>
      </c>
      <c r="F21" s="171"/>
      <c r="G21" s="171"/>
      <c r="H21" s="171"/>
      <c r="I21" s="171"/>
    </row>
    <row r="22" spans="1:9" s="23" customFormat="1" ht="12" hidden="1" customHeight="1" outlineLevel="1">
      <c r="A22" s="172">
        <v>2005</v>
      </c>
      <c r="B22" s="30">
        <v>288778.74699999997</v>
      </c>
      <c r="C22" s="30">
        <v>88422.883000000002</v>
      </c>
      <c r="D22" s="30">
        <v>76033.267999999996</v>
      </c>
      <c r="E22" s="30">
        <v>124322.59600000001</v>
      </c>
    </row>
    <row r="23" spans="1:9" ht="12" hidden="1" customHeight="1" outlineLevel="1">
      <c r="A23" s="172">
        <v>2006</v>
      </c>
      <c r="B23" s="30">
        <v>289470.52899999998</v>
      </c>
      <c r="C23" s="30">
        <v>95054.856</v>
      </c>
      <c r="D23" s="30">
        <v>76927.248000000007</v>
      </c>
      <c r="E23" s="30">
        <v>117488.424</v>
      </c>
      <c r="F23" s="171"/>
      <c r="G23" s="171"/>
      <c r="H23" s="171"/>
      <c r="I23" s="171"/>
    </row>
    <row r="24" spans="1:9" ht="12" hidden="1" customHeight="1" outlineLevel="1">
      <c r="A24" s="172">
        <v>2007</v>
      </c>
      <c r="B24" s="30">
        <v>286003.22499999998</v>
      </c>
      <c r="C24" s="30">
        <v>101661.79399999999</v>
      </c>
      <c r="D24" s="30">
        <v>78561.236000000004</v>
      </c>
      <c r="E24" s="30">
        <v>105780.19500000001</v>
      </c>
      <c r="F24" s="171"/>
      <c r="G24" s="171"/>
      <c r="H24" s="171"/>
      <c r="I24" s="171"/>
    </row>
    <row r="25" spans="1:9" ht="12" hidden="1" customHeight="1" outlineLevel="1">
      <c r="A25" s="172">
        <v>2008</v>
      </c>
      <c r="B25" s="30">
        <v>277878.212</v>
      </c>
      <c r="C25" s="30">
        <v>85533.9</v>
      </c>
      <c r="D25" s="30">
        <v>77120.362999999998</v>
      </c>
      <c r="E25" s="30">
        <v>115223.94899999999</v>
      </c>
      <c r="F25" s="171"/>
      <c r="G25" s="171"/>
      <c r="H25" s="171"/>
      <c r="I25" s="171"/>
    </row>
    <row r="26" spans="1:9" ht="12" hidden="1" customHeight="1" outlineLevel="1">
      <c r="A26" s="172">
        <v>2009</v>
      </c>
      <c r="B26" s="30">
        <v>271717.61700000003</v>
      </c>
      <c r="C26" s="30">
        <v>76360.615999999995</v>
      </c>
      <c r="D26" s="30">
        <v>76583.114000000001</v>
      </c>
      <c r="E26" s="30">
        <v>118773.88800000001</v>
      </c>
      <c r="F26" s="171"/>
      <c r="G26" s="171"/>
      <c r="H26" s="171"/>
      <c r="I26" s="171"/>
    </row>
    <row r="27" spans="1:9" s="23" customFormat="1" ht="12" customHeight="1" collapsed="1">
      <c r="A27" s="172">
        <v>2010</v>
      </c>
      <c r="B27" s="30">
        <v>290815.08199999999</v>
      </c>
      <c r="C27" s="30">
        <v>89060.895000000004</v>
      </c>
      <c r="D27" s="30">
        <v>80699.577999999994</v>
      </c>
      <c r="E27" s="30">
        <v>121054.609</v>
      </c>
    </row>
    <row r="28" spans="1:9" s="23" customFormat="1" ht="12" hidden="1" customHeight="1" outlineLevel="1">
      <c r="A28" s="172">
        <v>2011</v>
      </c>
      <c r="B28" s="30">
        <v>279873.07400000002</v>
      </c>
      <c r="C28" s="30">
        <v>95776.623000000007</v>
      </c>
      <c r="D28" s="30">
        <v>79391.716</v>
      </c>
      <c r="E28" s="30">
        <v>104704.735</v>
      </c>
    </row>
    <row r="29" spans="1:9" s="23" customFormat="1" ht="12" hidden="1" customHeight="1" outlineLevel="1">
      <c r="A29" s="172">
        <v>2012</v>
      </c>
      <c r="B29" s="30">
        <v>286442.11099999998</v>
      </c>
      <c r="C29" s="30">
        <v>96120.684999999998</v>
      </c>
      <c r="D29" s="30">
        <v>78851.396999999997</v>
      </c>
      <c r="E29" s="30">
        <v>111470.02800000001</v>
      </c>
    </row>
    <row r="30" spans="1:9" s="23" customFormat="1" ht="12" hidden="1" customHeight="1" outlineLevel="1">
      <c r="A30" s="172">
        <v>2013</v>
      </c>
      <c r="B30" s="30">
        <v>291345.62</v>
      </c>
      <c r="C30" s="30">
        <v>100343.61900000001</v>
      </c>
      <c r="D30" s="30">
        <v>80466.425000000003</v>
      </c>
      <c r="E30" s="30">
        <v>110535.575</v>
      </c>
    </row>
    <row r="31" spans="1:9" s="23" customFormat="1" ht="12" hidden="1" customHeight="1" outlineLevel="1">
      <c r="A31" s="172">
        <v>2014</v>
      </c>
      <c r="B31" s="30">
        <v>284635.63699999999</v>
      </c>
      <c r="C31" s="30">
        <v>95356.767000000007</v>
      </c>
      <c r="D31" s="30">
        <v>81891.125</v>
      </c>
      <c r="E31" s="30">
        <v>107387.745</v>
      </c>
    </row>
    <row r="32" spans="1:9" s="23" customFormat="1" ht="12" customHeight="1" collapsed="1">
      <c r="A32" s="172">
        <v>2015</v>
      </c>
      <c r="B32" s="30">
        <v>278030.93699999998</v>
      </c>
      <c r="C32" s="30">
        <v>88119.275999999998</v>
      </c>
      <c r="D32" s="30">
        <v>82049.688999999998</v>
      </c>
      <c r="E32" s="30">
        <v>107861.97199999999</v>
      </c>
    </row>
    <row r="33" spans="1:9" s="23" customFormat="1" ht="12" customHeight="1">
      <c r="A33" s="172">
        <v>2016</v>
      </c>
      <c r="B33" s="30">
        <v>292347.32400000002</v>
      </c>
      <c r="C33" s="30">
        <v>93975.062999999995</v>
      </c>
      <c r="D33" s="30">
        <v>87172.691000000006</v>
      </c>
      <c r="E33" s="30">
        <v>111199.571</v>
      </c>
    </row>
    <row r="34" spans="1:9" s="23" customFormat="1" ht="12" customHeight="1">
      <c r="A34" s="172">
        <v>2017</v>
      </c>
      <c r="B34" s="30">
        <v>300591.61200000002</v>
      </c>
      <c r="C34" s="30">
        <v>103823.054</v>
      </c>
      <c r="D34" s="30">
        <v>89743.205000000002</v>
      </c>
      <c r="E34" s="30">
        <v>107025.352</v>
      </c>
    </row>
    <row r="35" spans="1:9" s="23" customFormat="1" ht="12" customHeight="1">
      <c r="A35" s="172">
        <v>2018</v>
      </c>
      <c r="B35" s="30">
        <v>304791.87</v>
      </c>
      <c r="C35" s="30">
        <v>106692.13800000001</v>
      </c>
      <c r="D35" s="30">
        <v>86551.932000000001</v>
      </c>
      <c r="E35" s="30">
        <v>111547.8</v>
      </c>
    </row>
    <row r="36" spans="1:9" s="23" customFormat="1" ht="12" customHeight="1">
      <c r="A36" s="172">
        <v>2019</v>
      </c>
      <c r="B36" s="30">
        <v>294111.01</v>
      </c>
      <c r="C36" s="30">
        <v>105567.318</v>
      </c>
      <c r="D36" s="30">
        <v>86490.661999999997</v>
      </c>
      <c r="E36" s="30">
        <v>102053.02899999999</v>
      </c>
    </row>
    <row r="37" spans="1:9" s="23" customFormat="1" ht="12" customHeight="1">
      <c r="A37" s="172">
        <v>2020</v>
      </c>
      <c r="B37" s="30">
        <v>282386.20199999999</v>
      </c>
      <c r="C37" s="30">
        <v>98729.335000000006</v>
      </c>
      <c r="D37" s="30">
        <v>77372.909</v>
      </c>
      <c r="E37" s="30">
        <v>106283.958</v>
      </c>
    </row>
    <row r="38" spans="1:9" s="23" customFormat="1" ht="7.15" customHeight="1">
      <c r="A38" s="172"/>
      <c r="B38" s="268"/>
      <c r="C38" s="268"/>
      <c r="D38" s="268"/>
      <c r="E38" s="268"/>
    </row>
    <row r="39" spans="1:9" s="23" customFormat="1" ht="12" customHeight="1">
      <c r="A39" s="269"/>
      <c r="B39" s="506" t="s">
        <v>194</v>
      </c>
      <c r="C39" s="506"/>
      <c r="D39" s="506"/>
      <c r="E39" s="506"/>
    </row>
    <row r="40" spans="1:9" s="23" customFormat="1" ht="12" customHeight="1">
      <c r="A40" s="172">
        <v>1990</v>
      </c>
      <c r="B40" s="335">
        <v>100</v>
      </c>
      <c r="C40" s="335">
        <v>39.039000000000001</v>
      </c>
      <c r="D40" s="335">
        <v>12.647</v>
      </c>
      <c r="E40" s="335">
        <v>48.314</v>
      </c>
    </row>
    <row r="41" spans="1:9" ht="12" hidden="1" customHeight="1" outlineLevel="1">
      <c r="A41" s="172">
        <v>1991</v>
      </c>
      <c r="B41" s="335">
        <v>100</v>
      </c>
      <c r="C41" s="335">
        <v>30.702999999999999</v>
      </c>
      <c r="D41" s="335">
        <v>21.765000000000001</v>
      </c>
      <c r="E41" s="335">
        <v>47.531999999999996</v>
      </c>
      <c r="F41" s="171"/>
      <c r="G41" s="171"/>
      <c r="H41" s="171"/>
      <c r="I41" s="171"/>
    </row>
    <row r="42" spans="1:9" ht="12" hidden="1" customHeight="1" outlineLevel="1">
      <c r="A42" s="172">
        <v>1992</v>
      </c>
      <c r="B42" s="335">
        <v>100</v>
      </c>
      <c r="C42" s="335">
        <v>29.942</v>
      </c>
      <c r="D42" s="335">
        <v>25.835000000000001</v>
      </c>
      <c r="E42" s="335">
        <v>44.222999999999999</v>
      </c>
      <c r="F42" s="171"/>
      <c r="G42" s="171"/>
      <c r="H42" s="171"/>
      <c r="I42" s="171"/>
    </row>
    <row r="43" spans="1:9" ht="12" hidden="1" customHeight="1" outlineLevel="1">
      <c r="A43" s="172">
        <v>1993</v>
      </c>
      <c r="B43" s="335">
        <v>100</v>
      </c>
      <c r="C43" s="335">
        <v>29.558</v>
      </c>
      <c r="D43" s="335">
        <v>28.731999999999999</v>
      </c>
      <c r="E43" s="335">
        <v>41.71</v>
      </c>
      <c r="F43" s="171"/>
      <c r="G43" s="171"/>
      <c r="H43" s="171"/>
      <c r="I43" s="171"/>
    </row>
    <row r="44" spans="1:9" ht="12" hidden="1" customHeight="1" outlineLevel="1">
      <c r="A44" s="172">
        <v>1994</v>
      </c>
      <c r="B44" s="335">
        <v>100</v>
      </c>
      <c r="C44" s="335">
        <v>27.344000000000001</v>
      </c>
      <c r="D44" s="335">
        <v>29.917999999999999</v>
      </c>
      <c r="E44" s="335">
        <v>42.738</v>
      </c>
      <c r="F44" s="171"/>
      <c r="G44" s="171"/>
      <c r="H44" s="171"/>
      <c r="I44" s="171"/>
    </row>
    <row r="45" spans="1:9" ht="12" hidden="1" customHeight="1" outlineLevel="1">
      <c r="A45" s="172">
        <v>1995</v>
      </c>
      <c r="B45" s="335">
        <v>100</v>
      </c>
      <c r="C45" s="335">
        <v>28.776</v>
      </c>
      <c r="D45" s="335">
        <v>30.129000000000001</v>
      </c>
      <c r="E45" s="335">
        <v>41.094999999999999</v>
      </c>
      <c r="F45" s="171"/>
      <c r="G45" s="171"/>
      <c r="H45" s="171"/>
      <c r="I45" s="171"/>
    </row>
    <row r="46" spans="1:9" ht="12" hidden="1" customHeight="1" outlineLevel="1">
      <c r="A46" s="172">
        <v>1996</v>
      </c>
      <c r="B46" s="335">
        <v>100</v>
      </c>
      <c r="C46" s="335">
        <v>27.335999999999999</v>
      </c>
      <c r="D46" s="335">
        <v>29.39</v>
      </c>
      <c r="E46" s="335">
        <v>43.274000000000001</v>
      </c>
      <c r="F46" s="171"/>
      <c r="G46" s="171"/>
      <c r="H46" s="171"/>
      <c r="I46" s="171"/>
    </row>
    <row r="47" spans="1:9" ht="12" hidden="1" customHeight="1" outlineLevel="1">
      <c r="A47" s="172">
        <v>1997</v>
      </c>
      <c r="B47" s="335">
        <v>100</v>
      </c>
      <c r="C47" s="335">
        <v>26.439</v>
      </c>
      <c r="D47" s="335">
        <v>28.689</v>
      </c>
      <c r="E47" s="335">
        <v>44.872999999999998</v>
      </c>
      <c r="F47" s="171"/>
      <c r="G47" s="171"/>
      <c r="H47" s="171"/>
      <c r="I47" s="171"/>
    </row>
    <row r="48" spans="1:9" ht="12" hidden="1" customHeight="1" outlineLevel="1">
      <c r="A48" s="172">
        <v>1998</v>
      </c>
      <c r="B48" s="335">
        <v>100</v>
      </c>
      <c r="C48" s="335">
        <v>28.952999999999999</v>
      </c>
      <c r="D48" s="335">
        <v>28.445</v>
      </c>
      <c r="E48" s="335">
        <v>42.601999999999997</v>
      </c>
      <c r="F48" s="171"/>
      <c r="G48" s="171"/>
      <c r="H48" s="171"/>
      <c r="I48" s="171"/>
    </row>
    <row r="49" spans="1:9" ht="12" hidden="1" customHeight="1" outlineLevel="1">
      <c r="A49" s="172">
        <v>1999</v>
      </c>
      <c r="B49" s="335">
        <v>100</v>
      </c>
      <c r="C49" s="335">
        <v>32.448999999999998</v>
      </c>
      <c r="D49" s="335">
        <v>30.616</v>
      </c>
      <c r="E49" s="335">
        <v>36.933999999999997</v>
      </c>
      <c r="F49" s="171"/>
      <c r="G49" s="171"/>
      <c r="H49" s="171"/>
      <c r="I49" s="171"/>
    </row>
    <row r="50" spans="1:9" s="23" customFormat="1" ht="12" customHeight="1" collapsed="1">
      <c r="A50" s="172">
        <v>2000</v>
      </c>
      <c r="B50" s="335">
        <v>100</v>
      </c>
      <c r="C50" s="335">
        <v>31.280999999999999</v>
      </c>
      <c r="D50" s="335">
        <v>29.658000000000001</v>
      </c>
      <c r="E50" s="335">
        <v>39.061</v>
      </c>
    </row>
    <row r="51" spans="1:9" ht="12" hidden="1" customHeight="1" outlineLevel="1">
      <c r="A51" s="172">
        <v>2001</v>
      </c>
      <c r="B51" s="335">
        <v>100</v>
      </c>
      <c r="C51" s="335">
        <v>28.672999999999998</v>
      </c>
      <c r="D51" s="335">
        <v>28.09</v>
      </c>
      <c r="E51" s="335">
        <v>43.237000000000002</v>
      </c>
      <c r="F51" s="171"/>
      <c r="G51" s="171"/>
      <c r="H51" s="171"/>
      <c r="I51" s="171"/>
    </row>
    <row r="52" spans="1:9" ht="12" hidden="1" customHeight="1" outlineLevel="1">
      <c r="A52" s="172">
        <v>2002</v>
      </c>
      <c r="B52" s="335">
        <v>100</v>
      </c>
      <c r="C52" s="335">
        <v>29.731000000000002</v>
      </c>
      <c r="D52" s="335">
        <v>26.802</v>
      </c>
      <c r="E52" s="335">
        <v>43.466000000000001</v>
      </c>
      <c r="F52" s="171"/>
      <c r="G52" s="171"/>
      <c r="H52" s="171"/>
      <c r="I52" s="171"/>
    </row>
    <row r="53" spans="1:9" ht="12" hidden="1" customHeight="1" outlineLevel="1">
      <c r="A53" s="172">
        <v>2003</v>
      </c>
      <c r="B53" s="335">
        <v>100</v>
      </c>
      <c r="C53" s="335">
        <v>31.248999999999999</v>
      </c>
      <c r="D53" s="335">
        <v>26.797000000000001</v>
      </c>
      <c r="E53" s="335">
        <v>41.954000000000001</v>
      </c>
      <c r="F53" s="171"/>
      <c r="G53" s="171"/>
      <c r="H53" s="171"/>
      <c r="I53" s="171"/>
    </row>
    <row r="54" spans="1:9" ht="12" hidden="1" customHeight="1" outlineLevel="1">
      <c r="A54" s="172">
        <v>2004</v>
      </c>
      <c r="B54" s="335">
        <v>100</v>
      </c>
      <c r="C54" s="335">
        <v>30.29</v>
      </c>
      <c r="D54" s="335">
        <v>27.167000000000002</v>
      </c>
      <c r="E54" s="335">
        <v>42.542999999999999</v>
      </c>
      <c r="F54" s="171"/>
      <c r="G54" s="171"/>
      <c r="H54" s="171"/>
      <c r="I54" s="171"/>
    </row>
    <row r="55" spans="1:9" s="23" customFormat="1" ht="12" hidden="1" customHeight="1" outlineLevel="1">
      <c r="A55" s="172">
        <v>2005</v>
      </c>
      <c r="B55" s="335">
        <v>100</v>
      </c>
      <c r="C55" s="335">
        <v>30.62</v>
      </c>
      <c r="D55" s="335">
        <v>26.329000000000001</v>
      </c>
      <c r="E55" s="335">
        <v>43.051000000000002</v>
      </c>
    </row>
    <row r="56" spans="1:9" ht="12" hidden="1" customHeight="1" outlineLevel="1">
      <c r="A56" s="172">
        <v>2006</v>
      </c>
      <c r="B56" s="335">
        <v>100</v>
      </c>
      <c r="C56" s="335">
        <v>32.837000000000003</v>
      </c>
      <c r="D56" s="335">
        <v>26.574999999999999</v>
      </c>
      <c r="E56" s="335">
        <v>40.587000000000003</v>
      </c>
      <c r="F56" s="171"/>
      <c r="G56" s="171"/>
      <c r="H56" s="171"/>
      <c r="I56" s="171"/>
    </row>
    <row r="57" spans="1:9" ht="12" hidden="1" customHeight="1" outlineLevel="1">
      <c r="A57" s="172">
        <v>2007</v>
      </c>
      <c r="B57" s="335">
        <v>100</v>
      </c>
      <c r="C57" s="335">
        <v>35.545999999999999</v>
      </c>
      <c r="D57" s="335">
        <v>27.469000000000001</v>
      </c>
      <c r="E57" s="335">
        <v>36.985999999999997</v>
      </c>
      <c r="F57" s="171"/>
      <c r="G57" s="171"/>
      <c r="H57" s="171"/>
      <c r="I57" s="171"/>
    </row>
    <row r="58" spans="1:9" ht="12" hidden="1" customHeight="1" outlineLevel="1">
      <c r="A58" s="172">
        <v>2008</v>
      </c>
      <c r="B58" s="335">
        <v>100</v>
      </c>
      <c r="C58" s="335">
        <v>30.780999999999999</v>
      </c>
      <c r="D58" s="335">
        <v>27.753</v>
      </c>
      <c r="E58" s="335">
        <v>41.466000000000001</v>
      </c>
      <c r="F58" s="171"/>
      <c r="G58" s="171"/>
      <c r="H58" s="171"/>
      <c r="I58" s="171"/>
    </row>
    <row r="59" spans="1:9" ht="12" hidden="1" customHeight="1" outlineLevel="1">
      <c r="A59" s="172">
        <v>2009</v>
      </c>
      <c r="B59" s="335">
        <v>100</v>
      </c>
      <c r="C59" s="335">
        <v>28.103000000000002</v>
      </c>
      <c r="D59" s="335">
        <v>28.184999999999999</v>
      </c>
      <c r="E59" s="335">
        <v>43.712000000000003</v>
      </c>
      <c r="F59" s="171"/>
      <c r="G59" s="171"/>
      <c r="H59" s="171"/>
      <c r="I59" s="171"/>
    </row>
    <row r="60" spans="1:9" s="23" customFormat="1" ht="12" customHeight="1" collapsed="1">
      <c r="A60" s="172">
        <v>2010</v>
      </c>
      <c r="B60" s="335">
        <v>100</v>
      </c>
      <c r="C60" s="335">
        <v>30.625</v>
      </c>
      <c r="D60" s="335">
        <v>27.748999999999999</v>
      </c>
      <c r="E60" s="335">
        <v>41.625999999999998</v>
      </c>
    </row>
    <row r="61" spans="1:9" s="23" customFormat="1" ht="12" hidden="1" customHeight="1" outlineLevel="1">
      <c r="A61" s="172">
        <v>2011</v>
      </c>
      <c r="B61" s="335">
        <v>100</v>
      </c>
      <c r="C61" s="335">
        <v>34.220999999999997</v>
      </c>
      <c r="D61" s="335">
        <v>28.367000000000001</v>
      </c>
      <c r="E61" s="335">
        <v>37.411999999999999</v>
      </c>
    </row>
    <row r="62" spans="1:9" s="23" customFormat="1" ht="12" hidden="1" customHeight="1" outlineLevel="1">
      <c r="A62" s="172">
        <v>2012</v>
      </c>
      <c r="B62" s="335">
        <v>100</v>
      </c>
      <c r="C62" s="335">
        <v>33.557000000000002</v>
      </c>
      <c r="D62" s="335">
        <v>27.527999999999999</v>
      </c>
      <c r="E62" s="335">
        <v>38.914999999999999</v>
      </c>
      <c r="F62" s="335"/>
    </row>
    <row r="63" spans="1:9" s="23" customFormat="1" ht="12" hidden="1" customHeight="1" outlineLevel="1">
      <c r="A63" s="172">
        <v>2013</v>
      </c>
      <c r="B63" s="335">
        <v>100</v>
      </c>
      <c r="C63" s="335">
        <v>34.441000000000003</v>
      </c>
      <c r="D63" s="335">
        <v>27.619</v>
      </c>
      <c r="E63" s="335">
        <v>37.94</v>
      </c>
    </row>
    <row r="64" spans="1:9" s="23" customFormat="1" ht="12" hidden="1" customHeight="1" outlineLevel="1">
      <c r="A64" s="172">
        <v>2014</v>
      </c>
      <c r="B64" s="335">
        <v>100</v>
      </c>
      <c r="C64" s="335">
        <v>33.500999999999998</v>
      </c>
      <c r="D64" s="335">
        <v>28.771000000000001</v>
      </c>
      <c r="E64" s="335">
        <v>37.728000000000002</v>
      </c>
    </row>
    <row r="65" spans="1:9" s="23" customFormat="1" ht="12" customHeight="1" collapsed="1">
      <c r="A65" s="172">
        <v>2015</v>
      </c>
      <c r="B65" s="335">
        <v>100</v>
      </c>
      <c r="C65" s="335">
        <v>31.693999999999999</v>
      </c>
      <c r="D65" s="335">
        <v>29.510999999999999</v>
      </c>
      <c r="E65" s="335">
        <v>38.795000000000002</v>
      </c>
    </row>
    <row r="66" spans="1:9" s="23" customFormat="1" ht="12" customHeight="1">
      <c r="A66" s="172">
        <v>2016</v>
      </c>
      <c r="B66" s="335">
        <v>100</v>
      </c>
      <c r="C66" s="335">
        <v>32.145000000000003</v>
      </c>
      <c r="D66" s="335">
        <v>29.818000000000001</v>
      </c>
      <c r="E66" s="335">
        <v>38.036999999999999</v>
      </c>
    </row>
    <row r="67" spans="1:9" s="23" customFormat="1" ht="12" customHeight="1">
      <c r="A67" s="172">
        <v>2017</v>
      </c>
      <c r="B67" s="335">
        <v>100</v>
      </c>
      <c r="C67" s="335">
        <v>34.54</v>
      </c>
      <c r="D67" s="335">
        <v>29.856000000000002</v>
      </c>
      <c r="E67" s="335">
        <v>35.604999999999997</v>
      </c>
    </row>
    <row r="68" spans="1:9" s="23" customFormat="1" ht="12" customHeight="1">
      <c r="A68" s="172">
        <v>2018</v>
      </c>
      <c r="B68" s="335">
        <v>100</v>
      </c>
      <c r="C68" s="335">
        <v>35.005000000000003</v>
      </c>
      <c r="D68" s="335">
        <v>28.396999999999998</v>
      </c>
      <c r="E68" s="335">
        <v>36.597999999999999</v>
      </c>
    </row>
    <row r="69" spans="1:9" s="23" customFormat="1" ht="12" customHeight="1">
      <c r="A69" s="172">
        <v>2019</v>
      </c>
      <c r="B69" s="335">
        <v>100</v>
      </c>
      <c r="C69" s="335">
        <v>35.893999999999998</v>
      </c>
      <c r="D69" s="335">
        <v>29.407</v>
      </c>
      <c r="E69" s="335">
        <v>34.698999999999998</v>
      </c>
    </row>
    <row r="70" spans="1:9" s="23" customFormat="1" ht="12" customHeight="1">
      <c r="A70" s="172">
        <v>2020</v>
      </c>
      <c r="B70" s="335">
        <v>100</v>
      </c>
      <c r="C70" s="335">
        <v>34.963000000000001</v>
      </c>
      <c r="D70" s="335">
        <v>27.4</v>
      </c>
      <c r="E70" s="335">
        <v>37.637999999999998</v>
      </c>
    </row>
    <row r="71" spans="1:9" s="23" customFormat="1" ht="9" customHeight="1">
      <c r="A71" s="172"/>
      <c r="B71" s="264"/>
      <c r="C71" s="264"/>
      <c r="D71" s="264"/>
      <c r="E71" s="264"/>
    </row>
    <row r="72" spans="1:9" s="23" customFormat="1" ht="12" customHeight="1">
      <c r="A72" s="269"/>
      <c r="B72" s="506" t="s">
        <v>185</v>
      </c>
      <c r="C72" s="506"/>
      <c r="D72" s="506"/>
      <c r="E72" s="506"/>
    </row>
    <row r="73" spans="1:9" ht="12" hidden="1" customHeight="1" outlineLevel="1">
      <c r="A73" s="172">
        <v>1991</v>
      </c>
      <c r="B73" s="335">
        <v>-26.321000000000002</v>
      </c>
      <c r="C73" s="335">
        <v>-42.052999999999997</v>
      </c>
      <c r="D73" s="335">
        <v>26.797000000000001</v>
      </c>
      <c r="E73" s="335">
        <v>-27.513999999999999</v>
      </c>
      <c r="F73" s="171"/>
      <c r="G73" s="171"/>
      <c r="H73" s="171"/>
      <c r="I73" s="171"/>
    </row>
    <row r="74" spans="1:9" ht="12" hidden="1" customHeight="1" outlineLevel="1">
      <c r="A74" s="172">
        <v>1992</v>
      </c>
      <c r="B74" s="335">
        <v>-33.027000000000001</v>
      </c>
      <c r="C74" s="335">
        <v>-48.633000000000003</v>
      </c>
      <c r="D74" s="335">
        <v>36.811</v>
      </c>
      <c r="E74" s="335">
        <v>-38.698</v>
      </c>
      <c r="F74" s="171"/>
      <c r="G74" s="171"/>
      <c r="H74" s="171"/>
      <c r="I74" s="171"/>
    </row>
    <row r="75" spans="1:9" ht="12" hidden="1" customHeight="1" outlineLevel="1">
      <c r="A75" s="172">
        <v>1993</v>
      </c>
      <c r="B75" s="335">
        <v>-30.234999999999999</v>
      </c>
      <c r="C75" s="335">
        <v>-47.179000000000002</v>
      </c>
      <c r="D75" s="335">
        <v>58.494</v>
      </c>
      <c r="E75" s="335">
        <v>-39.771000000000001</v>
      </c>
      <c r="F75" s="171"/>
      <c r="G75" s="171"/>
      <c r="H75" s="171"/>
      <c r="I75" s="171"/>
    </row>
    <row r="76" spans="1:9" ht="12" hidden="1" customHeight="1" outlineLevel="1">
      <c r="A76" s="172">
        <v>1994</v>
      </c>
      <c r="B76" s="335">
        <v>-31.936</v>
      </c>
      <c r="C76" s="335">
        <v>-52.326999999999998</v>
      </c>
      <c r="D76" s="335">
        <v>61.012999999999998</v>
      </c>
      <c r="E76" s="335">
        <v>-39.790999999999997</v>
      </c>
      <c r="F76" s="171"/>
      <c r="G76" s="171"/>
      <c r="H76" s="171"/>
      <c r="I76" s="171"/>
    </row>
    <row r="77" spans="1:9" ht="12" hidden="1" customHeight="1" outlineLevel="1">
      <c r="A77" s="172">
        <v>1995</v>
      </c>
      <c r="B77" s="335">
        <v>-25.318000000000001</v>
      </c>
      <c r="C77" s="335">
        <v>-44.95</v>
      </c>
      <c r="D77" s="335">
        <v>77.915000000000006</v>
      </c>
      <c r="E77" s="335">
        <v>-36.476999999999997</v>
      </c>
      <c r="F77" s="171"/>
      <c r="G77" s="171"/>
      <c r="H77" s="171"/>
      <c r="I77" s="171"/>
    </row>
    <row r="78" spans="1:9" ht="12" hidden="1" customHeight="1" outlineLevel="1">
      <c r="A78" s="172">
        <v>1996</v>
      </c>
      <c r="B78" s="335">
        <v>-24.806000000000001</v>
      </c>
      <c r="C78" s="335">
        <v>-47.348999999999997</v>
      </c>
      <c r="D78" s="335">
        <v>74.742999999999995</v>
      </c>
      <c r="E78" s="335">
        <v>-32.65</v>
      </c>
      <c r="F78" s="171"/>
      <c r="G78" s="171"/>
      <c r="H78" s="171"/>
      <c r="I78" s="171"/>
    </row>
    <row r="79" spans="1:9" ht="12" hidden="1" customHeight="1" outlineLevel="1">
      <c r="A79" s="172">
        <v>1997</v>
      </c>
      <c r="B79" s="335">
        <v>-22.681999999999999</v>
      </c>
      <c r="C79" s="335">
        <v>-47.637999999999998</v>
      </c>
      <c r="D79" s="335">
        <v>75.391999999999996</v>
      </c>
      <c r="E79" s="335">
        <v>-28.189</v>
      </c>
      <c r="F79" s="171"/>
      <c r="G79" s="171"/>
      <c r="H79" s="171"/>
      <c r="I79" s="171"/>
    </row>
    <row r="80" spans="1:9" ht="12" hidden="1" customHeight="1" outlineLevel="1">
      <c r="A80" s="172">
        <v>1998</v>
      </c>
      <c r="B80" s="335">
        <v>-20.138999999999999</v>
      </c>
      <c r="C80" s="335">
        <v>-40.771999999999998</v>
      </c>
      <c r="D80" s="335">
        <v>79.622</v>
      </c>
      <c r="E80" s="335">
        <v>-29.58</v>
      </c>
      <c r="F80" s="171"/>
      <c r="G80" s="171"/>
      <c r="H80" s="171"/>
      <c r="I80" s="171"/>
    </row>
    <row r="81" spans="1:9" ht="12" hidden="1" customHeight="1" outlineLevel="1">
      <c r="A81" s="172">
        <v>1999</v>
      </c>
      <c r="B81" s="335">
        <v>-25.036000000000001</v>
      </c>
      <c r="C81" s="335">
        <v>-37.69</v>
      </c>
      <c r="D81" s="335">
        <v>81.475999999999999</v>
      </c>
      <c r="E81" s="335">
        <v>-42.692999999999998</v>
      </c>
      <c r="F81" s="171"/>
      <c r="G81" s="171"/>
      <c r="H81" s="171"/>
      <c r="I81" s="171"/>
    </row>
    <row r="82" spans="1:9" s="23" customFormat="1" ht="12" customHeight="1" collapsed="1">
      <c r="A82" s="172">
        <v>2000</v>
      </c>
      <c r="B82" s="335">
        <v>-21.613</v>
      </c>
      <c r="C82" s="335">
        <v>-37.192</v>
      </c>
      <c r="D82" s="335">
        <v>83.820999999999998</v>
      </c>
      <c r="E82" s="335">
        <v>-36.625</v>
      </c>
    </row>
    <row r="83" spans="1:9" ht="12" hidden="1" customHeight="1" outlineLevel="1">
      <c r="A83" s="172">
        <v>2001</v>
      </c>
      <c r="B83" s="335">
        <v>-18.244</v>
      </c>
      <c r="C83" s="335">
        <v>-39.953000000000003</v>
      </c>
      <c r="D83" s="335">
        <v>81.587999999999994</v>
      </c>
      <c r="E83" s="335">
        <v>-26.835000000000001</v>
      </c>
      <c r="F83" s="171"/>
      <c r="G83" s="171"/>
      <c r="H83" s="171"/>
      <c r="I83" s="171"/>
    </row>
    <row r="84" spans="1:9" ht="12" hidden="1" customHeight="1" outlineLevel="1">
      <c r="A84" s="172">
        <v>2002</v>
      </c>
      <c r="B84" s="335">
        <v>-15.942</v>
      </c>
      <c r="C84" s="335">
        <v>-35.982999999999997</v>
      </c>
      <c r="D84" s="335">
        <v>78.14</v>
      </c>
      <c r="E84" s="335">
        <v>-24.376000000000001</v>
      </c>
      <c r="F84" s="171"/>
      <c r="G84" s="171"/>
      <c r="H84" s="171"/>
      <c r="I84" s="171"/>
    </row>
    <row r="85" spans="1:9" ht="12" hidden="1" customHeight="1" outlineLevel="1">
      <c r="A85" s="172">
        <v>2003</v>
      </c>
      <c r="B85" s="335">
        <v>-18.501000000000001</v>
      </c>
      <c r="C85" s="335">
        <v>-34.765000000000001</v>
      </c>
      <c r="D85" s="335">
        <v>72.683999999999997</v>
      </c>
      <c r="E85" s="335">
        <v>-29.228999999999999</v>
      </c>
      <c r="F85" s="171"/>
      <c r="G85" s="171"/>
      <c r="H85" s="171"/>
      <c r="I85" s="171"/>
    </row>
    <row r="86" spans="1:9" ht="12" hidden="1" customHeight="1" outlineLevel="1">
      <c r="A86" s="172">
        <v>2004</v>
      </c>
      <c r="B86" s="335">
        <v>-18.216999999999999</v>
      </c>
      <c r="C86" s="335">
        <v>-36.545000000000002</v>
      </c>
      <c r="D86" s="335">
        <v>75.674999999999997</v>
      </c>
      <c r="E86" s="335">
        <v>-27.986000000000001</v>
      </c>
      <c r="F86" s="171"/>
      <c r="G86" s="171"/>
      <c r="H86" s="171"/>
      <c r="I86" s="171"/>
    </row>
    <row r="87" spans="1:9" s="23" customFormat="1" ht="12" hidden="1" customHeight="1" outlineLevel="1">
      <c r="A87" s="172">
        <v>2005</v>
      </c>
      <c r="B87" s="335">
        <v>-21.094000000000001</v>
      </c>
      <c r="C87" s="335">
        <v>-38.110999999999997</v>
      </c>
      <c r="D87" s="335">
        <v>64.272000000000006</v>
      </c>
      <c r="E87" s="335">
        <v>-29.689</v>
      </c>
    </row>
    <row r="88" spans="1:9" ht="12" hidden="1" customHeight="1" outlineLevel="1">
      <c r="A88" s="172">
        <v>2006</v>
      </c>
      <c r="B88" s="335">
        <v>-20.905000000000001</v>
      </c>
      <c r="C88" s="335">
        <v>-33.469000000000001</v>
      </c>
      <c r="D88" s="335">
        <v>66.203000000000003</v>
      </c>
      <c r="E88" s="335">
        <v>-33.554000000000002</v>
      </c>
      <c r="F88" s="171"/>
      <c r="G88" s="171"/>
      <c r="H88" s="171"/>
      <c r="I88" s="171"/>
    </row>
    <row r="89" spans="1:9" ht="12" hidden="1" customHeight="1" outlineLevel="1">
      <c r="A89" s="172">
        <v>2007</v>
      </c>
      <c r="B89" s="335">
        <v>-21.852</v>
      </c>
      <c r="C89" s="335">
        <v>-28.844999999999999</v>
      </c>
      <c r="D89" s="335">
        <v>69.733999999999995</v>
      </c>
      <c r="E89" s="335">
        <v>-40.174999999999997</v>
      </c>
      <c r="F89" s="171"/>
      <c r="G89" s="171"/>
      <c r="H89" s="171"/>
      <c r="I89" s="171"/>
    </row>
    <row r="90" spans="1:9" ht="12" hidden="1" customHeight="1" outlineLevel="1">
      <c r="A90" s="172">
        <v>2008</v>
      </c>
      <c r="B90" s="335">
        <v>-24.071999999999999</v>
      </c>
      <c r="C90" s="335">
        <v>-40.133000000000003</v>
      </c>
      <c r="D90" s="335">
        <v>66.620999999999995</v>
      </c>
      <c r="E90" s="335">
        <v>-34.834000000000003</v>
      </c>
      <c r="F90" s="171"/>
      <c r="G90" s="171"/>
      <c r="H90" s="171"/>
      <c r="I90" s="171"/>
    </row>
    <row r="91" spans="1:9" ht="12" hidden="1" customHeight="1" outlineLevel="1">
      <c r="A91" s="172">
        <v>2009</v>
      </c>
      <c r="B91" s="335">
        <v>-25.754999999999999</v>
      </c>
      <c r="C91" s="335">
        <v>-46.554000000000002</v>
      </c>
      <c r="D91" s="335">
        <v>65.459999999999994</v>
      </c>
      <c r="E91" s="335">
        <v>-32.826999999999998</v>
      </c>
      <c r="F91" s="171"/>
      <c r="G91" s="171"/>
      <c r="H91" s="171"/>
      <c r="I91" s="171"/>
    </row>
    <row r="92" spans="1:9" s="23" customFormat="1" ht="12" customHeight="1" collapsed="1">
      <c r="A92" s="172">
        <v>2010</v>
      </c>
      <c r="B92" s="335">
        <v>-20.536999999999999</v>
      </c>
      <c r="C92" s="335">
        <v>-37.664999999999999</v>
      </c>
      <c r="D92" s="335">
        <v>74.353999999999999</v>
      </c>
      <c r="E92" s="335">
        <v>-31.536999999999999</v>
      </c>
    </row>
    <row r="93" spans="1:9" s="23" customFormat="1" ht="12" hidden="1" customHeight="1" outlineLevel="1">
      <c r="A93" s="172">
        <v>2011</v>
      </c>
      <c r="B93" s="335">
        <v>-23.527000000000001</v>
      </c>
      <c r="C93" s="335">
        <v>-32.963999999999999</v>
      </c>
      <c r="D93" s="335">
        <v>71.528000000000006</v>
      </c>
      <c r="E93" s="335">
        <v>-40.783999999999999</v>
      </c>
    </row>
    <row r="94" spans="1:9" s="23" customFormat="1" ht="12" hidden="1" customHeight="1" outlineLevel="1">
      <c r="A94" s="172">
        <v>2012</v>
      </c>
      <c r="B94" s="335">
        <v>-21.731999999999999</v>
      </c>
      <c r="C94" s="335">
        <v>-32.722999999999999</v>
      </c>
      <c r="D94" s="335">
        <v>70.361000000000004</v>
      </c>
      <c r="E94" s="335">
        <v>-36.957000000000001</v>
      </c>
    </row>
    <row r="95" spans="1:9" s="23" customFormat="1" ht="12" hidden="1" customHeight="1" outlineLevel="1">
      <c r="A95" s="172">
        <v>2013</v>
      </c>
      <c r="B95" s="335">
        <v>-20.391999999999999</v>
      </c>
      <c r="C95" s="335">
        <v>-29.768000000000001</v>
      </c>
      <c r="D95" s="335">
        <v>73.849999999999994</v>
      </c>
      <c r="E95" s="335">
        <v>-37.485999999999997</v>
      </c>
    </row>
    <row r="96" spans="1:9" s="23" customFormat="1" ht="12" hidden="1" customHeight="1" outlineLevel="1">
      <c r="A96" s="172">
        <v>2014</v>
      </c>
      <c r="B96" s="335">
        <v>-22.225999999999999</v>
      </c>
      <c r="C96" s="335">
        <v>-33.258000000000003</v>
      </c>
      <c r="D96" s="335">
        <v>76.927999999999997</v>
      </c>
      <c r="E96" s="335">
        <v>-39.265999999999998</v>
      </c>
    </row>
    <row r="97" spans="1:9" s="23" customFormat="1" ht="12" customHeight="1" collapsed="1">
      <c r="A97" s="172">
        <v>2015</v>
      </c>
      <c r="B97" s="335">
        <v>-24.03</v>
      </c>
      <c r="C97" s="335">
        <v>-38.323999999999998</v>
      </c>
      <c r="D97" s="335">
        <v>77.271000000000001</v>
      </c>
      <c r="E97" s="335">
        <v>-38.997999999999998</v>
      </c>
    </row>
    <row r="98" spans="1:9" s="23" customFormat="1" ht="12" customHeight="1">
      <c r="A98" s="172">
        <v>2016</v>
      </c>
      <c r="B98" s="335">
        <v>-20.117999999999999</v>
      </c>
      <c r="C98" s="335">
        <v>-34.225000000000001</v>
      </c>
      <c r="D98" s="335">
        <v>88.338999999999999</v>
      </c>
      <c r="E98" s="335">
        <v>-37.11</v>
      </c>
    </row>
    <row r="99" spans="1:9" s="23" customFormat="1" ht="12" customHeight="1">
      <c r="A99" s="172">
        <v>2017</v>
      </c>
      <c r="B99" s="335">
        <v>-17.866</v>
      </c>
      <c r="C99" s="335">
        <v>-27.332000000000001</v>
      </c>
      <c r="D99" s="335">
        <v>93.893000000000001</v>
      </c>
      <c r="E99" s="335">
        <v>-39.470999999999997</v>
      </c>
    </row>
    <row r="100" spans="1:9" s="23" customFormat="1" ht="12" customHeight="1">
      <c r="A100" s="172">
        <v>2018</v>
      </c>
      <c r="B100" s="335">
        <v>-16.718</v>
      </c>
      <c r="C100" s="335">
        <v>-25.324000000000002</v>
      </c>
      <c r="D100" s="335">
        <v>86.998000000000005</v>
      </c>
      <c r="E100" s="335">
        <v>-36.912999999999997</v>
      </c>
    </row>
    <row r="101" spans="1:9" s="23" customFormat="1" ht="12" customHeight="1">
      <c r="A101" s="172">
        <v>2019</v>
      </c>
      <c r="B101" s="335">
        <v>-19.637</v>
      </c>
      <c r="C101" s="335">
        <v>-26.111999999999998</v>
      </c>
      <c r="D101" s="335">
        <v>86.864999999999995</v>
      </c>
      <c r="E101" s="335">
        <v>-42.283000000000001</v>
      </c>
    </row>
    <row r="102" spans="1:9" s="23" customFormat="1" ht="12" customHeight="1">
      <c r="A102" s="172">
        <v>2020</v>
      </c>
      <c r="B102" s="335">
        <v>-22.84</v>
      </c>
      <c r="C102" s="335">
        <v>-30.898</v>
      </c>
      <c r="D102" s="335">
        <v>67.165999999999997</v>
      </c>
      <c r="E102" s="335">
        <v>-39.89</v>
      </c>
    </row>
    <row r="103" spans="1:9" s="23" customFormat="1" ht="9" customHeight="1">
      <c r="A103" s="172"/>
      <c r="B103" s="270"/>
      <c r="C103" s="270"/>
      <c r="D103" s="270"/>
      <c r="E103" s="270"/>
    </row>
    <row r="104" spans="1:9" s="23" customFormat="1" ht="12" customHeight="1">
      <c r="A104" s="269"/>
      <c r="B104" s="506" t="s">
        <v>186</v>
      </c>
      <c r="C104" s="506"/>
      <c r="D104" s="506"/>
      <c r="E104" s="506"/>
    </row>
    <row r="105" spans="1:9" ht="12" hidden="1" customHeight="1" outlineLevel="1">
      <c r="A105" s="172">
        <v>1991</v>
      </c>
      <c r="B105" s="335">
        <v>-26.321000000000002</v>
      </c>
      <c r="C105" s="335">
        <v>-42.052999999999997</v>
      </c>
      <c r="D105" s="335">
        <v>26.797000000000001</v>
      </c>
      <c r="E105" s="335">
        <v>-27.513999999999999</v>
      </c>
      <c r="F105" s="171"/>
      <c r="G105" s="171"/>
      <c r="H105" s="171"/>
      <c r="I105" s="171"/>
    </row>
    <row r="106" spans="1:9" ht="12" hidden="1" customHeight="1" outlineLevel="1">
      <c r="A106" s="172">
        <v>1992</v>
      </c>
      <c r="B106" s="335">
        <v>-9.1020000000000003</v>
      </c>
      <c r="C106" s="335">
        <v>-11.355</v>
      </c>
      <c r="D106" s="335">
        <v>7.8979999999999997</v>
      </c>
      <c r="E106" s="335">
        <v>-15.43</v>
      </c>
      <c r="F106" s="171"/>
      <c r="G106" s="171"/>
      <c r="H106" s="171"/>
      <c r="I106" s="171"/>
    </row>
    <row r="107" spans="1:9" ht="12" hidden="1" customHeight="1" outlineLevel="1">
      <c r="A107" s="172">
        <v>1993</v>
      </c>
      <c r="B107" s="335">
        <v>4.1680000000000001</v>
      </c>
      <c r="C107" s="335">
        <v>2.831</v>
      </c>
      <c r="D107" s="335">
        <v>15.849</v>
      </c>
      <c r="E107" s="335">
        <v>-1.75</v>
      </c>
      <c r="F107" s="171"/>
      <c r="G107" s="171"/>
      <c r="H107" s="171"/>
      <c r="I107" s="171"/>
    </row>
    <row r="108" spans="1:9" ht="12" hidden="1" customHeight="1" outlineLevel="1">
      <c r="A108" s="172">
        <v>1994</v>
      </c>
      <c r="B108" s="335">
        <v>-2.4380000000000002</v>
      </c>
      <c r="C108" s="335">
        <v>-9.7460000000000004</v>
      </c>
      <c r="D108" s="335">
        <v>1.589</v>
      </c>
      <c r="E108" s="335">
        <v>-3.4000000000000002E-2</v>
      </c>
      <c r="F108" s="171"/>
      <c r="G108" s="171"/>
      <c r="H108" s="171"/>
      <c r="I108" s="171"/>
    </row>
    <row r="109" spans="1:9" ht="12" hidden="1" customHeight="1" outlineLevel="1">
      <c r="A109" s="172">
        <v>1995</v>
      </c>
      <c r="B109" s="335">
        <v>9.7240000000000002</v>
      </c>
      <c r="C109" s="335">
        <v>15.472</v>
      </c>
      <c r="D109" s="335">
        <v>10.497</v>
      </c>
      <c r="E109" s="335">
        <v>5.5060000000000002</v>
      </c>
      <c r="F109" s="171"/>
      <c r="G109" s="171"/>
      <c r="H109" s="171"/>
      <c r="I109" s="171"/>
    </row>
    <row r="110" spans="1:9" ht="12" hidden="1" customHeight="1" outlineLevel="1">
      <c r="A110" s="172">
        <v>1996</v>
      </c>
      <c r="B110" s="335">
        <v>0.68500000000000005</v>
      </c>
      <c r="C110" s="335">
        <v>-4.3570000000000002</v>
      </c>
      <c r="D110" s="335">
        <v>-1.7829999999999999</v>
      </c>
      <c r="E110" s="335">
        <v>6.024</v>
      </c>
      <c r="F110" s="171"/>
      <c r="G110" s="171"/>
      <c r="H110" s="171"/>
      <c r="I110" s="171"/>
    </row>
    <row r="111" spans="1:9" ht="12" hidden="1" customHeight="1" outlineLevel="1">
      <c r="A111" s="172">
        <v>1997</v>
      </c>
      <c r="B111" s="335">
        <v>2.8250000000000002</v>
      </c>
      <c r="C111" s="335">
        <v>-0.54900000000000004</v>
      </c>
      <c r="D111" s="335">
        <v>0.372</v>
      </c>
      <c r="E111" s="335">
        <v>6.6230000000000002</v>
      </c>
      <c r="F111" s="171"/>
      <c r="G111" s="171"/>
      <c r="H111" s="171"/>
      <c r="I111" s="171"/>
    </row>
    <row r="112" spans="1:9" ht="12" hidden="1" customHeight="1" outlineLevel="1">
      <c r="A112" s="172">
        <v>1998</v>
      </c>
      <c r="B112" s="335">
        <v>3.2890000000000001</v>
      </c>
      <c r="C112" s="335">
        <v>13.111000000000001</v>
      </c>
      <c r="D112" s="335">
        <v>2.4119999999999999</v>
      </c>
      <c r="E112" s="335">
        <v>-1.9370000000000001</v>
      </c>
      <c r="F112" s="171"/>
      <c r="G112" s="171"/>
      <c r="H112" s="171"/>
      <c r="I112" s="171"/>
    </row>
    <row r="113" spans="1:9" ht="12" hidden="1" customHeight="1" outlineLevel="1">
      <c r="A113" s="172">
        <v>1999</v>
      </c>
      <c r="B113" s="335">
        <v>-6.133</v>
      </c>
      <c r="C113" s="335">
        <v>5.2039999999999997</v>
      </c>
      <c r="D113" s="335">
        <v>1.032</v>
      </c>
      <c r="E113" s="335">
        <v>-18.620999999999999</v>
      </c>
      <c r="F113" s="171"/>
      <c r="G113" s="171"/>
      <c r="H113" s="171"/>
      <c r="I113" s="171"/>
    </row>
    <row r="114" spans="1:9" s="23" customFormat="1" ht="12" customHeight="1" collapsed="1">
      <c r="A114" s="266">
        <v>2000</v>
      </c>
      <c r="B114" s="335">
        <v>4.5659999999999998</v>
      </c>
      <c r="C114" s="335">
        <v>0.8</v>
      </c>
      <c r="D114" s="335">
        <v>1.292</v>
      </c>
      <c r="E114" s="335">
        <v>10.589</v>
      </c>
    </row>
    <row r="115" spans="1:9" ht="12" hidden="1" customHeight="1" outlineLevel="1">
      <c r="A115" s="172">
        <v>2001</v>
      </c>
      <c r="B115" s="335">
        <v>4.298</v>
      </c>
      <c r="C115" s="335">
        <v>-4.3970000000000002</v>
      </c>
      <c r="D115" s="335">
        <v>-1.2150000000000001</v>
      </c>
      <c r="E115" s="335">
        <v>15.448</v>
      </c>
      <c r="F115" s="171"/>
      <c r="G115" s="171"/>
      <c r="H115" s="171"/>
      <c r="I115" s="171"/>
    </row>
    <row r="116" spans="1:9" ht="12" hidden="1" customHeight="1" outlineLevel="1">
      <c r="A116" s="172">
        <v>2002</v>
      </c>
      <c r="B116" s="335">
        <v>2.8149999999999999</v>
      </c>
      <c r="C116" s="335">
        <v>6.6109999999999998</v>
      </c>
      <c r="D116" s="335">
        <v>-1.899</v>
      </c>
      <c r="E116" s="335">
        <v>3.3610000000000002</v>
      </c>
      <c r="F116" s="171"/>
      <c r="G116" s="171"/>
      <c r="H116" s="171"/>
      <c r="I116" s="171"/>
    </row>
    <row r="117" spans="1:9" ht="12" hidden="1" customHeight="1" outlineLevel="1">
      <c r="A117" s="172">
        <v>2003</v>
      </c>
      <c r="B117" s="335">
        <v>-3.044</v>
      </c>
      <c r="C117" s="335">
        <v>1.903</v>
      </c>
      <c r="D117" s="335">
        <v>-3.0630000000000002</v>
      </c>
      <c r="E117" s="335">
        <v>-6.4169999999999998</v>
      </c>
      <c r="F117" s="171"/>
      <c r="G117" s="171"/>
      <c r="H117" s="171"/>
      <c r="I117" s="171"/>
    </row>
    <row r="118" spans="1:9" ht="12" hidden="1" customHeight="1" outlineLevel="1">
      <c r="A118" s="172">
        <v>2004</v>
      </c>
      <c r="B118" s="335">
        <v>0.34899999999999998</v>
      </c>
      <c r="C118" s="335">
        <v>-2.7280000000000002</v>
      </c>
      <c r="D118" s="335">
        <v>1.732</v>
      </c>
      <c r="E118" s="335">
        <v>1.756</v>
      </c>
      <c r="F118" s="171"/>
      <c r="G118" s="171"/>
      <c r="H118" s="171"/>
      <c r="I118" s="171"/>
    </row>
    <row r="119" spans="1:9" s="23" customFormat="1" ht="12" hidden="1" customHeight="1" outlineLevel="1">
      <c r="A119" s="172">
        <v>2005</v>
      </c>
      <c r="B119" s="335">
        <v>-3.5169999999999999</v>
      </c>
      <c r="C119" s="335">
        <v>-2.4689999999999999</v>
      </c>
      <c r="D119" s="335">
        <v>-6.4909999999999997</v>
      </c>
      <c r="E119" s="335">
        <v>-2.3639999999999999</v>
      </c>
    </row>
    <row r="120" spans="1:9" ht="12" hidden="1" customHeight="1" outlineLevel="1">
      <c r="A120" s="172">
        <v>2006</v>
      </c>
      <c r="B120" s="335">
        <v>0.24</v>
      </c>
      <c r="C120" s="335">
        <v>7.5</v>
      </c>
      <c r="D120" s="335">
        <v>1.1759999999999999</v>
      </c>
      <c r="E120" s="335">
        <v>-5.4969999999999999</v>
      </c>
      <c r="F120" s="171"/>
      <c r="G120" s="171"/>
      <c r="H120" s="171"/>
      <c r="I120" s="171"/>
    </row>
    <row r="121" spans="1:9" ht="12" hidden="1" customHeight="1" outlineLevel="1">
      <c r="A121" s="172">
        <v>2007</v>
      </c>
      <c r="B121" s="335">
        <v>-1.198</v>
      </c>
      <c r="C121" s="335">
        <v>6.9509999999999996</v>
      </c>
      <c r="D121" s="335">
        <v>2.1240000000000001</v>
      </c>
      <c r="E121" s="335">
        <v>-9.9649999999999999</v>
      </c>
      <c r="F121" s="171"/>
      <c r="G121" s="171"/>
      <c r="H121" s="171"/>
      <c r="I121" s="171"/>
    </row>
    <row r="122" spans="1:9" ht="12" hidden="1" customHeight="1" outlineLevel="1">
      <c r="A122" s="172">
        <v>2008</v>
      </c>
      <c r="B122" s="335">
        <v>-2.8410000000000002</v>
      </c>
      <c r="C122" s="335">
        <v>-15.864000000000001</v>
      </c>
      <c r="D122" s="335">
        <v>-1.8340000000000001</v>
      </c>
      <c r="E122" s="335">
        <v>8.9280000000000008</v>
      </c>
      <c r="F122" s="171"/>
      <c r="G122" s="171"/>
      <c r="H122" s="171"/>
      <c r="I122" s="171"/>
    </row>
    <row r="123" spans="1:9" ht="12" hidden="1" customHeight="1" outlineLevel="1">
      <c r="A123" s="172">
        <v>2009</v>
      </c>
      <c r="B123" s="335">
        <v>-2.2170000000000001</v>
      </c>
      <c r="C123" s="335">
        <v>-10.725</v>
      </c>
      <c r="D123" s="335">
        <v>-0.69699999999999995</v>
      </c>
      <c r="E123" s="335">
        <v>3.081</v>
      </c>
      <c r="F123" s="171"/>
      <c r="G123" s="171"/>
      <c r="H123" s="171"/>
      <c r="I123" s="171"/>
    </row>
    <row r="124" spans="1:9" s="23" customFormat="1" ht="12" customHeight="1" collapsed="1">
      <c r="A124" s="172">
        <v>2010</v>
      </c>
      <c r="B124" s="335">
        <v>7.0279999999999996</v>
      </c>
      <c r="C124" s="335">
        <v>16.632000000000001</v>
      </c>
      <c r="D124" s="335">
        <v>5.375</v>
      </c>
      <c r="E124" s="335">
        <v>1.92</v>
      </c>
    </row>
    <row r="125" spans="1:9" s="23" customFormat="1" ht="12" hidden="1" customHeight="1" outlineLevel="1">
      <c r="A125" s="172">
        <v>2011</v>
      </c>
      <c r="B125" s="335">
        <v>-3.7629999999999999</v>
      </c>
      <c r="C125" s="335">
        <v>7.5410000000000004</v>
      </c>
      <c r="D125" s="335">
        <v>-1.621</v>
      </c>
      <c r="E125" s="335">
        <v>-13.506</v>
      </c>
    </row>
    <row r="126" spans="1:9" s="23" customFormat="1" ht="12" hidden="1" customHeight="1" outlineLevel="1">
      <c r="A126" s="172">
        <v>2012</v>
      </c>
      <c r="B126" s="335">
        <v>2.347</v>
      </c>
      <c r="C126" s="335">
        <v>0.35899999999999999</v>
      </c>
      <c r="D126" s="335">
        <v>-0.68100000000000005</v>
      </c>
      <c r="E126" s="335">
        <v>6.4610000000000003</v>
      </c>
    </row>
    <row r="127" spans="1:9" s="23" customFormat="1" ht="12" hidden="1" customHeight="1" outlineLevel="1">
      <c r="A127" s="172">
        <v>2013</v>
      </c>
      <c r="B127" s="335">
        <v>1.712</v>
      </c>
      <c r="C127" s="335">
        <v>4.3929999999999998</v>
      </c>
      <c r="D127" s="335">
        <v>2.048</v>
      </c>
      <c r="E127" s="335">
        <v>-0.83799999999999997</v>
      </c>
    </row>
    <row r="128" spans="1:9" s="23" customFormat="1" ht="12" hidden="1" customHeight="1" outlineLevel="1">
      <c r="A128" s="172">
        <v>2014</v>
      </c>
      <c r="B128" s="335">
        <v>-2.3029999999999999</v>
      </c>
      <c r="C128" s="335">
        <v>-4.97</v>
      </c>
      <c r="D128" s="335">
        <v>1.7709999999999999</v>
      </c>
      <c r="E128" s="335">
        <v>-2.8479999999999999</v>
      </c>
    </row>
    <row r="129" spans="1:5" s="23" customFormat="1" ht="12" customHeight="1" collapsed="1">
      <c r="A129" s="172">
        <v>2015</v>
      </c>
      <c r="B129" s="335">
        <v>-2.3199999999999998</v>
      </c>
      <c r="C129" s="335">
        <v>-7.59</v>
      </c>
      <c r="D129" s="335">
        <v>0.19400000000000001</v>
      </c>
      <c r="E129" s="335">
        <v>0.442</v>
      </c>
    </row>
    <row r="130" spans="1:5" s="23" customFormat="1" ht="12" customHeight="1">
      <c r="A130" s="172">
        <v>2016</v>
      </c>
      <c r="B130" s="335">
        <v>5.149</v>
      </c>
      <c r="C130" s="335">
        <v>6.6449999999999996</v>
      </c>
      <c r="D130" s="335">
        <v>6.2439999999999998</v>
      </c>
      <c r="E130" s="335">
        <v>3.0939999999999999</v>
      </c>
    </row>
    <row r="131" spans="1:5" s="23" customFormat="1" ht="12" customHeight="1">
      <c r="A131" s="172">
        <v>2017</v>
      </c>
      <c r="B131" s="335">
        <v>2.82</v>
      </c>
      <c r="C131" s="335">
        <v>10.478999999999999</v>
      </c>
      <c r="D131" s="335">
        <v>2.9489999999999998</v>
      </c>
      <c r="E131" s="335">
        <v>-3.754</v>
      </c>
    </row>
    <row r="132" spans="1:5" s="23" customFormat="1" ht="12" customHeight="1">
      <c r="A132" s="172">
        <v>2018</v>
      </c>
      <c r="B132" s="335">
        <v>1.397</v>
      </c>
      <c r="C132" s="335">
        <v>2.7629999999999999</v>
      </c>
      <c r="D132" s="335">
        <v>-3.556</v>
      </c>
      <c r="E132" s="335">
        <v>4.226</v>
      </c>
    </row>
    <row r="133" spans="1:5" s="23" customFormat="1" ht="12" customHeight="1">
      <c r="A133" s="172">
        <v>2019</v>
      </c>
      <c r="B133" s="335">
        <v>-3.504</v>
      </c>
      <c r="C133" s="335">
        <v>-1.054</v>
      </c>
      <c r="D133" s="335">
        <v>-7.0999999999999994E-2</v>
      </c>
      <c r="E133" s="335">
        <v>-8.5120000000000005</v>
      </c>
    </row>
    <row r="134" spans="1:5" s="23" customFormat="1" ht="12" customHeight="1">
      <c r="A134" s="172">
        <v>2020</v>
      </c>
      <c r="B134" s="335">
        <v>-3.9870000000000001</v>
      </c>
      <c r="C134" s="335">
        <v>-6.4770000000000003</v>
      </c>
      <c r="D134" s="335">
        <v>-10.542</v>
      </c>
      <c r="E134" s="335">
        <v>4.1459999999999999</v>
      </c>
    </row>
    <row r="135" spans="1:5" s="23" customFormat="1" ht="12" customHeight="1">
      <c r="A135" s="26" t="s">
        <v>6</v>
      </c>
      <c r="B135" s="184"/>
      <c r="C135" s="184"/>
      <c r="D135" s="184"/>
      <c r="E135" s="184"/>
    </row>
    <row r="136" spans="1:5" s="23" customFormat="1" ht="12" customHeight="1">
      <c r="A136" s="271" t="s">
        <v>201</v>
      </c>
      <c r="B136" s="245"/>
      <c r="C136" s="245"/>
      <c r="D136" s="245"/>
      <c r="E136" s="245"/>
    </row>
    <row r="137" spans="1:5" s="23" customFormat="1" ht="12" customHeight="1">
      <c r="A137" s="271"/>
      <c r="B137" s="245"/>
      <c r="C137" s="245"/>
      <c r="D137" s="245"/>
      <c r="E137" s="245"/>
    </row>
    <row r="138" spans="1:5" ht="12" customHeight="1"/>
  </sheetData>
  <mergeCells count="8">
    <mergeCell ref="B72:E72"/>
    <mergeCell ref="B104:E104"/>
    <mergeCell ref="A1:E1"/>
    <mergeCell ref="A3:A4"/>
    <mergeCell ref="B3:B4"/>
    <mergeCell ref="C3:E3"/>
    <mergeCell ref="B6:E6"/>
    <mergeCell ref="B39:E39"/>
  </mergeCells>
  <hyperlinks>
    <hyperlink ref="A1:E1" location="Inhaltsverzeichnis!A22" display="3.3  Entwicklung des Endenergieverbrauchs nach Verbrauchergruppen" xr:uid="{00000000-0004-0000-0F00-000000000000}"/>
  </hyperlinks>
  <pageMargins left="0.59055118110236227" right="0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6"/>
  <dimension ref="A1:X67"/>
  <sheetViews>
    <sheetView zoomScaleNormal="100" workbookViewId="0">
      <pane ySplit="4" topLeftCell="A5" activePane="bottomLeft" state="frozen"/>
      <selection sqref="A1:E1"/>
      <selection pane="bottomLeft" activeCell="XFD1" sqref="XFD1"/>
    </sheetView>
  </sheetViews>
  <sheetFormatPr baseColWidth="10" defaultColWidth="11.42578125" defaultRowHeight="11.25" outlineLevelCol="1"/>
  <cols>
    <col min="1" max="1" width="1.28515625" style="68" customWidth="1"/>
    <col min="2" max="2" width="1.85546875" style="68" customWidth="1"/>
    <col min="3" max="3" width="29.140625" style="68" customWidth="1"/>
    <col min="4" max="18" width="8.5703125" style="68" hidden="1" customWidth="1" outlineLevel="1"/>
    <col min="19" max="19" width="8.5703125" style="68" customWidth="1" collapsed="1"/>
    <col min="20" max="24" width="8.5703125" style="68" customWidth="1"/>
    <col min="25" max="16384" width="11.42578125" style="68"/>
  </cols>
  <sheetData>
    <row r="1" spans="1:24" ht="12" customHeight="1">
      <c r="A1" s="454" t="s">
        <v>382</v>
      </c>
      <c r="B1" s="454"/>
      <c r="C1" s="454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  <c r="O1" s="426"/>
      <c r="P1" s="426"/>
      <c r="Q1" s="426"/>
      <c r="R1" s="426"/>
    </row>
    <row r="2" spans="1:24" ht="12" customHeight="1">
      <c r="A2" s="154"/>
      <c r="B2" s="185"/>
      <c r="C2" s="185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</row>
    <row r="3" spans="1:24" ht="12" customHeight="1">
      <c r="A3" s="528" t="s">
        <v>202</v>
      </c>
      <c r="B3" s="529"/>
      <c r="C3" s="529"/>
      <c r="D3" s="427">
        <v>1990</v>
      </c>
      <c r="E3" s="427">
        <v>2001</v>
      </c>
      <c r="F3" s="427">
        <v>2002</v>
      </c>
      <c r="G3" s="427">
        <v>2003</v>
      </c>
      <c r="H3" s="427">
        <v>2004</v>
      </c>
      <c r="I3" s="427">
        <v>2005</v>
      </c>
      <c r="J3" s="427">
        <v>2006</v>
      </c>
      <c r="K3" s="427">
        <v>2007</v>
      </c>
      <c r="L3" s="427">
        <v>2008</v>
      </c>
      <c r="M3" s="427">
        <v>2009</v>
      </c>
      <c r="N3" s="427">
        <v>2010</v>
      </c>
      <c r="O3" s="427">
        <v>2011</v>
      </c>
      <c r="P3" s="427">
        <v>2012</v>
      </c>
      <c r="Q3" s="427">
        <v>2013</v>
      </c>
      <c r="R3" s="427">
        <v>2014</v>
      </c>
      <c r="S3" s="258">
        <v>2015</v>
      </c>
      <c r="T3" s="258">
        <v>2016</v>
      </c>
      <c r="U3" s="290">
        <v>2017</v>
      </c>
      <c r="V3" s="296">
        <v>2018</v>
      </c>
      <c r="W3" s="311">
        <v>2019</v>
      </c>
      <c r="X3" s="427">
        <v>2020</v>
      </c>
    </row>
    <row r="4" spans="1:24" ht="12" customHeight="1">
      <c r="A4" s="528"/>
      <c r="B4" s="529"/>
      <c r="C4" s="529"/>
      <c r="D4" s="512" t="s">
        <v>203</v>
      </c>
      <c r="E4" s="513"/>
      <c r="F4" s="513"/>
      <c r="G4" s="513"/>
      <c r="H4" s="513"/>
      <c r="I4" s="513"/>
      <c r="J4" s="513"/>
      <c r="K4" s="513"/>
      <c r="L4" s="513"/>
      <c r="M4" s="513"/>
      <c r="N4" s="513"/>
      <c r="O4" s="513"/>
      <c r="P4" s="513"/>
      <c r="Q4" s="513"/>
      <c r="R4" s="513"/>
      <c r="S4" s="513"/>
      <c r="T4" s="513"/>
      <c r="U4" s="513"/>
      <c r="V4" s="513"/>
      <c r="W4" s="513"/>
      <c r="X4" s="513"/>
    </row>
    <row r="5" spans="1:24" ht="12" customHeight="1">
      <c r="A5" s="154"/>
      <c r="B5" s="154"/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</row>
    <row r="6" spans="1:24" ht="12" customHeight="1">
      <c r="A6" s="154" t="s">
        <v>204</v>
      </c>
      <c r="B6" s="154"/>
      <c r="C6" s="154"/>
      <c r="D6" s="30">
        <v>42959</v>
      </c>
      <c r="E6" s="30">
        <v>41289.292999999998</v>
      </c>
      <c r="F6" s="30">
        <v>43634.421000000002</v>
      </c>
      <c r="G6" s="30">
        <v>42961.014000000003</v>
      </c>
      <c r="H6" s="30">
        <v>45199.455000000002</v>
      </c>
      <c r="I6" s="30">
        <v>46156.224000000002</v>
      </c>
      <c r="J6" s="30">
        <v>45409.923000000003</v>
      </c>
      <c r="K6" s="30">
        <v>49773.822</v>
      </c>
      <c r="L6" s="30">
        <v>49010.614999999998</v>
      </c>
      <c r="M6" s="30">
        <v>47016.921000000002</v>
      </c>
      <c r="N6" s="30">
        <v>49276.843999999997</v>
      </c>
      <c r="O6" s="30">
        <v>52505.057999999997</v>
      </c>
      <c r="P6" s="30">
        <v>54756.540999999997</v>
      </c>
      <c r="Q6" s="30">
        <v>54354.296000000002</v>
      </c>
      <c r="R6" s="30">
        <v>54352.792000000001</v>
      </c>
      <c r="S6" s="30">
        <v>55458.468000000001</v>
      </c>
      <c r="T6" s="30">
        <v>55068.716999999997</v>
      </c>
      <c r="U6" s="30">
        <v>56720.601000000002</v>
      </c>
      <c r="V6" s="30">
        <v>57633.213000000003</v>
      </c>
      <c r="W6" s="30">
        <v>53152.106</v>
      </c>
      <c r="X6" s="30">
        <v>48669.631999999998</v>
      </c>
    </row>
    <row r="7" spans="1:24" ht="12" customHeight="1">
      <c r="A7" s="154"/>
      <c r="B7" s="154" t="s">
        <v>205</v>
      </c>
      <c r="C7" s="154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 ht="12" customHeight="1">
      <c r="A8" s="154"/>
      <c r="B8" s="154" t="s">
        <v>206</v>
      </c>
      <c r="C8" s="154"/>
      <c r="D8" s="30">
        <v>32891</v>
      </c>
      <c r="E8" s="30">
        <v>37234.839</v>
      </c>
      <c r="F8" s="30">
        <v>38613.025999999998</v>
      </c>
      <c r="G8" s="30">
        <v>36860.557000000001</v>
      </c>
      <c r="H8" s="30">
        <v>38123.919000000002</v>
      </c>
      <c r="I8" s="30">
        <v>37719</v>
      </c>
      <c r="J8" s="30">
        <v>36182</v>
      </c>
      <c r="K8" s="30">
        <v>37228.974999999999</v>
      </c>
      <c r="L8" s="30">
        <v>36483.75</v>
      </c>
      <c r="M8" s="30">
        <v>34632.883000000002</v>
      </c>
      <c r="N8" s="30">
        <v>36128.194000000003</v>
      </c>
      <c r="O8" s="30">
        <v>37625.14</v>
      </c>
      <c r="P8" s="30">
        <v>38767.578000000001</v>
      </c>
      <c r="Q8" s="30">
        <v>38339.387000000002</v>
      </c>
      <c r="R8" s="30">
        <v>37510.349000000002</v>
      </c>
      <c r="S8" s="30">
        <v>37321.057999999997</v>
      </c>
      <c r="T8" s="30">
        <v>37617.296999999999</v>
      </c>
      <c r="U8" s="30">
        <v>36425.61</v>
      </c>
      <c r="V8" s="30">
        <v>37207.709000000003</v>
      </c>
      <c r="W8" s="30">
        <v>30986.863000000001</v>
      </c>
      <c r="X8" s="30">
        <v>26359.759999999998</v>
      </c>
    </row>
    <row r="9" spans="1:24" ht="12" customHeight="1">
      <c r="A9" s="154"/>
      <c r="B9" s="154" t="s">
        <v>163</v>
      </c>
      <c r="C9" s="154"/>
      <c r="D9" s="30">
        <v>10063</v>
      </c>
      <c r="E9" s="30">
        <v>2989.2869999999998</v>
      </c>
      <c r="F9" s="30">
        <v>3219.279</v>
      </c>
      <c r="G9" s="30">
        <v>3375.9079999999999</v>
      </c>
      <c r="H9" s="30">
        <v>3197.6379999999999</v>
      </c>
      <c r="I9" s="30">
        <v>3994.8229999999999</v>
      </c>
      <c r="J9" s="30">
        <v>3918.873</v>
      </c>
      <c r="K9" s="30">
        <v>4003.654</v>
      </c>
      <c r="L9" s="30">
        <v>4220.0450000000001</v>
      </c>
      <c r="M9" s="30">
        <v>3708.498</v>
      </c>
      <c r="N9" s="30">
        <v>3746.6979999999999</v>
      </c>
      <c r="O9" s="30">
        <v>3441.3</v>
      </c>
      <c r="P9" s="30">
        <v>3080.8780000000002</v>
      </c>
      <c r="Q9" s="30">
        <v>3309.0120000000002</v>
      </c>
      <c r="R9" s="30">
        <v>3302.3029999999999</v>
      </c>
      <c r="S9" s="30">
        <v>3703.7350000000001</v>
      </c>
      <c r="T9" s="30">
        <v>3589.1419999999998</v>
      </c>
      <c r="U9" s="30">
        <v>3821.1289999999999</v>
      </c>
      <c r="V9" s="30">
        <v>3613.0059999999999</v>
      </c>
      <c r="W9" s="30">
        <v>3520.0619999999999</v>
      </c>
      <c r="X9" s="30">
        <v>3375.4580000000001</v>
      </c>
    </row>
    <row r="10" spans="1:24" ht="12" customHeight="1">
      <c r="A10" s="154"/>
      <c r="B10" s="154" t="s">
        <v>207</v>
      </c>
      <c r="C10" s="154"/>
      <c r="D10" s="30">
        <v>5</v>
      </c>
      <c r="E10" s="30">
        <v>1065.1669999999999</v>
      </c>
      <c r="F10" s="30">
        <v>1802.12</v>
      </c>
      <c r="G10" s="30">
        <v>2724.549</v>
      </c>
      <c r="H10" s="30">
        <v>3877.8980000000001</v>
      </c>
      <c r="I10" s="30">
        <v>4442.4009999999998</v>
      </c>
      <c r="J10" s="30">
        <v>5309.05</v>
      </c>
      <c r="K10" s="30">
        <v>8541.1929999999993</v>
      </c>
      <c r="L10" s="30">
        <v>8306.82</v>
      </c>
      <c r="M10" s="30">
        <v>8675.5400000000009</v>
      </c>
      <c r="N10" s="30">
        <v>9401.9519999999993</v>
      </c>
      <c r="O10" s="30">
        <v>11438.618</v>
      </c>
      <c r="P10" s="30">
        <v>12908.085999999999</v>
      </c>
      <c r="Q10" s="30">
        <v>12705.897000000001</v>
      </c>
      <c r="R10" s="30">
        <v>13540.14</v>
      </c>
      <c r="S10" s="30">
        <v>14433.674999999999</v>
      </c>
      <c r="T10" s="30">
        <v>13862.278</v>
      </c>
      <c r="U10" s="30">
        <v>16473.862000000001</v>
      </c>
      <c r="V10" s="30">
        <v>16812.498</v>
      </c>
      <c r="W10" s="30">
        <v>18645.181</v>
      </c>
      <c r="X10" s="30">
        <v>18934.414000000001</v>
      </c>
    </row>
    <row r="11" spans="1:24" ht="12" customHeight="1">
      <c r="A11" s="154"/>
      <c r="B11" s="154"/>
      <c r="C11" s="154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</row>
    <row r="12" spans="1:24" ht="12" customHeight="1">
      <c r="A12" s="154"/>
      <c r="B12" s="154" t="s">
        <v>5</v>
      </c>
      <c r="C12" s="154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</row>
    <row r="13" spans="1:24" ht="12" customHeight="1">
      <c r="A13" s="154"/>
      <c r="B13" s="154" t="s">
        <v>208</v>
      </c>
      <c r="C13" s="154"/>
      <c r="D13" s="30" t="s">
        <v>3</v>
      </c>
      <c r="E13" s="30">
        <v>35621.129000000001</v>
      </c>
      <c r="F13" s="30">
        <v>36446.997000000003</v>
      </c>
      <c r="G13" s="30">
        <v>34670.142</v>
      </c>
      <c r="H13" s="30">
        <v>35849.474999999999</v>
      </c>
      <c r="I13" s="30">
        <v>35668.35</v>
      </c>
      <c r="J13" s="30">
        <v>33924.366999999998</v>
      </c>
      <c r="K13" s="30">
        <v>35038.631999999998</v>
      </c>
      <c r="L13" s="30">
        <v>34080.326000000001</v>
      </c>
      <c r="M13" s="30">
        <v>31954.240000000002</v>
      </c>
      <c r="N13" s="30">
        <v>32970.680999999997</v>
      </c>
      <c r="O13" s="30">
        <v>34512.659</v>
      </c>
      <c r="P13" s="30">
        <v>35428.521000000001</v>
      </c>
      <c r="Q13" s="30">
        <v>35192.968000000001</v>
      </c>
      <c r="R13" s="30">
        <v>33891.641000000003</v>
      </c>
      <c r="S13" s="30">
        <v>33672.625</v>
      </c>
      <c r="T13" s="30">
        <v>33741.035000000003</v>
      </c>
      <c r="U13" s="30">
        <v>32477.188999999998</v>
      </c>
      <c r="V13" s="30">
        <v>33062.743000000002</v>
      </c>
      <c r="W13" s="30">
        <v>26654.856</v>
      </c>
      <c r="X13" s="30">
        <v>22273.126</v>
      </c>
    </row>
    <row r="14" spans="1:24" ht="24" customHeight="1">
      <c r="A14" s="154"/>
      <c r="B14" s="526" t="s">
        <v>209</v>
      </c>
      <c r="C14" s="526"/>
      <c r="D14" s="335" t="s">
        <v>4</v>
      </c>
      <c r="E14" s="335">
        <v>86.272000000000006</v>
      </c>
      <c r="F14" s="335">
        <v>83.528000000000006</v>
      </c>
      <c r="G14" s="335">
        <v>80.700999999999993</v>
      </c>
      <c r="H14" s="335">
        <v>79.313999999999993</v>
      </c>
      <c r="I14" s="335">
        <v>77.277000000000001</v>
      </c>
      <c r="J14" s="335">
        <v>74.706999999999994</v>
      </c>
      <c r="K14" s="335">
        <v>70.396000000000001</v>
      </c>
      <c r="L14" s="335">
        <v>69.537000000000006</v>
      </c>
      <c r="M14" s="335">
        <v>67.962999999999994</v>
      </c>
      <c r="N14" s="335">
        <v>66.909000000000006</v>
      </c>
      <c r="O14" s="335">
        <v>65.731999999999999</v>
      </c>
      <c r="P14" s="335">
        <v>64.701999999999998</v>
      </c>
      <c r="Q14" s="335">
        <v>64.747</v>
      </c>
      <c r="R14" s="335">
        <v>62.354999999999997</v>
      </c>
      <c r="S14" s="335">
        <v>60.716999999999999</v>
      </c>
      <c r="T14" s="335">
        <v>61.271000000000001</v>
      </c>
      <c r="U14" s="335">
        <v>57.258000000000003</v>
      </c>
      <c r="V14" s="335">
        <v>57.368000000000002</v>
      </c>
      <c r="W14" s="335">
        <v>50.148000000000003</v>
      </c>
      <c r="X14" s="335">
        <v>45.764000000000003</v>
      </c>
    </row>
    <row r="15" spans="1:24" ht="12" customHeight="1">
      <c r="A15" s="154"/>
      <c r="B15" s="526" t="s">
        <v>5</v>
      </c>
      <c r="C15" s="526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</row>
    <row r="16" spans="1:24" ht="12" customHeight="1">
      <c r="A16" s="154"/>
      <c r="B16" s="154" t="s">
        <v>210</v>
      </c>
      <c r="C16" s="154"/>
      <c r="D16" s="30" t="s">
        <v>3</v>
      </c>
      <c r="E16" s="30">
        <v>1171.1669999999999</v>
      </c>
      <c r="F16" s="30">
        <v>1899.1759999999999</v>
      </c>
      <c r="G16" s="30">
        <v>2915.7640000000001</v>
      </c>
      <c r="H16" s="30">
        <v>4184.1940000000004</v>
      </c>
      <c r="I16" s="30">
        <v>4974.5079999999998</v>
      </c>
      <c r="J16" s="30">
        <v>6110.7</v>
      </c>
      <c r="K16" s="30">
        <v>8465.7960000000003</v>
      </c>
      <c r="L16" s="30">
        <v>8343.2980000000007</v>
      </c>
      <c r="M16" s="30">
        <v>8745.3970000000008</v>
      </c>
      <c r="N16" s="30">
        <v>9790.4789999999994</v>
      </c>
      <c r="O16" s="30">
        <v>12117.902</v>
      </c>
      <c r="P16" s="30">
        <v>12724.790999999999</v>
      </c>
      <c r="Q16" s="30">
        <v>13213.721</v>
      </c>
      <c r="R16" s="30">
        <v>14421.029</v>
      </c>
      <c r="S16" s="30">
        <v>16165.075000000001</v>
      </c>
      <c r="T16" s="30">
        <v>15676.789000000001</v>
      </c>
      <c r="U16" s="30">
        <v>18376.216</v>
      </c>
      <c r="V16" s="30">
        <v>18456.055</v>
      </c>
      <c r="W16" s="30">
        <v>19838.812999999998</v>
      </c>
      <c r="X16" s="30">
        <v>20122.894</v>
      </c>
    </row>
    <row r="17" spans="1:24" ht="24" customHeight="1">
      <c r="A17" s="154"/>
      <c r="B17" s="526" t="s">
        <v>211</v>
      </c>
      <c r="C17" s="526"/>
      <c r="D17" s="335" t="s">
        <v>4</v>
      </c>
      <c r="E17" s="335">
        <v>2.8359999999999999</v>
      </c>
      <c r="F17" s="335">
        <v>4.3520000000000003</v>
      </c>
      <c r="G17" s="335">
        <v>6.7869999999999999</v>
      </c>
      <c r="H17" s="335">
        <v>9.2569999999999997</v>
      </c>
      <c r="I17" s="335">
        <v>10.778</v>
      </c>
      <c r="J17" s="335">
        <v>13.457000000000001</v>
      </c>
      <c r="K17" s="335">
        <v>17.009</v>
      </c>
      <c r="L17" s="335">
        <v>17.023</v>
      </c>
      <c r="M17" s="335">
        <v>18.600999999999999</v>
      </c>
      <c r="N17" s="335">
        <v>19.867999999999999</v>
      </c>
      <c r="O17" s="335">
        <v>23.079000000000001</v>
      </c>
      <c r="P17" s="335">
        <v>23.239000000000001</v>
      </c>
      <c r="Q17" s="335">
        <v>24.31</v>
      </c>
      <c r="R17" s="335">
        <v>26.532</v>
      </c>
      <c r="S17" s="335">
        <v>29.148</v>
      </c>
      <c r="T17" s="335">
        <v>28.468</v>
      </c>
      <c r="U17" s="335">
        <v>32.398000000000003</v>
      </c>
      <c r="V17" s="335">
        <v>32.023000000000003</v>
      </c>
      <c r="W17" s="335">
        <v>37.325000000000003</v>
      </c>
      <c r="X17" s="335">
        <v>41.345999999999997</v>
      </c>
    </row>
    <row r="18" spans="1:24" ht="12" customHeight="1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</row>
    <row r="19" spans="1:24" ht="12" customHeight="1">
      <c r="A19" s="154" t="s">
        <v>212</v>
      </c>
      <c r="B19" s="154"/>
      <c r="C19" s="154"/>
      <c r="D19" s="30">
        <v>8177</v>
      </c>
      <c r="E19" s="30">
        <v>4586</v>
      </c>
      <c r="F19" s="30">
        <v>4688</v>
      </c>
      <c r="G19" s="30">
        <v>4497.1580000000004</v>
      </c>
      <c r="H19" s="30">
        <v>4441.5969999999998</v>
      </c>
      <c r="I19" s="30">
        <v>5040.491</v>
      </c>
      <c r="J19" s="30">
        <v>4881.9179999999997</v>
      </c>
      <c r="K19" s="30">
        <v>4979.8190000000004</v>
      </c>
      <c r="L19" s="30">
        <v>4826.5050000000001</v>
      </c>
      <c r="M19" s="30">
        <v>4676.7749999999996</v>
      </c>
      <c r="N19" s="30">
        <v>4716.2529999999997</v>
      </c>
      <c r="O19" s="30">
        <v>4869.0569999999998</v>
      </c>
      <c r="P19" s="30">
        <v>4806.3590000000004</v>
      </c>
      <c r="Q19" s="30">
        <v>4727.8720000000003</v>
      </c>
      <c r="R19" s="30">
        <v>4851.8639999999996</v>
      </c>
      <c r="S19" s="30">
        <v>4834.1030000000001</v>
      </c>
      <c r="T19" s="30">
        <v>4814.7120000000004</v>
      </c>
      <c r="U19" s="30">
        <v>4864.2839999999997</v>
      </c>
      <c r="V19" s="30">
        <v>4999.9849999999997</v>
      </c>
      <c r="W19" s="30">
        <v>4484.7759999999998</v>
      </c>
      <c r="X19" s="30">
        <v>4059.0929999999998</v>
      </c>
    </row>
    <row r="20" spans="1:24" ht="12" customHeight="1">
      <c r="A20" s="154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4"/>
      <c r="V20" s="154"/>
      <c r="W20" s="154"/>
      <c r="X20" s="154"/>
    </row>
    <row r="21" spans="1:24" ht="12" customHeight="1">
      <c r="A21" s="154" t="s">
        <v>213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4"/>
      <c r="V21" s="154"/>
      <c r="W21" s="154"/>
      <c r="X21" s="154"/>
    </row>
    <row r="22" spans="1:24" ht="12" customHeight="1">
      <c r="A22" s="154"/>
      <c r="B22" s="154" t="s">
        <v>214</v>
      </c>
      <c r="C22" s="154"/>
      <c r="D22" s="30">
        <v>-20539</v>
      </c>
      <c r="E22" s="30">
        <v>-23273.620999999999</v>
      </c>
      <c r="F22" s="30">
        <v>-23273.620999999999</v>
      </c>
      <c r="G22" s="30">
        <v>-22126.670999999998</v>
      </c>
      <c r="H22" s="30">
        <v>-22407.977999999999</v>
      </c>
      <c r="I22" s="30">
        <v>-23757.307000000001</v>
      </c>
      <c r="J22" s="30">
        <v>-23724.602999999999</v>
      </c>
      <c r="K22" s="30">
        <v>-27990.998</v>
      </c>
      <c r="L22" s="30">
        <v>-26849.501</v>
      </c>
      <c r="M22" s="30">
        <v>-25681.023000000001</v>
      </c>
      <c r="N22" s="30">
        <v>-28988.608</v>
      </c>
      <c r="O22" s="30">
        <v>-30262.442999999999</v>
      </c>
      <c r="P22" s="30">
        <v>-31960.080000000002</v>
      </c>
      <c r="Q22" s="30">
        <v>-32087.063999999998</v>
      </c>
      <c r="R22" s="30">
        <v>-31159.805</v>
      </c>
      <c r="S22" s="30">
        <v>-32022.235000000001</v>
      </c>
      <c r="T22" s="30">
        <v>-32652.407999999999</v>
      </c>
      <c r="U22" s="30">
        <v>-34380.133000000002</v>
      </c>
      <c r="V22" s="30">
        <v>-35787.752999999997</v>
      </c>
      <c r="W22" s="30">
        <v>-32259.967000000001</v>
      </c>
      <c r="X22" s="30">
        <v>-28390.13</v>
      </c>
    </row>
    <row r="23" spans="1:24" ht="12" customHeight="1">
      <c r="A23" s="154"/>
      <c r="B23" s="154" t="s">
        <v>215</v>
      </c>
      <c r="C23" s="154"/>
      <c r="D23" s="335">
        <v>47.811</v>
      </c>
      <c r="E23" s="335">
        <v>56.366999999999997</v>
      </c>
      <c r="F23" s="335">
        <v>53.338000000000001</v>
      </c>
      <c r="G23" s="335">
        <v>51.503999999999998</v>
      </c>
      <c r="H23" s="335">
        <v>49.576000000000001</v>
      </c>
      <c r="I23" s="335">
        <v>51.472000000000001</v>
      </c>
      <c r="J23" s="335">
        <v>52.244999999999997</v>
      </c>
      <c r="K23" s="335">
        <v>56.235999999999997</v>
      </c>
      <c r="L23" s="335">
        <v>54.783000000000001</v>
      </c>
      <c r="M23" s="335">
        <v>54.621000000000002</v>
      </c>
      <c r="N23" s="335">
        <v>58.828000000000003</v>
      </c>
      <c r="O23" s="335">
        <v>57.637</v>
      </c>
      <c r="P23" s="335">
        <v>58.368000000000002</v>
      </c>
      <c r="Q23" s="335">
        <v>59.033000000000001</v>
      </c>
      <c r="R23" s="335">
        <v>57.329000000000001</v>
      </c>
      <c r="S23" s="335">
        <v>57.741</v>
      </c>
      <c r="T23" s="335">
        <v>59.293999999999997</v>
      </c>
      <c r="U23" s="335">
        <v>60.613</v>
      </c>
      <c r="V23" s="335">
        <v>62.095999999999997</v>
      </c>
      <c r="W23" s="335">
        <v>60.694000000000003</v>
      </c>
      <c r="X23" s="335">
        <v>58.332000000000001</v>
      </c>
    </row>
    <row r="24" spans="1:24" ht="12" customHeight="1">
      <c r="A24" s="154"/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</row>
    <row r="25" spans="1:24" ht="12" customHeight="1">
      <c r="A25" s="154" t="s">
        <v>370</v>
      </c>
      <c r="B25" s="154"/>
      <c r="C25" s="154"/>
      <c r="D25" s="30">
        <v>2899</v>
      </c>
      <c r="E25" s="30">
        <v>411</v>
      </c>
      <c r="F25" s="30">
        <v>431</v>
      </c>
      <c r="G25" s="30">
        <v>1919.6489999999999</v>
      </c>
      <c r="H25" s="30">
        <v>2104.3719999999998</v>
      </c>
      <c r="I25" s="30">
        <v>2200.0410000000002</v>
      </c>
      <c r="J25" s="30">
        <v>2049.547</v>
      </c>
      <c r="K25" s="30">
        <v>2293.741</v>
      </c>
      <c r="L25" s="30">
        <v>2313.2869999999998</v>
      </c>
      <c r="M25" s="30">
        <v>1985.7239999999999</v>
      </c>
      <c r="N25" s="30">
        <v>1891.107</v>
      </c>
      <c r="O25" s="30">
        <v>2180.7260000000001</v>
      </c>
      <c r="P25" s="30">
        <v>2119.86</v>
      </c>
      <c r="Q25" s="30">
        <v>2071.2919999999999</v>
      </c>
      <c r="R25" s="30">
        <v>2052.0970000000002</v>
      </c>
      <c r="S25" s="30">
        <v>2160.7159999999999</v>
      </c>
      <c r="T25" s="30">
        <v>2160.2600000000002</v>
      </c>
      <c r="U25" s="30">
        <v>2367.9569999999999</v>
      </c>
      <c r="V25" s="30">
        <v>2427.0300000000002</v>
      </c>
      <c r="W25" s="30">
        <v>2435.4270000000001</v>
      </c>
      <c r="X25" s="30">
        <v>2309.1260000000002</v>
      </c>
    </row>
    <row r="26" spans="1:24" ht="12" customHeight="1">
      <c r="A26" s="154"/>
      <c r="B26" s="154"/>
      <c r="C26" s="154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</row>
    <row r="27" spans="1:24" ht="12" customHeight="1">
      <c r="A27" s="154" t="s">
        <v>146</v>
      </c>
      <c r="B27" s="154"/>
      <c r="C27" s="154"/>
      <c r="D27" s="30">
        <v>11339</v>
      </c>
      <c r="E27" s="30">
        <v>14578</v>
      </c>
      <c r="F27" s="30">
        <v>15242</v>
      </c>
      <c r="G27" s="30">
        <v>14417.536</v>
      </c>
      <c r="H27" s="30">
        <v>16245.508</v>
      </c>
      <c r="I27" s="30">
        <v>15158.385</v>
      </c>
      <c r="J27" s="30">
        <v>14753.853999999999</v>
      </c>
      <c r="K27" s="30">
        <v>14509.263999999999</v>
      </c>
      <c r="L27" s="30">
        <v>15021.321</v>
      </c>
      <c r="M27" s="30">
        <v>14673.398999999999</v>
      </c>
      <c r="N27" s="30">
        <v>13680.876</v>
      </c>
      <c r="O27" s="30">
        <v>15192.832</v>
      </c>
      <c r="P27" s="30">
        <v>15870.242</v>
      </c>
      <c r="Q27" s="30">
        <v>15468.067999999999</v>
      </c>
      <c r="R27" s="30">
        <v>16289.027</v>
      </c>
      <c r="S27" s="30">
        <v>16441.414000000001</v>
      </c>
      <c r="T27" s="30">
        <v>15441.337</v>
      </c>
      <c r="U27" s="30">
        <v>15108.227000000001</v>
      </c>
      <c r="V27" s="30">
        <v>14418.266</v>
      </c>
      <c r="W27" s="30">
        <v>13967.397000000001</v>
      </c>
      <c r="X27" s="30">
        <v>13907.557000000001</v>
      </c>
    </row>
    <row r="28" spans="1:24" ht="12" customHeight="1">
      <c r="A28" s="154"/>
      <c r="B28" s="22" t="s">
        <v>205</v>
      </c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</row>
    <row r="29" spans="1:24" ht="35.25" customHeight="1">
      <c r="A29" s="154"/>
      <c r="B29" s="530" t="s">
        <v>216</v>
      </c>
      <c r="C29" s="530"/>
      <c r="D29" s="30">
        <v>5118</v>
      </c>
      <c r="E29" s="30">
        <v>5175</v>
      </c>
      <c r="F29" s="30">
        <v>5512</v>
      </c>
      <c r="G29" s="30">
        <v>5449.0590000000002</v>
      </c>
      <c r="H29" s="30">
        <v>5792.8010000000004</v>
      </c>
      <c r="I29" s="30">
        <v>6307.2650000000003</v>
      </c>
      <c r="J29" s="30">
        <v>6525.7820000000002</v>
      </c>
      <c r="K29" s="30">
        <v>6599.1809999999996</v>
      </c>
      <c r="L29" s="30">
        <v>6452.34</v>
      </c>
      <c r="M29" s="30">
        <v>5970.03</v>
      </c>
      <c r="N29" s="30">
        <v>6398.0219999999999</v>
      </c>
      <c r="O29" s="30">
        <v>7118.4319999999998</v>
      </c>
      <c r="P29" s="30">
        <v>7041.201</v>
      </c>
      <c r="Q29" s="30">
        <v>7047.49</v>
      </c>
      <c r="R29" s="30">
        <v>7082.076</v>
      </c>
      <c r="S29" s="30">
        <v>7171.8860000000004</v>
      </c>
      <c r="T29" s="30">
        <v>6951.2150000000001</v>
      </c>
      <c r="U29" s="30">
        <v>7504.4930000000004</v>
      </c>
      <c r="V29" s="30">
        <v>6994.134</v>
      </c>
      <c r="W29" s="30">
        <v>6870.5879999999997</v>
      </c>
      <c r="X29" s="30">
        <v>6625.3450000000003</v>
      </c>
    </row>
    <row r="30" spans="1:24" ht="12" customHeight="1">
      <c r="A30" s="186"/>
      <c r="B30" s="186"/>
      <c r="C30" s="260" t="s">
        <v>372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</row>
    <row r="31" spans="1:24" ht="12" customHeight="1">
      <c r="A31" s="154"/>
      <c r="B31" s="154"/>
      <c r="C31" s="187" t="s">
        <v>362</v>
      </c>
      <c r="D31" s="30">
        <v>330</v>
      </c>
      <c r="E31" s="30">
        <v>327</v>
      </c>
      <c r="F31" s="30">
        <v>365</v>
      </c>
      <c r="G31" s="30">
        <v>365.34500000000003</v>
      </c>
      <c r="H31" s="30">
        <v>393.29599999999999</v>
      </c>
      <c r="I31" s="30">
        <v>441.863</v>
      </c>
      <c r="J31" s="30">
        <v>443.70699999999999</v>
      </c>
      <c r="K31" s="30">
        <v>464.27199999999999</v>
      </c>
      <c r="L31" s="30" t="s">
        <v>3</v>
      </c>
      <c r="M31" s="30" t="s">
        <v>3</v>
      </c>
      <c r="N31" s="30">
        <v>374.36</v>
      </c>
      <c r="O31" s="30">
        <v>383.13400000000001</v>
      </c>
      <c r="P31" s="30">
        <v>396.63</v>
      </c>
      <c r="Q31" s="30">
        <v>378.79700000000003</v>
      </c>
      <c r="R31" s="30">
        <v>380.88099999999997</v>
      </c>
      <c r="S31" s="30">
        <v>397.84800000000001</v>
      </c>
      <c r="T31" s="30">
        <v>421.64699999999999</v>
      </c>
      <c r="U31" s="30">
        <v>429.44900000000001</v>
      </c>
      <c r="V31" s="30">
        <v>432.79</v>
      </c>
      <c r="W31" s="30">
        <v>423.613</v>
      </c>
      <c r="X31" s="30">
        <v>417.20600000000002</v>
      </c>
    </row>
    <row r="32" spans="1:24" ht="22.5">
      <c r="A32" s="154"/>
      <c r="B32" s="154"/>
      <c r="C32" s="292" t="s">
        <v>363</v>
      </c>
      <c r="D32" s="30">
        <v>265</v>
      </c>
      <c r="E32" s="30">
        <v>585</v>
      </c>
      <c r="F32" s="30">
        <v>419</v>
      </c>
      <c r="G32" s="30">
        <v>638.16700000000003</v>
      </c>
      <c r="H32" s="30">
        <v>766.02599999999995</v>
      </c>
      <c r="I32" s="30">
        <v>1040.905</v>
      </c>
      <c r="J32" s="30">
        <v>1118.3610000000001</v>
      </c>
      <c r="K32" s="30">
        <v>1088.181</v>
      </c>
      <c r="L32" s="30" t="s">
        <v>3</v>
      </c>
      <c r="M32" s="30" t="s">
        <v>3</v>
      </c>
      <c r="N32" s="30">
        <v>1099.42</v>
      </c>
      <c r="O32" s="30">
        <v>1384.8440000000001</v>
      </c>
      <c r="P32" s="30">
        <v>1394.2739999999999</v>
      </c>
      <c r="Q32" s="30">
        <v>1390.133</v>
      </c>
      <c r="R32" s="30">
        <v>1400.3340000000001</v>
      </c>
      <c r="S32" s="30">
        <v>1431.7719999999999</v>
      </c>
      <c r="T32" s="30">
        <v>1313.8409999999999</v>
      </c>
      <c r="U32" s="30">
        <v>1207.3230000000001</v>
      </c>
      <c r="V32" s="30">
        <v>834.01</v>
      </c>
      <c r="W32" s="30">
        <v>911.72900000000004</v>
      </c>
      <c r="X32" s="30">
        <v>893.86300000000006</v>
      </c>
    </row>
    <row r="33" spans="1:24">
      <c r="A33" s="154"/>
      <c r="B33" s="154"/>
      <c r="C33" s="187" t="s">
        <v>364</v>
      </c>
      <c r="D33" s="30">
        <v>841</v>
      </c>
      <c r="E33" s="30">
        <v>549</v>
      </c>
      <c r="F33" s="30">
        <v>624</v>
      </c>
      <c r="G33" s="30">
        <v>489.85300000000001</v>
      </c>
      <c r="H33" s="30">
        <v>553.19899999999996</v>
      </c>
      <c r="I33" s="30">
        <v>649.32600000000002</v>
      </c>
      <c r="J33" s="30">
        <v>514.48</v>
      </c>
      <c r="K33" s="30">
        <v>522.14400000000001</v>
      </c>
      <c r="L33" s="30" t="s">
        <v>3</v>
      </c>
      <c r="M33" s="30" t="s">
        <v>3</v>
      </c>
      <c r="N33" s="30">
        <v>679.42700000000002</v>
      </c>
      <c r="O33" s="30">
        <v>655.50800000000004</v>
      </c>
      <c r="P33" s="30">
        <v>638.93799999999999</v>
      </c>
      <c r="Q33" s="30">
        <v>800.55499999999995</v>
      </c>
      <c r="R33" s="30">
        <v>699.83100000000002</v>
      </c>
      <c r="S33" s="30">
        <v>686.82399999999996</v>
      </c>
      <c r="T33" s="30">
        <v>712.072</v>
      </c>
      <c r="U33" s="30">
        <v>871.23400000000004</v>
      </c>
      <c r="V33" s="30">
        <v>754.42899999999997</v>
      </c>
      <c r="W33" s="30">
        <v>721.02700000000004</v>
      </c>
      <c r="X33" s="30">
        <v>641.245</v>
      </c>
    </row>
    <row r="34" spans="1:24" ht="22.5">
      <c r="A34" s="154"/>
      <c r="B34" s="154"/>
      <c r="C34" s="188" t="s">
        <v>365</v>
      </c>
      <c r="D34" s="30">
        <v>474</v>
      </c>
      <c r="E34" s="30">
        <v>515</v>
      </c>
      <c r="F34" s="30">
        <v>571</v>
      </c>
      <c r="G34" s="30">
        <v>566.24800000000005</v>
      </c>
      <c r="H34" s="30">
        <v>562.37800000000004</v>
      </c>
      <c r="I34" s="30">
        <v>565.01099999999997</v>
      </c>
      <c r="J34" s="30">
        <v>611.79999999999995</v>
      </c>
      <c r="K34" s="30">
        <v>569.79600000000005</v>
      </c>
      <c r="L34" s="30" t="s">
        <v>3</v>
      </c>
      <c r="M34" s="30" t="s">
        <v>3</v>
      </c>
      <c r="N34" s="30">
        <v>473.28399999999999</v>
      </c>
      <c r="O34" s="30">
        <v>575.25599999999997</v>
      </c>
      <c r="P34" s="30">
        <v>544.64599999999996</v>
      </c>
      <c r="Q34" s="30">
        <v>523.06899999999996</v>
      </c>
      <c r="R34" s="30">
        <v>563.20399999999995</v>
      </c>
      <c r="S34" s="30">
        <v>557.38800000000003</v>
      </c>
      <c r="T34" s="30">
        <v>553.88300000000004</v>
      </c>
      <c r="U34" s="30">
        <v>575.57299999999998</v>
      </c>
      <c r="V34" s="30">
        <v>560.06500000000005</v>
      </c>
      <c r="W34" s="30">
        <v>560.27099999999996</v>
      </c>
      <c r="X34" s="30">
        <v>567.154</v>
      </c>
    </row>
    <row r="35" spans="1:24" ht="12" customHeight="1">
      <c r="A35" s="154"/>
      <c r="B35" s="154"/>
      <c r="C35" s="188" t="s">
        <v>217</v>
      </c>
      <c r="D35" s="30">
        <v>2174</v>
      </c>
      <c r="E35" s="30">
        <v>2251</v>
      </c>
      <c r="F35" s="30">
        <v>2282</v>
      </c>
      <c r="G35" s="30">
        <v>2264.7399999999998</v>
      </c>
      <c r="H35" s="30">
        <v>2339.7759999999998</v>
      </c>
      <c r="I35" s="30">
        <v>2325.0149999999999</v>
      </c>
      <c r="J35" s="30">
        <v>2490.7629999999999</v>
      </c>
      <c r="K35" s="30">
        <v>2560.4540000000002</v>
      </c>
      <c r="L35" s="30" t="s">
        <v>3</v>
      </c>
      <c r="M35" s="30" t="s">
        <v>3</v>
      </c>
      <c r="N35" s="30">
        <v>2160.6370000000002</v>
      </c>
      <c r="O35" s="30">
        <v>2278.6579999999999</v>
      </c>
      <c r="P35" s="30">
        <v>2253.7550000000001</v>
      </c>
      <c r="Q35" s="30">
        <v>2267.9760000000001</v>
      </c>
      <c r="R35" s="30">
        <v>2313.7359999999999</v>
      </c>
      <c r="S35" s="30">
        <v>2349.9969999999998</v>
      </c>
      <c r="T35" s="30">
        <v>2099.518</v>
      </c>
      <c r="U35" s="30">
        <v>2540.962</v>
      </c>
      <c r="V35" s="30">
        <v>2533.2130000000002</v>
      </c>
      <c r="W35" s="30">
        <v>2452.808</v>
      </c>
      <c r="X35" s="30">
        <v>2377.9290000000001</v>
      </c>
    </row>
    <row r="36" spans="1:24" ht="12" customHeight="1">
      <c r="A36" s="154"/>
      <c r="B36" s="21" t="s">
        <v>165</v>
      </c>
      <c r="C36" s="21"/>
      <c r="D36" s="30">
        <v>249</v>
      </c>
      <c r="E36" s="30">
        <v>478</v>
      </c>
      <c r="F36" s="30">
        <v>581</v>
      </c>
      <c r="G36" s="30">
        <v>552.89200000000005</v>
      </c>
      <c r="H36" s="30">
        <v>552.89200000000005</v>
      </c>
      <c r="I36" s="30">
        <v>142.44499999999999</v>
      </c>
      <c r="J36" s="30">
        <v>147.30099999999999</v>
      </c>
      <c r="K36" s="30">
        <v>168.77199999999999</v>
      </c>
      <c r="L36" s="30">
        <v>223.483</v>
      </c>
      <c r="M36" s="30">
        <v>387.28300000000002</v>
      </c>
      <c r="N36" s="30">
        <v>661.15499999999997</v>
      </c>
      <c r="O36" s="30">
        <v>672.56100000000004</v>
      </c>
      <c r="P36" s="30">
        <v>721.43899999999996</v>
      </c>
      <c r="Q36" s="30">
        <v>620.86599999999999</v>
      </c>
      <c r="R36" s="30">
        <v>631.79700000000003</v>
      </c>
      <c r="S36" s="30">
        <v>530.17700000000002</v>
      </c>
      <c r="T36" s="30">
        <v>599.01800000000003</v>
      </c>
      <c r="U36" s="30">
        <v>547.00699999999995</v>
      </c>
      <c r="V36" s="30">
        <v>545.25699999999995</v>
      </c>
      <c r="W36" s="30">
        <v>494.30599999999998</v>
      </c>
      <c r="X36" s="30">
        <v>460.60500000000002</v>
      </c>
    </row>
    <row r="37" spans="1:24" ht="12" customHeight="1">
      <c r="A37" s="154"/>
      <c r="B37" s="21" t="s">
        <v>153</v>
      </c>
      <c r="C37" s="21"/>
      <c r="D37" s="30">
        <v>2750</v>
      </c>
      <c r="E37" s="30">
        <v>3488</v>
      </c>
      <c r="F37" s="30">
        <v>3349</v>
      </c>
      <c r="G37" s="30">
        <v>3131.942</v>
      </c>
      <c r="H37" s="30">
        <v>3600.8440000000001</v>
      </c>
      <c r="I37" s="30">
        <v>3356.4720000000002</v>
      </c>
      <c r="J37" s="30">
        <v>3425.1550000000002</v>
      </c>
      <c r="K37" s="30">
        <v>3316.0970000000002</v>
      </c>
      <c r="L37" s="30">
        <v>3249.056</v>
      </c>
      <c r="M37" s="30">
        <v>3285.4409999999998</v>
      </c>
      <c r="N37" s="30">
        <v>3364.7240000000002</v>
      </c>
      <c r="O37" s="30">
        <v>3210.4079999999999</v>
      </c>
      <c r="P37" s="30">
        <v>3677.3960000000002</v>
      </c>
      <c r="Q37" s="30">
        <v>3640.5790000000002</v>
      </c>
      <c r="R37" s="30">
        <v>3952.41</v>
      </c>
      <c r="S37" s="30">
        <v>4137.5060000000003</v>
      </c>
      <c r="T37" s="30">
        <v>3978.663</v>
      </c>
      <c r="U37" s="30">
        <v>3749.2620000000002</v>
      </c>
      <c r="V37" s="30">
        <v>3590.5749999999998</v>
      </c>
      <c r="W37" s="30">
        <v>3407.4430000000002</v>
      </c>
      <c r="X37" s="30">
        <v>3487.3429999999998</v>
      </c>
    </row>
    <row r="38" spans="1:24" ht="24" customHeight="1">
      <c r="A38" s="154"/>
      <c r="B38" s="526" t="s">
        <v>218</v>
      </c>
      <c r="C38" s="526"/>
      <c r="D38" s="30">
        <v>3222</v>
      </c>
      <c r="E38" s="30">
        <v>5437</v>
      </c>
      <c r="F38" s="30">
        <v>5800</v>
      </c>
      <c r="G38" s="30">
        <v>5283.643</v>
      </c>
      <c r="H38" s="30">
        <v>6298.9709999999995</v>
      </c>
      <c r="I38" s="30">
        <v>5352.2030000000004</v>
      </c>
      <c r="J38" s="30">
        <v>4655.616</v>
      </c>
      <c r="K38" s="30">
        <v>4425.2139999999999</v>
      </c>
      <c r="L38" s="30">
        <v>5096.442</v>
      </c>
      <c r="M38" s="30">
        <v>5030.6450000000004</v>
      </c>
      <c r="N38" s="30">
        <v>3256.9749999999999</v>
      </c>
      <c r="O38" s="30">
        <v>4191.4309999999996</v>
      </c>
      <c r="P38" s="30">
        <v>4430.2060000000001</v>
      </c>
      <c r="Q38" s="30">
        <v>4159.1329999999998</v>
      </c>
      <c r="R38" s="30">
        <v>4622.7439999999997</v>
      </c>
      <c r="S38" s="30">
        <v>4601.8440000000001</v>
      </c>
      <c r="T38" s="30">
        <v>3912.4409999999998</v>
      </c>
      <c r="U38" s="30">
        <v>3307.4639999999999</v>
      </c>
      <c r="V38" s="30">
        <v>3288.3</v>
      </c>
      <c r="W38" s="30">
        <v>3195.06</v>
      </c>
      <c r="X38" s="30">
        <v>3334.2640000000001</v>
      </c>
    </row>
    <row r="39" spans="1:24">
      <c r="A39" s="154"/>
      <c r="B39" s="154"/>
      <c r="C39" s="189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4"/>
      <c r="W39" s="154"/>
      <c r="X39" s="154"/>
    </row>
    <row r="40" spans="1:24">
      <c r="A40" s="154"/>
      <c r="B40" s="154"/>
      <c r="C40" s="189"/>
      <c r="D40" s="154"/>
      <c r="E40" s="154"/>
      <c r="F40" s="154"/>
      <c r="G40" s="154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4"/>
      <c r="V40" s="154"/>
      <c r="W40" s="154"/>
      <c r="X40" s="154"/>
    </row>
    <row r="41" spans="1:24" ht="12" customHeight="1">
      <c r="A41" s="154"/>
      <c r="B41" s="154"/>
      <c r="C41" s="191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  <c r="V41" s="154"/>
      <c r="W41" s="154"/>
      <c r="X41" s="154"/>
    </row>
    <row r="42" spans="1:24" ht="12" customHeight="1">
      <c r="A42" s="527" t="s">
        <v>219</v>
      </c>
      <c r="B42" s="527"/>
      <c r="C42" s="527"/>
      <c r="D42" s="30">
        <v>22420</v>
      </c>
      <c r="E42" s="30">
        <v>18015.671999999999</v>
      </c>
      <c r="F42" s="30">
        <v>20360.8</v>
      </c>
      <c r="G42" s="30">
        <v>20834.343000000001</v>
      </c>
      <c r="H42" s="30">
        <v>22791.476999999999</v>
      </c>
      <c r="I42" s="30">
        <v>22398.917000000001</v>
      </c>
      <c r="J42" s="30">
        <v>21685.32</v>
      </c>
      <c r="K42" s="30">
        <v>21782.824000000001</v>
      </c>
      <c r="L42" s="30">
        <v>22161.114000000001</v>
      </c>
      <c r="M42" s="30">
        <v>21335.898000000001</v>
      </c>
      <c r="N42" s="30">
        <v>20288.236000000001</v>
      </c>
      <c r="O42" s="30">
        <v>22242.615000000002</v>
      </c>
      <c r="P42" s="30">
        <v>22796.460999999999</v>
      </c>
      <c r="Q42" s="30">
        <v>22267.232</v>
      </c>
      <c r="R42" s="30">
        <v>23192.987000000001</v>
      </c>
      <c r="S42" s="30">
        <v>23436.233</v>
      </c>
      <c r="T42" s="30">
        <v>22416.309000000001</v>
      </c>
      <c r="U42" s="30">
        <v>22340.468000000001</v>
      </c>
      <c r="V42" s="30">
        <v>21845.46</v>
      </c>
      <c r="W42" s="30">
        <v>20892.138999999999</v>
      </c>
      <c r="X42" s="30">
        <v>20279.502</v>
      </c>
    </row>
    <row r="43" spans="1:24" ht="12" customHeight="1">
      <c r="A43" s="154"/>
      <c r="B43" s="154" t="s">
        <v>210</v>
      </c>
      <c r="C43" s="154"/>
      <c r="D43" s="30" t="s">
        <v>3</v>
      </c>
      <c r="E43" s="30">
        <v>1171.1669999999999</v>
      </c>
      <c r="F43" s="30">
        <v>1899.1759999999999</v>
      </c>
      <c r="G43" s="30">
        <v>2915.7640000000001</v>
      </c>
      <c r="H43" s="30">
        <v>4184.1940000000004</v>
      </c>
      <c r="I43" s="30">
        <v>4974.5079999999998</v>
      </c>
      <c r="J43" s="30">
        <v>6110.7</v>
      </c>
      <c r="K43" s="30">
        <v>8465.7960000000003</v>
      </c>
      <c r="L43" s="30">
        <v>8343.2980000000007</v>
      </c>
      <c r="M43" s="30">
        <v>8745.3970000000008</v>
      </c>
      <c r="N43" s="30">
        <v>9790.4789999999994</v>
      </c>
      <c r="O43" s="30">
        <v>12117.902</v>
      </c>
      <c r="P43" s="30">
        <v>12724.790999999999</v>
      </c>
      <c r="Q43" s="30">
        <v>13213.721</v>
      </c>
      <c r="R43" s="30">
        <v>14421.029</v>
      </c>
      <c r="S43" s="30">
        <v>16165.075000000001</v>
      </c>
      <c r="T43" s="30">
        <v>15676.789000000001</v>
      </c>
      <c r="U43" s="30">
        <v>18376.216</v>
      </c>
      <c r="V43" s="30">
        <v>18456.055</v>
      </c>
      <c r="W43" s="30">
        <v>19838.812999999998</v>
      </c>
      <c r="X43" s="30">
        <v>20122.894</v>
      </c>
    </row>
    <row r="44" spans="1:24" ht="23.25" customHeight="1">
      <c r="A44" s="154"/>
      <c r="B44" s="526" t="s">
        <v>220</v>
      </c>
      <c r="C44" s="526"/>
      <c r="D44" s="335" t="s">
        <v>4</v>
      </c>
      <c r="E44" s="335">
        <v>6.5010000000000003</v>
      </c>
      <c r="F44" s="335">
        <v>9.3279999999999994</v>
      </c>
      <c r="G44" s="335">
        <v>13.994999999999999</v>
      </c>
      <c r="H44" s="335">
        <v>18.359000000000002</v>
      </c>
      <c r="I44" s="335">
        <v>22.209</v>
      </c>
      <c r="J44" s="335">
        <v>28.178999999999998</v>
      </c>
      <c r="K44" s="335">
        <v>38.865000000000002</v>
      </c>
      <c r="L44" s="335">
        <v>37.648000000000003</v>
      </c>
      <c r="M44" s="335">
        <v>40.988999999999997</v>
      </c>
      <c r="N44" s="335">
        <v>48.256999999999998</v>
      </c>
      <c r="O44" s="335">
        <v>54.481000000000002</v>
      </c>
      <c r="P44" s="335">
        <v>55.819000000000003</v>
      </c>
      <c r="Q44" s="335">
        <v>59.341999999999999</v>
      </c>
      <c r="R44" s="335">
        <v>62.177999999999997</v>
      </c>
      <c r="S44" s="335">
        <v>68.974999999999994</v>
      </c>
      <c r="T44" s="335">
        <v>69.935000000000002</v>
      </c>
      <c r="U44" s="335">
        <v>82.254999999999995</v>
      </c>
      <c r="V44" s="335">
        <v>84.484999999999999</v>
      </c>
      <c r="W44" s="335">
        <v>94.957999999999998</v>
      </c>
      <c r="X44" s="335">
        <v>99.227999999999994</v>
      </c>
    </row>
    <row r="45" spans="1:24" ht="12" customHeight="1">
      <c r="A45" s="26" t="s">
        <v>6</v>
      </c>
      <c r="B45" s="154"/>
      <c r="C45" s="272"/>
      <c r="D45" s="272"/>
      <c r="E45" s="272"/>
      <c r="F45" s="272"/>
      <c r="G45" s="272"/>
      <c r="H45" s="272"/>
      <c r="I45" s="272"/>
      <c r="J45" s="272"/>
      <c r="K45" s="272"/>
      <c r="L45" s="272"/>
      <c r="M45" s="272"/>
      <c r="N45" s="272"/>
      <c r="O45" s="272"/>
      <c r="P45" s="272"/>
      <c r="Q45" s="272"/>
      <c r="R45" s="272"/>
      <c r="S45" s="154"/>
      <c r="T45" s="154"/>
      <c r="U45" s="154"/>
      <c r="V45" s="154"/>
      <c r="W45" s="154"/>
      <c r="X45" s="154"/>
    </row>
    <row r="46" spans="1:24" ht="12" customHeight="1">
      <c r="A46" s="176" t="s">
        <v>371</v>
      </c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</row>
    <row r="47" spans="1:24" ht="12" customHeight="1">
      <c r="A47" s="176" t="s">
        <v>373</v>
      </c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</row>
    <row r="48" spans="1:24" ht="12" customHeight="1"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</row>
    <row r="49" spans="3:18" ht="12" customHeight="1"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</row>
    <row r="50" spans="3:18" ht="12" customHeight="1"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</row>
    <row r="51" spans="3:18" ht="12" customHeight="1"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</row>
    <row r="52" spans="3:18" ht="12" customHeight="1"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</row>
    <row r="53" spans="3:18" ht="12" customHeight="1"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</row>
    <row r="54" spans="3:18" ht="12" customHeight="1"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</row>
    <row r="55" spans="3:18" ht="12" customHeight="1"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</row>
    <row r="56" spans="3:18" ht="12" customHeight="1"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</row>
    <row r="57" spans="3:18"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</row>
    <row r="58" spans="3:18"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  <c r="Q58" s="189"/>
      <c r="R58" s="189"/>
    </row>
    <row r="59" spans="3:18">
      <c r="C59" s="189"/>
      <c r="D59" s="189"/>
      <c r="E59" s="189"/>
      <c r="F59" s="189"/>
      <c r="G59" s="189"/>
      <c r="H59" s="189"/>
      <c r="I59" s="189"/>
      <c r="J59" s="189"/>
      <c r="K59" s="189"/>
      <c r="L59" s="189"/>
      <c r="M59" s="189"/>
      <c r="N59" s="189"/>
      <c r="O59" s="189"/>
      <c r="P59" s="189"/>
      <c r="Q59" s="189"/>
      <c r="R59" s="189"/>
    </row>
    <row r="60" spans="3:18">
      <c r="C60" s="189"/>
      <c r="D60" s="189"/>
      <c r="E60" s="189"/>
      <c r="F60" s="189"/>
      <c r="G60" s="189"/>
      <c r="H60" s="189"/>
      <c r="I60" s="189"/>
      <c r="J60" s="189"/>
      <c r="K60" s="189"/>
      <c r="L60" s="189"/>
      <c r="M60" s="189"/>
      <c r="N60" s="189"/>
      <c r="O60" s="189"/>
      <c r="P60" s="189"/>
      <c r="Q60" s="189"/>
      <c r="R60" s="189"/>
    </row>
    <row r="61" spans="3:18">
      <c r="C61" s="189"/>
      <c r="D61" s="189"/>
      <c r="E61" s="189"/>
      <c r="F61" s="189"/>
      <c r="G61" s="189"/>
      <c r="H61" s="189"/>
      <c r="I61" s="189"/>
      <c r="J61" s="189"/>
      <c r="K61" s="189"/>
      <c r="L61" s="189"/>
      <c r="M61" s="189"/>
      <c r="N61" s="189"/>
      <c r="O61" s="189"/>
      <c r="P61" s="189"/>
      <c r="Q61" s="189"/>
      <c r="R61" s="189"/>
    </row>
    <row r="62" spans="3:18">
      <c r="C62" s="189"/>
      <c r="D62" s="189"/>
      <c r="E62" s="189"/>
      <c r="F62" s="189"/>
      <c r="G62" s="189"/>
      <c r="H62" s="189"/>
      <c r="I62" s="189"/>
      <c r="J62" s="189"/>
      <c r="K62" s="189"/>
      <c r="L62" s="189"/>
      <c r="M62" s="189"/>
      <c r="N62" s="189"/>
      <c r="O62" s="189"/>
      <c r="P62" s="189"/>
      <c r="Q62" s="189"/>
      <c r="R62" s="189"/>
    </row>
    <row r="63" spans="3:18">
      <c r="C63" s="189"/>
      <c r="D63" s="189"/>
      <c r="E63" s="189"/>
      <c r="F63" s="189"/>
      <c r="G63" s="189"/>
      <c r="H63" s="189"/>
      <c r="I63" s="189"/>
      <c r="J63" s="189"/>
      <c r="K63" s="189"/>
      <c r="L63" s="189"/>
      <c r="M63" s="189"/>
      <c r="N63" s="189"/>
      <c r="O63" s="189"/>
      <c r="P63" s="189"/>
      <c r="Q63" s="189"/>
      <c r="R63" s="189"/>
    </row>
    <row r="64" spans="3:18">
      <c r="C64" s="189"/>
      <c r="D64" s="189"/>
      <c r="E64" s="189"/>
      <c r="F64" s="189"/>
      <c r="G64" s="189"/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</row>
    <row r="65" spans="3:18">
      <c r="C65" s="189"/>
      <c r="D65" s="189"/>
      <c r="E65" s="189"/>
      <c r="F65" s="189"/>
      <c r="G65" s="189"/>
      <c r="H65" s="189"/>
      <c r="I65" s="189"/>
      <c r="J65" s="189"/>
      <c r="K65" s="189"/>
      <c r="L65" s="189"/>
      <c r="M65" s="189"/>
      <c r="N65" s="189"/>
      <c r="O65" s="189"/>
      <c r="P65" s="189"/>
      <c r="Q65" s="189"/>
      <c r="R65" s="189"/>
    </row>
    <row r="66" spans="3:18">
      <c r="C66" s="189"/>
      <c r="D66" s="189"/>
      <c r="E66" s="189"/>
      <c r="F66" s="189"/>
      <c r="G66" s="189"/>
      <c r="H66" s="189"/>
      <c r="I66" s="189"/>
      <c r="J66" s="189"/>
      <c r="K66" s="189"/>
      <c r="L66" s="189"/>
      <c r="M66" s="189"/>
      <c r="N66" s="189"/>
      <c r="O66" s="189"/>
      <c r="P66" s="189"/>
      <c r="Q66" s="189"/>
      <c r="R66" s="189"/>
    </row>
    <row r="67" spans="3:18">
      <c r="C67" s="189"/>
      <c r="D67" s="189"/>
      <c r="E67" s="189"/>
      <c r="F67" s="189"/>
      <c r="G67" s="189"/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</row>
  </sheetData>
  <mergeCells count="10">
    <mergeCell ref="D4:X4"/>
    <mergeCell ref="B38:C38"/>
    <mergeCell ref="A42:C42"/>
    <mergeCell ref="B44:C44"/>
    <mergeCell ref="A1:C1"/>
    <mergeCell ref="A3:C4"/>
    <mergeCell ref="B14:C14"/>
    <mergeCell ref="B15:C15"/>
    <mergeCell ref="B17:C17"/>
    <mergeCell ref="B29:C29"/>
  </mergeCells>
  <hyperlinks>
    <hyperlink ref="B1:C1" location="Inhaltsverzeichnis!A24" display="3.5  Strombilanz Brandenburg" xr:uid="{00000000-0004-0000-1000-000000000000}"/>
    <hyperlink ref="A1:C1" location="Inhaltsverzeichnis!A23" display="3.4  Strombilanz Brandenburg" xr:uid="{00000000-0004-0000-1000-000001000000}"/>
  </hyperlinks>
  <pageMargins left="0.59055118110236227" right="0.19685039370078741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8"/>
  <dimension ref="A1:L56"/>
  <sheetViews>
    <sheetView zoomScaleNormal="100" workbookViewId="0">
      <selection activeCell="XFD1" sqref="XFD1"/>
    </sheetView>
  </sheetViews>
  <sheetFormatPr baseColWidth="10" defaultRowHeight="12.75" outlineLevelRow="1"/>
  <cols>
    <col min="1" max="7" width="10" customWidth="1"/>
    <col min="11" max="11" width="18.5703125" bestFit="1" customWidth="1"/>
    <col min="12" max="12" width="18" bestFit="1" customWidth="1"/>
  </cols>
  <sheetData>
    <row r="1" spans="1:7" ht="12" customHeight="1">
      <c r="A1" s="454" t="s">
        <v>380</v>
      </c>
      <c r="B1" s="454"/>
      <c r="C1" s="454"/>
    </row>
    <row r="2" spans="1:7" ht="12" customHeight="1">
      <c r="A2" s="24"/>
      <c r="B2" s="24"/>
      <c r="C2" s="24"/>
      <c r="D2" s="24"/>
      <c r="E2" s="24"/>
      <c r="F2" s="24"/>
      <c r="G2" s="24"/>
    </row>
    <row r="3" spans="1:7" ht="12" customHeight="1">
      <c r="A3" s="528" t="s">
        <v>0</v>
      </c>
      <c r="B3" s="531" t="s">
        <v>355</v>
      </c>
      <c r="C3" s="531" t="s">
        <v>357</v>
      </c>
      <c r="D3" s="531"/>
      <c r="E3" s="531" t="s">
        <v>356</v>
      </c>
      <c r="F3" s="531" t="s">
        <v>357</v>
      </c>
      <c r="G3" s="532"/>
    </row>
    <row r="4" spans="1:7" ht="12" customHeight="1">
      <c r="A4" s="528"/>
      <c r="B4" s="529"/>
      <c r="C4" s="193">
        <v>1990</v>
      </c>
      <c r="D4" s="193" t="s">
        <v>221</v>
      </c>
      <c r="E4" s="529"/>
      <c r="F4" s="193">
        <v>1990</v>
      </c>
      <c r="G4" s="258" t="s">
        <v>221</v>
      </c>
    </row>
    <row r="5" spans="1:7" ht="12" customHeight="1">
      <c r="A5" s="528"/>
      <c r="B5" s="261" t="s">
        <v>203</v>
      </c>
      <c r="C5" s="533" t="s">
        <v>354</v>
      </c>
      <c r="D5" s="533"/>
      <c r="E5" s="261" t="s">
        <v>203</v>
      </c>
      <c r="F5" s="533" t="s">
        <v>354</v>
      </c>
      <c r="G5" s="512"/>
    </row>
    <row r="6" spans="1:7" ht="12" customHeight="1">
      <c r="A6" s="63"/>
      <c r="B6" s="63"/>
      <c r="C6" s="63"/>
      <c r="D6" s="63"/>
      <c r="E6" s="63"/>
      <c r="F6" s="63"/>
      <c r="G6" s="194"/>
    </row>
    <row r="7" spans="1:7" ht="12" customHeight="1">
      <c r="A7" s="262">
        <v>1990</v>
      </c>
      <c r="B7" s="30">
        <v>42959</v>
      </c>
      <c r="C7" s="335">
        <v>100</v>
      </c>
      <c r="D7" s="335" t="s">
        <v>3</v>
      </c>
      <c r="E7" s="30">
        <v>11339</v>
      </c>
      <c r="F7" s="335">
        <v>100</v>
      </c>
      <c r="G7" s="335" t="s">
        <v>3</v>
      </c>
    </row>
    <row r="8" spans="1:7" ht="12" customHeight="1">
      <c r="A8" s="263">
        <v>2000</v>
      </c>
      <c r="B8" s="30">
        <v>42016</v>
      </c>
      <c r="C8" s="335">
        <v>-2.1949999999999998</v>
      </c>
      <c r="D8" s="335">
        <v>3.99</v>
      </c>
      <c r="E8" s="30">
        <v>12201</v>
      </c>
      <c r="F8" s="335">
        <v>7.6020000000000003</v>
      </c>
      <c r="G8" s="335">
        <v>10.627000000000001</v>
      </c>
    </row>
    <row r="9" spans="1:7" ht="12" hidden="1" customHeight="1" outlineLevel="1">
      <c r="A9" s="263">
        <v>2001</v>
      </c>
      <c r="B9" s="30">
        <v>41289.292999999998</v>
      </c>
      <c r="C9" s="335">
        <v>-3.887</v>
      </c>
      <c r="D9" s="335">
        <v>-1.73</v>
      </c>
      <c r="E9" s="30">
        <v>14578</v>
      </c>
      <c r="F9" s="335">
        <v>28.565000000000001</v>
      </c>
      <c r="G9" s="335">
        <v>19.481999999999999</v>
      </c>
    </row>
    <row r="10" spans="1:7" ht="12" hidden="1" customHeight="1" outlineLevel="1">
      <c r="A10" s="263">
        <v>2002</v>
      </c>
      <c r="B10" s="30">
        <v>43634.425000000003</v>
      </c>
      <c r="C10" s="335">
        <v>1.5720000000000001</v>
      </c>
      <c r="D10" s="335">
        <v>5.68</v>
      </c>
      <c r="E10" s="30">
        <v>15242</v>
      </c>
      <c r="F10" s="335">
        <v>34.420999999999999</v>
      </c>
      <c r="G10" s="335">
        <v>4.5549999999999997</v>
      </c>
    </row>
    <row r="11" spans="1:7" ht="12" hidden="1" customHeight="1" outlineLevel="1">
      <c r="A11" s="263">
        <v>2003</v>
      </c>
      <c r="B11" s="30">
        <v>42961.014000000003</v>
      </c>
      <c r="C11" s="335">
        <v>5.0000000000000001E-3</v>
      </c>
      <c r="D11" s="335">
        <v>-1.5429999999999999</v>
      </c>
      <c r="E11" s="30">
        <v>14417.536</v>
      </c>
      <c r="F11" s="335">
        <v>27.15</v>
      </c>
      <c r="G11" s="335">
        <v>-5.4089999999999998</v>
      </c>
    </row>
    <row r="12" spans="1:7" ht="12" hidden="1" customHeight="1" outlineLevel="1">
      <c r="A12" s="263">
        <v>2004</v>
      </c>
      <c r="B12" s="30">
        <v>45199.455000000002</v>
      </c>
      <c r="C12" s="335">
        <v>5.2149999999999999</v>
      </c>
      <c r="D12" s="335">
        <v>5.21</v>
      </c>
      <c r="E12" s="30">
        <v>16245.508</v>
      </c>
      <c r="F12" s="335">
        <v>43.271000000000001</v>
      </c>
      <c r="G12" s="335">
        <v>12.679</v>
      </c>
    </row>
    <row r="13" spans="1:7" ht="12" hidden="1" customHeight="1" outlineLevel="1">
      <c r="A13" s="263">
        <v>2005</v>
      </c>
      <c r="B13" s="30">
        <v>46156.224000000002</v>
      </c>
      <c r="C13" s="335">
        <v>7.4429999999999996</v>
      </c>
      <c r="D13" s="335">
        <v>2.117</v>
      </c>
      <c r="E13" s="30">
        <v>15158.385</v>
      </c>
      <c r="F13" s="335">
        <v>33.683999999999997</v>
      </c>
      <c r="G13" s="335">
        <v>-6.6920000000000002</v>
      </c>
    </row>
    <row r="14" spans="1:7" ht="12" hidden="1" customHeight="1" outlineLevel="1">
      <c r="A14" s="263">
        <v>2006</v>
      </c>
      <c r="B14" s="30">
        <v>45409.923000000003</v>
      </c>
      <c r="C14" s="335">
        <v>5.7050000000000001</v>
      </c>
      <c r="D14" s="335">
        <v>-1.617</v>
      </c>
      <c r="E14" s="30">
        <v>14753.853999999999</v>
      </c>
      <c r="F14" s="335">
        <v>30.116</v>
      </c>
      <c r="G14" s="335">
        <v>-2.669</v>
      </c>
    </row>
    <row r="15" spans="1:7" ht="12" hidden="1" customHeight="1" outlineLevel="1">
      <c r="A15" s="263">
        <v>2007</v>
      </c>
      <c r="B15" s="30">
        <v>49773.822</v>
      </c>
      <c r="C15" s="335">
        <v>15.864000000000001</v>
      </c>
      <c r="D15" s="335">
        <v>9.61</v>
      </c>
      <c r="E15" s="30">
        <v>14509.263999999999</v>
      </c>
      <c r="F15" s="335">
        <v>27.959</v>
      </c>
      <c r="G15" s="335">
        <v>-1.6579999999999999</v>
      </c>
    </row>
    <row r="16" spans="1:7" ht="12" hidden="1" customHeight="1" outlineLevel="1">
      <c r="A16" s="263">
        <v>2008</v>
      </c>
      <c r="B16" s="30">
        <v>49010.614999999998</v>
      </c>
      <c r="C16" s="335">
        <v>14.087</v>
      </c>
      <c r="D16" s="335">
        <v>-1.5329999999999999</v>
      </c>
      <c r="E16" s="30">
        <v>15021.321</v>
      </c>
      <c r="F16" s="335">
        <v>32.475000000000001</v>
      </c>
      <c r="G16" s="335">
        <v>3.5289999999999999</v>
      </c>
    </row>
    <row r="17" spans="1:12" ht="12" hidden="1" customHeight="1" outlineLevel="1">
      <c r="A17" s="263">
        <v>2009</v>
      </c>
      <c r="B17" s="30">
        <v>47016.921000000002</v>
      </c>
      <c r="C17" s="335">
        <v>9.4459999999999997</v>
      </c>
      <c r="D17" s="335">
        <v>-4.0679999999999996</v>
      </c>
      <c r="E17" s="30">
        <v>14673.398999999999</v>
      </c>
      <c r="F17" s="335">
        <v>29.405999999999999</v>
      </c>
      <c r="G17" s="335">
        <v>-2.3159999999999998</v>
      </c>
    </row>
    <row r="18" spans="1:12" ht="12" customHeight="1" collapsed="1">
      <c r="A18" s="263">
        <v>2010</v>
      </c>
      <c r="B18" s="30">
        <v>49276.843999999997</v>
      </c>
      <c r="C18" s="335">
        <v>14.707000000000001</v>
      </c>
      <c r="D18" s="335">
        <v>4.8070000000000004</v>
      </c>
      <c r="E18" s="30">
        <v>13680.876</v>
      </c>
      <c r="F18" s="335">
        <v>20.652999999999999</v>
      </c>
      <c r="G18" s="335">
        <v>-6.7640000000000002</v>
      </c>
    </row>
    <row r="19" spans="1:12" ht="12" customHeight="1">
      <c r="A19" s="263">
        <v>2011</v>
      </c>
      <c r="B19" s="30">
        <v>52505.057999999997</v>
      </c>
      <c r="C19" s="335">
        <v>22.221</v>
      </c>
      <c r="D19" s="335">
        <v>6.5510000000000002</v>
      </c>
      <c r="E19" s="30">
        <v>15192.832</v>
      </c>
      <c r="F19" s="335">
        <v>33.987000000000002</v>
      </c>
      <c r="G19" s="335">
        <v>11.052</v>
      </c>
    </row>
    <row r="20" spans="1:12" ht="12" customHeight="1">
      <c r="A20" s="263">
        <v>2012</v>
      </c>
      <c r="B20" s="30">
        <v>54756.540999999997</v>
      </c>
      <c r="C20" s="335">
        <v>27.462</v>
      </c>
      <c r="D20" s="335">
        <v>4.2880000000000003</v>
      </c>
      <c r="E20" s="30">
        <v>15870.242</v>
      </c>
      <c r="F20" s="335">
        <v>39.962000000000003</v>
      </c>
      <c r="G20" s="335">
        <v>4.4589999999999996</v>
      </c>
    </row>
    <row r="21" spans="1:12" ht="12" customHeight="1">
      <c r="A21" s="263">
        <v>2013</v>
      </c>
      <c r="B21" s="30">
        <v>54354.296000000002</v>
      </c>
      <c r="C21" s="335">
        <v>26.526</v>
      </c>
      <c r="D21" s="335">
        <v>-0.73499999999999999</v>
      </c>
      <c r="E21" s="30">
        <v>15468.067999999999</v>
      </c>
      <c r="F21" s="335">
        <v>36.414999999999999</v>
      </c>
      <c r="G21" s="335">
        <v>-2.5339999999999998</v>
      </c>
    </row>
    <row r="22" spans="1:12" ht="12" customHeight="1">
      <c r="A22" s="263">
        <v>2014</v>
      </c>
      <c r="B22" s="30">
        <v>54352.792000000001</v>
      </c>
      <c r="C22" s="335">
        <v>26.521999999999998</v>
      </c>
      <c r="D22" s="335">
        <v>-3.0000000000000001E-3</v>
      </c>
      <c r="E22" s="30">
        <v>16289.027</v>
      </c>
      <c r="F22" s="335">
        <v>43.655000000000001</v>
      </c>
      <c r="G22" s="335">
        <v>5.3070000000000004</v>
      </c>
    </row>
    <row r="23" spans="1:12" ht="12" customHeight="1">
      <c r="A23" s="263">
        <v>2015</v>
      </c>
      <c r="B23" s="30">
        <v>55458.468000000001</v>
      </c>
      <c r="C23" s="335">
        <v>29.096</v>
      </c>
      <c r="D23" s="335">
        <v>2.0339999999999998</v>
      </c>
      <c r="E23" s="30">
        <v>16441.414000000001</v>
      </c>
      <c r="F23" s="335">
        <v>44.999000000000002</v>
      </c>
      <c r="G23" s="335">
        <v>0.93600000000000005</v>
      </c>
    </row>
    <row r="24" spans="1:12" ht="12" customHeight="1">
      <c r="A24" s="263">
        <v>2016</v>
      </c>
      <c r="B24" s="30">
        <v>55068.716999999997</v>
      </c>
      <c r="C24" s="335">
        <v>28.189</v>
      </c>
      <c r="D24" s="335">
        <v>-0.70299999999999996</v>
      </c>
      <c r="E24" s="30">
        <v>15441.337</v>
      </c>
      <c r="F24" s="335">
        <v>36.179000000000002</v>
      </c>
      <c r="G24" s="335">
        <v>-6.0830000000000002</v>
      </c>
    </row>
    <row r="25" spans="1:12" ht="12" customHeight="1">
      <c r="A25" s="291">
        <v>2017</v>
      </c>
      <c r="B25" s="30">
        <v>56720.601000000002</v>
      </c>
      <c r="C25" s="335">
        <v>32.033999999999999</v>
      </c>
      <c r="D25" s="335">
        <v>3</v>
      </c>
      <c r="E25" s="30">
        <v>15108.227000000001</v>
      </c>
      <c r="F25" s="335">
        <v>33.241</v>
      </c>
      <c r="G25" s="335">
        <v>-2.157</v>
      </c>
    </row>
    <row r="26" spans="1:12" ht="12" customHeight="1">
      <c r="A26" s="297">
        <v>2018</v>
      </c>
      <c r="B26" s="30">
        <v>57633.213000000003</v>
      </c>
      <c r="C26" s="335">
        <v>34.158999999999999</v>
      </c>
      <c r="D26" s="335">
        <v>1.609</v>
      </c>
      <c r="E26" s="30">
        <v>14418.266</v>
      </c>
      <c r="F26" s="335">
        <v>27.155999999999999</v>
      </c>
      <c r="G26" s="335">
        <v>-4.5670000000000002</v>
      </c>
    </row>
    <row r="27" spans="1:12" ht="12" customHeight="1">
      <c r="A27" s="310">
        <v>2019</v>
      </c>
      <c r="B27" s="30">
        <v>53152.106</v>
      </c>
      <c r="C27" s="335">
        <v>23.728000000000002</v>
      </c>
      <c r="D27" s="335">
        <v>-7.7750000000000004</v>
      </c>
      <c r="E27" s="30">
        <v>13967.397000000001</v>
      </c>
      <c r="F27" s="335">
        <v>23.18</v>
      </c>
      <c r="G27" s="335">
        <v>-3.1269999999999998</v>
      </c>
    </row>
    <row r="28" spans="1:12" ht="12" customHeight="1">
      <c r="A28" s="431">
        <v>2020</v>
      </c>
      <c r="B28" s="30">
        <v>48669.631999999998</v>
      </c>
      <c r="C28" s="335">
        <v>13.292999999999999</v>
      </c>
      <c r="D28" s="335">
        <v>-8.4329999999999998</v>
      </c>
      <c r="E28" s="30">
        <v>13907.557000000001</v>
      </c>
      <c r="F28" s="335">
        <v>22.652000000000001</v>
      </c>
      <c r="G28" s="335">
        <v>-0.42799999999999999</v>
      </c>
    </row>
    <row r="29" spans="1:12" ht="9.6" customHeight="1">
      <c r="A29" s="187"/>
      <c r="B29" s="190"/>
      <c r="C29" s="195"/>
      <c r="D29" s="195"/>
      <c r="E29" s="190"/>
      <c r="F29" s="195"/>
      <c r="G29" s="195"/>
    </row>
    <row r="30" spans="1:12" ht="12" customHeight="1">
      <c r="A30" s="33"/>
    </row>
    <row r="31" spans="1:12">
      <c r="A31" s="23"/>
    </row>
    <row r="32" spans="1:12">
      <c r="A32" s="23"/>
      <c r="J32" s="318"/>
      <c r="K32" s="318"/>
      <c r="L32" s="318"/>
    </row>
    <row r="33" spans="1:12">
      <c r="A33" s="23"/>
      <c r="J33" s="341" t="s">
        <v>0</v>
      </c>
      <c r="K33" s="164" t="s">
        <v>222</v>
      </c>
      <c r="L33" s="164" t="s">
        <v>146</v>
      </c>
    </row>
    <row r="34" spans="1:12">
      <c r="A34" s="23"/>
      <c r="J34" s="151">
        <v>1990</v>
      </c>
      <c r="K34" s="30">
        <v>42959</v>
      </c>
      <c r="L34" s="30">
        <v>11339</v>
      </c>
    </row>
    <row r="35" spans="1:12">
      <c r="A35" s="23"/>
      <c r="J35" s="24"/>
      <c r="K35" s="30"/>
      <c r="L35" s="30"/>
    </row>
    <row r="36" spans="1:12">
      <c r="A36" s="23"/>
      <c r="J36" s="153">
        <v>2000</v>
      </c>
      <c r="K36" s="30">
        <v>42016</v>
      </c>
      <c r="L36" s="30">
        <v>12201</v>
      </c>
    </row>
    <row r="37" spans="1:12">
      <c r="A37" s="23"/>
      <c r="J37" s="153">
        <v>2001</v>
      </c>
      <c r="K37" s="30">
        <v>41289.292999999998</v>
      </c>
      <c r="L37" s="30">
        <v>14578</v>
      </c>
    </row>
    <row r="38" spans="1:12">
      <c r="A38" s="23"/>
      <c r="J38" s="153">
        <v>2002</v>
      </c>
      <c r="K38" s="30">
        <v>43634.425000000003</v>
      </c>
      <c r="L38" s="30">
        <v>15242</v>
      </c>
    </row>
    <row r="39" spans="1:12">
      <c r="A39" s="23"/>
      <c r="J39" s="153">
        <v>2003</v>
      </c>
      <c r="K39" s="30">
        <v>42961.014000000003</v>
      </c>
      <c r="L39" s="30">
        <v>14417.536</v>
      </c>
    </row>
    <row r="40" spans="1:12">
      <c r="A40" s="23"/>
      <c r="J40" s="153">
        <v>2004</v>
      </c>
      <c r="K40" s="30">
        <v>45199.455000000002</v>
      </c>
      <c r="L40" s="30">
        <v>16245.508</v>
      </c>
    </row>
    <row r="41" spans="1:12">
      <c r="A41" s="23"/>
      <c r="J41" s="153">
        <v>2005</v>
      </c>
      <c r="K41" s="30">
        <v>46156.224000000002</v>
      </c>
      <c r="L41" s="30">
        <v>15158.385</v>
      </c>
    </row>
    <row r="42" spans="1:12">
      <c r="A42" s="23"/>
      <c r="J42" s="153">
        <v>2006</v>
      </c>
      <c r="K42" s="30">
        <v>45409.923000000003</v>
      </c>
      <c r="L42" s="30">
        <v>14753.853999999999</v>
      </c>
    </row>
    <row r="43" spans="1:12">
      <c r="A43" s="23"/>
      <c r="J43" s="153">
        <v>2007</v>
      </c>
      <c r="K43" s="30">
        <v>49773.822</v>
      </c>
      <c r="L43" s="30">
        <v>14509.263999999999</v>
      </c>
    </row>
    <row r="44" spans="1:12">
      <c r="A44" s="23"/>
      <c r="J44" s="153">
        <v>2008</v>
      </c>
      <c r="K44" s="30">
        <v>49010.614999999998</v>
      </c>
      <c r="L44" s="30">
        <v>15021.321</v>
      </c>
    </row>
    <row r="45" spans="1:12">
      <c r="A45" s="23"/>
      <c r="J45" s="153">
        <v>2009</v>
      </c>
      <c r="K45" s="30">
        <v>47016.921000000002</v>
      </c>
      <c r="L45" s="30">
        <v>14673.398999999999</v>
      </c>
    </row>
    <row r="46" spans="1:12">
      <c r="A46" s="23"/>
      <c r="J46" s="153">
        <v>2010</v>
      </c>
      <c r="K46" s="30">
        <v>49276.843999999997</v>
      </c>
      <c r="L46" s="30">
        <v>13680.876</v>
      </c>
    </row>
    <row r="47" spans="1:12">
      <c r="A47" s="23"/>
      <c r="J47" s="153">
        <v>2011</v>
      </c>
      <c r="K47" s="30">
        <v>52505.057999999997</v>
      </c>
      <c r="L47" s="30">
        <v>15192.832</v>
      </c>
    </row>
    <row r="48" spans="1:12">
      <c r="A48" s="23"/>
      <c r="J48" s="153">
        <v>2012</v>
      </c>
      <c r="K48" s="30">
        <v>54756.540999999997</v>
      </c>
      <c r="L48" s="30">
        <v>15870.242</v>
      </c>
    </row>
    <row r="49" spans="1:12">
      <c r="A49" s="23"/>
      <c r="J49" s="153">
        <v>2013</v>
      </c>
      <c r="K49" s="30">
        <v>54354.296000000002</v>
      </c>
      <c r="L49" s="30">
        <v>15468.067999999999</v>
      </c>
    </row>
    <row r="50" spans="1:12">
      <c r="A50" s="23"/>
      <c r="J50" s="153">
        <v>2014</v>
      </c>
      <c r="K50" s="30">
        <v>54352.792000000001</v>
      </c>
      <c r="L50" s="30">
        <v>16289.027</v>
      </c>
    </row>
    <row r="51" spans="1:12">
      <c r="A51" s="23"/>
      <c r="J51" s="153">
        <v>2015</v>
      </c>
      <c r="K51" s="30">
        <v>55458.468000000001</v>
      </c>
      <c r="L51" s="30">
        <v>16441.414000000001</v>
      </c>
    </row>
    <row r="52" spans="1:12">
      <c r="A52" s="23"/>
      <c r="J52" s="153">
        <v>2016</v>
      </c>
      <c r="K52" s="30">
        <v>55068.716999999997</v>
      </c>
      <c r="L52" s="30">
        <v>15441.337</v>
      </c>
    </row>
    <row r="53" spans="1:12">
      <c r="A53" s="23"/>
      <c r="J53" s="153">
        <v>2017</v>
      </c>
      <c r="K53" s="30">
        <v>56720.601000000002</v>
      </c>
      <c r="L53" s="30">
        <v>15108.227000000001</v>
      </c>
    </row>
    <row r="54" spans="1:12">
      <c r="A54" s="23"/>
      <c r="J54" s="153">
        <v>2018</v>
      </c>
      <c r="K54" s="30">
        <v>57633.213000000003</v>
      </c>
      <c r="L54" s="30">
        <v>14418.266</v>
      </c>
    </row>
    <row r="55" spans="1:12">
      <c r="J55" s="153">
        <v>2019</v>
      </c>
      <c r="K55" s="30">
        <v>53152.106</v>
      </c>
      <c r="L55" s="30">
        <v>13967.397000000001</v>
      </c>
    </row>
    <row r="56" spans="1:12">
      <c r="J56" s="153">
        <v>2020</v>
      </c>
      <c r="K56" s="30">
        <v>48669.631999999998</v>
      </c>
      <c r="L56" s="30">
        <v>13907.557000000001</v>
      </c>
    </row>
  </sheetData>
  <mergeCells count="8">
    <mergeCell ref="A1:C1"/>
    <mergeCell ref="B3:B4"/>
    <mergeCell ref="C3:D3"/>
    <mergeCell ref="E3:E4"/>
    <mergeCell ref="F3:G3"/>
    <mergeCell ref="A3:A5"/>
    <mergeCell ref="C5:D5"/>
    <mergeCell ref="F5:G5"/>
  </mergeCells>
  <hyperlinks>
    <hyperlink ref="A1:C1" location="Inhaltsverzeichnis!A24" display="3.5  Entwicklung Strombilanz " xr:uid="{00000000-0004-0000-1100-000000000000}"/>
  </hyperlinks>
  <pageMargins left="0.59055118110236227" right="0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E54"/>
  <sheetViews>
    <sheetView zoomScaleNormal="100" workbookViewId="0">
      <selection activeCell="XFD1" sqref="XFD1"/>
    </sheetView>
  </sheetViews>
  <sheetFormatPr baseColWidth="10" defaultColWidth="11.42578125" defaultRowHeight="11.25"/>
  <cols>
    <col min="1" max="1" width="34.140625" style="68" customWidth="1"/>
    <col min="2" max="2" width="9.5703125" style="68" bestFit="1" customWidth="1"/>
    <col min="3" max="5" width="9.7109375" style="68" customWidth="1"/>
    <col min="6" max="16384" width="11.42578125" style="68"/>
  </cols>
  <sheetData>
    <row r="1" spans="1:5" ht="24" customHeight="1">
      <c r="A1" s="534" t="s">
        <v>408</v>
      </c>
      <c r="B1" s="534"/>
      <c r="C1" s="534"/>
      <c r="D1" s="534"/>
      <c r="E1" s="534"/>
    </row>
    <row r="2" spans="1:5" ht="12" customHeight="1">
      <c r="A2" s="196"/>
      <c r="B2" s="197"/>
      <c r="C2" s="198"/>
      <c r="D2" s="198"/>
    </row>
    <row r="3" spans="1:5" ht="33.75">
      <c r="A3" s="199" t="s">
        <v>223</v>
      </c>
      <c r="B3" s="29" t="s">
        <v>224</v>
      </c>
      <c r="C3" s="29" t="s">
        <v>225</v>
      </c>
      <c r="D3" s="28" t="s">
        <v>226</v>
      </c>
      <c r="E3" s="447" t="s">
        <v>451</v>
      </c>
    </row>
    <row r="4" spans="1:5" ht="12" customHeight="1">
      <c r="A4" s="200"/>
      <c r="B4" s="201"/>
      <c r="C4" s="201"/>
      <c r="D4" s="201"/>
      <c r="E4" s="201"/>
    </row>
    <row r="5" spans="1:5" ht="12" customHeight="1">
      <c r="A5" s="202" t="s">
        <v>358</v>
      </c>
      <c r="B5" s="203" t="s">
        <v>227</v>
      </c>
      <c r="C5" s="30">
        <v>27374</v>
      </c>
      <c r="D5" s="294">
        <v>0.93400000000000005</v>
      </c>
      <c r="E5" s="30">
        <v>93572</v>
      </c>
    </row>
    <row r="6" spans="1:5" ht="12" customHeight="1">
      <c r="A6" s="202" t="s">
        <v>228</v>
      </c>
      <c r="B6" s="203" t="s">
        <v>227</v>
      </c>
      <c r="C6" s="30">
        <v>28739</v>
      </c>
      <c r="D6" s="294">
        <v>0.98099999999999998</v>
      </c>
      <c r="E6" s="30">
        <v>108317</v>
      </c>
    </row>
    <row r="7" spans="1:5" ht="12" customHeight="1">
      <c r="A7" s="202" t="s">
        <v>229</v>
      </c>
      <c r="B7" s="203" t="s">
        <v>227</v>
      </c>
      <c r="C7" s="30">
        <v>31397</v>
      </c>
      <c r="D7" s="294">
        <v>1.071</v>
      </c>
      <c r="E7" s="30">
        <v>95913</v>
      </c>
    </row>
    <row r="8" spans="1:5" ht="12" customHeight="1">
      <c r="A8" s="202" t="s">
        <v>230</v>
      </c>
      <c r="B8" s="203" t="s">
        <v>227</v>
      </c>
      <c r="C8" s="30">
        <v>38520</v>
      </c>
      <c r="D8" s="294">
        <v>1.3140000000000001</v>
      </c>
      <c r="E8" s="30" t="s">
        <v>3</v>
      </c>
    </row>
    <row r="9" spans="1:5" ht="12" customHeight="1">
      <c r="A9" s="202" t="s">
        <v>359</v>
      </c>
      <c r="B9" s="203" t="s">
        <v>227</v>
      </c>
      <c r="C9" s="30">
        <v>9061</v>
      </c>
      <c r="D9" s="294">
        <v>0.309</v>
      </c>
      <c r="E9" s="30">
        <v>110676</v>
      </c>
    </row>
    <row r="10" spans="1:5" ht="12" customHeight="1">
      <c r="A10" s="202" t="s">
        <v>360</v>
      </c>
      <c r="B10" s="203" t="s">
        <v>227</v>
      </c>
      <c r="C10" s="30">
        <v>19604</v>
      </c>
      <c r="D10" s="294">
        <v>0.66900000000000004</v>
      </c>
      <c r="E10" s="30">
        <v>99212</v>
      </c>
    </row>
    <row r="11" spans="1:5" ht="12" customHeight="1">
      <c r="A11" s="202" t="s">
        <v>361</v>
      </c>
      <c r="B11" s="203" t="s">
        <v>227</v>
      </c>
      <c r="C11" s="30">
        <v>20982</v>
      </c>
      <c r="D11" s="294">
        <v>0.71599999999999997</v>
      </c>
      <c r="E11" s="30" t="s">
        <v>3</v>
      </c>
    </row>
    <row r="12" spans="1:5" ht="12" customHeight="1">
      <c r="A12" s="202" t="s">
        <v>231</v>
      </c>
      <c r="B12" s="203" t="s">
        <v>227</v>
      </c>
      <c r="C12" s="30">
        <v>30114</v>
      </c>
      <c r="D12" s="294">
        <v>1.028</v>
      </c>
      <c r="E12" s="30">
        <v>109578</v>
      </c>
    </row>
    <row r="13" spans="1:5" ht="12" customHeight="1">
      <c r="A13" s="202" t="s">
        <v>232</v>
      </c>
      <c r="B13" s="203" t="s">
        <v>227</v>
      </c>
      <c r="C13" s="30">
        <v>22086</v>
      </c>
      <c r="D13" s="294">
        <v>0.754</v>
      </c>
      <c r="E13" s="30">
        <v>97521</v>
      </c>
    </row>
    <row r="14" spans="1:5" ht="12" customHeight="1">
      <c r="A14" s="202" t="s">
        <v>233</v>
      </c>
      <c r="B14" s="203" t="s">
        <v>227</v>
      </c>
      <c r="C14" s="30" t="s">
        <v>3</v>
      </c>
      <c r="D14" s="293" t="s">
        <v>3</v>
      </c>
      <c r="E14" s="30">
        <v>94420</v>
      </c>
    </row>
    <row r="15" spans="1:5" ht="12" customHeight="1">
      <c r="A15" s="202" t="s">
        <v>234</v>
      </c>
      <c r="B15" s="203" t="s">
        <v>227</v>
      </c>
      <c r="C15" s="30">
        <v>42505</v>
      </c>
      <c r="D15" s="294">
        <v>1.45</v>
      </c>
      <c r="E15" s="30">
        <v>73300</v>
      </c>
    </row>
    <row r="16" spans="1:5" ht="12" customHeight="1">
      <c r="A16" s="202" t="s">
        <v>235</v>
      </c>
      <c r="B16" s="203" t="s">
        <v>227</v>
      </c>
      <c r="C16" s="30">
        <v>43542</v>
      </c>
      <c r="D16" s="294">
        <v>1.486</v>
      </c>
      <c r="E16" s="30">
        <v>73102</v>
      </c>
    </row>
    <row r="17" spans="1:5" ht="12" customHeight="1">
      <c r="A17" s="202" t="s">
        <v>236</v>
      </c>
      <c r="B17" s="203" t="s">
        <v>227</v>
      </c>
      <c r="C17" s="30">
        <v>44000</v>
      </c>
      <c r="D17" s="294">
        <v>1.5009999999999999</v>
      </c>
      <c r="E17" s="30">
        <v>73300</v>
      </c>
    </row>
    <row r="18" spans="1:5" ht="12" customHeight="1">
      <c r="A18" s="202" t="s">
        <v>237</v>
      </c>
      <c r="B18" s="203" t="s">
        <v>227</v>
      </c>
      <c r="C18" s="30">
        <v>42800</v>
      </c>
      <c r="D18" s="294">
        <v>1.46</v>
      </c>
      <c r="E18" s="30">
        <v>73300</v>
      </c>
    </row>
    <row r="19" spans="1:5" ht="12" customHeight="1">
      <c r="A19" s="202" t="s">
        <v>238</v>
      </c>
      <c r="B19" s="203" t="s">
        <v>227</v>
      </c>
      <c r="C19" s="30">
        <v>42648</v>
      </c>
      <c r="D19" s="294">
        <v>1.4550000000000001</v>
      </c>
      <c r="E19" s="30">
        <v>74000</v>
      </c>
    </row>
    <row r="20" spans="1:5" ht="12" customHeight="1">
      <c r="A20" s="202" t="s">
        <v>239</v>
      </c>
      <c r="B20" s="203" t="s">
        <v>227</v>
      </c>
      <c r="C20" s="30">
        <v>42816</v>
      </c>
      <c r="D20" s="294">
        <v>1.4610000000000001</v>
      </c>
      <c r="E20" s="30">
        <v>74020</v>
      </c>
    </row>
    <row r="21" spans="1:5" ht="12" customHeight="1">
      <c r="A21" s="202" t="s">
        <v>240</v>
      </c>
      <c r="B21" s="203" t="s">
        <v>227</v>
      </c>
      <c r="C21" s="30">
        <v>40343</v>
      </c>
      <c r="D21" s="294">
        <v>1.377</v>
      </c>
      <c r="E21" s="30">
        <v>79671</v>
      </c>
    </row>
    <row r="22" spans="1:5" ht="12" customHeight="1">
      <c r="A22" s="202" t="s">
        <v>241</v>
      </c>
      <c r="B22" s="203" t="s">
        <v>227</v>
      </c>
      <c r="C22" s="30">
        <v>32000</v>
      </c>
      <c r="D22" s="294">
        <v>1.0920000000000001</v>
      </c>
      <c r="E22" s="30">
        <v>103430</v>
      </c>
    </row>
    <row r="23" spans="1:5" ht="12" customHeight="1">
      <c r="A23" s="202" t="s">
        <v>242</v>
      </c>
      <c r="B23" s="203" t="s">
        <v>227</v>
      </c>
      <c r="C23" s="30">
        <v>43074</v>
      </c>
      <c r="D23" s="294">
        <v>1.47</v>
      </c>
      <c r="E23" s="30">
        <v>66333</v>
      </c>
    </row>
    <row r="24" spans="1:5" ht="12" customHeight="1">
      <c r="A24" s="202" t="s">
        <v>243</v>
      </c>
      <c r="B24" s="203" t="s">
        <v>227</v>
      </c>
      <c r="C24" s="30">
        <v>37500</v>
      </c>
      <c r="D24" s="294">
        <v>1.28</v>
      </c>
      <c r="E24" s="30">
        <v>58032</v>
      </c>
    </row>
    <row r="25" spans="1:5" ht="12" customHeight="1">
      <c r="A25" s="202" t="s">
        <v>244</v>
      </c>
      <c r="B25" s="203" t="s">
        <v>227</v>
      </c>
      <c r="C25" s="30">
        <v>39501</v>
      </c>
      <c r="D25" s="294">
        <v>1.3480000000000001</v>
      </c>
      <c r="E25" s="30">
        <v>80403</v>
      </c>
    </row>
    <row r="26" spans="1:5" ht="12" customHeight="1">
      <c r="A26" s="202" t="s">
        <v>245</v>
      </c>
      <c r="B26" s="203" t="s">
        <v>246</v>
      </c>
      <c r="C26" s="30">
        <v>15995</v>
      </c>
      <c r="D26" s="294">
        <v>0.54600000000000004</v>
      </c>
      <c r="E26" s="30">
        <v>40997</v>
      </c>
    </row>
    <row r="27" spans="1:5" ht="12" customHeight="1">
      <c r="A27" s="202" t="s">
        <v>247</v>
      </c>
      <c r="B27" s="203" t="s">
        <v>246</v>
      </c>
      <c r="C27" s="30">
        <v>4187</v>
      </c>
      <c r="D27" s="294">
        <v>0.14299999999999999</v>
      </c>
      <c r="E27" s="30">
        <v>136800</v>
      </c>
    </row>
    <row r="28" spans="1:5" ht="12" customHeight="1">
      <c r="A28" s="202" t="s">
        <v>248</v>
      </c>
      <c r="B28" s="203" t="s">
        <v>246</v>
      </c>
      <c r="C28" s="30">
        <v>35182</v>
      </c>
      <c r="D28" s="294">
        <v>1.2</v>
      </c>
      <c r="E28" s="30">
        <v>55826</v>
      </c>
    </row>
    <row r="29" spans="1:5" ht="12" customHeight="1">
      <c r="A29" s="202" t="s">
        <v>249</v>
      </c>
      <c r="B29" s="203" t="s">
        <v>246</v>
      </c>
      <c r="C29" s="30">
        <v>17741</v>
      </c>
      <c r="D29" s="294">
        <v>0.60499999999999998</v>
      </c>
      <c r="E29" s="30">
        <v>68118</v>
      </c>
    </row>
    <row r="30" spans="1:5" ht="12" customHeight="1">
      <c r="A30" s="202" t="s">
        <v>250</v>
      </c>
      <c r="B30" s="203" t="s">
        <v>251</v>
      </c>
      <c r="C30" s="30">
        <v>3600</v>
      </c>
      <c r="D30" s="294">
        <v>0.123</v>
      </c>
      <c r="E30" s="30" t="s">
        <v>252</v>
      </c>
    </row>
    <row r="31" spans="1:5" ht="12" customHeight="1">
      <c r="A31" s="202" t="s">
        <v>253</v>
      </c>
      <c r="B31" s="203" t="s">
        <v>251</v>
      </c>
      <c r="C31" s="30">
        <v>3600</v>
      </c>
      <c r="D31" s="294">
        <v>0.123</v>
      </c>
      <c r="E31" s="30" t="s">
        <v>252</v>
      </c>
    </row>
    <row r="32" spans="1:5" ht="12" customHeight="1">
      <c r="A32" s="202" t="s">
        <v>254</v>
      </c>
      <c r="B32" s="203" t="s">
        <v>251</v>
      </c>
      <c r="C32" s="30">
        <v>3600</v>
      </c>
      <c r="D32" s="294">
        <v>0.123</v>
      </c>
      <c r="E32" s="30" t="s">
        <v>252</v>
      </c>
    </row>
    <row r="33" spans="1:5" ht="12" customHeight="1">
      <c r="A33" s="202" t="s">
        <v>255</v>
      </c>
      <c r="B33" s="203" t="s">
        <v>251</v>
      </c>
      <c r="C33" s="30">
        <v>3600</v>
      </c>
      <c r="D33" s="294">
        <v>0.123</v>
      </c>
      <c r="E33" s="30" t="s">
        <v>252</v>
      </c>
    </row>
    <row r="34" spans="1:5" ht="12" customHeight="1">
      <c r="A34" s="202" t="s">
        <v>256</v>
      </c>
      <c r="B34" s="203" t="s">
        <v>227</v>
      </c>
      <c r="C34" s="30">
        <v>37140</v>
      </c>
      <c r="D34" s="294">
        <v>1.2669999999999999</v>
      </c>
      <c r="E34" s="30" t="s">
        <v>252</v>
      </c>
    </row>
    <row r="35" spans="1:5" ht="12" customHeight="1">
      <c r="A35" s="202" t="s">
        <v>257</v>
      </c>
      <c r="B35" s="203" t="s">
        <v>227</v>
      </c>
      <c r="C35" s="30">
        <v>8524</v>
      </c>
      <c r="D35" s="294">
        <v>0.29099999999999998</v>
      </c>
      <c r="E35" s="30" t="s">
        <v>252</v>
      </c>
    </row>
    <row r="36" spans="1:5" ht="12" customHeight="1">
      <c r="A36" s="202"/>
      <c r="B36" s="203"/>
      <c r="C36" s="204"/>
      <c r="D36" s="205"/>
      <c r="E36" s="204"/>
    </row>
    <row r="37" spans="1:5" ht="12" customHeight="1">
      <c r="A37" s="206" t="s">
        <v>367</v>
      </c>
      <c r="B37" s="203"/>
      <c r="C37" s="207">
        <v>5.2999999999999999E-2</v>
      </c>
      <c r="D37" s="205"/>
      <c r="E37" s="204"/>
    </row>
    <row r="38" spans="1:5" ht="12" customHeight="1">
      <c r="A38" s="208" t="s">
        <v>366</v>
      </c>
      <c r="C38" s="209" t="s">
        <v>407</v>
      </c>
      <c r="D38" s="198"/>
    </row>
    <row r="39" spans="1:5" ht="12" customHeight="1">
      <c r="A39" s="210"/>
      <c r="B39" s="210"/>
      <c r="C39" s="198"/>
      <c r="D39" s="198"/>
    </row>
    <row r="40" spans="1:5" ht="12" customHeight="1">
      <c r="A40" s="154" t="s">
        <v>6</v>
      </c>
      <c r="B40" s="210"/>
      <c r="C40" s="198"/>
      <c r="D40" s="198"/>
    </row>
    <row r="41" spans="1:5" ht="12" customHeight="1">
      <c r="A41" s="182" t="s">
        <v>258</v>
      </c>
      <c r="B41" s="210"/>
      <c r="C41" s="198"/>
      <c r="D41" s="198"/>
    </row>
    <row r="42" spans="1:5" ht="12" customHeight="1">
      <c r="A42" s="182" t="s">
        <v>259</v>
      </c>
      <c r="B42" s="210"/>
      <c r="C42" s="198"/>
      <c r="D42" s="198"/>
    </row>
    <row r="43" spans="1:5" ht="12" customHeight="1">
      <c r="A43" s="182" t="s">
        <v>398</v>
      </c>
      <c r="B43" s="210"/>
      <c r="C43" s="198"/>
      <c r="D43" s="198"/>
    </row>
    <row r="44" spans="1:5" ht="12" customHeight="1">
      <c r="A44" s="211" t="s">
        <v>260</v>
      </c>
      <c r="B44" s="210"/>
      <c r="C44" s="198"/>
      <c r="D44" s="198"/>
    </row>
    <row r="45" spans="1:5" ht="12" customHeight="1">
      <c r="A45" s="210"/>
      <c r="B45" s="210"/>
      <c r="C45" s="198"/>
      <c r="D45" s="198"/>
    </row>
    <row r="46" spans="1:5" ht="12" customHeight="1">
      <c r="A46" s="210"/>
      <c r="B46" s="210"/>
      <c r="C46" s="198"/>
      <c r="D46" s="198"/>
    </row>
    <row r="47" spans="1:5" ht="12" customHeight="1">
      <c r="A47" s="535" t="s">
        <v>261</v>
      </c>
      <c r="B47" s="535"/>
      <c r="C47" s="535"/>
      <c r="D47" s="535"/>
      <c r="E47" s="535"/>
    </row>
    <row r="48" spans="1:5">
      <c r="A48" s="212"/>
      <c r="B48" s="212"/>
      <c r="C48" s="213"/>
      <c r="D48" s="213"/>
    </row>
    <row r="49" spans="1:5">
      <c r="A49" s="214" t="s">
        <v>262</v>
      </c>
      <c r="B49" s="215" t="s">
        <v>263</v>
      </c>
      <c r="C49" s="215" t="s">
        <v>251</v>
      </c>
      <c r="D49" s="215" t="s">
        <v>264</v>
      </c>
      <c r="E49" s="216" t="s">
        <v>265</v>
      </c>
    </row>
    <row r="50" spans="1:5">
      <c r="A50" s="217" t="s">
        <v>266</v>
      </c>
      <c r="B50" s="344" t="s">
        <v>4</v>
      </c>
      <c r="C50" s="345">
        <v>2.7799999999999998E-4</v>
      </c>
      <c r="D50" s="346">
        <v>0.23880000000000001</v>
      </c>
      <c r="E50" s="347">
        <v>3.4100000000000002E-5</v>
      </c>
    </row>
    <row r="51" spans="1:5">
      <c r="A51" s="218" t="s">
        <v>267</v>
      </c>
      <c r="B51" s="348">
        <v>3600</v>
      </c>
      <c r="C51" s="349" t="s">
        <v>4</v>
      </c>
      <c r="D51" s="350">
        <v>860</v>
      </c>
      <c r="E51" s="351">
        <v>0.123</v>
      </c>
    </row>
    <row r="52" spans="1:5">
      <c r="A52" s="218" t="s">
        <v>268</v>
      </c>
      <c r="B52" s="352">
        <v>4.1867999999999999</v>
      </c>
      <c r="C52" s="353">
        <v>1.163E-3</v>
      </c>
      <c r="D52" s="354" t="s">
        <v>4</v>
      </c>
      <c r="E52" s="351">
        <v>1.4300000000000001E-4</v>
      </c>
    </row>
    <row r="53" spans="1:5">
      <c r="A53" s="218" t="s">
        <v>269</v>
      </c>
      <c r="B53" s="352">
        <v>29307.599999999999</v>
      </c>
      <c r="C53" s="353">
        <v>8.14</v>
      </c>
      <c r="D53" s="348">
        <v>7000</v>
      </c>
      <c r="E53" s="351" t="s">
        <v>4</v>
      </c>
    </row>
    <row r="54" spans="1:5">
      <c r="A54" s="218" t="s">
        <v>270</v>
      </c>
      <c r="B54" s="355">
        <v>41868</v>
      </c>
      <c r="C54" s="353">
        <v>11.63</v>
      </c>
      <c r="D54" s="348">
        <v>10000</v>
      </c>
      <c r="E54" s="351">
        <v>1.429</v>
      </c>
    </row>
  </sheetData>
  <mergeCells count="2">
    <mergeCell ref="A1:E1"/>
    <mergeCell ref="A47:E47"/>
  </mergeCells>
  <hyperlinks>
    <hyperlink ref="A1:E1" location="Inhaltsverzeichnis!A25" display="Inhaltsverzeichnis!A25" xr:uid="{00000000-0004-0000-1200-000000000000}"/>
  </hyperlinks>
  <pageMargins left="0.59055118110236227" right="0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>
      <selection activeCell="XFD1" sqref="XFD1"/>
    </sheetView>
  </sheetViews>
  <sheetFormatPr baseColWidth="10" defaultColWidth="11.42578125" defaultRowHeight="12.75"/>
  <cols>
    <col min="1" max="1" width="1.7109375" style="42" customWidth="1"/>
    <col min="2" max="2" width="25.7109375" style="4" customWidth="1"/>
    <col min="3" max="3" width="15.7109375" style="4" customWidth="1"/>
    <col min="4" max="4" width="1.7109375" style="4" customWidth="1"/>
    <col min="5" max="5" width="25.7109375" style="4" customWidth="1"/>
    <col min="6" max="16384" width="11.42578125" style="4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4"/>
      <c r="B16" s="42"/>
    </row>
    <row r="17" spans="1:5">
      <c r="A17" s="4"/>
      <c r="B17" s="42"/>
    </row>
    <row r="18" spans="1:5">
      <c r="A18" s="4"/>
      <c r="B18" s="42"/>
    </row>
    <row r="19" spans="1:5">
      <c r="B19" s="43"/>
    </row>
    <row r="20" spans="1:5">
      <c r="B20" s="42"/>
    </row>
    <row r="21" spans="1:5">
      <c r="A21" s="44" t="s">
        <v>11</v>
      </c>
      <c r="B21" s="42"/>
    </row>
    <row r="23" spans="1:5" ht="11.1" customHeight="1">
      <c r="A23" s="4"/>
      <c r="B23" s="44" t="s">
        <v>28</v>
      </c>
    </row>
    <row r="24" spans="1:5" ht="11.1" customHeight="1">
      <c r="A24" s="4"/>
      <c r="B24" s="254" t="s">
        <v>405</v>
      </c>
    </row>
    <row r="25" spans="1:5" ht="11.1" customHeight="1">
      <c r="A25" s="4"/>
    </row>
    <row r="26" spans="1:5" ht="11.1" customHeight="1">
      <c r="A26" s="4"/>
      <c r="B26" s="254" t="s">
        <v>349</v>
      </c>
      <c r="C26" s="424"/>
      <c r="D26" s="425"/>
      <c r="E26" s="425"/>
    </row>
    <row r="27" spans="1:5" ht="11.1" customHeight="1">
      <c r="A27" s="4"/>
      <c r="B27" s="254" t="s">
        <v>464</v>
      </c>
      <c r="C27" s="424"/>
    </row>
    <row r="28" spans="1:5" ht="11.1" customHeight="1">
      <c r="A28" s="4"/>
      <c r="B28" s="7"/>
    </row>
    <row r="29" spans="1:5" ht="11.1" customHeight="1">
      <c r="A29" s="4"/>
      <c r="B29" s="45"/>
    </row>
    <row r="30" spans="1:5" ht="11.1" customHeight="1">
      <c r="A30" s="4"/>
      <c r="B30" s="7"/>
    </row>
    <row r="31" spans="1:5" ht="11.1" customHeight="1">
      <c r="A31" s="4"/>
      <c r="B31" s="7"/>
    </row>
    <row r="32" spans="1:5" ht="11.1" customHeight="1">
      <c r="A32" s="4"/>
      <c r="B32" s="6"/>
    </row>
    <row r="33" spans="1:5" ht="80.45" customHeight="1">
      <c r="A33" s="4"/>
    </row>
    <row r="34" spans="1:5" ht="10.9" customHeight="1">
      <c r="A34" s="46" t="s">
        <v>32</v>
      </c>
      <c r="B34" s="47"/>
      <c r="C34" s="47"/>
      <c r="D34" s="50" t="s">
        <v>14</v>
      </c>
      <c r="E34" s="51"/>
    </row>
    <row r="35" spans="1:5" ht="10.9" customHeight="1">
      <c r="A35" s="47"/>
      <c r="B35" s="47"/>
      <c r="C35" s="47"/>
      <c r="D35" s="51"/>
      <c r="E35" s="51"/>
    </row>
    <row r="36" spans="1:5" ht="10.9" customHeight="1">
      <c r="A36" s="47"/>
      <c r="B36" s="49" t="s">
        <v>29</v>
      </c>
      <c r="C36" s="47"/>
      <c r="D36" s="51">
        <v>0</v>
      </c>
      <c r="E36" s="51" t="s">
        <v>36</v>
      </c>
    </row>
    <row r="37" spans="1:5" ht="10.9" customHeight="1">
      <c r="A37" s="47"/>
      <c r="B37" s="52" t="s">
        <v>352</v>
      </c>
      <c r="C37" s="47"/>
      <c r="D37" s="52"/>
      <c r="E37" s="51" t="s">
        <v>37</v>
      </c>
    </row>
    <row r="38" spans="1:5" ht="10.9" customHeight="1">
      <c r="A38" s="47"/>
      <c r="B38" s="52" t="s">
        <v>353</v>
      </c>
      <c r="C38" s="47"/>
      <c r="D38" s="52"/>
      <c r="E38" s="51" t="s">
        <v>27</v>
      </c>
    </row>
    <row r="39" spans="1:5" ht="10.9" customHeight="1">
      <c r="A39" s="47"/>
      <c r="B39" s="47" t="s">
        <v>12</v>
      </c>
      <c r="C39" s="47"/>
      <c r="D39" s="51" t="s">
        <v>2</v>
      </c>
      <c r="E39" s="51" t="s">
        <v>15</v>
      </c>
    </row>
    <row r="40" spans="1:5" ht="10.9" customHeight="1">
      <c r="A40" s="47"/>
      <c r="B40" s="47" t="s">
        <v>13</v>
      </c>
      <c r="C40" s="47"/>
      <c r="D40" s="51" t="s">
        <v>25</v>
      </c>
      <c r="E40" s="51" t="s">
        <v>21</v>
      </c>
    </row>
    <row r="41" spans="1:5" ht="10.9" customHeight="1">
      <c r="A41" s="47"/>
      <c r="B41" s="49"/>
      <c r="C41" s="48"/>
      <c r="D41" s="51" t="s">
        <v>31</v>
      </c>
      <c r="E41" s="51" t="s">
        <v>16</v>
      </c>
    </row>
    <row r="42" spans="1:5" ht="10.9" customHeight="1">
      <c r="A42" s="47"/>
      <c r="B42" s="47" t="s">
        <v>403</v>
      </c>
      <c r="C42" s="48"/>
      <c r="D42" s="51" t="s">
        <v>17</v>
      </c>
      <c r="E42" s="51" t="s">
        <v>18</v>
      </c>
    </row>
    <row r="43" spans="1:5" ht="10.9" customHeight="1">
      <c r="A43" s="47"/>
      <c r="B43" s="47" t="s">
        <v>404</v>
      </c>
      <c r="C43" s="48"/>
      <c r="D43" s="51" t="s">
        <v>3</v>
      </c>
      <c r="E43" s="51" t="s">
        <v>26</v>
      </c>
    </row>
    <row r="44" spans="1:5" ht="10.9" customHeight="1">
      <c r="A44" s="48"/>
      <c r="B44" s="53"/>
      <c r="C44" s="48"/>
      <c r="D44" s="52"/>
      <c r="E44" s="51" t="s">
        <v>33</v>
      </c>
    </row>
    <row r="45" spans="1:5" ht="10.9" customHeight="1">
      <c r="A45" s="48"/>
      <c r="B45" s="53"/>
      <c r="C45" s="48"/>
      <c r="D45" s="51" t="s">
        <v>4</v>
      </c>
      <c r="E45" s="51" t="s">
        <v>24</v>
      </c>
    </row>
    <row r="46" spans="1:5" ht="10.9" customHeight="1">
      <c r="A46" s="48"/>
      <c r="B46" s="53"/>
      <c r="C46" s="48"/>
      <c r="D46" s="51" t="s">
        <v>19</v>
      </c>
      <c r="E46" s="51" t="s">
        <v>20</v>
      </c>
    </row>
    <row r="47" spans="1:5" ht="10.9" customHeight="1">
      <c r="A47" s="48"/>
      <c r="B47" s="53"/>
      <c r="C47" s="48"/>
      <c r="D47" s="51" t="s">
        <v>436</v>
      </c>
      <c r="E47" s="51" t="s">
        <v>437</v>
      </c>
    </row>
    <row r="48" spans="1:5" ht="10.9" customHeight="1">
      <c r="A48" s="48"/>
      <c r="B48" s="53"/>
      <c r="C48" s="48"/>
      <c r="D48" s="51" t="s">
        <v>22</v>
      </c>
      <c r="E48" s="51" t="s">
        <v>23</v>
      </c>
    </row>
    <row r="49" spans="1:5" ht="10.9" customHeight="1">
      <c r="A49" s="48"/>
      <c r="B49" s="53"/>
      <c r="C49" s="48"/>
      <c r="D49" s="52"/>
      <c r="E49" s="51"/>
    </row>
    <row r="50" spans="1:5" ht="10.9" customHeight="1">
      <c r="A50" s="48"/>
      <c r="B50" s="53"/>
      <c r="C50" s="48"/>
      <c r="D50" s="52"/>
      <c r="E50" s="51"/>
    </row>
    <row r="51" spans="1:5" ht="10.9" customHeight="1">
      <c r="A51" s="47"/>
      <c r="B51" s="49" t="s">
        <v>35</v>
      </c>
      <c r="C51" s="48"/>
    </row>
    <row r="52" spans="1:5" ht="10.9" customHeight="1">
      <c r="A52" s="47"/>
      <c r="B52" s="255" t="s">
        <v>412</v>
      </c>
      <c r="C52" s="48"/>
    </row>
    <row r="53" spans="1:5" ht="10.9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4"/>
      <c r="B55" s="450" t="s">
        <v>38</v>
      </c>
      <c r="C55" s="450"/>
      <c r="D55" s="450"/>
    </row>
    <row r="56" spans="1:5" ht="18" customHeight="1">
      <c r="A56" s="48"/>
      <c r="B56" s="450"/>
      <c r="C56" s="450"/>
      <c r="D56" s="450"/>
    </row>
    <row r="57" spans="1:5" ht="10.9" customHeight="1">
      <c r="A57" s="48"/>
      <c r="B57" s="56" t="s">
        <v>39</v>
      </c>
      <c r="C57" s="48"/>
    </row>
    <row r="58" spans="1:5" ht="10.9" customHeight="1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L57"/>
  <sheetViews>
    <sheetView zoomScaleNormal="100" workbookViewId="0">
      <selection activeCell="XFD1" sqref="XFD1"/>
    </sheetView>
  </sheetViews>
  <sheetFormatPr baseColWidth="10" defaultRowHeight="12.75"/>
  <cols>
    <col min="1" max="1" width="29.7109375" customWidth="1"/>
    <col min="2" max="7" width="9.7109375" customWidth="1"/>
    <col min="10" max="10" width="11.5703125" style="313"/>
  </cols>
  <sheetData>
    <row r="1" spans="1:10">
      <c r="A1" s="454" t="s">
        <v>452</v>
      </c>
      <c r="B1" s="454"/>
      <c r="C1" s="454"/>
      <c r="D1" s="454"/>
      <c r="E1" s="454"/>
      <c r="F1" s="454"/>
      <c r="G1" s="454"/>
    </row>
    <row r="2" spans="1:10" ht="12" customHeight="1">
      <c r="A2" s="507" t="s">
        <v>453</v>
      </c>
      <c r="B2" s="507"/>
      <c r="C2" s="507"/>
      <c r="D2" s="507"/>
      <c r="E2" s="507"/>
      <c r="F2" s="507"/>
      <c r="G2" s="507"/>
      <c r="H2" s="68"/>
      <c r="I2" s="68"/>
      <c r="J2" s="321"/>
    </row>
    <row r="3" spans="1:10" ht="12" customHeight="1">
      <c r="A3" s="219"/>
      <c r="B3" s="220"/>
      <c r="C3" s="219"/>
      <c r="D3" s="219"/>
      <c r="E3" s="219"/>
      <c r="F3" s="219"/>
      <c r="G3" s="219"/>
      <c r="H3" s="68"/>
      <c r="I3" s="68"/>
      <c r="J3" s="321"/>
    </row>
    <row r="4" spans="1:10" ht="12" customHeight="1">
      <c r="A4" s="536" t="s">
        <v>271</v>
      </c>
      <c r="B4" s="539" t="s">
        <v>223</v>
      </c>
      <c r="C4" s="540"/>
      <c r="D4" s="540"/>
      <c r="E4" s="540"/>
      <c r="F4" s="540"/>
      <c r="G4" s="540"/>
      <c r="H4" s="68"/>
      <c r="I4" s="68"/>
      <c r="J4" s="321"/>
    </row>
    <row r="5" spans="1:10" ht="12" customHeight="1">
      <c r="A5" s="537"/>
      <c r="B5" s="541" t="s">
        <v>7</v>
      </c>
      <c r="C5" s="539" t="s">
        <v>205</v>
      </c>
      <c r="D5" s="540"/>
      <c r="E5" s="540"/>
      <c r="F5" s="540"/>
      <c r="G5" s="540"/>
      <c r="H5" s="68"/>
      <c r="I5" s="68"/>
      <c r="J5" s="321"/>
    </row>
    <row r="6" spans="1:10" ht="24" customHeight="1">
      <c r="A6" s="537"/>
      <c r="B6" s="542"/>
      <c r="C6" s="221" t="s">
        <v>272</v>
      </c>
      <c r="D6" s="221" t="s">
        <v>273</v>
      </c>
      <c r="E6" s="221" t="s">
        <v>274</v>
      </c>
      <c r="F6" s="221" t="s">
        <v>81</v>
      </c>
      <c r="G6" s="222" t="s">
        <v>275</v>
      </c>
      <c r="H6" s="68"/>
      <c r="I6" s="68"/>
      <c r="J6" s="321"/>
    </row>
    <row r="7" spans="1:10" ht="12" customHeight="1">
      <c r="A7" s="538"/>
      <c r="B7" s="543" t="s">
        <v>454</v>
      </c>
      <c r="C7" s="544"/>
      <c r="D7" s="544"/>
      <c r="E7" s="544"/>
      <c r="F7" s="544"/>
      <c r="G7" s="544"/>
      <c r="H7" s="68"/>
      <c r="I7" s="68"/>
      <c r="J7" s="321"/>
    </row>
    <row r="8" spans="1:10" ht="12" customHeight="1">
      <c r="A8" s="273"/>
      <c r="B8" s="223"/>
      <c r="C8" s="223"/>
      <c r="D8" s="223"/>
      <c r="E8" s="223"/>
      <c r="F8" s="223"/>
      <c r="G8" s="223"/>
      <c r="H8" s="68"/>
      <c r="I8" s="68"/>
      <c r="J8" s="321"/>
    </row>
    <row r="9" spans="1:10" ht="24" customHeight="1">
      <c r="A9" s="274" t="s">
        <v>276</v>
      </c>
      <c r="B9" s="342">
        <v>22864.432000000001</v>
      </c>
      <c r="C9" s="342">
        <v>0</v>
      </c>
      <c r="D9" s="342">
        <v>21737.326000000001</v>
      </c>
      <c r="E9" s="342">
        <v>29.341000000000001</v>
      </c>
      <c r="F9" s="342">
        <v>315.31700000000001</v>
      </c>
      <c r="G9" s="342">
        <v>782.44899999999996</v>
      </c>
      <c r="H9" s="68"/>
      <c r="I9" s="68"/>
      <c r="J9" s="321"/>
    </row>
    <row r="10" spans="1:10" ht="24" customHeight="1">
      <c r="A10" s="275" t="s">
        <v>277</v>
      </c>
      <c r="B10" s="342">
        <v>2409.752</v>
      </c>
      <c r="C10" s="342">
        <v>0</v>
      </c>
      <c r="D10" s="342">
        <v>1536.277</v>
      </c>
      <c r="E10" s="342">
        <v>5.4589999999999996</v>
      </c>
      <c r="F10" s="342">
        <v>502.29899999999998</v>
      </c>
      <c r="G10" s="342">
        <v>365.71800000000002</v>
      </c>
      <c r="H10" s="68"/>
      <c r="I10" s="68"/>
      <c r="J10" s="321"/>
    </row>
    <row r="11" spans="1:10" ht="12" customHeight="1">
      <c r="A11" s="275" t="s">
        <v>278</v>
      </c>
      <c r="B11" s="342">
        <v>1912.393</v>
      </c>
      <c r="C11" s="342">
        <v>0</v>
      </c>
      <c r="D11" s="342">
        <v>1.982</v>
      </c>
      <c r="E11" s="342" t="s">
        <v>3</v>
      </c>
      <c r="F11" s="342" t="s">
        <v>3</v>
      </c>
      <c r="G11" s="342">
        <v>0</v>
      </c>
      <c r="H11" s="68"/>
      <c r="I11" s="68"/>
      <c r="J11" s="321"/>
    </row>
    <row r="12" spans="1:10" ht="12" customHeight="1">
      <c r="A12" s="275" t="s">
        <v>279</v>
      </c>
      <c r="B12" s="342">
        <v>486.08800000000002</v>
      </c>
      <c r="C12" s="342">
        <v>0</v>
      </c>
      <c r="D12" s="342">
        <v>16.555</v>
      </c>
      <c r="E12" s="342" t="s">
        <v>3</v>
      </c>
      <c r="F12" s="342" t="s">
        <v>3</v>
      </c>
      <c r="G12" s="342">
        <v>31.009</v>
      </c>
      <c r="H12" s="68"/>
      <c r="I12" s="68"/>
      <c r="J12" s="321"/>
    </row>
    <row r="13" spans="1:10" ht="12" customHeight="1">
      <c r="A13" s="275" t="s">
        <v>132</v>
      </c>
      <c r="B13" s="342">
        <v>6.2759999999999998</v>
      </c>
      <c r="C13" s="342">
        <v>0</v>
      </c>
      <c r="D13" s="342">
        <v>0</v>
      </c>
      <c r="E13" s="342">
        <v>0.44800000000000001</v>
      </c>
      <c r="F13" s="342">
        <v>5.8280000000000003</v>
      </c>
      <c r="G13" s="342">
        <v>0</v>
      </c>
      <c r="H13" s="68"/>
      <c r="I13" s="68"/>
      <c r="J13" s="321"/>
    </row>
    <row r="14" spans="1:10" ht="23.25" customHeight="1">
      <c r="A14" s="276" t="s">
        <v>280</v>
      </c>
      <c r="B14" s="342">
        <v>2715.076</v>
      </c>
      <c r="C14" s="342">
        <v>0</v>
      </c>
      <c r="D14" s="342">
        <v>0.249</v>
      </c>
      <c r="E14" s="342" t="s">
        <v>3</v>
      </c>
      <c r="F14" s="342" t="s">
        <v>3</v>
      </c>
      <c r="G14" s="342">
        <v>0</v>
      </c>
      <c r="H14" s="68"/>
      <c r="I14" s="68"/>
      <c r="J14" s="321"/>
    </row>
    <row r="15" spans="1:10" ht="12" customHeight="1">
      <c r="A15" s="275" t="s">
        <v>281</v>
      </c>
      <c r="B15" s="342">
        <v>139.29599999999999</v>
      </c>
      <c r="C15" s="342">
        <v>0</v>
      </c>
      <c r="D15" s="342">
        <v>0</v>
      </c>
      <c r="E15" s="342">
        <v>0</v>
      </c>
      <c r="F15" s="342">
        <v>139.29599999999999</v>
      </c>
      <c r="G15" s="342">
        <v>0</v>
      </c>
      <c r="H15" s="68"/>
      <c r="I15" s="68"/>
      <c r="J15" s="321"/>
    </row>
    <row r="16" spans="1:10" ht="12" customHeight="1">
      <c r="A16" s="277" t="s">
        <v>282</v>
      </c>
      <c r="B16" s="343">
        <v>30533.313999999998</v>
      </c>
      <c r="C16" s="343">
        <v>0</v>
      </c>
      <c r="D16" s="343">
        <v>23292.388999999999</v>
      </c>
      <c r="E16" s="343">
        <v>3229.4690000000001</v>
      </c>
      <c r="F16" s="343">
        <v>2832.2809999999999</v>
      </c>
      <c r="G16" s="343">
        <v>1179.175</v>
      </c>
      <c r="H16" s="68"/>
      <c r="I16" s="68"/>
      <c r="J16" s="321"/>
    </row>
    <row r="17" spans="1:12" ht="24" customHeight="1">
      <c r="A17" s="275" t="s">
        <v>283</v>
      </c>
      <c r="B17" s="342">
        <v>4145.616</v>
      </c>
      <c r="C17" s="342">
        <v>1637.5640000000001</v>
      </c>
      <c r="D17" s="342">
        <v>199.554</v>
      </c>
      <c r="E17" s="342">
        <v>74.302999999999997</v>
      </c>
      <c r="F17" s="342">
        <v>1819.2550000000001</v>
      </c>
      <c r="G17" s="342">
        <v>414.94099999999997</v>
      </c>
      <c r="H17" s="68"/>
      <c r="I17" s="68"/>
      <c r="J17" s="321"/>
    </row>
    <row r="18" spans="1:12" ht="12" customHeight="1">
      <c r="A18" s="275" t="s">
        <v>165</v>
      </c>
      <c r="B18" s="342">
        <v>5231.7349999999997</v>
      </c>
      <c r="C18" s="342">
        <v>0</v>
      </c>
      <c r="D18" s="342">
        <v>0</v>
      </c>
      <c r="E18" s="342">
        <v>5212.6350000000002</v>
      </c>
      <c r="F18" s="342">
        <v>19.100000000000001</v>
      </c>
      <c r="G18" s="342">
        <v>0</v>
      </c>
      <c r="H18" s="68"/>
      <c r="I18" s="68"/>
      <c r="J18" s="321"/>
    </row>
    <row r="19" spans="1:12" ht="36" customHeight="1">
      <c r="A19" s="275" t="s">
        <v>284</v>
      </c>
      <c r="B19" s="342">
        <v>3946.0990000000002</v>
      </c>
      <c r="C19" s="342">
        <v>4.8460000000000001</v>
      </c>
      <c r="D19" s="342">
        <v>124.596</v>
      </c>
      <c r="E19" s="342">
        <v>1497.8579999999999</v>
      </c>
      <c r="F19" s="342">
        <v>2318.7979999999998</v>
      </c>
      <c r="G19" s="342">
        <v>0</v>
      </c>
      <c r="H19" s="68"/>
      <c r="I19" s="68"/>
      <c r="J19" s="321"/>
    </row>
    <row r="20" spans="1:12" ht="24" customHeight="1">
      <c r="A20" s="277" t="s">
        <v>285</v>
      </c>
      <c r="B20" s="343">
        <v>13323.45</v>
      </c>
      <c r="C20" s="343">
        <v>1642.41</v>
      </c>
      <c r="D20" s="343">
        <v>324.14999999999998</v>
      </c>
      <c r="E20" s="343">
        <v>6784.7960000000003</v>
      </c>
      <c r="F20" s="343">
        <v>4157.1530000000002</v>
      </c>
      <c r="G20" s="343">
        <v>414.94099999999997</v>
      </c>
      <c r="H20" s="68"/>
      <c r="I20" s="68"/>
      <c r="J20" s="321"/>
    </row>
    <row r="21" spans="1:12" ht="12" customHeight="1">
      <c r="A21" s="278" t="s">
        <v>1</v>
      </c>
      <c r="B21" s="343">
        <v>43856.764000000003</v>
      </c>
      <c r="C21" s="343">
        <v>1642.41</v>
      </c>
      <c r="D21" s="343">
        <v>23616.538</v>
      </c>
      <c r="E21" s="343">
        <v>10014.266</v>
      </c>
      <c r="F21" s="343">
        <v>6989.4340000000002</v>
      </c>
      <c r="G21" s="343">
        <v>1594.116</v>
      </c>
      <c r="H21" s="68"/>
      <c r="I21" s="68"/>
      <c r="J21" s="321"/>
    </row>
    <row r="22" spans="1:12" ht="12" customHeight="1">
      <c r="A22" s="224" t="s">
        <v>6</v>
      </c>
      <c r="B22" s="225"/>
      <c r="C22" s="225"/>
      <c r="D22" s="225"/>
      <c r="E22" s="225"/>
      <c r="F22" s="225"/>
      <c r="G22" s="225"/>
      <c r="H22" s="68"/>
      <c r="I22" s="68"/>
      <c r="J22" s="230"/>
    </row>
    <row r="23" spans="1:12" ht="12" customHeight="1">
      <c r="A23" s="226" t="s">
        <v>286</v>
      </c>
      <c r="B23" s="227"/>
      <c r="C23" s="227"/>
      <c r="D23" s="227"/>
      <c r="E23" s="227"/>
      <c r="F23" s="227"/>
      <c r="G23" s="227"/>
      <c r="H23" s="68"/>
      <c r="I23" s="68"/>
      <c r="J23" s="321"/>
    </row>
    <row r="24" spans="1:12" ht="12" customHeight="1">
      <c r="A24" s="228"/>
      <c r="B24" s="229"/>
      <c r="C24" s="229"/>
      <c r="D24" s="228"/>
      <c r="E24" s="228"/>
      <c r="F24" s="228"/>
      <c r="G24" s="228"/>
      <c r="H24" s="68"/>
      <c r="I24" s="68"/>
      <c r="J24" s="321"/>
    </row>
    <row r="25" spans="1:12" ht="12" customHeight="1">
      <c r="A25" s="228"/>
      <c r="B25" s="229"/>
      <c r="C25" s="229"/>
      <c r="D25" s="228"/>
      <c r="E25" s="228"/>
      <c r="F25" s="228"/>
      <c r="G25" s="228"/>
      <c r="H25" s="68"/>
      <c r="I25" s="68"/>
      <c r="J25" s="319"/>
      <c r="K25" s="318"/>
    </row>
    <row r="26" spans="1:12" ht="24" customHeight="1">
      <c r="A26" s="356"/>
      <c r="B26" s="357"/>
      <c r="C26" s="357"/>
      <c r="D26" s="357"/>
      <c r="E26" s="357"/>
      <c r="F26" s="357"/>
      <c r="G26" s="357"/>
      <c r="I26" s="23"/>
      <c r="J26" s="150" t="s">
        <v>0</v>
      </c>
      <c r="K26" s="340" t="s">
        <v>287</v>
      </c>
    </row>
    <row r="27" spans="1:12" ht="12" customHeight="1">
      <c r="A27" s="3"/>
      <c r="B27" s="3"/>
      <c r="C27" s="3"/>
      <c r="D27" s="3"/>
      <c r="E27" s="3"/>
      <c r="F27" s="3"/>
      <c r="G27" s="3"/>
      <c r="J27" s="321">
        <v>1990</v>
      </c>
      <c r="K27" s="30">
        <v>80236.486000000004</v>
      </c>
      <c r="L27" s="23"/>
    </row>
    <row r="28" spans="1:12" ht="12" customHeight="1">
      <c r="A28" s="68"/>
      <c r="B28" s="68"/>
      <c r="C28" s="68"/>
      <c r="D28" s="68"/>
      <c r="E28" s="68"/>
      <c r="F28" s="68"/>
      <c r="G28" s="68"/>
      <c r="J28" s="321">
        <v>1991</v>
      </c>
      <c r="K28" s="30">
        <v>64740.402999999998</v>
      </c>
    </row>
    <row r="29" spans="1:12" ht="12" customHeight="1">
      <c r="A29" s="68"/>
      <c r="B29" s="68"/>
      <c r="C29" s="68"/>
      <c r="D29" s="68"/>
      <c r="E29" s="68"/>
      <c r="F29" s="68"/>
      <c r="G29" s="68"/>
      <c r="J29" s="321">
        <v>1992</v>
      </c>
      <c r="K29" s="30">
        <v>57833.631000000001</v>
      </c>
    </row>
    <row r="30" spans="1:12" ht="12" customHeight="1">
      <c r="A30" s="68"/>
      <c r="B30" s="68"/>
      <c r="C30" s="68"/>
      <c r="D30" s="68"/>
      <c r="E30" s="68"/>
      <c r="F30" s="68"/>
      <c r="G30" s="68"/>
      <c r="J30" s="321">
        <v>1993</v>
      </c>
      <c r="K30" s="30">
        <v>56171.906000000003</v>
      </c>
    </row>
    <row r="31" spans="1:12" ht="12" customHeight="1">
      <c r="A31" s="68"/>
      <c r="B31" s="68"/>
      <c r="C31" s="68"/>
      <c r="D31" s="68"/>
      <c r="E31" s="68"/>
      <c r="F31" s="68"/>
      <c r="G31" s="68"/>
      <c r="J31" s="321">
        <v>1994</v>
      </c>
      <c r="K31" s="30">
        <v>53151.133000000002</v>
      </c>
    </row>
    <row r="32" spans="1:12" ht="12" customHeight="1">
      <c r="A32" s="68"/>
      <c r="B32" s="68"/>
      <c r="C32" s="68"/>
      <c r="D32" s="68"/>
      <c r="E32" s="68"/>
      <c r="F32" s="68"/>
      <c r="G32" s="68"/>
      <c r="J32" s="321">
        <v>1995</v>
      </c>
      <c r="K32" s="30">
        <v>50512.207999999999</v>
      </c>
    </row>
    <row r="33" spans="1:11" ht="12" customHeight="1">
      <c r="A33" s="68"/>
      <c r="B33" s="68"/>
      <c r="C33" s="68"/>
      <c r="D33" s="68"/>
      <c r="E33" s="68"/>
      <c r="F33" s="68"/>
      <c r="G33" s="68"/>
      <c r="J33" s="321">
        <v>1996</v>
      </c>
      <c r="K33" s="30">
        <v>50036.586000000003</v>
      </c>
    </row>
    <row r="34" spans="1:11" ht="12" customHeight="1">
      <c r="A34" s="68"/>
      <c r="B34" s="68"/>
      <c r="C34" s="68"/>
      <c r="D34" s="68"/>
      <c r="E34" s="68"/>
      <c r="F34" s="68"/>
      <c r="G34" s="68"/>
      <c r="J34" s="321">
        <v>1997</v>
      </c>
      <c r="K34" s="30">
        <v>50547.527999999998</v>
      </c>
    </row>
    <row r="35" spans="1:11" ht="12" customHeight="1">
      <c r="A35" s="68"/>
      <c r="B35" s="68"/>
      <c r="C35" s="68"/>
      <c r="D35" s="68"/>
      <c r="E35" s="68"/>
      <c r="F35" s="68"/>
      <c r="G35" s="68"/>
      <c r="J35" s="321">
        <v>1998</v>
      </c>
      <c r="K35" s="30">
        <v>58866.328999999998</v>
      </c>
    </row>
    <row r="36" spans="1:11" ht="12" customHeight="1">
      <c r="A36" s="68"/>
      <c r="B36" s="68"/>
      <c r="C36" s="68"/>
      <c r="D36" s="68"/>
      <c r="E36" s="68"/>
      <c r="F36" s="68"/>
      <c r="G36" s="68"/>
      <c r="J36" s="321">
        <v>1999</v>
      </c>
      <c r="K36" s="30">
        <v>58114.358</v>
      </c>
    </row>
    <row r="37" spans="1:11" ht="12" customHeight="1">
      <c r="A37" s="68"/>
      <c r="B37" s="68"/>
      <c r="C37" s="68"/>
      <c r="D37" s="68"/>
      <c r="E37" s="68"/>
      <c r="F37" s="68"/>
      <c r="G37" s="68"/>
      <c r="J37" s="321">
        <v>2000</v>
      </c>
      <c r="K37" s="30">
        <v>60897.472000000002</v>
      </c>
    </row>
    <row r="38" spans="1:11" ht="12" customHeight="1">
      <c r="A38" s="68"/>
      <c r="B38" s="68"/>
      <c r="C38" s="68"/>
      <c r="D38" s="68"/>
      <c r="E38" s="68"/>
      <c r="F38" s="68"/>
      <c r="G38" s="68"/>
      <c r="J38" s="321">
        <v>2001</v>
      </c>
      <c r="K38" s="30">
        <v>61169.114000000001</v>
      </c>
    </row>
    <row r="39" spans="1:11" ht="12" customHeight="1">
      <c r="A39" s="68"/>
      <c r="B39" s="68"/>
      <c r="C39" s="68"/>
      <c r="D39" s="68"/>
      <c r="E39" s="68"/>
      <c r="F39" s="68"/>
      <c r="G39" s="68"/>
      <c r="J39" s="321">
        <v>2002</v>
      </c>
      <c r="K39" s="30">
        <v>61885.707000000002</v>
      </c>
    </row>
    <row r="40" spans="1:11" ht="12" customHeight="1">
      <c r="A40" s="68"/>
      <c r="B40" s="68"/>
      <c r="C40" s="68"/>
      <c r="D40" s="68"/>
      <c r="E40" s="68"/>
      <c r="F40" s="68"/>
      <c r="G40" s="68"/>
      <c r="J40" s="321">
        <v>2003</v>
      </c>
      <c r="K40" s="30">
        <v>58401.699000000001</v>
      </c>
    </row>
    <row r="41" spans="1:11" ht="12" customHeight="1">
      <c r="A41" s="68"/>
      <c r="B41" s="68"/>
      <c r="C41" s="68"/>
      <c r="D41" s="68"/>
      <c r="E41" s="68"/>
      <c r="F41" s="68"/>
      <c r="G41" s="68"/>
      <c r="J41" s="321">
        <v>2004</v>
      </c>
      <c r="K41" s="30">
        <v>59103.112000000001</v>
      </c>
    </row>
    <row r="42" spans="1:11" ht="12" customHeight="1">
      <c r="A42" s="68"/>
      <c r="B42" s="68"/>
      <c r="C42" s="68"/>
      <c r="D42" s="68"/>
      <c r="E42" s="68"/>
      <c r="F42" s="68"/>
      <c r="G42" s="68"/>
      <c r="J42" s="321">
        <v>2005</v>
      </c>
      <c r="K42" s="30">
        <v>59880.468999999997</v>
      </c>
    </row>
    <row r="43" spans="1:11" ht="12" customHeight="1">
      <c r="A43" s="68"/>
      <c r="B43" s="68"/>
      <c r="C43" s="68"/>
      <c r="D43" s="68"/>
      <c r="E43" s="68"/>
      <c r="F43" s="68"/>
      <c r="G43" s="68"/>
      <c r="J43" s="321">
        <v>2006</v>
      </c>
      <c r="K43" s="30">
        <v>58268.2</v>
      </c>
    </row>
    <row r="44" spans="1:11" ht="12" customHeight="1">
      <c r="A44" s="68"/>
      <c r="B44" s="68"/>
      <c r="C44" s="68"/>
      <c r="D44" s="68"/>
      <c r="E44" s="68"/>
      <c r="F44" s="68"/>
      <c r="G44" s="68"/>
      <c r="J44" s="321">
        <v>2007</v>
      </c>
      <c r="K44" s="30">
        <v>57643.555999999997</v>
      </c>
    </row>
    <row r="45" spans="1:11" ht="12" customHeight="1">
      <c r="A45" s="68"/>
      <c r="B45" s="68"/>
      <c r="C45" s="68"/>
      <c r="D45" s="68"/>
      <c r="E45" s="68"/>
      <c r="F45" s="68"/>
      <c r="G45" s="68"/>
      <c r="J45" s="321">
        <v>2008</v>
      </c>
      <c r="K45" s="30">
        <v>58834.563000000002</v>
      </c>
    </row>
    <row r="46" spans="1:11" ht="12" customHeight="1">
      <c r="A46" s="68"/>
      <c r="B46" s="68"/>
      <c r="C46" s="68"/>
      <c r="D46" s="68"/>
      <c r="E46" s="68"/>
      <c r="F46" s="68"/>
      <c r="G46" s="68"/>
      <c r="J46" s="321">
        <v>2009</v>
      </c>
      <c r="K46" s="30">
        <v>54184.862000000001</v>
      </c>
    </row>
    <row r="47" spans="1:11">
      <c r="J47" s="321">
        <v>2010</v>
      </c>
      <c r="K47" s="30">
        <v>56945.874000000003</v>
      </c>
    </row>
    <row r="48" spans="1:11">
      <c r="J48" s="321">
        <v>2011</v>
      </c>
      <c r="K48" s="30">
        <v>56888.936000000002</v>
      </c>
    </row>
    <row r="49" spans="10:12">
      <c r="J49" s="321">
        <v>2012</v>
      </c>
      <c r="K49" s="30">
        <v>58076.807999999997</v>
      </c>
    </row>
    <row r="50" spans="10:12">
      <c r="J50" s="321">
        <v>2013</v>
      </c>
      <c r="K50" s="30">
        <v>57539.892999999996</v>
      </c>
    </row>
    <row r="51" spans="10:12">
      <c r="J51" s="321">
        <v>2014</v>
      </c>
      <c r="K51" s="30">
        <v>56334.917000000001</v>
      </c>
    </row>
    <row r="52" spans="10:12">
      <c r="J52" s="321">
        <v>2015</v>
      </c>
      <c r="K52" s="30">
        <v>56450.322999999997</v>
      </c>
    </row>
    <row r="53" spans="10:12">
      <c r="J53" s="321">
        <v>2016</v>
      </c>
      <c r="K53" s="30">
        <v>56739.841999999997</v>
      </c>
    </row>
    <row r="54" spans="10:12">
      <c r="J54" s="321">
        <v>2017</v>
      </c>
      <c r="K54" s="30">
        <v>56430.612000000001</v>
      </c>
    </row>
    <row r="55" spans="10:12">
      <c r="J55" s="321">
        <v>2018</v>
      </c>
      <c r="K55" s="30">
        <v>56930.786999999997</v>
      </c>
    </row>
    <row r="56" spans="10:12">
      <c r="J56" s="321">
        <v>2019</v>
      </c>
      <c r="K56" s="30">
        <v>49386.091</v>
      </c>
      <c r="L56" s="328"/>
    </row>
    <row r="57" spans="10:12">
      <c r="J57" s="429">
        <v>2020</v>
      </c>
      <c r="K57" s="30">
        <v>43856.764000000003</v>
      </c>
    </row>
  </sheetData>
  <mergeCells count="7">
    <mergeCell ref="A1:G1"/>
    <mergeCell ref="A2:G2"/>
    <mergeCell ref="A4:A7"/>
    <mergeCell ref="B4:G4"/>
    <mergeCell ref="B5:B6"/>
    <mergeCell ref="C5:G5"/>
    <mergeCell ref="B7:G7"/>
  </mergeCells>
  <hyperlinks>
    <hyperlink ref="A2:G2" location="Inhaltsverzeichnis!A27" display="4.1  CO2-Emissionen aus dem Primärenergieverbrauch (Quellenbilanz)¹ im Land Brandenburg 2009" xr:uid="{00000000-0004-0000-1300-000000000000}"/>
    <hyperlink ref="A1:G1" location="Inhaltsverzeichnis!A26" display="4. Tabellen zur CO2-Bilanz" xr:uid="{00000000-0004-0000-1300-000001000000}"/>
  </hyperlinks>
  <pageMargins left="0.59055118110236227" right="0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I143"/>
  <sheetViews>
    <sheetView zoomScaleNormal="100" workbookViewId="0">
      <pane ySplit="7" topLeftCell="A8" activePane="bottomLeft" state="frozen"/>
      <selection sqref="A1:E1"/>
      <selection pane="bottomLeft" activeCell="XFD1" sqref="XFD1"/>
    </sheetView>
  </sheetViews>
  <sheetFormatPr baseColWidth="10" defaultRowHeight="12.75" outlineLevelRow="1"/>
  <sheetData>
    <row r="1" spans="1:9" ht="24" customHeight="1">
      <c r="A1" s="546" t="s">
        <v>455</v>
      </c>
      <c r="B1" s="507"/>
      <c r="C1" s="507"/>
      <c r="D1" s="507"/>
      <c r="E1" s="507"/>
      <c r="F1" s="507"/>
      <c r="G1" s="507"/>
      <c r="H1" s="68"/>
    </row>
    <row r="2" spans="1:9">
      <c r="A2" s="185"/>
      <c r="B2" s="154"/>
      <c r="C2" s="185"/>
      <c r="D2" s="185"/>
      <c r="E2" s="185"/>
      <c r="F2" s="185"/>
      <c r="G2" s="185"/>
      <c r="H2" s="68"/>
    </row>
    <row r="3" spans="1:9">
      <c r="A3" s="515" t="s">
        <v>0</v>
      </c>
      <c r="B3" s="529" t="s">
        <v>223</v>
      </c>
      <c r="C3" s="529"/>
      <c r="D3" s="529"/>
      <c r="E3" s="529"/>
      <c r="F3" s="529"/>
      <c r="G3" s="547"/>
      <c r="H3" s="68"/>
    </row>
    <row r="4" spans="1:9">
      <c r="A4" s="516"/>
      <c r="B4" s="531" t="s">
        <v>7</v>
      </c>
      <c r="C4" s="529" t="s">
        <v>205</v>
      </c>
      <c r="D4" s="529"/>
      <c r="E4" s="529"/>
      <c r="F4" s="529"/>
      <c r="G4" s="547"/>
      <c r="H4" s="68"/>
    </row>
    <row r="5" spans="1:9">
      <c r="A5" s="516"/>
      <c r="B5" s="531"/>
      <c r="C5" s="531" t="s">
        <v>272</v>
      </c>
      <c r="D5" s="529" t="s">
        <v>273</v>
      </c>
      <c r="E5" s="531" t="s">
        <v>288</v>
      </c>
      <c r="F5" s="548" t="s">
        <v>81</v>
      </c>
      <c r="G5" s="532" t="s">
        <v>289</v>
      </c>
      <c r="H5" s="68"/>
    </row>
    <row r="6" spans="1:9">
      <c r="A6" s="516"/>
      <c r="B6" s="531"/>
      <c r="C6" s="531"/>
      <c r="D6" s="529"/>
      <c r="E6" s="531"/>
      <c r="F6" s="548"/>
      <c r="G6" s="532"/>
      <c r="H6" s="68"/>
    </row>
    <row r="7" spans="1:9">
      <c r="A7" s="517"/>
      <c r="B7" s="531"/>
      <c r="C7" s="531"/>
      <c r="D7" s="529"/>
      <c r="E7" s="531"/>
      <c r="F7" s="548"/>
      <c r="G7" s="532"/>
      <c r="H7" s="68"/>
    </row>
    <row r="8" spans="1:9" s="23" customFormat="1" ht="8.4499999999999993" customHeight="1">
      <c r="A8" s="335"/>
      <c r="B8" s="63"/>
      <c r="C8" s="63"/>
      <c r="D8" s="63"/>
      <c r="E8" s="63"/>
      <c r="F8" s="63"/>
      <c r="G8" s="63"/>
      <c r="H8" s="154"/>
    </row>
    <row r="9" spans="1:9" s="23" customFormat="1" ht="12" customHeight="1">
      <c r="A9" s="154"/>
      <c r="B9" s="506" t="s">
        <v>456</v>
      </c>
      <c r="C9" s="506"/>
      <c r="D9" s="506"/>
      <c r="E9" s="506"/>
      <c r="F9" s="506"/>
      <c r="G9" s="506"/>
      <c r="H9" s="154"/>
    </row>
    <row r="10" spans="1:9" s="23" customFormat="1" ht="12" customHeight="1">
      <c r="A10" s="172">
        <v>1990</v>
      </c>
      <c r="B10" s="30">
        <v>80236.486000000004</v>
      </c>
      <c r="C10" s="30">
        <v>2789.9079999999999</v>
      </c>
      <c r="D10" s="30">
        <v>66347.313999999998</v>
      </c>
      <c r="E10" s="30">
        <v>6502.1210000000001</v>
      </c>
      <c r="F10" s="30">
        <v>4597.143</v>
      </c>
      <c r="G10" s="30">
        <v>0</v>
      </c>
      <c r="H10" s="231"/>
    </row>
    <row r="11" spans="1:9" ht="12" hidden="1" customHeight="1" outlineLevel="1">
      <c r="A11" s="172">
        <v>1991</v>
      </c>
      <c r="B11" s="30">
        <v>64740.402999999998</v>
      </c>
      <c r="C11" s="30">
        <v>2448.5709999999999</v>
      </c>
      <c r="D11" s="30">
        <v>51831.667999999998</v>
      </c>
      <c r="E11" s="30">
        <v>7584.7259999999997</v>
      </c>
      <c r="F11" s="30">
        <v>2861.1889999999999</v>
      </c>
      <c r="G11" s="30">
        <v>14.25</v>
      </c>
      <c r="H11" s="171"/>
      <c r="I11" s="171"/>
    </row>
    <row r="12" spans="1:9" ht="12" hidden="1" customHeight="1" outlineLevel="1">
      <c r="A12" s="172">
        <v>1992</v>
      </c>
      <c r="B12" s="30">
        <v>57833.631000000001</v>
      </c>
      <c r="C12" s="30">
        <v>2207.5279999999998</v>
      </c>
      <c r="D12" s="30">
        <v>44669.758999999998</v>
      </c>
      <c r="E12" s="30">
        <v>8472.8240000000005</v>
      </c>
      <c r="F12" s="30">
        <v>2458.8710000000001</v>
      </c>
      <c r="G12" s="30">
        <v>24.65</v>
      </c>
      <c r="H12" s="171"/>
      <c r="I12" s="171"/>
    </row>
    <row r="13" spans="1:9" ht="12" hidden="1" customHeight="1" outlineLevel="1">
      <c r="A13" s="172">
        <v>1993</v>
      </c>
      <c r="B13" s="30">
        <v>56171.906000000003</v>
      </c>
      <c r="C13" s="30">
        <v>2462.7179999999998</v>
      </c>
      <c r="D13" s="30">
        <v>41180.849000000002</v>
      </c>
      <c r="E13" s="30">
        <v>9536.2639999999992</v>
      </c>
      <c r="F13" s="30">
        <v>2960.125</v>
      </c>
      <c r="G13" s="30">
        <v>31.95</v>
      </c>
      <c r="H13" s="171"/>
      <c r="I13" s="171"/>
    </row>
    <row r="14" spans="1:9" ht="12" hidden="1" customHeight="1" outlineLevel="1">
      <c r="A14" s="172">
        <v>1994</v>
      </c>
      <c r="B14" s="30">
        <v>53151.133000000002</v>
      </c>
      <c r="C14" s="30">
        <v>2346.9749999999999</v>
      </c>
      <c r="D14" s="30">
        <v>37825.608999999997</v>
      </c>
      <c r="E14" s="30">
        <v>9569.3379999999997</v>
      </c>
      <c r="F14" s="30">
        <v>3287.3710000000001</v>
      </c>
      <c r="G14" s="30">
        <v>121.84</v>
      </c>
      <c r="H14" s="171"/>
      <c r="I14" s="171"/>
    </row>
    <row r="15" spans="1:9" ht="12" hidden="1" customHeight="1" outlineLevel="1">
      <c r="A15" s="172">
        <v>1995</v>
      </c>
      <c r="B15" s="30">
        <v>50512.207999999999</v>
      </c>
      <c r="C15" s="30">
        <v>2418.6959999999999</v>
      </c>
      <c r="D15" s="30">
        <v>32553.228999999999</v>
      </c>
      <c r="E15" s="30">
        <v>10350.261</v>
      </c>
      <c r="F15" s="30">
        <v>4935.0680000000002</v>
      </c>
      <c r="G15" s="30">
        <v>254.95400000000001</v>
      </c>
      <c r="H15" s="171"/>
      <c r="I15" s="171"/>
    </row>
    <row r="16" spans="1:9" ht="12" hidden="1" customHeight="1" outlineLevel="1">
      <c r="A16" s="172">
        <v>1996</v>
      </c>
      <c r="B16" s="30">
        <v>50036.586000000003</v>
      </c>
      <c r="C16" s="30">
        <v>1922.364</v>
      </c>
      <c r="D16" s="30">
        <v>30289.956999999999</v>
      </c>
      <c r="E16" s="30">
        <v>11077.955</v>
      </c>
      <c r="F16" s="30">
        <v>5487.6289999999999</v>
      </c>
      <c r="G16" s="30">
        <v>1258.68</v>
      </c>
      <c r="H16" s="171"/>
      <c r="I16" s="171"/>
    </row>
    <row r="17" spans="1:9" ht="12" hidden="1" customHeight="1" outlineLevel="1">
      <c r="A17" s="172">
        <v>1997</v>
      </c>
      <c r="B17" s="30">
        <v>50547.527999999998</v>
      </c>
      <c r="C17" s="30">
        <v>2234.6709999999998</v>
      </c>
      <c r="D17" s="30">
        <v>30215.984</v>
      </c>
      <c r="E17" s="30">
        <v>10903.39</v>
      </c>
      <c r="F17" s="30">
        <v>6115.223</v>
      </c>
      <c r="G17" s="30">
        <v>1078.26</v>
      </c>
      <c r="H17" s="171"/>
      <c r="I17" s="171"/>
    </row>
    <row r="18" spans="1:9" ht="12" hidden="1" customHeight="1" outlineLevel="1">
      <c r="A18" s="172">
        <v>1998</v>
      </c>
      <c r="B18" s="30">
        <v>58866.328999999998</v>
      </c>
      <c r="C18" s="30">
        <v>1911.646</v>
      </c>
      <c r="D18" s="30">
        <v>37545.476000000002</v>
      </c>
      <c r="E18" s="30">
        <v>11251.762000000001</v>
      </c>
      <c r="F18" s="30">
        <v>6947.5450000000001</v>
      </c>
      <c r="G18" s="30">
        <v>1209.9000000000001</v>
      </c>
      <c r="H18" s="171"/>
      <c r="I18" s="171"/>
    </row>
    <row r="19" spans="1:9" ht="12" hidden="1" customHeight="1" outlineLevel="1">
      <c r="A19" s="172">
        <v>1999</v>
      </c>
      <c r="B19" s="30">
        <v>58114.358</v>
      </c>
      <c r="C19" s="30">
        <v>1806.451</v>
      </c>
      <c r="D19" s="30">
        <v>38171.735000000001</v>
      </c>
      <c r="E19" s="30">
        <v>10863.063</v>
      </c>
      <c r="F19" s="30">
        <v>6931.5540000000001</v>
      </c>
      <c r="G19" s="30">
        <v>341.55500000000001</v>
      </c>
      <c r="H19" s="171"/>
      <c r="I19" s="171"/>
    </row>
    <row r="20" spans="1:9" s="23" customFormat="1" ht="12" customHeight="1" collapsed="1">
      <c r="A20" s="172">
        <v>2000</v>
      </c>
      <c r="B20" s="30">
        <v>60897.472000000002</v>
      </c>
      <c r="C20" s="30">
        <v>1810.307</v>
      </c>
      <c r="D20" s="30">
        <v>39560.332999999999</v>
      </c>
      <c r="E20" s="30">
        <v>11718.35</v>
      </c>
      <c r="F20" s="30">
        <v>7416.6530000000002</v>
      </c>
      <c r="G20" s="30">
        <v>391.82900000000001</v>
      </c>
      <c r="H20" s="231"/>
    </row>
    <row r="21" spans="1:9" ht="12" hidden="1" customHeight="1" outlineLevel="1">
      <c r="A21" s="172">
        <v>2001</v>
      </c>
      <c r="B21" s="30">
        <v>61169.114000000001</v>
      </c>
      <c r="C21" s="30">
        <v>1918.5229999999999</v>
      </c>
      <c r="D21" s="30">
        <v>38565.491999999998</v>
      </c>
      <c r="E21" s="30">
        <v>12752.751</v>
      </c>
      <c r="F21" s="30">
        <v>7743.585</v>
      </c>
      <c r="G21" s="30">
        <v>188.76400000000001</v>
      </c>
      <c r="H21" s="171"/>
      <c r="I21" s="171"/>
    </row>
    <row r="22" spans="1:9" ht="12" hidden="1" customHeight="1" outlineLevel="1">
      <c r="A22" s="172">
        <v>2002</v>
      </c>
      <c r="B22" s="30">
        <v>61885.707000000002</v>
      </c>
      <c r="C22" s="30">
        <v>2074.5160000000001</v>
      </c>
      <c r="D22" s="30">
        <v>39070.612000000001</v>
      </c>
      <c r="E22" s="30">
        <v>12794.468999999999</v>
      </c>
      <c r="F22" s="30">
        <v>7796.4979999999996</v>
      </c>
      <c r="G22" s="30">
        <v>149.613</v>
      </c>
      <c r="H22" s="171"/>
      <c r="I22" s="171"/>
    </row>
    <row r="23" spans="1:9" ht="12" hidden="1" customHeight="1" outlineLevel="1">
      <c r="A23" s="172">
        <v>2003</v>
      </c>
      <c r="B23" s="30">
        <v>58401.699000000001</v>
      </c>
      <c r="C23" s="30">
        <v>1805.67</v>
      </c>
      <c r="D23" s="30">
        <v>36939.855000000003</v>
      </c>
      <c r="E23" s="30">
        <v>11926.786</v>
      </c>
      <c r="F23" s="30">
        <v>7483.0450000000001</v>
      </c>
      <c r="G23" s="30">
        <v>246.34399999999999</v>
      </c>
      <c r="H23" s="171"/>
      <c r="I23" s="171"/>
    </row>
    <row r="24" spans="1:9" ht="12" hidden="1" customHeight="1" outlineLevel="1">
      <c r="A24" s="172">
        <v>2004</v>
      </c>
      <c r="B24" s="30">
        <v>59103.112000000001</v>
      </c>
      <c r="C24" s="30">
        <v>1140.8399999999999</v>
      </c>
      <c r="D24" s="30">
        <v>38296.233</v>
      </c>
      <c r="E24" s="30">
        <v>11740.145</v>
      </c>
      <c r="F24" s="30">
        <v>7596.1930000000002</v>
      </c>
      <c r="G24" s="30">
        <v>329.70100000000002</v>
      </c>
      <c r="H24" s="171"/>
      <c r="I24" s="171"/>
    </row>
    <row r="25" spans="1:9" s="23" customFormat="1" ht="12" hidden="1" customHeight="1" outlineLevel="1">
      <c r="A25" s="172">
        <v>2005</v>
      </c>
      <c r="B25" s="30">
        <v>59880.468999999997</v>
      </c>
      <c r="C25" s="30">
        <v>1133.547</v>
      </c>
      <c r="D25" s="30">
        <v>38676.811000000002</v>
      </c>
      <c r="E25" s="30">
        <v>13071.567999999999</v>
      </c>
      <c r="F25" s="30">
        <v>6836.5969999999998</v>
      </c>
      <c r="G25" s="30">
        <v>161.946</v>
      </c>
      <c r="H25" s="231"/>
    </row>
    <row r="26" spans="1:9" ht="12" hidden="1" customHeight="1" outlineLevel="1">
      <c r="A26" s="172">
        <v>2006</v>
      </c>
      <c r="B26" s="30">
        <v>58268.2</v>
      </c>
      <c r="C26" s="30">
        <v>2486.6529999999998</v>
      </c>
      <c r="D26" s="30">
        <v>36611.194000000003</v>
      </c>
      <c r="E26" s="30">
        <v>11477.398999999999</v>
      </c>
      <c r="F26" s="30">
        <v>7433.384</v>
      </c>
      <c r="G26" s="30">
        <v>259.57</v>
      </c>
      <c r="H26" s="171"/>
      <c r="I26" s="171"/>
    </row>
    <row r="27" spans="1:9" ht="12" hidden="1" customHeight="1" outlineLevel="1">
      <c r="A27" s="172">
        <v>2007</v>
      </c>
      <c r="B27" s="30">
        <v>58834.563000000002</v>
      </c>
      <c r="C27" s="30">
        <v>2565.7240000000002</v>
      </c>
      <c r="D27" s="30">
        <v>37574.328000000001</v>
      </c>
      <c r="E27" s="30">
        <v>11084.388000000001</v>
      </c>
      <c r="F27" s="30">
        <v>7312.0069999999996</v>
      </c>
      <c r="G27" s="30">
        <v>298.11500000000001</v>
      </c>
      <c r="H27" s="171"/>
      <c r="I27" s="171"/>
    </row>
    <row r="28" spans="1:9" ht="12" hidden="1" customHeight="1" outlineLevel="1">
      <c r="A28" s="172">
        <v>2008</v>
      </c>
      <c r="B28" s="30">
        <v>57643.555999999997</v>
      </c>
      <c r="C28" s="30">
        <v>1150.482</v>
      </c>
      <c r="D28" s="30">
        <v>36650.093000000001</v>
      </c>
      <c r="E28" s="30">
        <v>11607.874</v>
      </c>
      <c r="F28" s="30">
        <v>7806.3909999999996</v>
      </c>
      <c r="G28" s="30">
        <v>428.71600000000001</v>
      </c>
      <c r="H28" s="171"/>
      <c r="I28" s="171"/>
    </row>
    <row r="29" spans="1:9" ht="12" hidden="1" customHeight="1" outlineLevel="1">
      <c r="A29" s="172">
        <v>2009</v>
      </c>
      <c r="B29" s="30">
        <v>54184.862000000001</v>
      </c>
      <c r="C29" s="30">
        <v>1373.027</v>
      </c>
      <c r="D29" s="30">
        <v>34161.601999999999</v>
      </c>
      <c r="E29" s="30">
        <v>11368.905000000001</v>
      </c>
      <c r="F29" s="30">
        <v>6612.5730000000003</v>
      </c>
      <c r="G29" s="30">
        <v>668.75599999999997</v>
      </c>
      <c r="H29" s="171"/>
      <c r="I29" s="171"/>
    </row>
    <row r="30" spans="1:9" s="23" customFormat="1" ht="12" customHeight="1" collapsed="1">
      <c r="A30" s="266">
        <v>2010</v>
      </c>
      <c r="B30" s="30">
        <v>56945.874000000003</v>
      </c>
      <c r="C30" s="30">
        <v>1607.3869999999999</v>
      </c>
      <c r="D30" s="30">
        <v>34940.076999999997</v>
      </c>
      <c r="E30" s="30">
        <v>11290.565000000001</v>
      </c>
      <c r="F30" s="30">
        <v>7935.6109999999999</v>
      </c>
      <c r="G30" s="30">
        <v>1172.2339999999999</v>
      </c>
    </row>
    <row r="31" spans="1:9" s="23" customFormat="1" ht="12" hidden="1" customHeight="1" outlineLevel="1">
      <c r="A31" s="172">
        <v>2011</v>
      </c>
      <c r="B31" s="30">
        <v>56888.936000000002</v>
      </c>
      <c r="C31" s="30">
        <v>1722.328</v>
      </c>
      <c r="D31" s="30">
        <v>36432.447999999997</v>
      </c>
      <c r="E31" s="30">
        <v>10636.561</v>
      </c>
      <c r="F31" s="30">
        <v>7031.3739999999998</v>
      </c>
      <c r="G31" s="30">
        <v>1066.2260000000001</v>
      </c>
    </row>
    <row r="32" spans="1:9" s="23" customFormat="1" ht="12" hidden="1" customHeight="1" outlineLevel="1">
      <c r="A32" s="266">
        <v>2012</v>
      </c>
      <c r="B32" s="30">
        <v>58076.807999999997</v>
      </c>
      <c r="C32" s="30">
        <v>1331.0930000000001</v>
      </c>
      <c r="D32" s="30">
        <v>37430.966999999997</v>
      </c>
      <c r="E32" s="30">
        <v>10791.406999999999</v>
      </c>
      <c r="F32" s="30">
        <v>7192.7380000000003</v>
      </c>
      <c r="G32" s="30">
        <v>1330.604</v>
      </c>
    </row>
    <row r="33" spans="1:9" s="23" customFormat="1" ht="12" hidden="1" customHeight="1" outlineLevel="1">
      <c r="A33" s="172">
        <v>2013</v>
      </c>
      <c r="B33" s="30">
        <v>57539.892999999996</v>
      </c>
      <c r="C33" s="30">
        <v>1828.69</v>
      </c>
      <c r="D33" s="30">
        <v>36963.311000000002</v>
      </c>
      <c r="E33" s="30">
        <v>10270.683000000001</v>
      </c>
      <c r="F33" s="30">
        <v>7332.7280000000001</v>
      </c>
      <c r="G33" s="30">
        <v>1144.481</v>
      </c>
    </row>
    <row r="34" spans="1:9" s="23" customFormat="1" ht="12" hidden="1" customHeight="1" outlineLevel="1">
      <c r="A34" s="266">
        <v>2014</v>
      </c>
      <c r="B34" s="30">
        <v>56334.917000000001</v>
      </c>
      <c r="C34" s="30">
        <v>1843.1279999999999</v>
      </c>
      <c r="D34" s="30">
        <v>35937.415999999997</v>
      </c>
      <c r="E34" s="30">
        <v>10391.186</v>
      </c>
      <c r="F34" s="30">
        <v>6966.2979999999998</v>
      </c>
      <c r="G34" s="30">
        <v>1196.8900000000001</v>
      </c>
    </row>
    <row r="35" spans="1:9" s="23" customFormat="1" ht="12" customHeight="1" collapsed="1">
      <c r="A35" s="172">
        <v>2015</v>
      </c>
      <c r="B35" s="30">
        <v>56450.322999999997</v>
      </c>
      <c r="C35" s="30">
        <v>1942.5550000000001</v>
      </c>
      <c r="D35" s="30">
        <v>35669.046000000002</v>
      </c>
      <c r="E35" s="30">
        <v>10771.42</v>
      </c>
      <c r="F35" s="30">
        <v>6970.3</v>
      </c>
      <c r="G35" s="30">
        <v>1097.0039999999999</v>
      </c>
    </row>
    <row r="36" spans="1:9" s="23" customFormat="1" ht="12" customHeight="1">
      <c r="A36" s="266">
        <v>2016</v>
      </c>
      <c r="B36" s="30">
        <v>56739.841999999997</v>
      </c>
      <c r="C36" s="30">
        <v>1578.9090000000001</v>
      </c>
      <c r="D36" s="30">
        <v>35925.616999999998</v>
      </c>
      <c r="E36" s="30">
        <v>10838.975</v>
      </c>
      <c r="F36" s="30">
        <v>7247.5119999999997</v>
      </c>
      <c r="G36" s="30">
        <v>1148.829</v>
      </c>
    </row>
    <row r="37" spans="1:9" s="23" customFormat="1" ht="12" customHeight="1">
      <c r="A37" s="172">
        <v>2017</v>
      </c>
      <c r="B37" s="30">
        <v>56430.612000000001</v>
      </c>
      <c r="C37" s="30">
        <v>1816.1890000000001</v>
      </c>
      <c r="D37" s="30">
        <v>34647.186999999998</v>
      </c>
      <c r="E37" s="30">
        <v>11273.51</v>
      </c>
      <c r="F37" s="30">
        <v>7337.27</v>
      </c>
      <c r="G37" s="30">
        <v>1356.4559999999999</v>
      </c>
    </row>
    <row r="38" spans="1:9" s="23" customFormat="1" ht="12" customHeight="1">
      <c r="A38" s="266">
        <v>2018</v>
      </c>
      <c r="B38" s="30">
        <v>56930.786999999997</v>
      </c>
      <c r="C38" s="30">
        <v>1841.913</v>
      </c>
      <c r="D38" s="30">
        <v>35180.593999999997</v>
      </c>
      <c r="E38" s="30">
        <v>11090.147999999999</v>
      </c>
      <c r="F38" s="30">
        <v>7240.6540000000005</v>
      </c>
      <c r="G38" s="30">
        <v>1577.4780000000001</v>
      </c>
    </row>
    <row r="39" spans="1:9" s="23" customFormat="1" ht="12" customHeight="1">
      <c r="A39" s="266">
        <v>2019</v>
      </c>
      <c r="B39" s="30">
        <v>49386.091</v>
      </c>
      <c r="C39" s="30">
        <v>1713.8910000000001</v>
      </c>
      <c r="D39" s="30">
        <v>28188.940999999999</v>
      </c>
      <c r="E39" s="30">
        <v>10420.549000000001</v>
      </c>
      <c r="F39" s="30">
        <v>7406.2969999999996</v>
      </c>
      <c r="G39" s="30">
        <v>1656.413</v>
      </c>
    </row>
    <row r="40" spans="1:9" s="23" customFormat="1" ht="12" customHeight="1">
      <c r="A40" s="266">
        <v>2020</v>
      </c>
      <c r="B40" s="30">
        <v>43856.764000000003</v>
      </c>
      <c r="C40" s="30">
        <v>1642.41</v>
      </c>
      <c r="D40" s="30">
        <v>23616.538</v>
      </c>
      <c r="E40" s="30">
        <v>10014.266</v>
      </c>
      <c r="F40" s="30">
        <v>6989.4340000000002</v>
      </c>
      <c r="G40" s="30">
        <v>1594.116</v>
      </c>
    </row>
    <row r="41" spans="1:9" s="23" customFormat="1" ht="9" customHeight="1">
      <c r="A41" s="154"/>
      <c r="B41" s="154"/>
      <c r="C41" s="154"/>
      <c r="D41" s="154"/>
      <c r="E41" s="154"/>
      <c r="F41" s="154"/>
      <c r="G41" s="154"/>
      <c r="H41" s="154"/>
    </row>
    <row r="42" spans="1:9" s="23" customFormat="1" ht="12" customHeight="1">
      <c r="A42" s="154"/>
      <c r="B42" s="506" t="s">
        <v>290</v>
      </c>
      <c r="C42" s="506"/>
      <c r="D42" s="506"/>
      <c r="E42" s="506"/>
      <c r="F42" s="506"/>
      <c r="G42" s="506"/>
      <c r="H42" s="154"/>
    </row>
    <row r="43" spans="1:9" s="23" customFormat="1" ht="12" customHeight="1">
      <c r="A43" s="172">
        <v>1990</v>
      </c>
      <c r="B43" s="335">
        <v>100</v>
      </c>
      <c r="C43" s="335">
        <v>3.4769999999999999</v>
      </c>
      <c r="D43" s="335">
        <v>82.69</v>
      </c>
      <c r="E43" s="335">
        <v>8.1039999999999992</v>
      </c>
      <c r="F43" s="335">
        <v>5.7290000000000001</v>
      </c>
      <c r="G43" s="335">
        <v>0</v>
      </c>
      <c r="H43" s="154"/>
    </row>
    <row r="44" spans="1:9" ht="12" hidden="1" customHeight="1" outlineLevel="1">
      <c r="A44" s="172">
        <v>1991</v>
      </c>
      <c r="B44" s="335">
        <v>100</v>
      </c>
      <c r="C44" s="335">
        <v>3.782</v>
      </c>
      <c r="D44" s="335">
        <v>80.061000000000007</v>
      </c>
      <c r="E44" s="335">
        <v>11.715999999999999</v>
      </c>
      <c r="F44" s="335">
        <v>4.4189999999999996</v>
      </c>
      <c r="G44" s="335">
        <v>2.1999999999999999E-2</v>
      </c>
      <c r="H44" s="171"/>
      <c r="I44" s="171"/>
    </row>
    <row r="45" spans="1:9" ht="12" hidden="1" customHeight="1" outlineLevel="1">
      <c r="A45" s="172">
        <v>1992</v>
      </c>
      <c r="B45" s="335">
        <v>100</v>
      </c>
      <c r="C45" s="335">
        <v>3.8170000000000002</v>
      </c>
      <c r="D45" s="335">
        <v>77.238</v>
      </c>
      <c r="E45" s="335">
        <v>14.65</v>
      </c>
      <c r="F45" s="335">
        <v>4.2519999999999998</v>
      </c>
      <c r="G45" s="335">
        <v>4.2999999999999997E-2</v>
      </c>
      <c r="H45" s="171"/>
      <c r="I45" s="171"/>
    </row>
    <row r="46" spans="1:9" ht="12" hidden="1" customHeight="1" outlineLevel="1">
      <c r="A46" s="172">
        <v>1993</v>
      </c>
      <c r="B46" s="335">
        <v>100</v>
      </c>
      <c r="C46" s="335">
        <v>4.3840000000000003</v>
      </c>
      <c r="D46" s="335">
        <v>73.311999999999998</v>
      </c>
      <c r="E46" s="335">
        <v>16.977</v>
      </c>
      <c r="F46" s="335">
        <v>5.27</v>
      </c>
      <c r="G46" s="335">
        <v>5.7000000000000002E-2</v>
      </c>
      <c r="H46" s="171"/>
      <c r="I46" s="171"/>
    </row>
    <row r="47" spans="1:9" ht="12" hidden="1" customHeight="1" outlineLevel="1">
      <c r="A47" s="172">
        <v>1994</v>
      </c>
      <c r="B47" s="335">
        <v>100</v>
      </c>
      <c r="C47" s="335">
        <v>4.4160000000000004</v>
      </c>
      <c r="D47" s="335">
        <v>71.165999999999997</v>
      </c>
      <c r="E47" s="335">
        <v>18.004000000000001</v>
      </c>
      <c r="F47" s="335">
        <v>6.1849999999999996</v>
      </c>
      <c r="G47" s="335">
        <v>0.22900000000000001</v>
      </c>
      <c r="H47" s="171"/>
      <c r="I47" s="171"/>
    </row>
    <row r="48" spans="1:9" ht="12" hidden="1" customHeight="1" outlineLevel="1">
      <c r="A48" s="172">
        <v>1995</v>
      </c>
      <c r="B48" s="335">
        <v>100</v>
      </c>
      <c r="C48" s="335">
        <v>4.7880000000000003</v>
      </c>
      <c r="D48" s="335">
        <v>64.445999999999998</v>
      </c>
      <c r="E48" s="335">
        <v>20.491</v>
      </c>
      <c r="F48" s="335">
        <v>9.77</v>
      </c>
      <c r="G48" s="335">
        <v>0.505</v>
      </c>
      <c r="H48" s="171"/>
      <c r="I48" s="171"/>
    </row>
    <row r="49" spans="1:9" ht="12" hidden="1" customHeight="1" outlineLevel="1">
      <c r="A49" s="172">
        <v>1996</v>
      </c>
      <c r="B49" s="335">
        <v>100</v>
      </c>
      <c r="C49" s="335">
        <v>3.8420000000000001</v>
      </c>
      <c r="D49" s="335">
        <v>60.536000000000001</v>
      </c>
      <c r="E49" s="335">
        <v>22.14</v>
      </c>
      <c r="F49" s="335">
        <v>10.967000000000001</v>
      </c>
      <c r="G49" s="335">
        <v>2.516</v>
      </c>
      <c r="H49" s="171"/>
      <c r="I49" s="171"/>
    </row>
    <row r="50" spans="1:9" ht="12" hidden="1" customHeight="1" outlineLevel="1">
      <c r="A50" s="172">
        <v>1997</v>
      </c>
      <c r="B50" s="335">
        <v>100</v>
      </c>
      <c r="C50" s="335">
        <v>4.4210000000000003</v>
      </c>
      <c r="D50" s="335">
        <v>59.777000000000001</v>
      </c>
      <c r="E50" s="335">
        <v>21.571000000000002</v>
      </c>
      <c r="F50" s="335">
        <v>12.098000000000001</v>
      </c>
      <c r="G50" s="335">
        <v>2.133</v>
      </c>
      <c r="H50" s="171"/>
      <c r="I50" s="171"/>
    </row>
    <row r="51" spans="1:9" ht="12" hidden="1" customHeight="1" outlineLevel="1">
      <c r="A51" s="172">
        <v>1998</v>
      </c>
      <c r="B51" s="335">
        <v>100</v>
      </c>
      <c r="C51" s="335">
        <v>3.2469999999999999</v>
      </c>
      <c r="D51" s="335">
        <v>63.780999999999999</v>
      </c>
      <c r="E51" s="335">
        <v>19.114000000000001</v>
      </c>
      <c r="F51" s="335">
        <v>11.802</v>
      </c>
      <c r="G51" s="335">
        <v>2.0550000000000002</v>
      </c>
      <c r="H51" s="171"/>
      <c r="I51" s="171"/>
    </row>
    <row r="52" spans="1:9" ht="12" hidden="1" customHeight="1" outlineLevel="1">
      <c r="A52" s="172">
        <v>1999</v>
      </c>
      <c r="B52" s="335">
        <v>100</v>
      </c>
      <c r="C52" s="335">
        <v>3.1080000000000001</v>
      </c>
      <c r="D52" s="335">
        <v>65.683999999999997</v>
      </c>
      <c r="E52" s="335">
        <v>18.693000000000001</v>
      </c>
      <c r="F52" s="335">
        <v>11.927</v>
      </c>
      <c r="G52" s="335">
        <v>0.58799999999999997</v>
      </c>
      <c r="H52" s="171"/>
      <c r="I52" s="171"/>
    </row>
    <row r="53" spans="1:9" s="23" customFormat="1" ht="12" customHeight="1" collapsed="1">
      <c r="A53" s="172">
        <v>2000</v>
      </c>
      <c r="B53" s="335">
        <v>100</v>
      </c>
      <c r="C53" s="335">
        <v>2.9729999999999999</v>
      </c>
      <c r="D53" s="335">
        <v>64.962000000000003</v>
      </c>
      <c r="E53" s="335">
        <v>19.242999999999999</v>
      </c>
      <c r="F53" s="335">
        <v>12.179</v>
      </c>
      <c r="G53" s="335">
        <v>0.64300000000000002</v>
      </c>
      <c r="H53" s="154"/>
    </row>
    <row r="54" spans="1:9" ht="12" hidden="1" customHeight="1" outlineLevel="1">
      <c r="A54" s="172">
        <v>2001</v>
      </c>
      <c r="B54" s="335">
        <v>100</v>
      </c>
      <c r="C54" s="335">
        <v>3.1360000000000001</v>
      </c>
      <c r="D54" s="335">
        <v>63.046999999999997</v>
      </c>
      <c r="E54" s="335">
        <v>20.847999999999999</v>
      </c>
      <c r="F54" s="335">
        <v>12.659000000000001</v>
      </c>
      <c r="G54" s="335">
        <v>0.309</v>
      </c>
      <c r="H54" s="171"/>
      <c r="I54" s="171"/>
    </row>
    <row r="55" spans="1:9" ht="12" hidden="1" customHeight="1" outlineLevel="1">
      <c r="A55" s="172">
        <v>2002</v>
      </c>
      <c r="B55" s="335">
        <v>100</v>
      </c>
      <c r="C55" s="335">
        <v>3.3519999999999999</v>
      </c>
      <c r="D55" s="335">
        <v>63.133000000000003</v>
      </c>
      <c r="E55" s="335">
        <v>20.673999999999999</v>
      </c>
      <c r="F55" s="335">
        <v>12.598000000000001</v>
      </c>
      <c r="G55" s="335">
        <v>0.24199999999999999</v>
      </c>
      <c r="H55" s="171"/>
      <c r="I55" s="171"/>
    </row>
    <row r="56" spans="1:9" ht="12" hidden="1" customHeight="1" outlineLevel="1">
      <c r="A56" s="172">
        <v>2003</v>
      </c>
      <c r="B56" s="335">
        <v>100</v>
      </c>
      <c r="C56" s="335">
        <v>3.0920000000000001</v>
      </c>
      <c r="D56" s="335">
        <v>63.250999999999998</v>
      </c>
      <c r="E56" s="335">
        <v>20.422000000000001</v>
      </c>
      <c r="F56" s="335">
        <v>12.813000000000001</v>
      </c>
      <c r="G56" s="335">
        <v>0.42199999999999999</v>
      </c>
      <c r="H56" s="171"/>
      <c r="I56" s="171"/>
    </row>
    <row r="57" spans="1:9" ht="12" hidden="1" customHeight="1" outlineLevel="1">
      <c r="A57" s="172">
        <v>2004</v>
      </c>
      <c r="B57" s="335">
        <v>100</v>
      </c>
      <c r="C57" s="335">
        <v>1.93</v>
      </c>
      <c r="D57" s="335">
        <v>64.796000000000006</v>
      </c>
      <c r="E57" s="335">
        <v>19.864000000000001</v>
      </c>
      <c r="F57" s="335">
        <v>12.852</v>
      </c>
      <c r="G57" s="335">
        <v>0.55800000000000005</v>
      </c>
      <c r="H57" s="171"/>
      <c r="I57" s="171"/>
    </row>
    <row r="58" spans="1:9" s="23" customFormat="1" ht="12" hidden="1" customHeight="1" outlineLevel="1">
      <c r="A58" s="172">
        <v>2005</v>
      </c>
      <c r="B58" s="335">
        <v>100</v>
      </c>
      <c r="C58" s="335">
        <v>1.893</v>
      </c>
      <c r="D58" s="335">
        <v>64.59</v>
      </c>
      <c r="E58" s="335">
        <v>21.829000000000001</v>
      </c>
      <c r="F58" s="335">
        <v>11.417</v>
      </c>
      <c r="G58" s="335">
        <v>0.27</v>
      </c>
      <c r="H58" s="154"/>
    </row>
    <row r="59" spans="1:9" ht="12" hidden="1" customHeight="1" outlineLevel="1">
      <c r="A59" s="172">
        <v>2006</v>
      </c>
      <c r="B59" s="335">
        <v>100</v>
      </c>
      <c r="C59" s="335">
        <v>4.2679999999999998</v>
      </c>
      <c r="D59" s="335">
        <v>62.832000000000001</v>
      </c>
      <c r="E59" s="335">
        <v>19.698</v>
      </c>
      <c r="F59" s="335">
        <v>12.757</v>
      </c>
      <c r="G59" s="335">
        <v>0.44500000000000001</v>
      </c>
      <c r="H59" s="171"/>
      <c r="I59" s="171"/>
    </row>
    <row r="60" spans="1:9" ht="12" hidden="1" customHeight="1" outlineLevel="1">
      <c r="A60" s="172">
        <v>2007</v>
      </c>
      <c r="B60" s="335">
        <v>100</v>
      </c>
      <c r="C60" s="335">
        <v>4.3609999999999998</v>
      </c>
      <c r="D60" s="335">
        <v>63.863999999999997</v>
      </c>
      <c r="E60" s="335">
        <v>18.84</v>
      </c>
      <c r="F60" s="335">
        <v>12.428000000000001</v>
      </c>
      <c r="G60" s="335">
        <v>0.50700000000000001</v>
      </c>
      <c r="H60" s="171"/>
      <c r="I60" s="171"/>
    </row>
    <row r="61" spans="1:9" ht="12" hidden="1" customHeight="1" outlineLevel="1">
      <c r="A61" s="172">
        <v>2008</v>
      </c>
      <c r="B61" s="335">
        <v>100</v>
      </c>
      <c r="C61" s="335">
        <v>1.996</v>
      </c>
      <c r="D61" s="335">
        <v>63.581000000000003</v>
      </c>
      <c r="E61" s="335">
        <v>20.137</v>
      </c>
      <c r="F61" s="335">
        <v>13.542999999999999</v>
      </c>
      <c r="G61" s="335">
        <v>0.74399999999999999</v>
      </c>
      <c r="H61" s="171"/>
      <c r="I61" s="171"/>
    </row>
    <row r="62" spans="1:9" ht="12" hidden="1" customHeight="1" outlineLevel="1">
      <c r="A62" s="172">
        <v>2009</v>
      </c>
      <c r="B62" s="335">
        <v>100</v>
      </c>
      <c r="C62" s="335">
        <v>2.5339999999999998</v>
      </c>
      <c r="D62" s="335">
        <v>63.045999999999999</v>
      </c>
      <c r="E62" s="335">
        <v>20.981999999999999</v>
      </c>
      <c r="F62" s="335">
        <v>12.204000000000001</v>
      </c>
      <c r="G62" s="335">
        <v>1.234</v>
      </c>
      <c r="H62" s="171"/>
      <c r="I62" s="171"/>
    </row>
    <row r="63" spans="1:9" s="23" customFormat="1" ht="12" customHeight="1" collapsed="1">
      <c r="A63" s="266">
        <v>2010</v>
      </c>
      <c r="B63" s="335">
        <v>100</v>
      </c>
      <c r="C63" s="335">
        <v>2.823</v>
      </c>
      <c r="D63" s="335">
        <v>61.356999999999999</v>
      </c>
      <c r="E63" s="335">
        <v>19.827000000000002</v>
      </c>
      <c r="F63" s="335">
        <v>13.935</v>
      </c>
      <c r="G63" s="335">
        <v>2.0590000000000002</v>
      </c>
    </row>
    <row r="64" spans="1:9" s="23" customFormat="1" ht="12" hidden="1" customHeight="1" outlineLevel="1">
      <c r="A64" s="172">
        <v>2011</v>
      </c>
      <c r="B64" s="335">
        <v>100</v>
      </c>
      <c r="C64" s="335">
        <v>3.028</v>
      </c>
      <c r="D64" s="335">
        <v>64.040999999999997</v>
      </c>
      <c r="E64" s="335">
        <v>18.696999999999999</v>
      </c>
      <c r="F64" s="335">
        <v>12.36</v>
      </c>
      <c r="G64" s="335">
        <v>1.8740000000000001</v>
      </c>
    </row>
    <row r="65" spans="1:9" s="23" customFormat="1" ht="12" hidden="1" customHeight="1" outlineLevel="1">
      <c r="A65" s="266">
        <v>2012</v>
      </c>
      <c r="B65" s="335">
        <v>100</v>
      </c>
      <c r="C65" s="335">
        <v>2.2919999999999998</v>
      </c>
      <c r="D65" s="335">
        <v>64.450999999999993</v>
      </c>
      <c r="E65" s="335">
        <v>18.581</v>
      </c>
      <c r="F65" s="335">
        <v>12.385</v>
      </c>
      <c r="G65" s="335">
        <v>2.2909999999999999</v>
      </c>
    </row>
    <row r="66" spans="1:9" s="23" customFormat="1" ht="12" hidden="1" customHeight="1" outlineLevel="1">
      <c r="A66" s="172">
        <v>2013</v>
      </c>
      <c r="B66" s="335">
        <v>100</v>
      </c>
      <c r="C66" s="335">
        <v>3.1779999999999999</v>
      </c>
      <c r="D66" s="335">
        <v>64.239000000000004</v>
      </c>
      <c r="E66" s="335">
        <v>17.850000000000001</v>
      </c>
      <c r="F66" s="335">
        <v>12.744</v>
      </c>
      <c r="G66" s="335">
        <v>1.9890000000000001</v>
      </c>
    </row>
    <row r="67" spans="1:9" s="23" customFormat="1" ht="12" hidden="1" customHeight="1" outlineLevel="1">
      <c r="A67" s="266">
        <v>2014</v>
      </c>
      <c r="B67" s="335">
        <v>100</v>
      </c>
      <c r="C67" s="335">
        <v>3.2719999999999998</v>
      </c>
      <c r="D67" s="335">
        <v>63.792000000000002</v>
      </c>
      <c r="E67" s="335">
        <v>18.445</v>
      </c>
      <c r="F67" s="335">
        <v>12.366</v>
      </c>
      <c r="G67" s="335">
        <v>2.125</v>
      </c>
    </row>
    <row r="68" spans="1:9" s="23" customFormat="1" ht="12" customHeight="1" collapsed="1">
      <c r="A68" s="172">
        <v>2015</v>
      </c>
      <c r="B68" s="335">
        <v>100</v>
      </c>
      <c r="C68" s="335">
        <v>3.4409999999999998</v>
      </c>
      <c r="D68" s="335">
        <v>63.186999999999998</v>
      </c>
      <c r="E68" s="335">
        <v>19.081</v>
      </c>
      <c r="F68" s="335">
        <v>12.348000000000001</v>
      </c>
      <c r="G68" s="335">
        <v>1.9430000000000001</v>
      </c>
    </row>
    <row r="69" spans="1:9" s="23" customFormat="1" ht="12" customHeight="1">
      <c r="A69" s="266">
        <v>2016</v>
      </c>
      <c r="B69" s="335">
        <v>100</v>
      </c>
      <c r="C69" s="335">
        <v>2.7829999999999999</v>
      </c>
      <c r="D69" s="335">
        <v>63.316000000000003</v>
      </c>
      <c r="E69" s="335">
        <v>19.103000000000002</v>
      </c>
      <c r="F69" s="335">
        <v>12.773</v>
      </c>
      <c r="G69" s="335">
        <v>2.0249999999999999</v>
      </c>
    </row>
    <row r="70" spans="1:9" s="23" customFormat="1" ht="12" customHeight="1">
      <c r="A70" s="172">
        <v>2017</v>
      </c>
      <c r="B70" s="335">
        <v>100</v>
      </c>
      <c r="C70" s="335">
        <v>3.218</v>
      </c>
      <c r="D70" s="335">
        <v>61.398000000000003</v>
      </c>
      <c r="E70" s="335">
        <v>19.978000000000002</v>
      </c>
      <c r="F70" s="335">
        <v>13.002000000000001</v>
      </c>
      <c r="G70" s="335">
        <v>2.4039999999999999</v>
      </c>
    </row>
    <row r="71" spans="1:9" s="23" customFormat="1" ht="12" customHeight="1">
      <c r="A71" s="266">
        <v>2018</v>
      </c>
      <c r="B71" s="335">
        <v>100</v>
      </c>
      <c r="C71" s="335">
        <v>3.2349999999999999</v>
      </c>
      <c r="D71" s="335">
        <v>61.795000000000002</v>
      </c>
      <c r="E71" s="335">
        <v>19.48</v>
      </c>
      <c r="F71" s="335">
        <v>12.718</v>
      </c>
      <c r="G71" s="335">
        <v>2.7709999999999999</v>
      </c>
    </row>
    <row r="72" spans="1:9" s="23" customFormat="1" ht="12" customHeight="1">
      <c r="A72" s="266">
        <v>2019</v>
      </c>
      <c r="B72" s="335">
        <v>100</v>
      </c>
      <c r="C72" s="335">
        <v>3.47</v>
      </c>
      <c r="D72" s="335">
        <v>57.079000000000001</v>
      </c>
      <c r="E72" s="335">
        <v>21.1</v>
      </c>
      <c r="F72" s="335">
        <v>14.997</v>
      </c>
      <c r="G72" s="335">
        <v>3.3540000000000001</v>
      </c>
    </row>
    <row r="73" spans="1:9" s="23" customFormat="1" ht="12" customHeight="1">
      <c r="A73" s="266">
        <v>2020</v>
      </c>
      <c r="B73" s="335">
        <v>100</v>
      </c>
      <c r="C73" s="335">
        <v>3.7450000000000001</v>
      </c>
      <c r="D73" s="335">
        <v>53.848999999999997</v>
      </c>
      <c r="E73" s="335">
        <v>22.834</v>
      </c>
      <c r="F73" s="335">
        <v>15.936999999999999</v>
      </c>
      <c r="G73" s="335">
        <v>3.6349999999999998</v>
      </c>
    </row>
    <row r="74" spans="1:9" s="23" customFormat="1" ht="8.4499999999999993" customHeight="1">
      <c r="A74" s="154"/>
      <c r="B74" s="154"/>
      <c r="C74" s="154"/>
      <c r="D74" s="154"/>
      <c r="E74" s="154"/>
      <c r="F74" s="154"/>
      <c r="G74" s="154"/>
      <c r="H74" s="154"/>
    </row>
    <row r="75" spans="1:9" s="23" customFormat="1" ht="12" customHeight="1">
      <c r="A75" s="154"/>
      <c r="B75" s="506" t="s">
        <v>291</v>
      </c>
      <c r="C75" s="506"/>
      <c r="D75" s="506"/>
      <c r="E75" s="506"/>
      <c r="F75" s="506"/>
      <c r="G75" s="506"/>
      <c r="H75" s="154"/>
    </row>
    <row r="76" spans="1:9" ht="12" hidden="1" customHeight="1" outlineLevel="1">
      <c r="A76" s="172">
        <v>1991</v>
      </c>
      <c r="B76" s="335">
        <v>-19.312999999999999</v>
      </c>
      <c r="C76" s="335">
        <v>-12.234999999999999</v>
      </c>
      <c r="D76" s="335">
        <v>-21.878</v>
      </c>
      <c r="E76" s="335">
        <v>16.649999999999999</v>
      </c>
      <c r="F76" s="335">
        <v>-37.762</v>
      </c>
      <c r="G76" s="335" t="s">
        <v>4</v>
      </c>
      <c r="H76" s="171"/>
      <c r="I76" s="171"/>
    </row>
    <row r="77" spans="1:9" ht="12" hidden="1" customHeight="1" outlineLevel="1">
      <c r="A77" s="172">
        <v>1992</v>
      </c>
      <c r="B77" s="335">
        <v>-27.920999999999999</v>
      </c>
      <c r="C77" s="335">
        <v>-20.875</v>
      </c>
      <c r="D77" s="335">
        <v>-32.673000000000002</v>
      </c>
      <c r="E77" s="335">
        <v>30.309000000000001</v>
      </c>
      <c r="F77" s="335">
        <v>-46.512999999999998</v>
      </c>
      <c r="G77" s="335" t="s">
        <v>4</v>
      </c>
      <c r="H77" s="171"/>
      <c r="I77" s="171"/>
    </row>
    <row r="78" spans="1:9" ht="12" hidden="1" customHeight="1" outlineLevel="1">
      <c r="A78" s="172">
        <v>1993</v>
      </c>
      <c r="B78" s="335">
        <v>-29.992000000000001</v>
      </c>
      <c r="C78" s="335">
        <v>-11.728</v>
      </c>
      <c r="D78" s="335">
        <v>-37.930999999999997</v>
      </c>
      <c r="E78" s="335">
        <v>46.664000000000001</v>
      </c>
      <c r="F78" s="335">
        <v>-35.609000000000002</v>
      </c>
      <c r="G78" s="335" t="s">
        <v>4</v>
      </c>
      <c r="H78" s="171"/>
      <c r="I78" s="171"/>
    </row>
    <row r="79" spans="1:9" ht="12" hidden="1" customHeight="1" outlineLevel="1">
      <c r="A79" s="172">
        <v>1994</v>
      </c>
      <c r="B79" s="335">
        <v>-33.756999999999998</v>
      </c>
      <c r="C79" s="335">
        <v>-15.875999999999999</v>
      </c>
      <c r="D79" s="335">
        <v>-42.988</v>
      </c>
      <c r="E79" s="335">
        <v>47.173000000000002</v>
      </c>
      <c r="F79" s="335">
        <v>-28.491</v>
      </c>
      <c r="G79" s="335" t="s">
        <v>4</v>
      </c>
      <c r="H79" s="171"/>
      <c r="I79" s="171"/>
    </row>
    <row r="80" spans="1:9" ht="12" hidden="1" customHeight="1" outlineLevel="1">
      <c r="A80" s="172">
        <v>1995</v>
      </c>
      <c r="B80" s="335">
        <v>-37.045999999999999</v>
      </c>
      <c r="C80" s="335">
        <v>-13.305999999999999</v>
      </c>
      <c r="D80" s="335">
        <v>-50.935000000000002</v>
      </c>
      <c r="E80" s="335">
        <v>59.183</v>
      </c>
      <c r="F80" s="335">
        <v>7.351</v>
      </c>
      <c r="G80" s="335" t="s">
        <v>4</v>
      </c>
      <c r="H80" s="171"/>
      <c r="I80" s="171"/>
    </row>
    <row r="81" spans="1:9" ht="12" hidden="1" customHeight="1" outlineLevel="1">
      <c r="A81" s="172">
        <v>1996</v>
      </c>
      <c r="B81" s="335">
        <v>-37.639000000000003</v>
      </c>
      <c r="C81" s="335">
        <v>-31.096</v>
      </c>
      <c r="D81" s="335">
        <v>-54.345999999999997</v>
      </c>
      <c r="E81" s="335">
        <v>70.373999999999995</v>
      </c>
      <c r="F81" s="335">
        <v>19.37</v>
      </c>
      <c r="G81" s="335" t="s">
        <v>4</v>
      </c>
      <c r="H81" s="171"/>
      <c r="I81" s="171"/>
    </row>
    <row r="82" spans="1:9" ht="12" hidden="1" customHeight="1" outlineLevel="1">
      <c r="A82" s="172">
        <v>1997</v>
      </c>
      <c r="B82" s="335">
        <v>-37.002000000000002</v>
      </c>
      <c r="C82" s="335">
        <v>-19.902000000000001</v>
      </c>
      <c r="D82" s="335">
        <v>-54.457999999999998</v>
      </c>
      <c r="E82" s="335">
        <v>67.69</v>
      </c>
      <c r="F82" s="335">
        <v>33.021999999999998</v>
      </c>
      <c r="G82" s="335" t="s">
        <v>4</v>
      </c>
      <c r="H82" s="171"/>
      <c r="I82" s="171"/>
    </row>
    <row r="83" spans="1:9" ht="12" hidden="1" customHeight="1" outlineLevel="1">
      <c r="A83" s="172">
        <v>1998</v>
      </c>
      <c r="B83" s="335">
        <v>-26.634</v>
      </c>
      <c r="C83" s="335">
        <v>-31.48</v>
      </c>
      <c r="D83" s="335">
        <v>-43.411000000000001</v>
      </c>
      <c r="E83" s="335">
        <v>73.048000000000002</v>
      </c>
      <c r="F83" s="335">
        <v>51.127000000000002</v>
      </c>
      <c r="G83" s="335" t="s">
        <v>4</v>
      </c>
      <c r="H83" s="171"/>
      <c r="I83" s="171"/>
    </row>
    <row r="84" spans="1:9" ht="12" hidden="1" customHeight="1" outlineLevel="1">
      <c r="A84" s="172">
        <v>1999</v>
      </c>
      <c r="B84" s="335">
        <v>-27.571000000000002</v>
      </c>
      <c r="C84" s="335">
        <v>-35.250999999999998</v>
      </c>
      <c r="D84" s="335">
        <v>-42.466999999999999</v>
      </c>
      <c r="E84" s="335">
        <v>67.069999999999993</v>
      </c>
      <c r="F84" s="335">
        <v>50.78</v>
      </c>
      <c r="G84" s="335" t="s">
        <v>4</v>
      </c>
      <c r="H84" s="171"/>
      <c r="I84" s="171"/>
    </row>
    <row r="85" spans="1:9" s="23" customFormat="1" ht="12" customHeight="1" collapsed="1">
      <c r="A85" s="172">
        <v>2000</v>
      </c>
      <c r="B85" s="335">
        <v>-24.103000000000002</v>
      </c>
      <c r="C85" s="335">
        <v>-35.112000000000002</v>
      </c>
      <c r="D85" s="335">
        <v>-40.374000000000002</v>
      </c>
      <c r="E85" s="335">
        <v>80.222999999999999</v>
      </c>
      <c r="F85" s="335">
        <v>61.332000000000001</v>
      </c>
      <c r="G85" s="335" t="s">
        <v>4</v>
      </c>
      <c r="H85" s="154"/>
    </row>
    <row r="86" spans="1:9" ht="12" hidden="1" customHeight="1" outlineLevel="1">
      <c r="A86" s="172">
        <v>2001</v>
      </c>
      <c r="B86" s="335">
        <v>-23.763999999999999</v>
      </c>
      <c r="C86" s="335">
        <v>-31.233000000000001</v>
      </c>
      <c r="D86" s="335">
        <v>-41.872999999999998</v>
      </c>
      <c r="E86" s="335">
        <v>96.132000000000005</v>
      </c>
      <c r="F86" s="335">
        <v>68.442999999999998</v>
      </c>
      <c r="G86" s="335" t="s">
        <v>4</v>
      </c>
      <c r="H86" s="171"/>
      <c r="I86" s="171"/>
    </row>
    <row r="87" spans="1:9" ht="12" hidden="1" customHeight="1" outlineLevel="1">
      <c r="A87" s="172">
        <v>2002</v>
      </c>
      <c r="B87" s="335">
        <v>-22.870999999999999</v>
      </c>
      <c r="C87" s="335">
        <v>-25.641999999999999</v>
      </c>
      <c r="D87" s="335">
        <v>-41.112000000000002</v>
      </c>
      <c r="E87" s="335">
        <v>96.774000000000001</v>
      </c>
      <c r="F87" s="335">
        <v>69.593999999999994</v>
      </c>
      <c r="G87" s="335" t="s">
        <v>4</v>
      </c>
      <c r="H87" s="171"/>
      <c r="I87" s="171"/>
    </row>
    <row r="88" spans="1:9" ht="12" hidden="1" customHeight="1" outlineLevel="1">
      <c r="A88" s="172">
        <v>2003</v>
      </c>
      <c r="B88" s="335">
        <v>-27.213000000000001</v>
      </c>
      <c r="C88" s="335">
        <v>-35.279000000000003</v>
      </c>
      <c r="D88" s="335">
        <v>-44.323999999999998</v>
      </c>
      <c r="E88" s="335">
        <v>83.429000000000002</v>
      </c>
      <c r="F88" s="335">
        <v>62.776000000000003</v>
      </c>
      <c r="G88" s="335" t="s">
        <v>4</v>
      </c>
      <c r="H88" s="171"/>
      <c r="I88" s="171"/>
    </row>
    <row r="89" spans="1:9" ht="12" hidden="1" customHeight="1" outlineLevel="1">
      <c r="A89" s="172">
        <v>2004</v>
      </c>
      <c r="B89" s="335">
        <v>-26.338999999999999</v>
      </c>
      <c r="C89" s="335">
        <v>-59.107999999999997</v>
      </c>
      <c r="D89" s="335">
        <v>-42.279000000000003</v>
      </c>
      <c r="E89" s="335">
        <v>80.558999999999997</v>
      </c>
      <c r="F89" s="335">
        <v>65.236999999999995</v>
      </c>
      <c r="G89" s="335" t="s">
        <v>4</v>
      </c>
      <c r="H89" s="171"/>
      <c r="I89" s="171"/>
    </row>
    <row r="90" spans="1:9" s="23" customFormat="1" ht="12" hidden="1" customHeight="1" outlineLevel="1">
      <c r="A90" s="172">
        <v>2005</v>
      </c>
      <c r="B90" s="335">
        <v>-25.37</v>
      </c>
      <c r="C90" s="335">
        <v>-59.37</v>
      </c>
      <c r="D90" s="335">
        <v>-41.706000000000003</v>
      </c>
      <c r="E90" s="335">
        <v>101.035</v>
      </c>
      <c r="F90" s="335">
        <v>48.713999999999999</v>
      </c>
      <c r="G90" s="335" t="s">
        <v>4</v>
      </c>
      <c r="H90" s="154"/>
    </row>
    <row r="91" spans="1:9" ht="12" hidden="1" customHeight="1" outlineLevel="1">
      <c r="A91" s="172">
        <v>2006</v>
      </c>
      <c r="B91" s="335">
        <v>-27.379000000000001</v>
      </c>
      <c r="C91" s="335">
        <v>-10.87</v>
      </c>
      <c r="D91" s="335">
        <v>-44.819000000000003</v>
      </c>
      <c r="E91" s="335">
        <v>76.518000000000001</v>
      </c>
      <c r="F91" s="335">
        <v>61.695999999999998</v>
      </c>
      <c r="G91" s="335" t="s">
        <v>4</v>
      </c>
      <c r="H91" s="171"/>
      <c r="I91" s="171"/>
    </row>
    <row r="92" spans="1:9" ht="12" hidden="1" customHeight="1" outlineLevel="1">
      <c r="A92" s="172">
        <v>2007</v>
      </c>
      <c r="B92" s="335">
        <v>-26.673999999999999</v>
      </c>
      <c r="C92" s="335">
        <v>-8.0359999999999996</v>
      </c>
      <c r="D92" s="335">
        <v>-43.366999999999997</v>
      </c>
      <c r="E92" s="335">
        <v>70.472999999999999</v>
      </c>
      <c r="F92" s="335">
        <v>59.055</v>
      </c>
      <c r="G92" s="335" t="s">
        <v>4</v>
      </c>
      <c r="H92" s="171"/>
      <c r="I92" s="171"/>
    </row>
    <row r="93" spans="1:9" ht="12" hidden="1" customHeight="1" outlineLevel="1">
      <c r="A93" s="172">
        <v>2008</v>
      </c>
      <c r="B93" s="335">
        <v>-28.158000000000001</v>
      </c>
      <c r="C93" s="335">
        <v>-58.762999999999998</v>
      </c>
      <c r="D93" s="335">
        <v>-44.76</v>
      </c>
      <c r="E93" s="335">
        <v>78.524000000000001</v>
      </c>
      <c r="F93" s="335">
        <v>69.81</v>
      </c>
      <c r="G93" s="335" t="s">
        <v>4</v>
      </c>
      <c r="H93" s="171"/>
      <c r="I93" s="171"/>
    </row>
    <row r="94" spans="1:9" ht="12" hidden="1" customHeight="1" outlineLevel="1">
      <c r="A94" s="172">
        <v>2009</v>
      </c>
      <c r="B94" s="335">
        <v>-32.469000000000001</v>
      </c>
      <c r="C94" s="335">
        <v>-50.786000000000001</v>
      </c>
      <c r="D94" s="335">
        <v>-48.511000000000003</v>
      </c>
      <c r="E94" s="335">
        <v>74.849000000000004</v>
      </c>
      <c r="F94" s="335">
        <v>43.841000000000001</v>
      </c>
      <c r="G94" s="335" t="s">
        <v>4</v>
      </c>
      <c r="H94" s="171"/>
      <c r="I94" s="171"/>
    </row>
    <row r="95" spans="1:9" s="23" customFormat="1" ht="12" customHeight="1" collapsed="1">
      <c r="A95" s="172">
        <v>2010</v>
      </c>
      <c r="B95" s="335">
        <v>-29.027000000000001</v>
      </c>
      <c r="C95" s="335">
        <v>-42.386000000000003</v>
      </c>
      <c r="D95" s="335">
        <v>-47.338000000000001</v>
      </c>
      <c r="E95" s="335">
        <v>73.644000000000005</v>
      </c>
      <c r="F95" s="335">
        <v>72.62</v>
      </c>
      <c r="G95" s="335" t="s">
        <v>4</v>
      </c>
    </row>
    <row r="96" spans="1:9" s="23" customFormat="1" ht="12" hidden="1" customHeight="1" outlineLevel="1">
      <c r="A96" s="266">
        <v>2011</v>
      </c>
      <c r="B96" s="335">
        <v>-29.097999999999999</v>
      </c>
      <c r="C96" s="335">
        <v>-38.265999999999998</v>
      </c>
      <c r="D96" s="335">
        <v>-45.088000000000001</v>
      </c>
      <c r="E96" s="335">
        <v>63.585999999999999</v>
      </c>
      <c r="F96" s="335">
        <v>52.951000000000001</v>
      </c>
      <c r="G96" s="335" t="s">
        <v>4</v>
      </c>
    </row>
    <row r="97" spans="1:9" s="23" customFormat="1" ht="12" hidden="1" customHeight="1" outlineLevel="1">
      <c r="A97" s="172">
        <v>2012</v>
      </c>
      <c r="B97" s="335">
        <v>-27.617999999999999</v>
      </c>
      <c r="C97" s="335">
        <v>-52.289000000000001</v>
      </c>
      <c r="D97" s="335">
        <v>-43.582999999999998</v>
      </c>
      <c r="E97" s="335">
        <v>65.966999999999999</v>
      </c>
      <c r="F97" s="335">
        <v>56.460999999999999</v>
      </c>
      <c r="G97" s="335" t="s">
        <v>4</v>
      </c>
    </row>
    <row r="98" spans="1:9" s="23" customFormat="1" ht="12" hidden="1" customHeight="1" outlineLevel="1">
      <c r="A98" s="266">
        <v>2013</v>
      </c>
      <c r="B98" s="335">
        <v>-28.286999999999999</v>
      </c>
      <c r="C98" s="335">
        <v>-34.453000000000003</v>
      </c>
      <c r="D98" s="335">
        <v>-44.287999999999997</v>
      </c>
      <c r="E98" s="335">
        <v>57.959000000000003</v>
      </c>
      <c r="F98" s="335">
        <v>59.506</v>
      </c>
      <c r="G98" s="335" t="s">
        <v>4</v>
      </c>
    </row>
    <row r="99" spans="1:9" s="23" customFormat="1" ht="12" hidden="1" customHeight="1" outlineLevel="1">
      <c r="A99" s="172">
        <v>2014</v>
      </c>
      <c r="B99" s="335">
        <v>-29.789000000000001</v>
      </c>
      <c r="C99" s="335">
        <v>-33.936</v>
      </c>
      <c r="D99" s="335">
        <v>-45.834000000000003</v>
      </c>
      <c r="E99" s="335">
        <v>59.811999999999998</v>
      </c>
      <c r="F99" s="335">
        <v>51.534999999999997</v>
      </c>
      <c r="G99" s="335" t="s">
        <v>4</v>
      </c>
    </row>
    <row r="100" spans="1:9" s="23" customFormat="1" ht="12" customHeight="1" collapsed="1">
      <c r="A100" s="266">
        <v>2015</v>
      </c>
      <c r="B100" s="335">
        <v>-29.645</v>
      </c>
      <c r="C100" s="335">
        <v>-30.372</v>
      </c>
      <c r="D100" s="335">
        <v>-46.238999999999997</v>
      </c>
      <c r="E100" s="335">
        <v>65.66</v>
      </c>
      <c r="F100" s="335">
        <v>51.622</v>
      </c>
      <c r="G100" s="335" t="s">
        <v>4</v>
      </c>
    </row>
    <row r="101" spans="1:9" s="23" customFormat="1" ht="12" customHeight="1">
      <c r="A101" s="172">
        <v>2016</v>
      </c>
      <c r="B101" s="335">
        <v>-29.283999999999999</v>
      </c>
      <c r="C101" s="335">
        <v>-43.405999999999999</v>
      </c>
      <c r="D101" s="335">
        <v>-45.851999999999997</v>
      </c>
      <c r="E101" s="335">
        <v>66.698999999999998</v>
      </c>
      <c r="F101" s="335">
        <v>57.652999999999999</v>
      </c>
      <c r="G101" s="335" t="s">
        <v>4</v>
      </c>
    </row>
    <row r="102" spans="1:9" s="23" customFormat="1" ht="12" customHeight="1">
      <c r="A102" s="266">
        <v>2017</v>
      </c>
      <c r="B102" s="335">
        <v>-29.67</v>
      </c>
      <c r="C102" s="335">
        <v>-34.901000000000003</v>
      </c>
      <c r="D102" s="335">
        <v>-47.779000000000003</v>
      </c>
      <c r="E102" s="335">
        <v>73.382000000000005</v>
      </c>
      <c r="F102" s="335">
        <v>59.604999999999997</v>
      </c>
      <c r="G102" s="335" t="s">
        <v>4</v>
      </c>
    </row>
    <row r="103" spans="1:9" s="23" customFormat="1" ht="12" customHeight="1">
      <c r="A103" s="266">
        <v>2018</v>
      </c>
      <c r="B103" s="335">
        <v>-29.045999999999999</v>
      </c>
      <c r="C103" s="335">
        <v>-33.978999999999999</v>
      </c>
      <c r="D103" s="335">
        <v>-46.975000000000001</v>
      </c>
      <c r="E103" s="335">
        <v>70.561999999999998</v>
      </c>
      <c r="F103" s="335">
        <v>57.503</v>
      </c>
      <c r="G103" s="335" t="s">
        <v>4</v>
      </c>
    </row>
    <row r="104" spans="1:9" s="23" customFormat="1" ht="12" customHeight="1">
      <c r="A104" s="266">
        <v>2019</v>
      </c>
      <c r="B104" s="335">
        <v>-38.448999999999998</v>
      </c>
      <c r="C104" s="335">
        <v>-38.567999999999998</v>
      </c>
      <c r="D104" s="335">
        <v>-57.512999999999998</v>
      </c>
      <c r="E104" s="335">
        <v>60.264000000000003</v>
      </c>
      <c r="F104" s="335">
        <v>61.106999999999999</v>
      </c>
      <c r="G104" s="335" t="s">
        <v>4</v>
      </c>
    </row>
    <row r="105" spans="1:9" s="23" customFormat="1" ht="12" customHeight="1">
      <c r="A105" s="266">
        <v>2020</v>
      </c>
      <c r="B105" s="335">
        <v>-45.341000000000001</v>
      </c>
      <c r="C105" s="335">
        <v>-41.13</v>
      </c>
      <c r="D105" s="335">
        <v>-64.405000000000001</v>
      </c>
      <c r="E105" s="335">
        <v>54.015000000000001</v>
      </c>
      <c r="F105" s="335">
        <v>52.039000000000001</v>
      </c>
      <c r="G105" s="335" t="s">
        <v>4</v>
      </c>
    </row>
    <row r="106" spans="1:9" s="23" customFormat="1" ht="8.4499999999999993" customHeight="1">
      <c r="A106" s="262"/>
      <c r="B106" s="279"/>
      <c r="C106" s="279"/>
      <c r="D106" s="279"/>
      <c r="E106" s="279"/>
      <c r="F106" s="279"/>
      <c r="G106" s="279"/>
      <c r="H106" s="154"/>
    </row>
    <row r="107" spans="1:9" s="23" customFormat="1" ht="12" customHeight="1">
      <c r="A107" s="262"/>
      <c r="B107" s="545" t="s">
        <v>292</v>
      </c>
      <c r="C107" s="506"/>
      <c r="D107" s="506"/>
      <c r="E107" s="506"/>
      <c r="F107" s="506"/>
      <c r="G107" s="506"/>
      <c r="H107" s="154"/>
    </row>
    <row r="108" spans="1:9" ht="12" hidden="1" customHeight="1" outlineLevel="1">
      <c r="A108" s="172">
        <v>1991</v>
      </c>
      <c r="B108" s="335">
        <v>-19.312999999999999</v>
      </c>
      <c r="C108" s="335">
        <v>-12.234999999999999</v>
      </c>
      <c r="D108" s="335">
        <v>-21.878</v>
      </c>
      <c r="E108" s="335">
        <v>16.649999999999999</v>
      </c>
      <c r="F108" s="335">
        <v>-37.762</v>
      </c>
      <c r="G108" s="335" t="s">
        <v>4</v>
      </c>
      <c r="H108" s="171"/>
      <c r="I108" s="171"/>
    </row>
    <row r="109" spans="1:9" ht="12" hidden="1" customHeight="1" outlineLevel="1">
      <c r="A109" s="172">
        <v>1992</v>
      </c>
      <c r="B109" s="335">
        <v>-10.667999999999999</v>
      </c>
      <c r="C109" s="335">
        <v>-9.8439999999999994</v>
      </c>
      <c r="D109" s="335">
        <v>-13.818</v>
      </c>
      <c r="E109" s="335">
        <v>11.709</v>
      </c>
      <c r="F109" s="335">
        <v>-14.061</v>
      </c>
      <c r="G109" s="335">
        <v>72.981999999999999</v>
      </c>
      <c r="H109" s="171"/>
      <c r="I109" s="171"/>
    </row>
    <row r="110" spans="1:9" ht="12" hidden="1" customHeight="1" outlineLevel="1">
      <c r="A110" s="172">
        <v>1993</v>
      </c>
      <c r="B110" s="335">
        <v>-2.8730000000000002</v>
      </c>
      <c r="C110" s="335">
        <v>11.56</v>
      </c>
      <c r="D110" s="335">
        <v>-7.81</v>
      </c>
      <c r="E110" s="335">
        <v>12.551</v>
      </c>
      <c r="F110" s="335">
        <v>20.385999999999999</v>
      </c>
      <c r="G110" s="335">
        <v>29.614999999999998</v>
      </c>
      <c r="H110" s="171"/>
      <c r="I110" s="171"/>
    </row>
    <row r="111" spans="1:9" ht="12" hidden="1" customHeight="1" outlineLevel="1">
      <c r="A111" s="172">
        <v>1994</v>
      </c>
      <c r="B111" s="335">
        <v>-5.3780000000000001</v>
      </c>
      <c r="C111" s="335">
        <v>-4.7</v>
      </c>
      <c r="D111" s="335">
        <v>-8.1479999999999997</v>
      </c>
      <c r="E111" s="335">
        <v>0.34699999999999998</v>
      </c>
      <c r="F111" s="335">
        <v>11.055</v>
      </c>
      <c r="G111" s="335">
        <v>281.346</v>
      </c>
      <c r="H111" s="171"/>
      <c r="I111" s="171"/>
    </row>
    <row r="112" spans="1:9" ht="12" hidden="1" customHeight="1" outlineLevel="1">
      <c r="A112" s="172">
        <v>1995</v>
      </c>
      <c r="B112" s="335">
        <v>-4.9649999999999999</v>
      </c>
      <c r="C112" s="335">
        <v>3.056</v>
      </c>
      <c r="D112" s="335">
        <v>-13.939</v>
      </c>
      <c r="E112" s="335">
        <v>8.1609999999999996</v>
      </c>
      <c r="F112" s="335">
        <v>50.122</v>
      </c>
      <c r="G112" s="335">
        <v>109.253</v>
      </c>
      <c r="H112" s="171"/>
      <c r="I112" s="171"/>
    </row>
    <row r="113" spans="1:9" ht="12" hidden="1" customHeight="1" outlineLevel="1">
      <c r="A113" s="172">
        <v>1996</v>
      </c>
      <c r="B113" s="335">
        <v>-0.94199999999999995</v>
      </c>
      <c r="C113" s="335">
        <v>-20.521000000000001</v>
      </c>
      <c r="D113" s="335">
        <v>-6.9530000000000003</v>
      </c>
      <c r="E113" s="335">
        <v>7.0309999999999997</v>
      </c>
      <c r="F113" s="335">
        <v>11.196999999999999</v>
      </c>
      <c r="G113" s="335">
        <v>393.68900000000002</v>
      </c>
      <c r="H113" s="171"/>
      <c r="I113" s="171"/>
    </row>
    <row r="114" spans="1:9" ht="12" hidden="1" customHeight="1" outlineLevel="1">
      <c r="A114" s="172">
        <v>1997</v>
      </c>
      <c r="B114" s="335">
        <v>1.0209999999999999</v>
      </c>
      <c r="C114" s="335">
        <v>16.245999999999999</v>
      </c>
      <c r="D114" s="335">
        <v>-0.24399999999999999</v>
      </c>
      <c r="E114" s="335">
        <v>-1.5760000000000001</v>
      </c>
      <c r="F114" s="335">
        <v>11.436999999999999</v>
      </c>
      <c r="G114" s="335">
        <v>-14.334</v>
      </c>
      <c r="H114" s="171"/>
      <c r="I114" s="171"/>
    </row>
    <row r="115" spans="1:9" ht="12" hidden="1" customHeight="1" outlineLevel="1">
      <c r="A115" s="172">
        <v>1998</v>
      </c>
      <c r="B115" s="335">
        <v>16.457000000000001</v>
      </c>
      <c r="C115" s="335">
        <v>-14.455</v>
      </c>
      <c r="D115" s="335">
        <v>24.257000000000001</v>
      </c>
      <c r="E115" s="335">
        <v>3.1949999999999998</v>
      </c>
      <c r="F115" s="335">
        <v>13.611000000000001</v>
      </c>
      <c r="G115" s="335">
        <v>12.209</v>
      </c>
      <c r="H115" s="171"/>
      <c r="I115" s="171"/>
    </row>
    <row r="116" spans="1:9" ht="12" hidden="1" customHeight="1" outlineLevel="1">
      <c r="A116" s="172">
        <v>1999</v>
      </c>
      <c r="B116" s="335">
        <v>-1.2769999999999999</v>
      </c>
      <c r="C116" s="335">
        <v>-5.5030000000000001</v>
      </c>
      <c r="D116" s="335">
        <v>1.6679999999999999</v>
      </c>
      <c r="E116" s="335">
        <v>-3.4550000000000001</v>
      </c>
      <c r="F116" s="335">
        <v>-0.23</v>
      </c>
      <c r="G116" s="335">
        <v>-71.77</v>
      </c>
      <c r="H116" s="171"/>
      <c r="I116" s="171"/>
    </row>
    <row r="117" spans="1:9" s="23" customFormat="1" ht="12" customHeight="1" collapsed="1">
      <c r="A117" s="172">
        <v>2000</v>
      </c>
      <c r="B117" s="335">
        <v>4.7889999999999997</v>
      </c>
      <c r="C117" s="335">
        <v>0.21299999999999999</v>
      </c>
      <c r="D117" s="335">
        <v>3.6379999999999999</v>
      </c>
      <c r="E117" s="335">
        <v>7.8730000000000002</v>
      </c>
      <c r="F117" s="335">
        <v>6.9980000000000002</v>
      </c>
      <c r="G117" s="335">
        <v>14.718999999999999</v>
      </c>
      <c r="H117" s="154"/>
    </row>
    <row r="118" spans="1:9" ht="12" hidden="1" customHeight="1" outlineLevel="1">
      <c r="A118" s="172">
        <v>2001</v>
      </c>
      <c r="B118" s="335">
        <v>0.44600000000000001</v>
      </c>
      <c r="C118" s="335">
        <v>5.9779999999999998</v>
      </c>
      <c r="D118" s="335">
        <v>-2.5150000000000001</v>
      </c>
      <c r="E118" s="335">
        <v>8.827</v>
      </c>
      <c r="F118" s="335">
        <v>4.4080000000000004</v>
      </c>
      <c r="G118" s="335">
        <v>-51.825000000000003</v>
      </c>
      <c r="H118" s="171"/>
      <c r="I118" s="171"/>
    </row>
    <row r="119" spans="1:9" ht="12" hidden="1" customHeight="1" outlineLevel="1">
      <c r="A119" s="172">
        <v>2002</v>
      </c>
      <c r="B119" s="335">
        <v>1.171</v>
      </c>
      <c r="C119" s="335">
        <v>8.1310000000000002</v>
      </c>
      <c r="D119" s="335">
        <v>1.31</v>
      </c>
      <c r="E119" s="335">
        <v>0.32700000000000001</v>
      </c>
      <c r="F119" s="335">
        <v>0.68300000000000005</v>
      </c>
      <c r="G119" s="335">
        <v>-20.741</v>
      </c>
      <c r="H119" s="171"/>
      <c r="I119" s="171"/>
    </row>
    <row r="120" spans="1:9" ht="12" hidden="1" customHeight="1" outlineLevel="1">
      <c r="A120" s="172">
        <v>2003</v>
      </c>
      <c r="B120" s="335">
        <v>-5.63</v>
      </c>
      <c r="C120" s="335">
        <v>-12.959</v>
      </c>
      <c r="D120" s="335">
        <v>-5.4539999999999997</v>
      </c>
      <c r="E120" s="335">
        <v>-6.782</v>
      </c>
      <c r="F120" s="335">
        <v>-4.0199999999999996</v>
      </c>
      <c r="G120" s="335">
        <v>64.653999999999996</v>
      </c>
      <c r="H120" s="171"/>
      <c r="I120" s="171"/>
    </row>
    <row r="121" spans="1:9" ht="12" hidden="1" customHeight="1" outlineLevel="1">
      <c r="A121" s="172">
        <v>2004</v>
      </c>
      <c r="B121" s="335">
        <v>1.2010000000000001</v>
      </c>
      <c r="C121" s="335">
        <v>-36.819000000000003</v>
      </c>
      <c r="D121" s="335">
        <v>3.6720000000000002</v>
      </c>
      <c r="E121" s="335">
        <v>-1.5649999999999999</v>
      </c>
      <c r="F121" s="335">
        <v>1.512</v>
      </c>
      <c r="G121" s="335">
        <v>33.838000000000001</v>
      </c>
      <c r="H121" s="171"/>
      <c r="I121" s="171"/>
    </row>
    <row r="122" spans="1:9" s="23" customFormat="1" ht="12" hidden="1" customHeight="1" outlineLevel="1">
      <c r="A122" s="172">
        <v>2005</v>
      </c>
      <c r="B122" s="335">
        <v>1.3149999999999999</v>
      </c>
      <c r="C122" s="335">
        <v>-0.63900000000000001</v>
      </c>
      <c r="D122" s="335">
        <v>0.99399999999999999</v>
      </c>
      <c r="E122" s="335">
        <v>11.340999999999999</v>
      </c>
      <c r="F122" s="335">
        <v>-10</v>
      </c>
      <c r="G122" s="335">
        <v>-50.881</v>
      </c>
      <c r="H122" s="154"/>
    </row>
    <row r="123" spans="1:9" ht="12" hidden="1" customHeight="1" outlineLevel="1">
      <c r="A123" s="172">
        <v>2006</v>
      </c>
      <c r="B123" s="335">
        <v>-2.6920000000000002</v>
      </c>
      <c r="C123" s="335">
        <v>119.369</v>
      </c>
      <c r="D123" s="335">
        <v>-5.3410000000000002</v>
      </c>
      <c r="E123" s="335">
        <v>-12.196</v>
      </c>
      <c r="F123" s="335">
        <v>8.7289999999999992</v>
      </c>
      <c r="G123" s="335">
        <v>60.281999999999996</v>
      </c>
      <c r="H123" s="171"/>
      <c r="I123" s="171"/>
    </row>
    <row r="124" spans="1:9" ht="12" hidden="1" customHeight="1" outlineLevel="1">
      <c r="A124" s="172">
        <v>2007</v>
      </c>
      <c r="B124" s="335">
        <v>0.97199999999999998</v>
      </c>
      <c r="C124" s="335">
        <v>3.18</v>
      </c>
      <c r="D124" s="335">
        <v>2.6309999999999998</v>
      </c>
      <c r="E124" s="335">
        <v>-3.4239999999999999</v>
      </c>
      <c r="F124" s="335">
        <v>-1.633</v>
      </c>
      <c r="G124" s="335">
        <v>14.85</v>
      </c>
      <c r="H124" s="171"/>
      <c r="I124" s="171"/>
    </row>
    <row r="125" spans="1:9" ht="12" hidden="1" customHeight="1" outlineLevel="1">
      <c r="A125" s="172">
        <v>2008</v>
      </c>
      <c r="B125" s="335">
        <v>-2.024</v>
      </c>
      <c r="C125" s="335">
        <v>-55.16</v>
      </c>
      <c r="D125" s="335">
        <v>-2.46</v>
      </c>
      <c r="E125" s="335">
        <v>4.7229999999999999</v>
      </c>
      <c r="F125" s="335">
        <v>6.7610000000000001</v>
      </c>
      <c r="G125" s="335">
        <v>43.808999999999997</v>
      </c>
      <c r="H125" s="171"/>
      <c r="I125" s="171"/>
    </row>
    <row r="126" spans="1:9" ht="12" hidden="1" customHeight="1" outlineLevel="1">
      <c r="A126" s="172">
        <v>2009</v>
      </c>
      <c r="B126" s="335">
        <v>-6</v>
      </c>
      <c r="C126" s="335">
        <v>19.344000000000001</v>
      </c>
      <c r="D126" s="335">
        <v>-6.79</v>
      </c>
      <c r="E126" s="335">
        <v>-2.0590000000000002</v>
      </c>
      <c r="F126" s="335">
        <v>-15.292999999999999</v>
      </c>
      <c r="G126" s="335">
        <v>55.99</v>
      </c>
      <c r="H126" s="171"/>
      <c r="I126" s="171"/>
    </row>
    <row r="127" spans="1:9" s="23" customFormat="1" ht="12" customHeight="1" collapsed="1">
      <c r="A127" s="172">
        <v>2010</v>
      </c>
      <c r="B127" s="335">
        <v>5.0960000000000001</v>
      </c>
      <c r="C127" s="335">
        <v>17.068999999999999</v>
      </c>
      <c r="D127" s="335">
        <v>2.2789999999999999</v>
      </c>
      <c r="E127" s="335">
        <v>-0.68899999999999995</v>
      </c>
      <c r="F127" s="335">
        <v>20.007999999999999</v>
      </c>
      <c r="G127" s="335">
        <v>75.286000000000001</v>
      </c>
    </row>
    <row r="128" spans="1:9" s="23" customFormat="1" ht="12" hidden="1" customHeight="1" outlineLevel="1">
      <c r="A128" s="266">
        <v>2011</v>
      </c>
      <c r="B128" s="335">
        <v>-0.1</v>
      </c>
      <c r="C128" s="335">
        <v>7.1509999999999998</v>
      </c>
      <c r="D128" s="335">
        <v>4.2709999999999999</v>
      </c>
      <c r="E128" s="335">
        <v>-5.7919999999999998</v>
      </c>
      <c r="F128" s="335">
        <v>-11.395</v>
      </c>
      <c r="G128" s="335">
        <v>-9.0429999999999993</v>
      </c>
    </row>
    <row r="129" spans="1:8" s="23" customFormat="1" ht="12" hidden="1" customHeight="1" outlineLevel="1">
      <c r="A129" s="172">
        <v>2012</v>
      </c>
      <c r="B129" s="335">
        <v>2.0880000000000001</v>
      </c>
      <c r="C129" s="335">
        <v>-22.715</v>
      </c>
      <c r="D129" s="335">
        <v>2.7410000000000001</v>
      </c>
      <c r="E129" s="335">
        <v>1.456</v>
      </c>
      <c r="F129" s="335">
        <v>2.2949999999999999</v>
      </c>
      <c r="G129" s="335">
        <v>24.795999999999999</v>
      </c>
    </row>
    <row r="130" spans="1:8" s="23" customFormat="1" ht="12" hidden="1" customHeight="1" outlineLevel="1">
      <c r="A130" s="266">
        <v>2013</v>
      </c>
      <c r="B130" s="335">
        <v>-0.92400000000000004</v>
      </c>
      <c r="C130" s="335">
        <v>37.383000000000003</v>
      </c>
      <c r="D130" s="335">
        <v>-1.2490000000000001</v>
      </c>
      <c r="E130" s="335">
        <v>-4.8250000000000002</v>
      </c>
      <c r="F130" s="335">
        <v>1.946</v>
      </c>
      <c r="G130" s="335">
        <v>-13.988</v>
      </c>
    </row>
    <row r="131" spans="1:8" s="23" customFormat="1" ht="12" hidden="1" customHeight="1" outlineLevel="1">
      <c r="A131" s="172">
        <v>2014</v>
      </c>
      <c r="B131" s="335">
        <v>-2.0939999999999999</v>
      </c>
      <c r="C131" s="335">
        <v>0.79</v>
      </c>
      <c r="D131" s="335">
        <v>-2.7749999999999999</v>
      </c>
      <c r="E131" s="335">
        <v>1.173</v>
      </c>
      <c r="F131" s="335">
        <v>-4.9969999999999999</v>
      </c>
      <c r="G131" s="335">
        <v>4.5789999999999997</v>
      </c>
    </row>
    <row r="132" spans="1:8" s="23" customFormat="1" ht="12" customHeight="1" collapsed="1">
      <c r="A132" s="266">
        <v>2015</v>
      </c>
      <c r="B132" s="335">
        <v>0.20499999999999999</v>
      </c>
      <c r="C132" s="335">
        <v>5.3940000000000001</v>
      </c>
      <c r="D132" s="335">
        <v>-0.747</v>
      </c>
      <c r="E132" s="335">
        <v>3.6589999999999998</v>
      </c>
      <c r="F132" s="335">
        <v>5.7000000000000002E-2</v>
      </c>
      <c r="G132" s="335">
        <v>-8.3450000000000006</v>
      </c>
    </row>
    <row r="133" spans="1:8" s="23" customFormat="1" ht="12" customHeight="1">
      <c r="A133" s="172">
        <v>2016</v>
      </c>
      <c r="B133" s="335">
        <v>0.51300000000000001</v>
      </c>
      <c r="C133" s="335">
        <v>-18.72</v>
      </c>
      <c r="D133" s="335">
        <v>0.71899999999999997</v>
      </c>
      <c r="E133" s="335">
        <v>0.627</v>
      </c>
      <c r="F133" s="335">
        <v>3.9769999999999999</v>
      </c>
      <c r="G133" s="335">
        <v>4.7240000000000002</v>
      </c>
    </row>
    <row r="134" spans="1:8" s="23" customFormat="1" ht="12" customHeight="1">
      <c r="A134" s="266">
        <v>2017</v>
      </c>
      <c r="B134" s="335">
        <v>-0.54500000000000004</v>
      </c>
      <c r="C134" s="335">
        <v>15.028</v>
      </c>
      <c r="D134" s="335">
        <v>-3.5590000000000002</v>
      </c>
      <c r="E134" s="335">
        <v>4.0090000000000003</v>
      </c>
      <c r="F134" s="335">
        <v>1.238</v>
      </c>
      <c r="G134" s="335">
        <v>18.073</v>
      </c>
    </row>
    <row r="135" spans="1:8" s="23" customFormat="1" ht="12" customHeight="1">
      <c r="A135" s="266">
        <v>2018</v>
      </c>
      <c r="B135" s="335">
        <v>0.88600000000000001</v>
      </c>
      <c r="C135" s="335">
        <v>1.4159999999999999</v>
      </c>
      <c r="D135" s="335">
        <v>1.54</v>
      </c>
      <c r="E135" s="335">
        <v>-1.6259999999999999</v>
      </c>
      <c r="F135" s="335">
        <v>-1.3169999999999999</v>
      </c>
      <c r="G135" s="335">
        <v>16.294</v>
      </c>
    </row>
    <row r="136" spans="1:8" s="23" customFormat="1" ht="12" customHeight="1">
      <c r="A136" s="266">
        <v>2019</v>
      </c>
      <c r="B136" s="335">
        <v>-13.252000000000001</v>
      </c>
      <c r="C136" s="335">
        <v>-6.95</v>
      </c>
      <c r="D136" s="335">
        <v>-19.873999999999999</v>
      </c>
      <c r="E136" s="335">
        <v>-6.0380000000000003</v>
      </c>
      <c r="F136" s="335">
        <v>2.2879999999999998</v>
      </c>
      <c r="G136" s="335">
        <v>5.0039999999999996</v>
      </c>
    </row>
    <row r="137" spans="1:8" s="23" customFormat="1" ht="12" customHeight="1">
      <c r="A137" s="266">
        <v>2020</v>
      </c>
      <c r="B137" s="335">
        <v>-11.196</v>
      </c>
      <c r="C137" s="335">
        <v>-4.1710000000000003</v>
      </c>
      <c r="D137" s="335">
        <v>-16.221</v>
      </c>
      <c r="E137" s="335">
        <v>-3.899</v>
      </c>
      <c r="F137" s="335">
        <v>-5.6280000000000001</v>
      </c>
      <c r="G137" s="335">
        <v>-3.7610000000000001</v>
      </c>
    </row>
    <row r="138" spans="1:8" ht="12" customHeight="1">
      <c r="A138" s="21" t="s">
        <v>6</v>
      </c>
      <c r="B138" s="232"/>
      <c r="C138" s="67"/>
      <c r="D138" s="67"/>
      <c r="E138" s="67"/>
      <c r="F138" s="67"/>
      <c r="G138" s="67"/>
      <c r="H138" s="68"/>
    </row>
    <row r="139" spans="1:8" ht="12" customHeight="1">
      <c r="A139" s="3" t="s">
        <v>293</v>
      </c>
      <c r="B139" s="68"/>
      <c r="C139" s="68"/>
      <c r="D139" s="68"/>
      <c r="E139" s="68"/>
      <c r="F139" s="68"/>
      <c r="G139" s="68"/>
      <c r="H139" s="68"/>
    </row>
    <row r="140" spans="1:8" ht="12" customHeight="1">
      <c r="A140" s="3" t="s">
        <v>294</v>
      </c>
      <c r="B140" s="68"/>
      <c r="C140" s="68"/>
      <c r="D140" s="68"/>
      <c r="E140" s="68"/>
      <c r="F140" s="68"/>
      <c r="G140" s="68"/>
      <c r="H140" s="68"/>
    </row>
    <row r="141" spans="1:8" ht="12" customHeight="1">
      <c r="A141" s="3" t="s">
        <v>295</v>
      </c>
      <c r="B141" s="68"/>
      <c r="C141" s="68"/>
      <c r="D141" s="68"/>
      <c r="E141" s="68"/>
      <c r="F141" s="68"/>
      <c r="G141" s="68"/>
      <c r="H141" s="68"/>
    </row>
    <row r="142" spans="1:8" ht="12" customHeight="1">
      <c r="A142" s="3"/>
      <c r="B142" s="68"/>
      <c r="C142" s="68"/>
      <c r="D142" s="68"/>
      <c r="E142" s="68"/>
      <c r="F142" s="68"/>
      <c r="G142" s="68"/>
      <c r="H142" s="68"/>
    </row>
    <row r="143" spans="1:8" ht="12" customHeight="1"/>
  </sheetData>
  <mergeCells count="14">
    <mergeCell ref="B9:G9"/>
    <mergeCell ref="B42:G42"/>
    <mergeCell ref="B75:G75"/>
    <mergeCell ref="B107:G107"/>
    <mergeCell ref="A1:G1"/>
    <mergeCell ref="A3:A7"/>
    <mergeCell ref="B3:G3"/>
    <mergeCell ref="B4:B7"/>
    <mergeCell ref="C4:G4"/>
    <mergeCell ref="C5:C7"/>
    <mergeCell ref="D5:D7"/>
    <mergeCell ref="E5:E7"/>
    <mergeCell ref="F5:F7"/>
    <mergeCell ref="G5:G7"/>
  </mergeCells>
  <hyperlinks>
    <hyperlink ref="A1:G1" location="Inhaltsverzeichnis!A28" display="4.2  Entwicklung der CO2-Emissionen aus dem Primärenergieverbrauch (Quellenbilanz)¹ nach Energieträgern" xr:uid="{00000000-0004-0000-1400-000000000000}"/>
  </hyperlinks>
  <pageMargins left="0.59055118110236227" right="0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L145"/>
  <sheetViews>
    <sheetView zoomScaleNormal="100" workbookViewId="0">
      <pane ySplit="8" topLeftCell="A9" activePane="bottomLeft" state="frozen"/>
      <selection sqref="A1:E1"/>
      <selection pane="bottomLeft" activeCell="XFD1" sqref="XFD1"/>
    </sheetView>
  </sheetViews>
  <sheetFormatPr baseColWidth="10" defaultRowHeight="12.75" outlineLevelRow="1"/>
  <cols>
    <col min="1" max="1" width="9.7109375" customWidth="1"/>
    <col min="2" max="10" width="8.7109375" customWidth="1"/>
  </cols>
  <sheetData>
    <row r="1" spans="1:10" ht="24" customHeight="1">
      <c r="A1" s="546" t="s">
        <v>457</v>
      </c>
      <c r="B1" s="507"/>
      <c r="C1" s="507"/>
      <c r="D1" s="507"/>
      <c r="E1" s="507"/>
      <c r="F1" s="507"/>
      <c r="G1" s="507"/>
      <c r="H1" s="507"/>
      <c r="I1" s="507"/>
      <c r="J1" s="507"/>
    </row>
    <row r="2" spans="1:10" ht="12" customHeight="1">
      <c r="A2" s="233"/>
      <c r="B2" s="22"/>
      <c r="C2" s="233"/>
      <c r="D2" s="233"/>
      <c r="E2" s="233"/>
      <c r="F2" s="233"/>
      <c r="G2" s="233"/>
      <c r="H2" s="233"/>
      <c r="I2" s="233"/>
      <c r="J2" s="233"/>
    </row>
    <row r="3" spans="1:10" ht="12" customHeight="1">
      <c r="A3" s="549" t="s">
        <v>0</v>
      </c>
      <c r="B3" s="547" t="s">
        <v>271</v>
      </c>
      <c r="C3" s="551"/>
      <c r="D3" s="551"/>
      <c r="E3" s="551"/>
      <c r="F3" s="551"/>
      <c r="G3" s="551"/>
      <c r="H3" s="551"/>
      <c r="I3" s="551"/>
      <c r="J3" s="551"/>
    </row>
    <row r="4" spans="1:10" ht="12" customHeight="1">
      <c r="A4" s="550"/>
      <c r="B4" s="510" t="s">
        <v>296</v>
      </c>
      <c r="C4" s="547" t="s">
        <v>205</v>
      </c>
      <c r="D4" s="551"/>
      <c r="E4" s="551"/>
      <c r="F4" s="551"/>
      <c r="G4" s="551"/>
      <c r="H4" s="551"/>
      <c r="I4" s="551"/>
      <c r="J4" s="551"/>
    </row>
    <row r="5" spans="1:10" ht="12" customHeight="1">
      <c r="A5" s="550"/>
      <c r="B5" s="552"/>
      <c r="C5" s="510" t="s">
        <v>297</v>
      </c>
      <c r="D5" s="547" t="s">
        <v>205</v>
      </c>
      <c r="E5" s="551"/>
      <c r="F5" s="528"/>
      <c r="G5" s="510" t="s">
        <v>298</v>
      </c>
      <c r="H5" s="547" t="s">
        <v>205</v>
      </c>
      <c r="I5" s="551"/>
      <c r="J5" s="551"/>
    </row>
    <row r="6" spans="1:10" ht="24" customHeight="1">
      <c r="A6" s="550"/>
      <c r="B6" s="552"/>
      <c r="C6" s="553"/>
      <c r="D6" s="510" t="s">
        <v>299</v>
      </c>
      <c r="E6" s="510" t="s">
        <v>300</v>
      </c>
      <c r="F6" s="510" t="s">
        <v>301</v>
      </c>
      <c r="G6" s="518"/>
      <c r="H6" s="510" t="s">
        <v>302</v>
      </c>
      <c r="I6" s="521" t="s">
        <v>165</v>
      </c>
      <c r="J6" s="555" t="s">
        <v>303</v>
      </c>
    </row>
    <row r="7" spans="1:10" ht="12" customHeight="1">
      <c r="A7" s="550"/>
      <c r="B7" s="552"/>
      <c r="C7" s="553"/>
      <c r="D7" s="518"/>
      <c r="E7" s="518"/>
      <c r="F7" s="518"/>
      <c r="G7" s="518"/>
      <c r="H7" s="518"/>
      <c r="I7" s="552"/>
      <c r="J7" s="556"/>
    </row>
    <row r="8" spans="1:10" ht="12" customHeight="1">
      <c r="A8" s="525"/>
      <c r="B8" s="522"/>
      <c r="C8" s="520"/>
      <c r="D8" s="511"/>
      <c r="E8" s="511"/>
      <c r="F8" s="511"/>
      <c r="G8" s="511"/>
      <c r="H8" s="511"/>
      <c r="I8" s="522"/>
      <c r="J8" s="557"/>
    </row>
    <row r="9" spans="1:10" s="23" customFormat="1" ht="12" customHeight="1">
      <c r="A9" s="63"/>
      <c r="B9" s="63"/>
      <c r="C9" s="63"/>
      <c r="D9" s="63"/>
      <c r="E9" s="63"/>
      <c r="F9" s="63"/>
      <c r="G9" s="63"/>
      <c r="H9" s="63"/>
      <c r="I9" s="63"/>
      <c r="J9" s="63"/>
    </row>
    <row r="10" spans="1:10" s="23" customFormat="1" ht="11.65" customHeight="1">
      <c r="A10" s="154"/>
      <c r="B10" s="506" t="s">
        <v>456</v>
      </c>
      <c r="C10" s="506"/>
      <c r="D10" s="506"/>
      <c r="E10" s="506"/>
      <c r="F10" s="506"/>
      <c r="G10" s="506"/>
      <c r="H10" s="506"/>
      <c r="I10" s="506"/>
      <c r="J10" s="506"/>
    </row>
    <row r="11" spans="1:10" s="23" customFormat="1" ht="11.65" customHeight="1">
      <c r="A11" s="172">
        <v>1990</v>
      </c>
      <c r="B11" s="30">
        <v>80236.486000000004</v>
      </c>
      <c r="C11" s="30">
        <v>54564.425999999999</v>
      </c>
      <c r="D11" s="30">
        <v>49471.112000000001</v>
      </c>
      <c r="E11" s="30">
        <v>3804.7150000000001</v>
      </c>
      <c r="F11" s="30">
        <v>1288.5989999999999</v>
      </c>
      <c r="G11" s="30">
        <v>25672.059000000001</v>
      </c>
      <c r="H11" s="30">
        <v>10235.843999999999</v>
      </c>
      <c r="I11" s="30">
        <v>3331.6280000000002</v>
      </c>
      <c r="J11" s="30">
        <v>12104.587</v>
      </c>
    </row>
    <row r="12" spans="1:10" s="23" customFormat="1" ht="11.65" hidden="1" customHeight="1" outlineLevel="1">
      <c r="A12" s="172">
        <v>1991</v>
      </c>
      <c r="B12" s="30">
        <v>64740.402999999998</v>
      </c>
      <c r="C12" s="30">
        <v>47555.981</v>
      </c>
      <c r="D12" s="30">
        <v>42761.453000000001</v>
      </c>
      <c r="E12" s="30">
        <v>3756.8629999999998</v>
      </c>
      <c r="F12" s="30">
        <v>1037.665</v>
      </c>
      <c r="G12" s="30">
        <v>17184.421999999999</v>
      </c>
      <c r="H12" s="30">
        <v>5771.81</v>
      </c>
      <c r="I12" s="30">
        <v>4250.0820000000003</v>
      </c>
      <c r="J12" s="30">
        <v>7162.53</v>
      </c>
    </row>
    <row r="13" spans="1:10" s="23" customFormat="1" ht="11.65" hidden="1" customHeight="1" outlineLevel="1">
      <c r="A13" s="172">
        <v>1992</v>
      </c>
      <c r="B13" s="30">
        <v>57833.631000000001</v>
      </c>
      <c r="C13" s="30">
        <v>43347.896999999997</v>
      </c>
      <c r="D13" s="30">
        <v>38118.409</v>
      </c>
      <c r="E13" s="30">
        <v>4246.6970000000001</v>
      </c>
      <c r="F13" s="30">
        <v>982.79100000000005</v>
      </c>
      <c r="G13" s="30">
        <v>14485.735000000001</v>
      </c>
      <c r="H13" s="30">
        <v>4724.7209999999995</v>
      </c>
      <c r="I13" s="30">
        <v>4590.5590000000002</v>
      </c>
      <c r="J13" s="30">
        <v>5170.4549999999999</v>
      </c>
    </row>
    <row r="14" spans="1:10" s="23" customFormat="1" ht="11.65" hidden="1" customHeight="1" outlineLevel="1">
      <c r="A14" s="172">
        <v>1993</v>
      </c>
      <c r="B14" s="30">
        <v>56171.906000000003</v>
      </c>
      <c r="C14" s="30">
        <v>41123.764000000003</v>
      </c>
      <c r="D14" s="30">
        <v>36218.031999999999</v>
      </c>
      <c r="E14" s="30">
        <v>3927.8490000000002</v>
      </c>
      <c r="F14" s="30">
        <v>977.88300000000004</v>
      </c>
      <c r="G14" s="30">
        <v>15048.142</v>
      </c>
      <c r="H14" s="30">
        <v>4715.3339999999998</v>
      </c>
      <c r="I14" s="30">
        <v>5321.683</v>
      </c>
      <c r="J14" s="30">
        <v>5011.125</v>
      </c>
    </row>
    <row r="15" spans="1:10" s="23" customFormat="1" ht="11.65" hidden="1" customHeight="1" outlineLevel="1">
      <c r="A15" s="172">
        <v>1994</v>
      </c>
      <c r="B15" s="30">
        <v>53151.133000000002</v>
      </c>
      <c r="C15" s="30">
        <v>38891.542999999998</v>
      </c>
      <c r="D15" s="30">
        <v>34304.769</v>
      </c>
      <c r="E15" s="30">
        <v>3546.9789999999998</v>
      </c>
      <c r="F15" s="30">
        <v>1039.7950000000001</v>
      </c>
      <c r="G15" s="30">
        <v>14259.59</v>
      </c>
      <c r="H15" s="30">
        <v>4098.5940000000001</v>
      </c>
      <c r="I15" s="30">
        <v>5400.4750000000004</v>
      </c>
      <c r="J15" s="30">
        <v>4760.5219999999999</v>
      </c>
    </row>
    <row r="16" spans="1:10" s="23" customFormat="1" ht="11.65" hidden="1" customHeight="1" outlineLevel="1">
      <c r="A16" s="172">
        <v>1995</v>
      </c>
      <c r="B16" s="30">
        <v>50512.207999999999</v>
      </c>
      <c r="C16" s="30">
        <v>35039.794999999998</v>
      </c>
      <c r="D16" s="30">
        <v>30235.386999999999</v>
      </c>
      <c r="E16" s="30">
        <v>3238.346</v>
      </c>
      <c r="F16" s="30">
        <v>1566.0619999999999</v>
      </c>
      <c r="G16" s="30">
        <v>15472.412</v>
      </c>
      <c r="H16" s="30">
        <v>4469.5379999999996</v>
      </c>
      <c r="I16" s="30">
        <v>5909.7169999999996</v>
      </c>
      <c r="J16" s="30">
        <v>5093.1570000000002</v>
      </c>
    </row>
    <row r="17" spans="1:10" s="23" customFormat="1" ht="11.65" hidden="1" customHeight="1" outlineLevel="1">
      <c r="A17" s="172">
        <v>1996</v>
      </c>
      <c r="B17" s="30">
        <v>50036.586000000003</v>
      </c>
      <c r="C17" s="30">
        <v>34832.248</v>
      </c>
      <c r="D17" s="30">
        <v>29318.85</v>
      </c>
      <c r="E17" s="30">
        <v>3010.62</v>
      </c>
      <c r="F17" s="30">
        <v>2502.7779999999998</v>
      </c>
      <c r="G17" s="30">
        <v>15204.338</v>
      </c>
      <c r="H17" s="30">
        <v>4144.3040000000001</v>
      </c>
      <c r="I17" s="30">
        <v>5802.0050000000001</v>
      </c>
      <c r="J17" s="30">
        <v>5258.0290000000005</v>
      </c>
    </row>
    <row r="18" spans="1:10" s="23" customFormat="1" ht="11.65" hidden="1" customHeight="1" outlineLevel="1">
      <c r="A18" s="172">
        <v>1997</v>
      </c>
      <c r="B18" s="30">
        <v>50547.527999999998</v>
      </c>
      <c r="C18" s="30">
        <v>34965.351999999999</v>
      </c>
      <c r="D18" s="30">
        <v>29765.161</v>
      </c>
      <c r="E18" s="30">
        <v>2467.48</v>
      </c>
      <c r="F18" s="30">
        <v>2732.7109999999998</v>
      </c>
      <c r="G18" s="30">
        <v>15582.175999999999</v>
      </c>
      <c r="H18" s="30">
        <v>4383.09</v>
      </c>
      <c r="I18" s="30">
        <v>5827.152</v>
      </c>
      <c r="J18" s="30">
        <v>5371.9340000000002</v>
      </c>
    </row>
    <row r="19" spans="1:10" s="23" customFormat="1" ht="11.65" hidden="1" customHeight="1" outlineLevel="1">
      <c r="A19" s="172">
        <v>1998</v>
      </c>
      <c r="B19" s="30">
        <v>58866.328999999998</v>
      </c>
      <c r="C19" s="30">
        <v>42939.841999999997</v>
      </c>
      <c r="D19" s="30">
        <v>37267.254999999997</v>
      </c>
      <c r="E19" s="30">
        <v>3002.5610000000001</v>
      </c>
      <c r="F19" s="30">
        <v>2670.0259999999998</v>
      </c>
      <c r="G19" s="30">
        <v>15926.487999999999</v>
      </c>
      <c r="H19" s="30">
        <v>4792.2849999999999</v>
      </c>
      <c r="I19" s="30">
        <v>5932.1350000000002</v>
      </c>
      <c r="J19" s="30">
        <v>5202.0680000000002</v>
      </c>
    </row>
    <row r="20" spans="1:10" s="23" customFormat="1" ht="11.65" hidden="1" customHeight="1" outlineLevel="1">
      <c r="A20" s="172">
        <v>1999</v>
      </c>
      <c r="B20" s="30">
        <v>58114.358</v>
      </c>
      <c r="C20" s="30">
        <v>42545.459000000003</v>
      </c>
      <c r="D20" s="30">
        <v>38340.542999999998</v>
      </c>
      <c r="E20" s="30">
        <v>2193.837</v>
      </c>
      <c r="F20" s="30">
        <v>2011.079</v>
      </c>
      <c r="G20" s="30">
        <v>15568.9</v>
      </c>
      <c r="H20" s="30">
        <v>4973.5810000000001</v>
      </c>
      <c r="I20" s="30">
        <v>6075.19</v>
      </c>
      <c r="J20" s="30">
        <v>4520.1279999999997</v>
      </c>
    </row>
    <row r="21" spans="1:10" s="23" customFormat="1" ht="11.65" customHeight="1" collapsed="1">
      <c r="A21" s="172">
        <v>2000</v>
      </c>
      <c r="B21" s="30">
        <v>60897.472000000002</v>
      </c>
      <c r="C21" s="30">
        <v>44986.023999999998</v>
      </c>
      <c r="D21" s="30">
        <v>41150.296999999999</v>
      </c>
      <c r="E21" s="30">
        <v>2294.7640000000001</v>
      </c>
      <c r="F21" s="30">
        <v>1540.963</v>
      </c>
      <c r="G21" s="30">
        <v>15911.448</v>
      </c>
      <c r="H21" s="30">
        <v>5038.2610000000004</v>
      </c>
      <c r="I21" s="30">
        <v>6077.0550000000003</v>
      </c>
      <c r="J21" s="30">
        <v>4796.1319999999996</v>
      </c>
    </row>
    <row r="22" spans="1:10" s="23" customFormat="1" ht="11.65" hidden="1" customHeight="1" outlineLevel="1">
      <c r="A22" s="172">
        <v>2001</v>
      </c>
      <c r="B22" s="30">
        <v>61169.114000000001</v>
      </c>
      <c r="C22" s="30">
        <v>44960.298000000003</v>
      </c>
      <c r="D22" s="30">
        <v>40549.858999999997</v>
      </c>
      <c r="E22" s="30">
        <v>2869.8560000000002</v>
      </c>
      <c r="F22" s="30">
        <v>1540.5830000000001</v>
      </c>
      <c r="G22" s="30">
        <v>16208.816000000001</v>
      </c>
      <c r="H22" s="30">
        <v>4935.79</v>
      </c>
      <c r="I22" s="30">
        <v>6045.6729999999998</v>
      </c>
      <c r="J22" s="30">
        <v>5227.3519999999999</v>
      </c>
    </row>
    <row r="23" spans="1:10" s="23" customFormat="1" ht="11.65" hidden="1" customHeight="1" outlineLevel="1">
      <c r="A23" s="266">
        <v>2002</v>
      </c>
      <c r="B23" s="30">
        <v>61885.707000000002</v>
      </c>
      <c r="C23" s="30">
        <v>45749.082999999999</v>
      </c>
      <c r="D23" s="30">
        <v>41147.707999999999</v>
      </c>
      <c r="E23" s="30">
        <v>1974.375</v>
      </c>
      <c r="F23" s="30">
        <v>2627</v>
      </c>
      <c r="G23" s="30">
        <v>16136.624</v>
      </c>
      <c r="H23" s="30">
        <v>4823.6959999999999</v>
      </c>
      <c r="I23" s="30">
        <v>5902.2449999999999</v>
      </c>
      <c r="J23" s="30">
        <v>5410.683</v>
      </c>
    </row>
    <row r="24" spans="1:10" s="23" customFormat="1" ht="11.65" hidden="1" customHeight="1" outlineLevel="1">
      <c r="A24" s="172">
        <v>2003</v>
      </c>
      <c r="B24" s="30">
        <v>58401.699000000001</v>
      </c>
      <c r="C24" s="30">
        <v>43196.667000000001</v>
      </c>
      <c r="D24" s="30">
        <v>38633.14</v>
      </c>
      <c r="E24" s="30">
        <v>2244.09</v>
      </c>
      <c r="F24" s="30">
        <v>2319.4369999999999</v>
      </c>
      <c r="G24" s="30">
        <v>15205.031999999999</v>
      </c>
      <c r="H24" s="30">
        <v>4740.87</v>
      </c>
      <c r="I24" s="30">
        <v>5617.63</v>
      </c>
      <c r="J24" s="30">
        <v>4846.5320000000002</v>
      </c>
    </row>
    <row r="25" spans="1:10" s="23" customFormat="1" ht="11.65" hidden="1" customHeight="1" outlineLevel="1">
      <c r="A25" s="266">
        <v>2004</v>
      </c>
      <c r="B25" s="30">
        <v>59103.112000000001</v>
      </c>
      <c r="C25" s="30">
        <v>44808.059000000001</v>
      </c>
      <c r="D25" s="30">
        <v>39829.074000000001</v>
      </c>
      <c r="E25" s="30">
        <v>1965.9179999999999</v>
      </c>
      <c r="F25" s="30">
        <v>3013.067</v>
      </c>
      <c r="G25" s="30">
        <v>14295.052</v>
      </c>
      <c r="H25" s="30">
        <v>4128.299</v>
      </c>
      <c r="I25" s="30">
        <v>5656.5770000000002</v>
      </c>
      <c r="J25" s="30">
        <v>4510.1760000000004</v>
      </c>
    </row>
    <row r="26" spans="1:10" s="23" customFormat="1" ht="11.65" hidden="1" customHeight="1" outlineLevel="1">
      <c r="A26" s="172">
        <v>2005</v>
      </c>
      <c r="B26" s="30">
        <v>59880.468999999997</v>
      </c>
      <c r="C26" s="30">
        <v>46588.964999999997</v>
      </c>
      <c r="D26" s="30">
        <v>41158.044999999998</v>
      </c>
      <c r="E26" s="30">
        <v>1885.5070000000001</v>
      </c>
      <c r="F26" s="30">
        <v>3545.413</v>
      </c>
      <c r="G26" s="30">
        <v>13291.503000000001</v>
      </c>
      <c r="H26" s="30">
        <v>3181.1320000000001</v>
      </c>
      <c r="I26" s="30">
        <v>5445.1490000000003</v>
      </c>
      <c r="J26" s="30">
        <v>4665.2219999999998</v>
      </c>
    </row>
    <row r="27" spans="1:10" s="23" customFormat="1" ht="11.65" hidden="1" customHeight="1" outlineLevel="1">
      <c r="A27" s="266">
        <v>2006</v>
      </c>
      <c r="B27" s="30">
        <v>58268.2</v>
      </c>
      <c r="C27" s="30">
        <v>43773.813000000002</v>
      </c>
      <c r="D27" s="30">
        <v>38484.413999999997</v>
      </c>
      <c r="E27" s="30">
        <v>1776.8009999999999</v>
      </c>
      <c r="F27" s="30">
        <v>3512.598</v>
      </c>
      <c r="G27" s="30">
        <v>14494.387000000001</v>
      </c>
      <c r="H27" s="30">
        <v>4528.4189999999999</v>
      </c>
      <c r="I27" s="30">
        <v>5414.8639999999996</v>
      </c>
      <c r="J27" s="30">
        <v>4551.1030000000001</v>
      </c>
    </row>
    <row r="28" spans="1:10" s="23" customFormat="1" ht="11.65" hidden="1" customHeight="1" outlineLevel="1">
      <c r="A28" s="172">
        <v>2007</v>
      </c>
      <c r="B28" s="30">
        <v>58834.563000000002</v>
      </c>
      <c r="C28" s="30">
        <v>44968.415999999997</v>
      </c>
      <c r="D28" s="30">
        <v>39397.834000000003</v>
      </c>
      <c r="E28" s="30">
        <v>1701.5630000000001</v>
      </c>
      <c r="F28" s="30">
        <v>3869.0189999999998</v>
      </c>
      <c r="G28" s="30">
        <v>13866.147000000001</v>
      </c>
      <c r="H28" s="30">
        <v>4699.8739999999998</v>
      </c>
      <c r="I28" s="30">
        <v>5342.4480000000003</v>
      </c>
      <c r="J28" s="30">
        <v>3823.826</v>
      </c>
    </row>
    <row r="29" spans="1:10" s="23" customFormat="1" ht="11.65" hidden="1" customHeight="1" outlineLevel="1">
      <c r="A29" s="266">
        <v>2008</v>
      </c>
      <c r="B29" s="30">
        <v>57643.555999999997</v>
      </c>
      <c r="C29" s="30">
        <v>44373.302000000003</v>
      </c>
      <c r="D29" s="30">
        <v>38549.300000000003</v>
      </c>
      <c r="E29" s="30">
        <v>1875.693</v>
      </c>
      <c r="F29" s="30">
        <v>3948.3090000000002</v>
      </c>
      <c r="G29" s="30">
        <v>13270.254000000001</v>
      </c>
      <c r="H29" s="30">
        <v>3674.9740000000002</v>
      </c>
      <c r="I29" s="30">
        <v>5295.6850000000004</v>
      </c>
      <c r="J29" s="30">
        <v>4299.5959999999995</v>
      </c>
    </row>
    <row r="30" spans="1:10" s="23" customFormat="1" ht="11.65" hidden="1" customHeight="1" outlineLevel="1">
      <c r="A30" s="172">
        <v>2009</v>
      </c>
      <c r="B30" s="30">
        <v>54184.862000000001</v>
      </c>
      <c r="C30" s="30">
        <v>41001.955000000002</v>
      </c>
      <c r="D30" s="30">
        <v>35857.932999999997</v>
      </c>
      <c r="E30" s="30">
        <v>1826.4559999999999</v>
      </c>
      <c r="F30" s="30">
        <v>3317.5659999999998</v>
      </c>
      <c r="G30" s="30">
        <v>13182.906999999999</v>
      </c>
      <c r="H30" s="30">
        <v>3542.3420000000001</v>
      </c>
      <c r="I30" s="30">
        <v>5242.6400000000003</v>
      </c>
      <c r="J30" s="30">
        <v>4397.9250000000002</v>
      </c>
    </row>
    <row r="31" spans="1:10" s="23" customFormat="1" ht="11.65" customHeight="1" collapsed="1">
      <c r="A31" s="266">
        <v>2010</v>
      </c>
      <c r="B31" s="30">
        <v>56945.874000000003</v>
      </c>
      <c r="C31" s="30">
        <v>42468.999000000003</v>
      </c>
      <c r="D31" s="30">
        <v>36739.324999999997</v>
      </c>
      <c r="E31" s="30">
        <v>2040.7560000000001</v>
      </c>
      <c r="F31" s="30">
        <v>3688.9180000000001</v>
      </c>
      <c r="G31" s="30">
        <v>14476.875</v>
      </c>
      <c r="H31" s="30">
        <v>4357.5039999999999</v>
      </c>
      <c r="I31" s="30">
        <v>5457.21</v>
      </c>
      <c r="J31" s="30">
        <v>4662.1610000000001</v>
      </c>
    </row>
    <row r="32" spans="1:10" s="23" customFormat="1" ht="11.65" hidden="1" customHeight="1" outlineLevel="1">
      <c r="A32" s="172">
        <v>2011</v>
      </c>
      <c r="B32" s="30">
        <v>56888.936000000002</v>
      </c>
      <c r="C32" s="30">
        <v>43598.258000000002</v>
      </c>
      <c r="D32" s="30">
        <v>38221.555999999997</v>
      </c>
      <c r="E32" s="30">
        <v>1976.4939999999999</v>
      </c>
      <c r="F32" s="30">
        <v>3400.2080000000001</v>
      </c>
      <c r="G32" s="30">
        <v>13290.678</v>
      </c>
      <c r="H32" s="30">
        <v>4049.011</v>
      </c>
      <c r="I32" s="30">
        <v>5368.67</v>
      </c>
      <c r="J32" s="30">
        <v>3872.9969999999998</v>
      </c>
    </row>
    <row r="33" spans="1:12" s="23" customFormat="1" ht="11.65" hidden="1" customHeight="1" outlineLevel="1">
      <c r="A33" s="266">
        <v>2012</v>
      </c>
      <c r="B33" s="30">
        <v>58076.807999999997</v>
      </c>
      <c r="C33" s="30">
        <v>44854.548000000003</v>
      </c>
      <c r="D33" s="30">
        <v>38917.277999999998</v>
      </c>
      <c r="E33" s="30">
        <v>2076.5770000000002</v>
      </c>
      <c r="F33" s="30">
        <v>3860.6930000000002</v>
      </c>
      <c r="G33" s="30">
        <v>13222.26</v>
      </c>
      <c r="H33" s="30">
        <v>3815.5340000000001</v>
      </c>
      <c r="I33" s="30">
        <v>5311.5940000000001</v>
      </c>
      <c r="J33" s="30">
        <v>4095.1329999999998</v>
      </c>
    </row>
    <row r="34" spans="1:12" s="23" customFormat="1" ht="11.65" hidden="1" customHeight="1" outlineLevel="1">
      <c r="A34" s="172">
        <v>2013</v>
      </c>
      <c r="B34" s="30">
        <v>57539.892999999996</v>
      </c>
      <c r="C34" s="30">
        <v>43622.241999999998</v>
      </c>
      <c r="D34" s="30">
        <v>38544.754999999997</v>
      </c>
      <c r="E34" s="30">
        <v>1872.78</v>
      </c>
      <c r="F34" s="30">
        <v>3204.7069999999999</v>
      </c>
      <c r="G34" s="30">
        <v>13917.651</v>
      </c>
      <c r="H34" s="30">
        <v>4357.9589999999998</v>
      </c>
      <c r="I34" s="30">
        <v>5481.7950000000001</v>
      </c>
      <c r="J34" s="30">
        <v>4077.8960000000002</v>
      </c>
    </row>
    <row r="35" spans="1:12" s="23" customFormat="1" ht="11.65" hidden="1" customHeight="1" outlineLevel="1">
      <c r="A35" s="266">
        <v>2014</v>
      </c>
      <c r="B35" s="30">
        <v>56334.917000000001</v>
      </c>
      <c r="C35" s="30">
        <v>42846.712</v>
      </c>
      <c r="D35" s="30">
        <v>37931.177000000003</v>
      </c>
      <c r="E35" s="30">
        <v>1831.0129999999999</v>
      </c>
      <c r="F35" s="30">
        <v>3084.5219999999999</v>
      </c>
      <c r="G35" s="30">
        <v>13488.205</v>
      </c>
      <c r="H35" s="30">
        <v>4166.1850000000004</v>
      </c>
      <c r="I35" s="30">
        <v>5588.6130000000003</v>
      </c>
      <c r="J35" s="30">
        <v>3733.4070000000002</v>
      </c>
    </row>
    <row r="36" spans="1:12" s="23" customFormat="1" ht="11.65" customHeight="1" collapsed="1">
      <c r="A36" s="172">
        <v>2015</v>
      </c>
      <c r="B36" s="30">
        <v>56450.322999999997</v>
      </c>
      <c r="C36" s="30">
        <v>42584.434000000001</v>
      </c>
      <c r="D36" s="30">
        <v>38009.824000000001</v>
      </c>
      <c r="E36" s="30">
        <v>1790.241</v>
      </c>
      <c r="F36" s="30">
        <v>2784.3690000000001</v>
      </c>
      <c r="G36" s="30">
        <v>13865.888999999999</v>
      </c>
      <c r="H36" s="30">
        <v>4493.607</v>
      </c>
      <c r="I36" s="30">
        <v>5636.9250000000002</v>
      </c>
      <c r="J36" s="30">
        <v>3735.3580000000002</v>
      </c>
    </row>
    <row r="37" spans="1:12" s="23" customFormat="1" ht="11.65" customHeight="1">
      <c r="A37" s="266">
        <v>2016</v>
      </c>
      <c r="B37" s="30">
        <v>56739.841999999997</v>
      </c>
      <c r="C37" s="30">
        <v>42687.029000000002</v>
      </c>
      <c r="D37" s="30">
        <v>38191.603999999999</v>
      </c>
      <c r="E37" s="30">
        <v>1836.864</v>
      </c>
      <c r="F37" s="30">
        <v>2658.5610000000001</v>
      </c>
      <c r="G37" s="30">
        <v>14052.813</v>
      </c>
      <c r="H37" s="30">
        <v>3985.5450000000001</v>
      </c>
      <c r="I37" s="30">
        <v>5991.4520000000002</v>
      </c>
      <c r="J37" s="30">
        <v>4075.817</v>
      </c>
    </row>
    <row r="38" spans="1:12" s="23" customFormat="1" ht="11.65" customHeight="1">
      <c r="A38" s="266">
        <v>2017</v>
      </c>
      <c r="B38" s="30">
        <v>56430.612000000001</v>
      </c>
      <c r="C38" s="30">
        <v>41793.836000000003</v>
      </c>
      <c r="D38" s="30">
        <v>36995.822</v>
      </c>
      <c r="E38" s="30">
        <v>1838.9110000000001</v>
      </c>
      <c r="F38" s="30">
        <v>2959.1030000000001</v>
      </c>
      <c r="G38" s="30">
        <v>14636.776</v>
      </c>
      <c r="H38" s="30">
        <v>4502.9780000000001</v>
      </c>
      <c r="I38" s="30">
        <v>6193.0309999999999</v>
      </c>
      <c r="J38" s="30">
        <v>3940.7669999999998</v>
      </c>
    </row>
    <row r="39" spans="1:12" s="23" customFormat="1" ht="11.65" customHeight="1">
      <c r="A39" s="266">
        <v>2018</v>
      </c>
      <c r="B39" s="30">
        <v>56930.786999999997</v>
      </c>
      <c r="C39" s="30">
        <v>42158.853000000003</v>
      </c>
      <c r="D39" s="30">
        <v>37220.029000000002</v>
      </c>
      <c r="E39" s="30">
        <v>1863.1559999999999</v>
      </c>
      <c r="F39" s="30">
        <v>3075.6680000000001</v>
      </c>
      <c r="G39" s="30">
        <v>14771.933999999999</v>
      </c>
      <c r="H39" s="30">
        <v>4660.5190000000002</v>
      </c>
      <c r="I39" s="30">
        <v>5947.3339999999998</v>
      </c>
      <c r="J39" s="30">
        <v>4164.0820000000003</v>
      </c>
      <c r="L39" s="329"/>
    </row>
    <row r="40" spans="1:12" s="23" customFormat="1" ht="11.65" customHeight="1">
      <c r="A40" s="266">
        <v>2019</v>
      </c>
      <c r="B40" s="30">
        <v>49386.091</v>
      </c>
      <c r="C40" s="30">
        <v>35274.107000000004</v>
      </c>
      <c r="D40" s="30">
        <v>30383.448</v>
      </c>
      <c r="E40" s="30">
        <v>2089.212</v>
      </c>
      <c r="F40" s="30">
        <v>2801.4470000000001</v>
      </c>
      <c r="G40" s="30">
        <v>14111.984</v>
      </c>
      <c r="H40" s="30">
        <v>4471.32</v>
      </c>
      <c r="I40" s="30">
        <v>5961.7569999999996</v>
      </c>
      <c r="J40" s="30">
        <v>3678.9070000000002</v>
      </c>
      <c r="L40" s="329"/>
    </row>
    <row r="41" spans="1:12" s="23" customFormat="1" ht="11.65" customHeight="1">
      <c r="A41" s="266">
        <v>2020</v>
      </c>
      <c r="B41" s="30">
        <v>43856.764000000003</v>
      </c>
      <c r="C41" s="30">
        <v>30533.313999999998</v>
      </c>
      <c r="D41" s="30">
        <v>25849.734</v>
      </c>
      <c r="E41" s="30">
        <v>1829.2070000000001</v>
      </c>
      <c r="F41" s="30">
        <v>2854.373</v>
      </c>
      <c r="G41" s="30">
        <v>13323.45</v>
      </c>
      <c r="H41" s="30">
        <v>4145.616</v>
      </c>
      <c r="I41" s="30">
        <v>5231.7349999999997</v>
      </c>
      <c r="J41" s="30">
        <v>3946.0990000000002</v>
      </c>
      <c r="L41" s="329"/>
    </row>
    <row r="42" spans="1:12" s="23" customFormat="1" ht="9" customHeight="1">
      <c r="A42" s="154"/>
      <c r="B42" s="154"/>
      <c r="C42" s="154"/>
      <c r="D42" s="154"/>
      <c r="E42" s="154"/>
      <c r="F42" s="154"/>
      <c r="G42" s="154"/>
      <c r="H42" s="154"/>
      <c r="I42" s="154"/>
      <c r="J42" s="154"/>
    </row>
    <row r="43" spans="1:12" s="23" customFormat="1" ht="11.65" customHeight="1">
      <c r="A43" s="154"/>
      <c r="B43" s="506" t="s">
        <v>290</v>
      </c>
      <c r="C43" s="506"/>
      <c r="D43" s="506"/>
      <c r="E43" s="506"/>
      <c r="F43" s="506"/>
      <c r="G43" s="506"/>
      <c r="H43" s="506"/>
      <c r="I43" s="506"/>
      <c r="J43" s="506"/>
    </row>
    <row r="44" spans="1:12" s="23" customFormat="1" ht="11.65" customHeight="1">
      <c r="A44" s="172">
        <v>1990</v>
      </c>
      <c r="B44" s="335">
        <v>100</v>
      </c>
      <c r="C44" s="335">
        <v>68.004999999999995</v>
      </c>
      <c r="D44" s="335">
        <v>61.656999999999996</v>
      </c>
      <c r="E44" s="335">
        <v>4.742</v>
      </c>
      <c r="F44" s="335">
        <v>1.6060000000000001</v>
      </c>
      <c r="G44" s="335">
        <v>31.995000000000001</v>
      </c>
      <c r="H44" s="335">
        <v>12.757</v>
      </c>
      <c r="I44" s="335">
        <v>4.1520000000000001</v>
      </c>
      <c r="J44" s="335">
        <v>15.086</v>
      </c>
    </row>
    <row r="45" spans="1:12" s="23" customFormat="1" ht="11.65" hidden="1" customHeight="1" outlineLevel="1">
      <c r="A45" s="172">
        <v>1991</v>
      </c>
      <c r="B45" s="335">
        <v>100</v>
      </c>
      <c r="C45" s="335">
        <v>73.456000000000003</v>
      </c>
      <c r="D45" s="335">
        <v>66.051000000000002</v>
      </c>
      <c r="E45" s="335">
        <v>5.8029999999999999</v>
      </c>
      <c r="F45" s="335">
        <v>1.603</v>
      </c>
      <c r="G45" s="335">
        <v>26.544</v>
      </c>
      <c r="H45" s="335">
        <v>8.9149999999999991</v>
      </c>
      <c r="I45" s="335">
        <v>6.5650000000000004</v>
      </c>
      <c r="J45" s="335">
        <v>11.063000000000001</v>
      </c>
    </row>
    <row r="46" spans="1:12" s="23" customFormat="1" ht="11.65" hidden="1" customHeight="1" outlineLevel="1">
      <c r="A46" s="172">
        <v>1992</v>
      </c>
      <c r="B46" s="335">
        <v>100</v>
      </c>
      <c r="C46" s="335">
        <v>74.953000000000003</v>
      </c>
      <c r="D46" s="335">
        <v>65.91</v>
      </c>
      <c r="E46" s="335">
        <v>7.343</v>
      </c>
      <c r="F46" s="335">
        <v>1.6990000000000001</v>
      </c>
      <c r="G46" s="335">
        <v>25.047000000000001</v>
      </c>
      <c r="H46" s="335">
        <v>8.17</v>
      </c>
      <c r="I46" s="335">
        <v>7.9379999999999997</v>
      </c>
      <c r="J46" s="335">
        <v>8.94</v>
      </c>
    </row>
    <row r="47" spans="1:12" s="23" customFormat="1" ht="11.65" hidden="1" customHeight="1" outlineLevel="1">
      <c r="A47" s="172">
        <v>1993</v>
      </c>
      <c r="B47" s="335">
        <v>100</v>
      </c>
      <c r="C47" s="335">
        <v>73.210999999999999</v>
      </c>
      <c r="D47" s="335">
        <v>64.477000000000004</v>
      </c>
      <c r="E47" s="335">
        <v>6.9930000000000003</v>
      </c>
      <c r="F47" s="335">
        <v>1.7410000000000001</v>
      </c>
      <c r="G47" s="335">
        <v>26.789000000000001</v>
      </c>
      <c r="H47" s="335">
        <v>8.3940000000000001</v>
      </c>
      <c r="I47" s="335">
        <v>9.4740000000000002</v>
      </c>
      <c r="J47" s="335">
        <v>8.9209999999999994</v>
      </c>
    </row>
    <row r="48" spans="1:12" s="23" customFormat="1" ht="11.65" hidden="1" customHeight="1" outlineLevel="1">
      <c r="A48" s="172">
        <v>1994</v>
      </c>
      <c r="B48" s="335">
        <v>100</v>
      </c>
      <c r="C48" s="335">
        <v>73.171999999999997</v>
      </c>
      <c r="D48" s="335">
        <v>64.542000000000002</v>
      </c>
      <c r="E48" s="335">
        <v>6.673</v>
      </c>
      <c r="F48" s="335">
        <v>1.956</v>
      </c>
      <c r="G48" s="335">
        <v>26.827999999999999</v>
      </c>
      <c r="H48" s="335">
        <v>7.7110000000000003</v>
      </c>
      <c r="I48" s="335">
        <v>10.161</v>
      </c>
      <c r="J48" s="335">
        <v>8.9570000000000007</v>
      </c>
    </row>
    <row r="49" spans="1:10" s="23" customFormat="1" ht="11.65" hidden="1" customHeight="1" outlineLevel="1">
      <c r="A49" s="172">
        <v>1995</v>
      </c>
      <c r="B49" s="335">
        <v>100</v>
      </c>
      <c r="C49" s="335">
        <v>69.369</v>
      </c>
      <c r="D49" s="335">
        <v>59.857999999999997</v>
      </c>
      <c r="E49" s="335">
        <v>6.4109999999999996</v>
      </c>
      <c r="F49" s="335">
        <v>3.1</v>
      </c>
      <c r="G49" s="335">
        <v>30.631</v>
      </c>
      <c r="H49" s="335">
        <v>8.8480000000000008</v>
      </c>
      <c r="I49" s="335">
        <v>11.7</v>
      </c>
      <c r="J49" s="335">
        <v>10.083</v>
      </c>
    </row>
    <row r="50" spans="1:10" s="23" customFormat="1" ht="11.65" hidden="1" customHeight="1" outlineLevel="1">
      <c r="A50" s="172">
        <v>1996</v>
      </c>
      <c r="B50" s="335">
        <v>100</v>
      </c>
      <c r="C50" s="335">
        <v>69.614000000000004</v>
      </c>
      <c r="D50" s="335">
        <v>58.594999999999999</v>
      </c>
      <c r="E50" s="335">
        <v>6.0170000000000003</v>
      </c>
      <c r="F50" s="335">
        <v>5.0019999999999998</v>
      </c>
      <c r="G50" s="335">
        <v>30.385999999999999</v>
      </c>
      <c r="H50" s="335">
        <v>8.2829999999999995</v>
      </c>
      <c r="I50" s="335">
        <v>11.596</v>
      </c>
      <c r="J50" s="335">
        <v>10.507999999999999</v>
      </c>
    </row>
    <row r="51" spans="1:10" s="23" customFormat="1" ht="11.65" hidden="1" customHeight="1" outlineLevel="1">
      <c r="A51" s="172">
        <v>1997</v>
      </c>
      <c r="B51" s="335">
        <v>100</v>
      </c>
      <c r="C51" s="335">
        <v>69.173000000000002</v>
      </c>
      <c r="D51" s="335">
        <v>58.884999999999998</v>
      </c>
      <c r="E51" s="335">
        <v>4.8819999999999997</v>
      </c>
      <c r="F51" s="335">
        <v>5.4059999999999997</v>
      </c>
      <c r="G51" s="335">
        <v>30.827000000000002</v>
      </c>
      <c r="H51" s="335">
        <v>8.6709999999999994</v>
      </c>
      <c r="I51" s="335">
        <v>11.528</v>
      </c>
      <c r="J51" s="335">
        <v>10.627000000000001</v>
      </c>
    </row>
    <row r="52" spans="1:10" s="23" customFormat="1" ht="11.65" hidden="1" customHeight="1" outlineLevel="1">
      <c r="A52" s="172">
        <v>1998</v>
      </c>
      <c r="B52" s="335">
        <v>100</v>
      </c>
      <c r="C52" s="335">
        <v>72.944999999999993</v>
      </c>
      <c r="D52" s="335">
        <v>63.308</v>
      </c>
      <c r="E52" s="335">
        <v>5.101</v>
      </c>
      <c r="F52" s="335">
        <v>4.5359999999999996</v>
      </c>
      <c r="G52" s="335">
        <v>27.055</v>
      </c>
      <c r="H52" s="335">
        <v>8.141</v>
      </c>
      <c r="I52" s="335">
        <v>10.077</v>
      </c>
      <c r="J52" s="335">
        <v>8.8369999999999997</v>
      </c>
    </row>
    <row r="53" spans="1:10" s="23" customFormat="1" ht="11.65" hidden="1" customHeight="1" outlineLevel="1">
      <c r="A53" s="172">
        <v>1999</v>
      </c>
      <c r="B53" s="335">
        <v>100</v>
      </c>
      <c r="C53" s="335">
        <v>73.209999999999994</v>
      </c>
      <c r="D53" s="335">
        <v>65.974000000000004</v>
      </c>
      <c r="E53" s="335">
        <v>3.7749999999999999</v>
      </c>
      <c r="F53" s="335">
        <v>3.4609999999999999</v>
      </c>
      <c r="G53" s="335">
        <v>26.79</v>
      </c>
      <c r="H53" s="335">
        <v>8.5579999999999998</v>
      </c>
      <c r="I53" s="335">
        <v>10.454000000000001</v>
      </c>
      <c r="J53" s="335">
        <v>7.7779999999999996</v>
      </c>
    </row>
    <row r="54" spans="1:10" s="23" customFormat="1" ht="11.65" customHeight="1" collapsed="1">
      <c r="A54" s="172">
        <v>2000</v>
      </c>
      <c r="B54" s="335">
        <v>100</v>
      </c>
      <c r="C54" s="335">
        <v>73.872</v>
      </c>
      <c r="D54" s="335">
        <v>67.572999999999993</v>
      </c>
      <c r="E54" s="335">
        <v>3.7679999999999998</v>
      </c>
      <c r="F54" s="335">
        <v>2.5299999999999998</v>
      </c>
      <c r="G54" s="335">
        <v>26.128</v>
      </c>
      <c r="H54" s="335">
        <v>8.2729999999999997</v>
      </c>
      <c r="I54" s="335">
        <v>9.9789999999999992</v>
      </c>
      <c r="J54" s="335">
        <v>7.8760000000000003</v>
      </c>
    </row>
    <row r="55" spans="1:10" s="23" customFormat="1" ht="11.65" hidden="1" customHeight="1" outlineLevel="1">
      <c r="A55" s="172">
        <v>2001</v>
      </c>
      <c r="B55" s="335">
        <v>100</v>
      </c>
      <c r="C55" s="335">
        <v>73.501999999999995</v>
      </c>
      <c r="D55" s="335">
        <v>66.290999999999997</v>
      </c>
      <c r="E55" s="335">
        <v>4.6920000000000002</v>
      </c>
      <c r="F55" s="335">
        <v>2.5190000000000001</v>
      </c>
      <c r="G55" s="335">
        <v>26.498000000000001</v>
      </c>
      <c r="H55" s="335">
        <v>8.0690000000000008</v>
      </c>
      <c r="I55" s="335">
        <v>9.8840000000000003</v>
      </c>
      <c r="J55" s="335">
        <v>8.5459999999999994</v>
      </c>
    </row>
    <row r="56" spans="1:10" s="23" customFormat="1" ht="11.65" hidden="1" customHeight="1" outlineLevel="1">
      <c r="A56" s="266">
        <v>2002</v>
      </c>
      <c r="B56" s="335">
        <v>100</v>
      </c>
      <c r="C56" s="335">
        <v>73.924999999999997</v>
      </c>
      <c r="D56" s="335">
        <v>66.489999999999995</v>
      </c>
      <c r="E56" s="335">
        <v>3.19</v>
      </c>
      <c r="F56" s="335">
        <v>4.2450000000000001</v>
      </c>
      <c r="G56" s="335">
        <v>26.074999999999999</v>
      </c>
      <c r="H56" s="335">
        <v>7.7949999999999999</v>
      </c>
      <c r="I56" s="335">
        <v>9.5370000000000008</v>
      </c>
      <c r="J56" s="335">
        <v>8.7430000000000003</v>
      </c>
    </row>
    <row r="57" spans="1:10" s="23" customFormat="1" ht="11.65" hidden="1" customHeight="1" outlineLevel="1">
      <c r="A57" s="172">
        <v>2003</v>
      </c>
      <c r="B57" s="335">
        <v>100</v>
      </c>
      <c r="C57" s="335">
        <v>73.965000000000003</v>
      </c>
      <c r="D57" s="335">
        <v>66.150999999999996</v>
      </c>
      <c r="E57" s="335">
        <v>3.843</v>
      </c>
      <c r="F57" s="335">
        <v>3.972</v>
      </c>
      <c r="G57" s="335">
        <v>26.035</v>
      </c>
      <c r="H57" s="335">
        <v>8.1180000000000003</v>
      </c>
      <c r="I57" s="335">
        <v>9.6189999999999998</v>
      </c>
      <c r="J57" s="335">
        <v>8.2989999999999995</v>
      </c>
    </row>
    <row r="58" spans="1:10" s="23" customFormat="1" ht="11.65" hidden="1" customHeight="1" outlineLevel="1">
      <c r="A58" s="266">
        <v>2004</v>
      </c>
      <c r="B58" s="335">
        <v>100</v>
      </c>
      <c r="C58" s="335">
        <v>75.813000000000002</v>
      </c>
      <c r="D58" s="335">
        <v>67.388999999999996</v>
      </c>
      <c r="E58" s="335">
        <v>3.3260000000000001</v>
      </c>
      <c r="F58" s="335">
        <v>5.0979999999999999</v>
      </c>
      <c r="G58" s="335">
        <v>24.187000000000001</v>
      </c>
      <c r="H58" s="335">
        <v>6.9850000000000003</v>
      </c>
      <c r="I58" s="335">
        <v>9.5709999999999997</v>
      </c>
      <c r="J58" s="335">
        <v>7.6310000000000002</v>
      </c>
    </row>
    <row r="59" spans="1:10" s="23" customFormat="1" ht="11.65" hidden="1" customHeight="1" outlineLevel="1">
      <c r="A59" s="172">
        <v>2005</v>
      </c>
      <c r="B59" s="335">
        <v>100</v>
      </c>
      <c r="C59" s="335">
        <v>77.802999999999997</v>
      </c>
      <c r="D59" s="335">
        <v>68.733999999999995</v>
      </c>
      <c r="E59" s="335">
        <v>3.149</v>
      </c>
      <c r="F59" s="335">
        <v>5.9210000000000003</v>
      </c>
      <c r="G59" s="335">
        <v>22.196999999999999</v>
      </c>
      <c r="H59" s="335">
        <v>5.3120000000000003</v>
      </c>
      <c r="I59" s="335">
        <v>9.093</v>
      </c>
      <c r="J59" s="335">
        <v>7.7910000000000004</v>
      </c>
    </row>
    <row r="60" spans="1:10" s="23" customFormat="1" ht="11.65" hidden="1" customHeight="1" outlineLevel="1">
      <c r="A60" s="266">
        <v>2006</v>
      </c>
      <c r="B60" s="335">
        <v>100</v>
      </c>
      <c r="C60" s="335">
        <v>75.125</v>
      </c>
      <c r="D60" s="335">
        <v>66.046999999999997</v>
      </c>
      <c r="E60" s="335">
        <v>3.0489999999999999</v>
      </c>
      <c r="F60" s="335">
        <v>6.0279999999999996</v>
      </c>
      <c r="G60" s="335">
        <v>24.875</v>
      </c>
      <c r="H60" s="335">
        <v>7.7720000000000002</v>
      </c>
      <c r="I60" s="335">
        <v>9.2929999999999993</v>
      </c>
      <c r="J60" s="335">
        <v>7.8109999999999999</v>
      </c>
    </row>
    <row r="61" spans="1:10" s="23" customFormat="1" ht="11.65" hidden="1" customHeight="1" outlineLevel="1">
      <c r="A61" s="172">
        <v>2007</v>
      </c>
      <c r="B61" s="335">
        <v>100</v>
      </c>
      <c r="C61" s="335">
        <v>76.432000000000002</v>
      </c>
      <c r="D61" s="335">
        <v>66.963999999999999</v>
      </c>
      <c r="E61" s="335">
        <v>2.8919999999999999</v>
      </c>
      <c r="F61" s="335">
        <v>6.5759999999999996</v>
      </c>
      <c r="G61" s="335">
        <v>23.568000000000001</v>
      </c>
      <c r="H61" s="335">
        <v>7.9880000000000004</v>
      </c>
      <c r="I61" s="335">
        <v>9.08</v>
      </c>
      <c r="J61" s="335">
        <v>6.4989999999999997</v>
      </c>
    </row>
    <row r="62" spans="1:10" s="23" customFormat="1" ht="11.65" hidden="1" customHeight="1" outlineLevel="1">
      <c r="A62" s="266">
        <v>2008</v>
      </c>
      <c r="B62" s="335">
        <v>100</v>
      </c>
      <c r="C62" s="335">
        <v>76.978999999999999</v>
      </c>
      <c r="D62" s="335">
        <v>66.875</v>
      </c>
      <c r="E62" s="335">
        <v>3.254</v>
      </c>
      <c r="F62" s="335">
        <v>6.85</v>
      </c>
      <c r="G62" s="335">
        <v>23.021000000000001</v>
      </c>
      <c r="H62" s="335">
        <v>6.375</v>
      </c>
      <c r="I62" s="335">
        <v>9.1869999999999994</v>
      </c>
      <c r="J62" s="335">
        <v>7.4589999999999996</v>
      </c>
    </row>
    <row r="63" spans="1:10" s="23" customFormat="1" ht="11.65" hidden="1" customHeight="1" outlineLevel="1">
      <c r="A63" s="172">
        <v>2009</v>
      </c>
      <c r="B63" s="335">
        <v>100</v>
      </c>
      <c r="C63" s="335">
        <v>75.67</v>
      </c>
      <c r="D63" s="335">
        <v>66.177000000000007</v>
      </c>
      <c r="E63" s="335">
        <v>3.371</v>
      </c>
      <c r="F63" s="335">
        <v>6.1230000000000002</v>
      </c>
      <c r="G63" s="335">
        <v>24.33</v>
      </c>
      <c r="H63" s="335">
        <v>6.5380000000000003</v>
      </c>
      <c r="I63" s="335">
        <v>9.6750000000000007</v>
      </c>
      <c r="J63" s="335">
        <v>8.1170000000000009</v>
      </c>
    </row>
    <row r="64" spans="1:10" s="23" customFormat="1" ht="11.65" customHeight="1" collapsed="1">
      <c r="A64" s="266">
        <v>2010</v>
      </c>
      <c r="B64" s="335">
        <v>100</v>
      </c>
      <c r="C64" s="335">
        <v>74.578000000000003</v>
      </c>
      <c r="D64" s="335">
        <v>64.516000000000005</v>
      </c>
      <c r="E64" s="335">
        <v>3.5840000000000001</v>
      </c>
      <c r="F64" s="335">
        <v>6.4779999999999998</v>
      </c>
      <c r="G64" s="335">
        <v>25.422000000000001</v>
      </c>
      <c r="H64" s="335">
        <v>7.6520000000000001</v>
      </c>
      <c r="I64" s="335">
        <v>9.5830000000000002</v>
      </c>
      <c r="J64" s="335">
        <v>8.1869999999999994</v>
      </c>
    </row>
    <row r="65" spans="1:10" s="23" customFormat="1" ht="11.45" hidden="1" customHeight="1" outlineLevel="1">
      <c r="A65" s="172">
        <v>2011</v>
      </c>
      <c r="B65" s="335">
        <v>100</v>
      </c>
      <c r="C65" s="335">
        <v>76.637</v>
      </c>
      <c r="D65" s="335">
        <v>67.186000000000007</v>
      </c>
      <c r="E65" s="335">
        <v>3.4740000000000002</v>
      </c>
      <c r="F65" s="335">
        <v>5.9770000000000003</v>
      </c>
      <c r="G65" s="335">
        <v>23.363</v>
      </c>
      <c r="H65" s="335">
        <v>7.117</v>
      </c>
      <c r="I65" s="335">
        <v>9.4369999999999994</v>
      </c>
      <c r="J65" s="335">
        <v>6.8079999999999998</v>
      </c>
    </row>
    <row r="66" spans="1:10" s="23" customFormat="1" ht="11.65" hidden="1" customHeight="1" outlineLevel="1">
      <c r="A66" s="266">
        <v>2012</v>
      </c>
      <c r="B66" s="335">
        <v>100</v>
      </c>
      <c r="C66" s="335">
        <v>77.233000000000004</v>
      </c>
      <c r="D66" s="335">
        <v>67.010000000000005</v>
      </c>
      <c r="E66" s="335">
        <v>3.5760000000000001</v>
      </c>
      <c r="F66" s="335">
        <v>6.6479999999999997</v>
      </c>
      <c r="G66" s="335">
        <v>22.766999999999999</v>
      </c>
      <c r="H66" s="335">
        <v>6.57</v>
      </c>
      <c r="I66" s="335">
        <v>9.1460000000000008</v>
      </c>
      <c r="J66" s="335">
        <v>7.0510000000000002</v>
      </c>
    </row>
    <row r="67" spans="1:10" s="23" customFormat="1" ht="11.65" hidden="1" customHeight="1" outlineLevel="1">
      <c r="A67" s="172">
        <v>2013</v>
      </c>
      <c r="B67" s="335">
        <v>100</v>
      </c>
      <c r="C67" s="335">
        <v>75.811999999999998</v>
      </c>
      <c r="D67" s="335">
        <v>66.988</v>
      </c>
      <c r="E67" s="335">
        <v>3.2549999999999999</v>
      </c>
      <c r="F67" s="335">
        <v>5.57</v>
      </c>
      <c r="G67" s="335">
        <v>24.187999999999999</v>
      </c>
      <c r="H67" s="335">
        <v>7.5739999999999998</v>
      </c>
      <c r="I67" s="335">
        <v>9.5269999999999992</v>
      </c>
      <c r="J67" s="335">
        <v>7.0869999999999997</v>
      </c>
    </row>
    <row r="68" spans="1:10" s="23" customFormat="1" ht="11.65" hidden="1" customHeight="1" outlineLevel="1">
      <c r="A68" s="266">
        <v>2014</v>
      </c>
      <c r="B68" s="335">
        <v>100</v>
      </c>
      <c r="C68" s="335">
        <v>76.057000000000002</v>
      </c>
      <c r="D68" s="335">
        <v>67.331999999999994</v>
      </c>
      <c r="E68" s="335">
        <v>3.25</v>
      </c>
      <c r="F68" s="335">
        <v>5.4749999999999996</v>
      </c>
      <c r="G68" s="335">
        <v>23.943000000000001</v>
      </c>
      <c r="H68" s="335">
        <v>7.3949999999999996</v>
      </c>
      <c r="I68" s="335">
        <v>9.92</v>
      </c>
      <c r="J68" s="335">
        <v>6.6269999999999998</v>
      </c>
    </row>
    <row r="69" spans="1:10" s="23" customFormat="1" ht="11.65" customHeight="1" collapsed="1">
      <c r="A69" s="172">
        <v>2015</v>
      </c>
      <c r="B69" s="335">
        <v>100</v>
      </c>
      <c r="C69" s="335">
        <v>75.436999999999998</v>
      </c>
      <c r="D69" s="335">
        <v>67.332999999999998</v>
      </c>
      <c r="E69" s="335">
        <v>3.1709999999999998</v>
      </c>
      <c r="F69" s="335">
        <v>4.9320000000000004</v>
      </c>
      <c r="G69" s="335">
        <v>24.562999999999999</v>
      </c>
      <c r="H69" s="335">
        <v>7.96</v>
      </c>
      <c r="I69" s="335">
        <v>9.9860000000000007</v>
      </c>
      <c r="J69" s="335">
        <v>6.617</v>
      </c>
    </row>
    <row r="70" spans="1:10" s="23" customFormat="1" ht="11.65" customHeight="1">
      <c r="A70" s="266">
        <v>2016</v>
      </c>
      <c r="B70" s="335">
        <v>100</v>
      </c>
      <c r="C70" s="335">
        <v>75.233000000000004</v>
      </c>
      <c r="D70" s="335">
        <v>67.31</v>
      </c>
      <c r="E70" s="335">
        <v>3.2370000000000001</v>
      </c>
      <c r="F70" s="335">
        <v>4.6859999999999999</v>
      </c>
      <c r="G70" s="335">
        <v>24.766999999999999</v>
      </c>
      <c r="H70" s="335">
        <v>7.024</v>
      </c>
      <c r="I70" s="335">
        <v>10.56</v>
      </c>
      <c r="J70" s="335">
        <v>7.1829999999999998</v>
      </c>
    </row>
    <row r="71" spans="1:10" s="23" customFormat="1" ht="11.65" customHeight="1">
      <c r="A71" s="172">
        <v>2017</v>
      </c>
      <c r="B71" s="335">
        <v>100</v>
      </c>
      <c r="C71" s="335">
        <v>74.061999999999998</v>
      </c>
      <c r="D71" s="335">
        <v>65.56</v>
      </c>
      <c r="E71" s="335">
        <v>3.2589999999999999</v>
      </c>
      <c r="F71" s="335">
        <v>5.2439999999999998</v>
      </c>
      <c r="G71" s="335">
        <v>25.937999999999999</v>
      </c>
      <c r="H71" s="335">
        <v>7.98</v>
      </c>
      <c r="I71" s="335">
        <v>10.975</v>
      </c>
      <c r="J71" s="335">
        <v>6.9829999999999997</v>
      </c>
    </row>
    <row r="72" spans="1:10" s="23" customFormat="1" ht="11.65" customHeight="1">
      <c r="A72" s="266">
        <v>2018</v>
      </c>
      <c r="B72" s="335">
        <v>100</v>
      </c>
      <c r="C72" s="335">
        <v>74.052999999999997</v>
      </c>
      <c r="D72" s="335">
        <v>65.378</v>
      </c>
      <c r="E72" s="335">
        <v>3.2730000000000001</v>
      </c>
      <c r="F72" s="335">
        <v>5.4020000000000001</v>
      </c>
      <c r="G72" s="335">
        <v>25.946999999999999</v>
      </c>
      <c r="H72" s="335">
        <v>8.1859999999999999</v>
      </c>
      <c r="I72" s="335">
        <v>10.446999999999999</v>
      </c>
      <c r="J72" s="335">
        <v>7.3140000000000001</v>
      </c>
    </row>
    <row r="73" spans="1:10" s="23" customFormat="1" ht="11.65" customHeight="1">
      <c r="A73" s="266">
        <v>2019</v>
      </c>
      <c r="B73" s="335">
        <v>100</v>
      </c>
      <c r="C73" s="335">
        <v>71.424999999999997</v>
      </c>
      <c r="D73" s="335">
        <v>61.521999999999998</v>
      </c>
      <c r="E73" s="335">
        <v>4.2300000000000004</v>
      </c>
      <c r="F73" s="335">
        <v>5.673</v>
      </c>
      <c r="G73" s="335">
        <v>28.574999999999999</v>
      </c>
      <c r="H73" s="335">
        <v>9.0540000000000003</v>
      </c>
      <c r="I73" s="335">
        <v>12.071999999999999</v>
      </c>
      <c r="J73" s="335">
        <v>7.4489999999999998</v>
      </c>
    </row>
    <row r="74" spans="1:10" s="23" customFormat="1" ht="11.65" customHeight="1">
      <c r="A74" s="266">
        <v>2020</v>
      </c>
      <c r="B74" s="335">
        <v>100</v>
      </c>
      <c r="C74" s="335">
        <v>69.620999999999995</v>
      </c>
      <c r="D74" s="335">
        <v>58.941000000000003</v>
      </c>
      <c r="E74" s="335">
        <v>4.1710000000000003</v>
      </c>
      <c r="F74" s="335">
        <v>6.508</v>
      </c>
      <c r="G74" s="335">
        <v>30.379000000000001</v>
      </c>
      <c r="H74" s="335">
        <v>9.4529999999999994</v>
      </c>
      <c r="I74" s="335">
        <v>11.929</v>
      </c>
      <c r="J74" s="335">
        <v>8.9979999999999993</v>
      </c>
    </row>
    <row r="75" spans="1:10" s="23" customFormat="1" ht="7.15" customHeight="1">
      <c r="A75" s="154"/>
      <c r="B75" s="154"/>
      <c r="C75" s="154"/>
      <c r="D75" s="154"/>
      <c r="E75" s="154"/>
      <c r="F75" s="154"/>
      <c r="G75" s="154"/>
      <c r="H75" s="154"/>
      <c r="I75" s="154"/>
      <c r="J75" s="154"/>
    </row>
    <row r="76" spans="1:10" s="23" customFormat="1" ht="11.65" customHeight="1">
      <c r="A76" s="154"/>
      <c r="B76" s="506" t="s">
        <v>291</v>
      </c>
      <c r="C76" s="506"/>
      <c r="D76" s="506"/>
      <c r="E76" s="506"/>
      <c r="F76" s="506"/>
      <c r="G76" s="506"/>
      <c r="H76" s="506"/>
      <c r="I76" s="506"/>
      <c r="J76" s="506"/>
    </row>
    <row r="77" spans="1:10" s="23" customFormat="1" ht="11.65" hidden="1" customHeight="1" outlineLevel="1">
      <c r="A77" s="172">
        <v>1991</v>
      </c>
      <c r="B77" s="335">
        <v>-19.312999999999999</v>
      </c>
      <c r="C77" s="335">
        <v>-12.843999999999999</v>
      </c>
      <c r="D77" s="335">
        <v>-13.563000000000001</v>
      </c>
      <c r="E77" s="335">
        <v>-1.258</v>
      </c>
      <c r="F77" s="335">
        <v>-19.472999999999999</v>
      </c>
      <c r="G77" s="335">
        <v>-33.061999999999998</v>
      </c>
      <c r="H77" s="335">
        <v>-43.612000000000002</v>
      </c>
      <c r="I77" s="335">
        <v>27.568000000000001</v>
      </c>
      <c r="J77" s="335">
        <v>-40.828000000000003</v>
      </c>
    </row>
    <row r="78" spans="1:10" s="23" customFormat="1" ht="11.65" hidden="1" customHeight="1" outlineLevel="1">
      <c r="A78" s="172">
        <v>1992</v>
      </c>
      <c r="B78" s="335">
        <v>-27.920999999999999</v>
      </c>
      <c r="C78" s="335">
        <v>-20.556000000000001</v>
      </c>
      <c r="D78" s="335">
        <v>-22.948</v>
      </c>
      <c r="E78" s="335">
        <v>11.617000000000001</v>
      </c>
      <c r="F78" s="335">
        <v>-23.731999999999999</v>
      </c>
      <c r="G78" s="335">
        <v>-43.573999999999998</v>
      </c>
      <c r="H78" s="335">
        <v>-53.841000000000001</v>
      </c>
      <c r="I78" s="335">
        <v>37.786999999999999</v>
      </c>
      <c r="J78" s="335">
        <v>-57.284999999999997</v>
      </c>
    </row>
    <row r="79" spans="1:10" s="23" customFormat="1" ht="11.65" hidden="1" customHeight="1" outlineLevel="1">
      <c r="A79" s="172">
        <v>1993</v>
      </c>
      <c r="B79" s="335">
        <v>-29.992000000000001</v>
      </c>
      <c r="C79" s="335">
        <v>-24.632999999999999</v>
      </c>
      <c r="D79" s="335">
        <v>-26.79</v>
      </c>
      <c r="E79" s="335">
        <v>3.2360000000000002</v>
      </c>
      <c r="F79" s="335">
        <v>-24.113</v>
      </c>
      <c r="G79" s="335">
        <v>-41.383000000000003</v>
      </c>
      <c r="H79" s="335">
        <v>-53.933</v>
      </c>
      <c r="I79" s="335">
        <v>59.731999999999999</v>
      </c>
      <c r="J79" s="335">
        <v>-58.600999999999999</v>
      </c>
    </row>
    <row r="80" spans="1:10" s="23" customFormat="1" ht="11.65" hidden="1" customHeight="1" outlineLevel="1">
      <c r="A80" s="172">
        <v>1994</v>
      </c>
      <c r="B80" s="335">
        <v>-33.756999999999998</v>
      </c>
      <c r="C80" s="335">
        <v>-28.724</v>
      </c>
      <c r="D80" s="335">
        <v>-30.657</v>
      </c>
      <c r="E80" s="335">
        <v>-6.774</v>
      </c>
      <c r="F80" s="335">
        <v>-19.308</v>
      </c>
      <c r="G80" s="335">
        <v>-44.454999999999998</v>
      </c>
      <c r="H80" s="335">
        <v>-59.957999999999998</v>
      </c>
      <c r="I80" s="335">
        <v>62.097000000000001</v>
      </c>
      <c r="J80" s="335">
        <v>-60.671999999999997</v>
      </c>
    </row>
    <row r="81" spans="1:10" s="23" customFormat="1" ht="11.65" hidden="1" customHeight="1" outlineLevel="1">
      <c r="A81" s="172">
        <v>1995</v>
      </c>
      <c r="B81" s="335">
        <v>-37.045999999999999</v>
      </c>
      <c r="C81" s="335">
        <v>-35.783000000000001</v>
      </c>
      <c r="D81" s="335">
        <v>-38.883000000000003</v>
      </c>
      <c r="E81" s="335">
        <v>-14.885999999999999</v>
      </c>
      <c r="F81" s="335">
        <v>21.532</v>
      </c>
      <c r="G81" s="335">
        <v>-39.731000000000002</v>
      </c>
      <c r="H81" s="335">
        <v>-56.334000000000003</v>
      </c>
      <c r="I81" s="335">
        <v>77.382000000000005</v>
      </c>
      <c r="J81" s="335">
        <v>-57.923999999999999</v>
      </c>
    </row>
    <row r="82" spans="1:10" s="23" customFormat="1" ht="11.65" hidden="1" customHeight="1" outlineLevel="1">
      <c r="A82" s="172">
        <v>1996</v>
      </c>
      <c r="B82" s="335">
        <v>-37.639000000000003</v>
      </c>
      <c r="C82" s="335">
        <v>-36.162999999999997</v>
      </c>
      <c r="D82" s="335">
        <v>-40.734999999999999</v>
      </c>
      <c r="E82" s="335">
        <v>-20.870999999999999</v>
      </c>
      <c r="F82" s="335">
        <v>94.224999999999994</v>
      </c>
      <c r="G82" s="335">
        <v>-40.774999999999999</v>
      </c>
      <c r="H82" s="335">
        <v>-59.512</v>
      </c>
      <c r="I82" s="335">
        <v>74.149000000000001</v>
      </c>
      <c r="J82" s="335">
        <v>-56.561999999999998</v>
      </c>
    </row>
    <row r="83" spans="1:10" s="23" customFormat="1" ht="11.65" hidden="1" customHeight="1" outlineLevel="1">
      <c r="A83" s="172">
        <v>1997</v>
      </c>
      <c r="B83" s="335">
        <v>-37.002000000000002</v>
      </c>
      <c r="C83" s="335">
        <v>-35.918999999999997</v>
      </c>
      <c r="D83" s="335">
        <v>-39.832999999999998</v>
      </c>
      <c r="E83" s="335">
        <v>-35.146999999999998</v>
      </c>
      <c r="F83" s="335">
        <v>112.068</v>
      </c>
      <c r="G83" s="335">
        <v>-39.302999999999997</v>
      </c>
      <c r="H83" s="335">
        <v>-57.179000000000002</v>
      </c>
      <c r="I83" s="335">
        <v>74.903999999999996</v>
      </c>
      <c r="J83" s="335">
        <v>-55.621000000000002</v>
      </c>
    </row>
    <row r="84" spans="1:10" s="23" customFormat="1" ht="11.65" hidden="1" customHeight="1" outlineLevel="1">
      <c r="A84" s="172">
        <v>1998</v>
      </c>
      <c r="B84" s="335">
        <v>-26.634</v>
      </c>
      <c r="C84" s="335">
        <v>-21.303999999999998</v>
      </c>
      <c r="D84" s="335">
        <v>-24.669</v>
      </c>
      <c r="E84" s="335">
        <v>-21.082999999999998</v>
      </c>
      <c r="F84" s="335">
        <v>107.20399999999999</v>
      </c>
      <c r="G84" s="335">
        <v>-37.962000000000003</v>
      </c>
      <c r="H84" s="335">
        <v>-53.180999999999997</v>
      </c>
      <c r="I84" s="335">
        <v>78.055000000000007</v>
      </c>
      <c r="J84" s="335">
        <v>-57.024000000000001</v>
      </c>
    </row>
    <row r="85" spans="1:10" s="23" customFormat="1" ht="11.65" hidden="1" customHeight="1" outlineLevel="1">
      <c r="A85" s="172">
        <v>1999</v>
      </c>
      <c r="B85" s="335">
        <v>-27.571000000000002</v>
      </c>
      <c r="C85" s="335">
        <v>-22.027000000000001</v>
      </c>
      <c r="D85" s="335">
        <v>-22.498999999999999</v>
      </c>
      <c r="E85" s="335">
        <v>-42.338999999999999</v>
      </c>
      <c r="F85" s="335">
        <v>56.067</v>
      </c>
      <c r="G85" s="335">
        <v>-39.354999999999997</v>
      </c>
      <c r="H85" s="335">
        <v>-51.41</v>
      </c>
      <c r="I85" s="335">
        <v>82.349000000000004</v>
      </c>
      <c r="J85" s="335">
        <v>-62.658000000000001</v>
      </c>
    </row>
    <row r="86" spans="1:10" s="23" customFormat="1" ht="11.65" customHeight="1" collapsed="1">
      <c r="A86" s="172">
        <v>2000</v>
      </c>
      <c r="B86" s="335">
        <v>-24.103000000000002</v>
      </c>
      <c r="C86" s="335">
        <v>-17.553999999999998</v>
      </c>
      <c r="D86" s="335">
        <v>-16.82</v>
      </c>
      <c r="E86" s="335">
        <v>-39.686</v>
      </c>
      <c r="F86" s="335">
        <v>19.584</v>
      </c>
      <c r="G86" s="335">
        <v>-38.020000000000003</v>
      </c>
      <c r="H86" s="335">
        <v>-50.777999999999999</v>
      </c>
      <c r="I86" s="335">
        <v>82.405000000000001</v>
      </c>
      <c r="J86" s="335">
        <v>-60.378</v>
      </c>
    </row>
    <row r="87" spans="1:10" s="23" customFormat="1" ht="11.65" hidden="1" customHeight="1" outlineLevel="1">
      <c r="A87" s="172">
        <v>2001</v>
      </c>
      <c r="B87" s="335">
        <v>-23.763999999999999</v>
      </c>
      <c r="C87" s="335">
        <v>-17.600999999999999</v>
      </c>
      <c r="D87" s="335">
        <v>-18.033000000000001</v>
      </c>
      <c r="E87" s="335">
        <v>-24.571000000000002</v>
      </c>
      <c r="F87" s="335">
        <v>19.555</v>
      </c>
      <c r="G87" s="335">
        <v>-36.862000000000002</v>
      </c>
      <c r="H87" s="335">
        <v>-51.779000000000003</v>
      </c>
      <c r="I87" s="335">
        <v>81.462999999999994</v>
      </c>
      <c r="J87" s="335">
        <v>-56.814999999999998</v>
      </c>
    </row>
    <row r="88" spans="1:10" s="23" customFormat="1" ht="11.65" hidden="1" customHeight="1" outlineLevel="1">
      <c r="A88" s="266">
        <v>2002</v>
      </c>
      <c r="B88" s="335">
        <v>-22.870999999999999</v>
      </c>
      <c r="C88" s="335">
        <v>-16.155999999999999</v>
      </c>
      <c r="D88" s="335">
        <v>-16.824999999999999</v>
      </c>
      <c r="E88" s="335">
        <v>-48.106999999999999</v>
      </c>
      <c r="F88" s="335">
        <v>103.86499999999999</v>
      </c>
      <c r="G88" s="335">
        <v>-37.143000000000001</v>
      </c>
      <c r="H88" s="335">
        <v>-52.874000000000002</v>
      </c>
      <c r="I88" s="335">
        <v>77.158000000000001</v>
      </c>
      <c r="J88" s="335">
        <v>-55.301000000000002</v>
      </c>
    </row>
    <row r="89" spans="1:10" s="23" customFormat="1" ht="11.65" hidden="1" customHeight="1" outlineLevel="1">
      <c r="A89" s="172">
        <v>2003</v>
      </c>
      <c r="B89" s="335">
        <v>-27.213000000000001</v>
      </c>
      <c r="C89" s="335">
        <v>-20.834</v>
      </c>
      <c r="D89" s="335">
        <v>-21.908000000000001</v>
      </c>
      <c r="E89" s="335">
        <v>-41.018000000000001</v>
      </c>
      <c r="F89" s="335">
        <v>79.997</v>
      </c>
      <c r="G89" s="335">
        <v>-40.771999999999998</v>
      </c>
      <c r="H89" s="335">
        <v>-53.683999999999997</v>
      </c>
      <c r="I89" s="335">
        <v>68.614999999999995</v>
      </c>
      <c r="J89" s="335">
        <v>-59.960999999999999</v>
      </c>
    </row>
    <row r="90" spans="1:10" s="23" customFormat="1" ht="11.65" hidden="1" customHeight="1" outlineLevel="1">
      <c r="A90" s="266">
        <v>2004</v>
      </c>
      <c r="B90" s="335">
        <v>-26.338999999999999</v>
      </c>
      <c r="C90" s="335">
        <v>-17.88</v>
      </c>
      <c r="D90" s="335">
        <v>-19.489999999999998</v>
      </c>
      <c r="E90" s="335">
        <v>-48.329000000000001</v>
      </c>
      <c r="F90" s="335">
        <v>133.82499999999999</v>
      </c>
      <c r="G90" s="335">
        <v>-44.317</v>
      </c>
      <c r="H90" s="335">
        <v>-59.667999999999999</v>
      </c>
      <c r="I90" s="335">
        <v>69.784000000000006</v>
      </c>
      <c r="J90" s="335">
        <v>-62.74</v>
      </c>
    </row>
    <row r="91" spans="1:10" s="23" customFormat="1" ht="11.65" hidden="1" customHeight="1" outlineLevel="1">
      <c r="A91" s="172">
        <v>2005</v>
      </c>
      <c r="B91" s="335">
        <v>-25.37</v>
      </c>
      <c r="C91" s="335">
        <v>-14.617000000000001</v>
      </c>
      <c r="D91" s="335">
        <v>-16.803999999999998</v>
      </c>
      <c r="E91" s="335">
        <v>-50.442999999999998</v>
      </c>
      <c r="F91" s="335">
        <v>175.137</v>
      </c>
      <c r="G91" s="335">
        <v>-48.225999999999999</v>
      </c>
      <c r="H91" s="335">
        <v>-68.921999999999997</v>
      </c>
      <c r="I91" s="335">
        <v>63.438000000000002</v>
      </c>
      <c r="J91" s="335">
        <v>-61.459000000000003</v>
      </c>
    </row>
    <row r="92" spans="1:10" s="23" customFormat="1" ht="11.65" hidden="1" customHeight="1" outlineLevel="1">
      <c r="A92" s="266">
        <v>2006</v>
      </c>
      <c r="B92" s="335">
        <v>-27.379000000000001</v>
      </c>
      <c r="C92" s="335">
        <v>-19.776</v>
      </c>
      <c r="D92" s="335">
        <v>-22.207999999999998</v>
      </c>
      <c r="E92" s="335">
        <v>-53.3</v>
      </c>
      <c r="F92" s="335">
        <v>172.59</v>
      </c>
      <c r="G92" s="335">
        <v>-43.54</v>
      </c>
      <c r="H92" s="335">
        <v>-55.759</v>
      </c>
      <c r="I92" s="335">
        <v>62.529000000000003</v>
      </c>
      <c r="J92" s="335">
        <v>-62.402000000000001</v>
      </c>
    </row>
    <row r="93" spans="1:10" s="23" customFormat="1" ht="11.65" hidden="1" customHeight="1" outlineLevel="1">
      <c r="A93" s="172">
        <v>2007</v>
      </c>
      <c r="B93" s="335">
        <v>-26.673999999999999</v>
      </c>
      <c r="C93" s="335">
        <v>-17.587</v>
      </c>
      <c r="D93" s="335">
        <v>-20.361999999999998</v>
      </c>
      <c r="E93" s="335">
        <v>-55.277999999999999</v>
      </c>
      <c r="F93" s="335">
        <v>200.25</v>
      </c>
      <c r="G93" s="335">
        <v>-45.987000000000002</v>
      </c>
      <c r="H93" s="335">
        <v>-54.084000000000003</v>
      </c>
      <c r="I93" s="335">
        <v>60.354999999999997</v>
      </c>
      <c r="J93" s="335">
        <v>-68.41</v>
      </c>
    </row>
    <row r="94" spans="1:10" s="23" customFormat="1" ht="11.65" hidden="1" customHeight="1" outlineLevel="1">
      <c r="A94" s="266">
        <v>2008</v>
      </c>
      <c r="B94" s="335">
        <v>-28.158000000000001</v>
      </c>
      <c r="C94" s="335">
        <v>-18.677</v>
      </c>
      <c r="D94" s="335">
        <v>-22.077000000000002</v>
      </c>
      <c r="E94" s="335">
        <v>-50.701000000000001</v>
      </c>
      <c r="F94" s="335">
        <v>206.40299999999999</v>
      </c>
      <c r="G94" s="335">
        <v>-48.308999999999997</v>
      </c>
      <c r="H94" s="335">
        <v>-64.096999999999994</v>
      </c>
      <c r="I94" s="335">
        <v>58.951999999999998</v>
      </c>
      <c r="J94" s="335">
        <v>-64.48</v>
      </c>
    </row>
    <row r="95" spans="1:10" s="23" customFormat="1" ht="11.65" hidden="1" customHeight="1" outlineLevel="1">
      <c r="A95" s="172">
        <v>2009</v>
      </c>
      <c r="B95" s="335">
        <v>-32.469000000000001</v>
      </c>
      <c r="C95" s="335">
        <v>-24.856000000000002</v>
      </c>
      <c r="D95" s="335">
        <v>-27.516999999999999</v>
      </c>
      <c r="E95" s="335">
        <v>-51.994999999999997</v>
      </c>
      <c r="F95" s="335">
        <v>157.45500000000001</v>
      </c>
      <c r="G95" s="335">
        <v>-48.649000000000001</v>
      </c>
      <c r="H95" s="335">
        <v>-65.393000000000001</v>
      </c>
      <c r="I95" s="335">
        <v>57.36</v>
      </c>
      <c r="J95" s="335">
        <v>-63.667000000000002</v>
      </c>
    </row>
    <row r="96" spans="1:10" s="23" customFormat="1" ht="11.65" customHeight="1" collapsed="1">
      <c r="A96" s="172">
        <v>2010</v>
      </c>
      <c r="B96" s="335">
        <v>-29.027000000000001</v>
      </c>
      <c r="C96" s="335">
        <v>-22.167000000000002</v>
      </c>
      <c r="D96" s="335">
        <v>-25.736000000000001</v>
      </c>
      <c r="E96" s="335">
        <v>-46.362000000000002</v>
      </c>
      <c r="F96" s="335">
        <v>186.274</v>
      </c>
      <c r="G96" s="335">
        <v>-43.607999999999997</v>
      </c>
      <c r="H96" s="335">
        <v>-57.429000000000002</v>
      </c>
      <c r="I96" s="335">
        <v>63.8</v>
      </c>
      <c r="J96" s="335">
        <v>-61.484000000000002</v>
      </c>
    </row>
    <row r="97" spans="1:10" s="23" customFormat="1" ht="11.65" hidden="1" customHeight="1" outlineLevel="1">
      <c r="A97" s="266">
        <v>2011</v>
      </c>
      <c r="B97" s="335">
        <v>-29.097999999999999</v>
      </c>
      <c r="C97" s="335">
        <v>-20.097999999999999</v>
      </c>
      <c r="D97" s="335">
        <v>-22.74</v>
      </c>
      <c r="E97" s="335">
        <v>-48.051000000000002</v>
      </c>
      <c r="F97" s="335">
        <v>163.869</v>
      </c>
      <c r="G97" s="335">
        <v>-48.228999999999999</v>
      </c>
      <c r="H97" s="335">
        <v>-60.442999999999998</v>
      </c>
      <c r="I97" s="335">
        <v>61.143000000000001</v>
      </c>
      <c r="J97" s="335">
        <v>-68.004000000000005</v>
      </c>
    </row>
    <row r="98" spans="1:10" s="23" customFormat="1" ht="11.65" hidden="1" customHeight="1" outlineLevel="1">
      <c r="A98" s="172">
        <v>2012</v>
      </c>
      <c r="B98" s="335">
        <v>-27.617999999999999</v>
      </c>
      <c r="C98" s="335">
        <v>-17.795000000000002</v>
      </c>
      <c r="D98" s="335">
        <v>-21.332999999999998</v>
      </c>
      <c r="E98" s="335">
        <v>-45.420999999999999</v>
      </c>
      <c r="F98" s="335">
        <v>199.60400000000001</v>
      </c>
      <c r="G98" s="335">
        <v>-48.496000000000002</v>
      </c>
      <c r="H98" s="335">
        <v>-62.723999999999997</v>
      </c>
      <c r="I98" s="335">
        <v>59.429000000000002</v>
      </c>
      <c r="J98" s="335">
        <v>-66.168999999999997</v>
      </c>
    </row>
    <row r="99" spans="1:10" s="23" customFormat="1" ht="11.65" hidden="1" customHeight="1" outlineLevel="1">
      <c r="A99" s="266">
        <v>2013</v>
      </c>
      <c r="B99" s="335">
        <v>-28.286999999999999</v>
      </c>
      <c r="C99" s="335">
        <v>-20.053999999999998</v>
      </c>
      <c r="D99" s="335">
        <v>-22.085999999999999</v>
      </c>
      <c r="E99" s="335">
        <v>-50.777000000000001</v>
      </c>
      <c r="F99" s="335">
        <v>148.697</v>
      </c>
      <c r="G99" s="335">
        <v>-45.786999999999999</v>
      </c>
      <c r="H99" s="335">
        <v>-57.424999999999997</v>
      </c>
      <c r="I99" s="335">
        <v>64.537999999999997</v>
      </c>
      <c r="J99" s="335">
        <v>-66.311000000000007</v>
      </c>
    </row>
    <row r="100" spans="1:10" s="23" customFormat="1" ht="11.65" hidden="1" customHeight="1" outlineLevel="1">
      <c r="A100" s="172">
        <v>2014</v>
      </c>
      <c r="B100" s="335">
        <v>-29.789000000000001</v>
      </c>
      <c r="C100" s="335">
        <v>-21.475000000000001</v>
      </c>
      <c r="D100" s="335">
        <v>-23.327000000000002</v>
      </c>
      <c r="E100" s="335">
        <v>-51.875</v>
      </c>
      <c r="F100" s="335">
        <v>139.37</v>
      </c>
      <c r="G100" s="335">
        <v>-47.46</v>
      </c>
      <c r="H100" s="335">
        <v>-59.298000000000002</v>
      </c>
      <c r="I100" s="335">
        <v>67.744</v>
      </c>
      <c r="J100" s="335">
        <v>-69.156999999999996</v>
      </c>
    </row>
    <row r="101" spans="1:10" s="23" customFormat="1" ht="11.65" customHeight="1" collapsed="1">
      <c r="A101" s="266">
        <v>2015</v>
      </c>
      <c r="B101" s="335">
        <v>-29.645</v>
      </c>
      <c r="C101" s="335">
        <v>-21.956</v>
      </c>
      <c r="D101" s="335">
        <v>-23.167999999999999</v>
      </c>
      <c r="E101" s="335">
        <v>-52.947000000000003</v>
      </c>
      <c r="F101" s="335">
        <v>116.077</v>
      </c>
      <c r="G101" s="335">
        <v>-45.988</v>
      </c>
      <c r="H101" s="335">
        <v>-56.098999999999997</v>
      </c>
      <c r="I101" s="335">
        <v>69.194000000000003</v>
      </c>
      <c r="J101" s="335">
        <v>-69.141000000000005</v>
      </c>
    </row>
    <row r="102" spans="1:10" s="23" customFormat="1" ht="11.65" customHeight="1">
      <c r="A102" s="172">
        <v>2016</v>
      </c>
      <c r="B102" s="335">
        <v>-29.283999999999999</v>
      </c>
      <c r="C102" s="335">
        <v>-21.768000000000001</v>
      </c>
      <c r="D102" s="335">
        <v>-22.8</v>
      </c>
      <c r="E102" s="335">
        <v>-51.720999999999997</v>
      </c>
      <c r="F102" s="335">
        <v>106.31399999999999</v>
      </c>
      <c r="G102" s="335">
        <v>-45.26</v>
      </c>
      <c r="H102" s="335">
        <v>-61.063000000000002</v>
      </c>
      <c r="I102" s="335">
        <v>79.835999999999999</v>
      </c>
      <c r="J102" s="335">
        <v>-66.328000000000003</v>
      </c>
    </row>
    <row r="103" spans="1:10" s="23" customFormat="1" ht="11.65" customHeight="1">
      <c r="A103" s="266">
        <v>2017</v>
      </c>
      <c r="B103" s="335">
        <v>-29.67</v>
      </c>
      <c r="C103" s="335">
        <v>-23.405000000000001</v>
      </c>
      <c r="D103" s="335">
        <v>-25.216999999999999</v>
      </c>
      <c r="E103" s="335">
        <v>-51.667999999999999</v>
      </c>
      <c r="F103" s="335">
        <v>129.637</v>
      </c>
      <c r="G103" s="335">
        <v>-42.985999999999997</v>
      </c>
      <c r="H103" s="335">
        <v>-56.008000000000003</v>
      </c>
      <c r="I103" s="335">
        <v>85.885999999999996</v>
      </c>
      <c r="J103" s="335">
        <v>-67.444000000000003</v>
      </c>
    </row>
    <row r="104" spans="1:10" s="23" customFormat="1" ht="11.65" customHeight="1">
      <c r="A104" s="266">
        <v>2018</v>
      </c>
      <c r="B104" s="335">
        <v>-29.045999999999999</v>
      </c>
      <c r="C104" s="335">
        <v>-22.736000000000001</v>
      </c>
      <c r="D104" s="335">
        <v>-24.763999999999999</v>
      </c>
      <c r="E104" s="335">
        <v>-51.03</v>
      </c>
      <c r="F104" s="335">
        <v>138.68299999999999</v>
      </c>
      <c r="G104" s="335">
        <v>-42.459000000000003</v>
      </c>
      <c r="H104" s="335">
        <v>-54.469000000000001</v>
      </c>
      <c r="I104" s="335">
        <v>78.510999999999996</v>
      </c>
      <c r="J104" s="335">
        <v>-65.599000000000004</v>
      </c>
    </row>
    <row r="105" spans="1:10" s="23" customFormat="1" ht="11.65" customHeight="1">
      <c r="A105" s="266">
        <v>2019</v>
      </c>
      <c r="B105" s="335">
        <v>-38.448999999999998</v>
      </c>
      <c r="C105" s="335">
        <v>-35.353000000000002</v>
      </c>
      <c r="D105" s="335">
        <v>-38.582999999999998</v>
      </c>
      <c r="E105" s="335">
        <v>-45.088999999999999</v>
      </c>
      <c r="F105" s="335">
        <v>117.40300000000001</v>
      </c>
      <c r="G105" s="335">
        <v>-45.03</v>
      </c>
      <c r="H105" s="335">
        <v>-56.317</v>
      </c>
      <c r="I105" s="335">
        <v>78.944000000000003</v>
      </c>
      <c r="J105" s="335">
        <v>-69.606999999999999</v>
      </c>
    </row>
    <row r="106" spans="1:10" s="23" customFormat="1" ht="11.65" customHeight="1">
      <c r="A106" s="266">
        <v>2020</v>
      </c>
      <c r="B106" s="335">
        <v>-45.341000000000001</v>
      </c>
      <c r="C106" s="335">
        <v>-44.042000000000002</v>
      </c>
      <c r="D106" s="335">
        <v>-47.747999999999998</v>
      </c>
      <c r="E106" s="335">
        <v>-51.923000000000002</v>
      </c>
      <c r="F106" s="335">
        <v>121.51</v>
      </c>
      <c r="G106" s="335">
        <v>-48.100999999999999</v>
      </c>
      <c r="H106" s="335">
        <v>-59.499000000000002</v>
      </c>
      <c r="I106" s="335">
        <v>57.031999999999996</v>
      </c>
      <c r="J106" s="335">
        <v>-67.400000000000006</v>
      </c>
    </row>
    <row r="107" spans="1:10" s="23" customFormat="1" ht="7.9" customHeight="1">
      <c r="A107" s="262"/>
      <c r="B107" s="280"/>
      <c r="C107" s="280"/>
      <c r="D107" s="280"/>
      <c r="E107" s="280"/>
      <c r="F107" s="281"/>
      <c r="G107" s="280"/>
      <c r="H107" s="280"/>
      <c r="I107" s="281"/>
      <c r="J107" s="280"/>
    </row>
    <row r="108" spans="1:10" s="23" customFormat="1" ht="11.65" customHeight="1">
      <c r="A108" s="262"/>
      <c r="B108" s="554" t="s">
        <v>292</v>
      </c>
      <c r="C108" s="506"/>
      <c r="D108" s="506"/>
      <c r="E108" s="506"/>
      <c r="F108" s="506"/>
      <c r="G108" s="506"/>
      <c r="H108" s="506"/>
      <c r="I108" s="506"/>
      <c r="J108" s="506"/>
    </row>
    <row r="109" spans="1:10" s="23" customFormat="1" ht="11.65" hidden="1" customHeight="1" outlineLevel="1">
      <c r="A109" s="172">
        <v>1991</v>
      </c>
      <c r="B109" s="335">
        <v>-19.312999999999999</v>
      </c>
      <c r="C109" s="335">
        <v>-12.843999999999999</v>
      </c>
      <c r="D109" s="335">
        <v>-13.563000000000001</v>
      </c>
      <c r="E109" s="335">
        <v>-1.258</v>
      </c>
      <c r="F109" s="335">
        <v>-19.472999999999999</v>
      </c>
      <c r="G109" s="335">
        <v>-33.061999999999998</v>
      </c>
      <c r="H109" s="335">
        <v>-43.612000000000002</v>
      </c>
      <c r="I109" s="335">
        <v>27.568000000000001</v>
      </c>
      <c r="J109" s="335">
        <v>-40.828000000000003</v>
      </c>
    </row>
    <row r="110" spans="1:10" s="23" customFormat="1" ht="11.65" hidden="1" customHeight="1" outlineLevel="1">
      <c r="A110" s="172">
        <v>1992</v>
      </c>
      <c r="B110" s="335">
        <v>-10.667999999999999</v>
      </c>
      <c r="C110" s="335">
        <v>-8.8490000000000002</v>
      </c>
      <c r="D110" s="335">
        <v>-10.858000000000001</v>
      </c>
      <c r="E110" s="335">
        <v>13.038</v>
      </c>
      <c r="F110" s="335">
        <v>-5.2880000000000003</v>
      </c>
      <c r="G110" s="335">
        <v>-15.704000000000001</v>
      </c>
      <c r="H110" s="335">
        <v>-18.140999999999998</v>
      </c>
      <c r="I110" s="335">
        <v>8.0109999999999992</v>
      </c>
      <c r="J110" s="335">
        <v>-27.812000000000001</v>
      </c>
    </row>
    <row r="111" spans="1:10" s="23" customFormat="1" ht="11.65" hidden="1" customHeight="1" outlineLevel="1">
      <c r="A111" s="172">
        <v>1993</v>
      </c>
      <c r="B111" s="335">
        <v>-2.8730000000000002</v>
      </c>
      <c r="C111" s="335">
        <v>-5.1310000000000002</v>
      </c>
      <c r="D111" s="335">
        <v>-4.9850000000000003</v>
      </c>
      <c r="E111" s="335">
        <v>-7.508</v>
      </c>
      <c r="F111" s="335">
        <v>-0.499</v>
      </c>
      <c r="G111" s="335">
        <v>3.8820000000000001</v>
      </c>
      <c r="H111" s="335">
        <v>-0.19900000000000001</v>
      </c>
      <c r="I111" s="335">
        <v>15.927</v>
      </c>
      <c r="J111" s="335">
        <v>-3.0819999999999999</v>
      </c>
    </row>
    <row r="112" spans="1:10" s="23" customFormat="1" ht="11.65" hidden="1" customHeight="1" outlineLevel="1">
      <c r="A112" s="172">
        <v>1994</v>
      </c>
      <c r="B112" s="335">
        <v>-5.3780000000000001</v>
      </c>
      <c r="C112" s="335">
        <v>-5.4279999999999999</v>
      </c>
      <c r="D112" s="335">
        <v>-5.2830000000000004</v>
      </c>
      <c r="E112" s="335">
        <v>-9.6969999999999992</v>
      </c>
      <c r="F112" s="335">
        <v>6.3310000000000004</v>
      </c>
      <c r="G112" s="335">
        <v>-5.24</v>
      </c>
      <c r="H112" s="335">
        <v>-13.079000000000001</v>
      </c>
      <c r="I112" s="335">
        <v>1.4810000000000001</v>
      </c>
      <c r="J112" s="335">
        <v>-5.0010000000000003</v>
      </c>
    </row>
    <row r="113" spans="1:10" s="23" customFormat="1" ht="11.65" hidden="1" customHeight="1" outlineLevel="1">
      <c r="A113" s="172">
        <v>1995</v>
      </c>
      <c r="B113" s="335">
        <v>-4.9649999999999999</v>
      </c>
      <c r="C113" s="335">
        <v>-9.9039999999999999</v>
      </c>
      <c r="D113" s="335">
        <v>-11.862</v>
      </c>
      <c r="E113" s="335">
        <v>-8.7010000000000005</v>
      </c>
      <c r="F113" s="335">
        <v>50.613</v>
      </c>
      <c r="G113" s="335">
        <v>8.5050000000000008</v>
      </c>
      <c r="H113" s="335">
        <v>9.0510000000000002</v>
      </c>
      <c r="I113" s="335">
        <v>9.43</v>
      </c>
      <c r="J113" s="335">
        <v>6.9870000000000001</v>
      </c>
    </row>
    <row r="114" spans="1:10" s="23" customFormat="1" ht="11.65" hidden="1" customHeight="1" outlineLevel="1">
      <c r="A114" s="172">
        <v>1996</v>
      </c>
      <c r="B114" s="335">
        <v>-0.94199999999999995</v>
      </c>
      <c r="C114" s="335">
        <v>-0.59199999999999997</v>
      </c>
      <c r="D114" s="335">
        <v>-3.0310000000000001</v>
      </c>
      <c r="E114" s="335">
        <v>-7.032</v>
      </c>
      <c r="F114" s="335">
        <v>59.813000000000002</v>
      </c>
      <c r="G114" s="335">
        <v>-1.7330000000000001</v>
      </c>
      <c r="H114" s="335">
        <v>-7.2770000000000001</v>
      </c>
      <c r="I114" s="335">
        <v>-1.823</v>
      </c>
      <c r="J114" s="335">
        <v>3.2370000000000001</v>
      </c>
    </row>
    <row r="115" spans="1:10" s="23" customFormat="1" ht="11.65" hidden="1" customHeight="1" outlineLevel="1">
      <c r="A115" s="172">
        <v>1997</v>
      </c>
      <c r="B115" s="335">
        <v>1.0209999999999999</v>
      </c>
      <c r="C115" s="335">
        <v>0.38200000000000001</v>
      </c>
      <c r="D115" s="335">
        <v>1.522</v>
      </c>
      <c r="E115" s="335">
        <v>-18.041</v>
      </c>
      <c r="F115" s="335">
        <v>9.1869999999999994</v>
      </c>
      <c r="G115" s="335">
        <v>2.4849999999999999</v>
      </c>
      <c r="H115" s="335">
        <v>5.7619999999999996</v>
      </c>
      <c r="I115" s="335">
        <v>0.433</v>
      </c>
      <c r="J115" s="335">
        <v>2.1659999999999999</v>
      </c>
    </row>
    <row r="116" spans="1:10" s="23" customFormat="1" ht="11.65" hidden="1" customHeight="1" outlineLevel="1">
      <c r="A116" s="172">
        <v>1998</v>
      </c>
      <c r="B116" s="335">
        <v>16.457000000000001</v>
      </c>
      <c r="C116" s="335">
        <v>22.806999999999999</v>
      </c>
      <c r="D116" s="335">
        <v>25.204000000000001</v>
      </c>
      <c r="E116" s="335">
        <v>21.684999999999999</v>
      </c>
      <c r="F116" s="335">
        <v>-2.294</v>
      </c>
      <c r="G116" s="335">
        <v>2.21</v>
      </c>
      <c r="H116" s="335">
        <v>9.3360000000000003</v>
      </c>
      <c r="I116" s="335">
        <v>1.802</v>
      </c>
      <c r="J116" s="335">
        <v>-3.1619999999999999</v>
      </c>
    </row>
    <row r="117" spans="1:10" s="23" customFormat="1" ht="11.65" hidden="1" customHeight="1" outlineLevel="1">
      <c r="A117" s="172">
        <v>1999</v>
      </c>
      <c r="B117" s="335">
        <v>-1.2769999999999999</v>
      </c>
      <c r="C117" s="335">
        <v>-0.91800000000000004</v>
      </c>
      <c r="D117" s="335">
        <v>2.88</v>
      </c>
      <c r="E117" s="335">
        <v>-26.934000000000001</v>
      </c>
      <c r="F117" s="335">
        <v>-24.678999999999998</v>
      </c>
      <c r="G117" s="335">
        <v>-2.2450000000000001</v>
      </c>
      <c r="H117" s="335">
        <v>3.7829999999999999</v>
      </c>
      <c r="I117" s="335">
        <v>2.4119999999999999</v>
      </c>
      <c r="J117" s="335">
        <v>-13.109</v>
      </c>
    </row>
    <row r="118" spans="1:10" s="23" customFormat="1" ht="11.65" customHeight="1" collapsed="1">
      <c r="A118" s="172">
        <v>2000</v>
      </c>
      <c r="B118" s="335">
        <v>4.7889999999999997</v>
      </c>
      <c r="C118" s="335">
        <v>5.7359999999999998</v>
      </c>
      <c r="D118" s="335">
        <v>7.3280000000000003</v>
      </c>
      <c r="E118" s="335">
        <v>4.5999999999999996</v>
      </c>
      <c r="F118" s="335">
        <v>-23.376000000000001</v>
      </c>
      <c r="G118" s="335">
        <v>2.2000000000000002</v>
      </c>
      <c r="H118" s="335">
        <v>1.3</v>
      </c>
      <c r="I118" s="335">
        <v>3.1E-2</v>
      </c>
      <c r="J118" s="335">
        <v>6.1059999999999999</v>
      </c>
    </row>
    <row r="119" spans="1:10" s="23" customFormat="1" ht="11.65" hidden="1" customHeight="1" outlineLevel="1">
      <c r="A119" s="172">
        <v>2001</v>
      </c>
      <c r="B119" s="335">
        <v>0.44600000000000001</v>
      </c>
      <c r="C119" s="335">
        <v>-5.7000000000000002E-2</v>
      </c>
      <c r="D119" s="335">
        <v>-1.4590000000000001</v>
      </c>
      <c r="E119" s="335">
        <v>25.061</v>
      </c>
      <c r="F119" s="335">
        <v>-2.5000000000000001E-2</v>
      </c>
      <c r="G119" s="335">
        <v>1.869</v>
      </c>
      <c r="H119" s="335">
        <v>-2.0339999999999998</v>
      </c>
      <c r="I119" s="335">
        <v>-0.51600000000000001</v>
      </c>
      <c r="J119" s="335">
        <v>8.9909999999999997</v>
      </c>
    </row>
    <row r="120" spans="1:10" s="23" customFormat="1" ht="11.65" hidden="1" customHeight="1" outlineLevel="1">
      <c r="A120" s="266">
        <v>2002</v>
      </c>
      <c r="B120" s="335">
        <v>1.171</v>
      </c>
      <c r="C120" s="335">
        <v>1.754</v>
      </c>
      <c r="D120" s="335">
        <v>1.474</v>
      </c>
      <c r="E120" s="335">
        <v>-31.202999999999999</v>
      </c>
      <c r="F120" s="335">
        <v>70.52</v>
      </c>
      <c r="G120" s="335">
        <v>-0.44500000000000001</v>
      </c>
      <c r="H120" s="335">
        <v>-2.2709999999999999</v>
      </c>
      <c r="I120" s="335">
        <v>-2.3719999999999999</v>
      </c>
      <c r="J120" s="335">
        <v>3.5070000000000001</v>
      </c>
    </row>
    <row r="121" spans="1:10" s="23" customFormat="1" ht="11.65" hidden="1" customHeight="1" outlineLevel="1">
      <c r="A121" s="172">
        <v>2003</v>
      </c>
      <c r="B121" s="335">
        <v>-5.63</v>
      </c>
      <c r="C121" s="335">
        <v>-5.5789999999999997</v>
      </c>
      <c r="D121" s="335">
        <v>-6.1109999999999998</v>
      </c>
      <c r="E121" s="335">
        <v>13.661</v>
      </c>
      <c r="F121" s="335">
        <v>-11.708</v>
      </c>
      <c r="G121" s="335">
        <v>-5.7729999999999997</v>
      </c>
      <c r="H121" s="335">
        <v>-1.7170000000000001</v>
      </c>
      <c r="I121" s="335">
        <v>-4.8220000000000001</v>
      </c>
      <c r="J121" s="335">
        <v>-10.427</v>
      </c>
    </row>
    <row r="122" spans="1:10" s="23" customFormat="1" ht="11.65" hidden="1" customHeight="1" outlineLevel="1">
      <c r="A122" s="266">
        <v>2004</v>
      </c>
      <c r="B122" s="335">
        <v>1.2010000000000001</v>
      </c>
      <c r="C122" s="335">
        <v>3.73</v>
      </c>
      <c r="D122" s="335">
        <v>3.0960000000000001</v>
      </c>
      <c r="E122" s="335">
        <v>-12.396000000000001</v>
      </c>
      <c r="F122" s="335">
        <v>29.905000000000001</v>
      </c>
      <c r="G122" s="335">
        <v>-5.9850000000000003</v>
      </c>
      <c r="H122" s="335">
        <v>-12.920999999999999</v>
      </c>
      <c r="I122" s="335">
        <v>0.69299999999999995</v>
      </c>
      <c r="J122" s="335">
        <v>-6.94</v>
      </c>
    </row>
    <row r="123" spans="1:10" s="23" customFormat="1" ht="11.65" hidden="1" customHeight="1" outlineLevel="1">
      <c r="A123" s="172">
        <v>2005</v>
      </c>
      <c r="B123" s="335">
        <v>1.3149999999999999</v>
      </c>
      <c r="C123" s="335">
        <v>3.9750000000000001</v>
      </c>
      <c r="D123" s="335">
        <v>3.3370000000000002</v>
      </c>
      <c r="E123" s="335">
        <v>-4.09</v>
      </c>
      <c r="F123" s="335">
        <v>17.667999999999999</v>
      </c>
      <c r="G123" s="335">
        <v>-7.02</v>
      </c>
      <c r="H123" s="335">
        <v>-22.943000000000001</v>
      </c>
      <c r="I123" s="335">
        <v>-3.738</v>
      </c>
      <c r="J123" s="335">
        <v>3.4380000000000002</v>
      </c>
    </row>
    <row r="124" spans="1:10" s="23" customFormat="1" ht="11.65" hidden="1" customHeight="1" outlineLevel="1">
      <c r="A124" s="266">
        <v>2006</v>
      </c>
      <c r="B124" s="335">
        <v>-2.6920000000000002</v>
      </c>
      <c r="C124" s="335">
        <v>-6.0430000000000001</v>
      </c>
      <c r="D124" s="335">
        <v>-6.4960000000000004</v>
      </c>
      <c r="E124" s="335">
        <v>-5.7649999999999997</v>
      </c>
      <c r="F124" s="335">
        <v>-0.92600000000000005</v>
      </c>
      <c r="G124" s="335">
        <v>9.0500000000000007</v>
      </c>
      <c r="H124" s="335">
        <v>42.351999999999997</v>
      </c>
      <c r="I124" s="335">
        <v>-0.55600000000000005</v>
      </c>
      <c r="J124" s="335">
        <v>-2.4460000000000002</v>
      </c>
    </row>
    <row r="125" spans="1:10" s="23" customFormat="1" ht="11.65" hidden="1" customHeight="1" outlineLevel="1">
      <c r="A125" s="172">
        <v>2007</v>
      </c>
      <c r="B125" s="335">
        <v>0.97199999999999998</v>
      </c>
      <c r="C125" s="335">
        <v>2.7290000000000001</v>
      </c>
      <c r="D125" s="335">
        <v>2.3730000000000002</v>
      </c>
      <c r="E125" s="335">
        <v>-4.234</v>
      </c>
      <c r="F125" s="335">
        <v>10.147</v>
      </c>
      <c r="G125" s="335">
        <v>-4.3339999999999996</v>
      </c>
      <c r="H125" s="335">
        <v>3.786</v>
      </c>
      <c r="I125" s="335">
        <v>-1.337</v>
      </c>
      <c r="J125" s="335">
        <v>-15.98</v>
      </c>
    </row>
    <row r="126" spans="1:10" s="23" customFormat="1" ht="11.65" hidden="1" customHeight="1" outlineLevel="1">
      <c r="A126" s="266">
        <v>2008</v>
      </c>
      <c r="B126" s="335">
        <v>-2.024</v>
      </c>
      <c r="C126" s="335">
        <v>-1.323</v>
      </c>
      <c r="D126" s="335">
        <v>-2.1539999999999999</v>
      </c>
      <c r="E126" s="335">
        <v>10.234</v>
      </c>
      <c r="F126" s="335">
        <v>2.0489999999999999</v>
      </c>
      <c r="G126" s="335">
        <v>-4.2969999999999997</v>
      </c>
      <c r="H126" s="335">
        <v>-21.806999999999999</v>
      </c>
      <c r="I126" s="335">
        <v>-0.875</v>
      </c>
      <c r="J126" s="335">
        <v>12.442</v>
      </c>
    </row>
    <row r="127" spans="1:10" s="23" customFormat="1" ht="11.65" hidden="1" customHeight="1" outlineLevel="1">
      <c r="A127" s="172">
        <v>2009</v>
      </c>
      <c r="B127" s="335">
        <v>-6</v>
      </c>
      <c r="C127" s="335">
        <v>-7.5979999999999999</v>
      </c>
      <c r="D127" s="335">
        <v>-6.9820000000000002</v>
      </c>
      <c r="E127" s="335">
        <v>-2.625</v>
      </c>
      <c r="F127" s="335">
        <v>-15.975</v>
      </c>
      <c r="G127" s="335">
        <v>-0.65800000000000003</v>
      </c>
      <c r="H127" s="335">
        <v>-3.609</v>
      </c>
      <c r="I127" s="335">
        <v>-1.002</v>
      </c>
      <c r="J127" s="335">
        <v>2.2869999999999999</v>
      </c>
    </row>
    <row r="128" spans="1:10" s="23" customFormat="1" ht="11.65" customHeight="1" collapsed="1">
      <c r="A128" s="172">
        <v>2010</v>
      </c>
      <c r="B128" s="335">
        <v>5.0960000000000001</v>
      </c>
      <c r="C128" s="335">
        <v>3.5779999999999998</v>
      </c>
      <c r="D128" s="335">
        <v>2.4580000000000002</v>
      </c>
      <c r="E128" s="335">
        <v>11.733000000000001</v>
      </c>
      <c r="F128" s="335">
        <v>11.194000000000001</v>
      </c>
      <c r="G128" s="335">
        <v>9.8149999999999995</v>
      </c>
      <c r="H128" s="335">
        <v>23.012</v>
      </c>
      <c r="I128" s="335">
        <v>4.093</v>
      </c>
      <c r="J128" s="335">
        <v>6.008</v>
      </c>
    </row>
    <row r="129" spans="1:10" s="23" customFormat="1" ht="11.65" hidden="1" customHeight="1" outlineLevel="1">
      <c r="A129" s="266">
        <v>2011</v>
      </c>
      <c r="B129" s="335">
        <v>-0.1</v>
      </c>
      <c r="C129" s="335">
        <v>2.6589999999999998</v>
      </c>
      <c r="D129" s="335">
        <v>4.0339999999999998</v>
      </c>
      <c r="E129" s="335">
        <v>-3.149</v>
      </c>
      <c r="F129" s="335">
        <v>-7.8259999999999996</v>
      </c>
      <c r="G129" s="335">
        <v>-8.1940000000000008</v>
      </c>
      <c r="H129" s="335">
        <v>-7.08</v>
      </c>
      <c r="I129" s="335">
        <v>-1.6220000000000001</v>
      </c>
      <c r="J129" s="335">
        <v>-16.927</v>
      </c>
    </row>
    <row r="130" spans="1:10" s="23" customFormat="1" ht="11.65" hidden="1" customHeight="1" outlineLevel="1">
      <c r="A130" s="172">
        <v>2012</v>
      </c>
      <c r="B130" s="335">
        <v>2.0880000000000001</v>
      </c>
      <c r="C130" s="335">
        <v>2.8820000000000001</v>
      </c>
      <c r="D130" s="335">
        <v>1.82</v>
      </c>
      <c r="E130" s="335">
        <v>5.0640000000000001</v>
      </c>
      <c r="F130" s="335">
        <v>13.542999999999999</v>
      </c>
      <c r="G130" s="335">
        <v>-0.51500000000000001</v>
      </c>
      <c r="H130" s="335">
        <v>-5.766</v>
      </c>
      <c r="I130" s="335">
        <v>-1.0629999999999999</v>
      </c>
      <c r="J130" s="335">
        <v>5.7359999999999998</v>
      </c>
    </row>
    <row r="131" spans="1:10" s="23" customFormat="1" ht="11.65" hidden="1" customHeight="1" outlineLevel="1">
      <c r="A131" s="266">
        <v>2013</v>
      </c>
      <c r="B131" s="335">
        <v>-0.92400000000000004</v>
      </c>
      <c r="C131" s="335">
        <v>-2.7469999999999999</v>
      </c>
      <c r="D131" s="335">
        <v>-0.95699999999999996</v>
      </c>
      <c r="E131" s="335">
        <v>-9.8140000000000001</v>
      </c>
      <c r="F131" s="335">
        <v>-16.991</v>
      </c>
      <c r="G131" s="335">
        <v>5.2590000000000003</v>
      </c>
      <c r="H131" s="335">
        <v>14.215999999999999</v>
      </c>
      <c r="I131" s="335">
        <v>3.2040000000000002</v>
      </c>
      <c r="J131" s="335">
        <v>-0.42099999999999999</v>
      </c>
    </row>
    <row r="132" spans="1:10" s="23" customFormat="1" ht="11.65" hidden="1" customHeight="1" outlineLevel="1">
      <c r="A132" s="172">
        <v>2014</v>
      </c>
      <c r="B132" s="335">
        <v>-2.0939999999999999</v>
      </c>
      <c r="C132" s="335">
        <v>-1.778</v>
      </c>
      <c r="D132" s="335">
        <v>-1.5920000000000001</v>
      </c>
      <c r="E132" s="335">
        <v>-2.23</v>
      </c>
      <c r="F132" s="335">
        <v>-3.75</v>
      </c>
      <c r="G132" s="335">
        <v>-3.0859999999999999</v>
      </c>
      <c r="H132" s="335">
        <v>-4.4009999999999998</v>
      </c>
      <c r="I132" s="335">
        <v>1.9490000000000001</v>
      </c>
      <c r="J132" s="335">
        <v>-8.4480000000000004</v>
      </c>
    </row>
    <row r="133" spans="1:10" s="23" customFormat="1" ht="11.65" customHeight="1" collapsed="1">
      <c r="A133" s="266">
        <v>2015</v>
      </c>
      <c r="B133" s="335">
        <v>0.20499999999999999</v>
      </c>
      <c r="C133" s="335">
        <v>-0.61199999999999999</v>
      </c>
      <c r="D133" s="335">
        <v>0.20699999999999999</v>
      </c>
      <c r="E133" s="335">
        <v>-2.2269999999999999</v>
      </c>
      <c r="F133" s="335">
        <v>-9.7309999999999999</v>
      </c>
      <c r="G133" s="335">
        <v>2.8</v>
      </c>
      <c r="H133" s="335">
        <v>7.859</v>
      </c>
      <c r="I133" s="335">
        <v>0.86399999999999999</v>
      </c>
      <c r="J133" s="335">
        <v>5.1999999999999998E-2</v>
      </c>
    </row>
    <row r="134" spans="1:10" s="23" customFormat="1" ht="11.65" customHeight="1">
      <c r="A134" s="172">
        <v>2016</v>
      </c>
      <c r="B134" s="335">
        <v>0.51300000000000001</v>
      </c>
      <c r="C134" s="335">
        <v>0.24099999999999999</v>
      </c>
      <c r="D134" s="335">
        <v>0.47799999999999998</v>
      </c>
      <c r="E134" s="335">
        <v>2.6040000000000001</v>
      </c>
      <c r="F134" s="335">
        <v>-4.5179999999999998</v>
      </c>
      <c r="G134" s="335">
        <v>1.3480000000000001</v>
      </c>
      <c r="H134" s="335">
        <v>-11.305999999999999</v>
      </c>
      <c r="I134" s="335">
        <v>6.2889999999999997</v>
      </c>
      <c r="J134" s="335">
        <v>9.1140000000000008</v>
      </c>
    </row>
    <row r="135" spans="1:10" s="23" customFormat="1" ht="11.65" customHeight="1">
      <c r="A135" s="266">
        <v>2017</v>
      </c>
      <c r="B135" s="335">
        <v>-0.54500000000000004</v>
      </c>
      <c r="C135" s="335">
        <v>-2.0920000000000001</v>
      </c>
      <c r="D135" s="335">
        <v>-3.1309999999999998</v>
      </c>
      <c r="E135" s="335">
        <v>0.111</v>
      </c>
      <c r="F135" s="335">
        <v>11.305</v>
      </c>
      <c r="G135" s="335">
        <v>4.1550000000000002</v>
      </c>
      <c r="H135" s="335">
        <v>12.983000000000001</v>
      </c>
      <c r="I135" s="335">
        <v>3.3639999999999999</v>
      </c>
      <c r="J135" s="335">
        <v>-3.3130000000000002</v>
      </c>
    </row>
    <row r="136" spans="1:10" s="23" customFormat="1" ht="11.65" customHeight="1">
      <c r="A136" s="266">
        <v>2018</v>
      </c>
      <c r="B136" s="335">
        <v>0.88600000000000001</v>
      </c>
      <c r="C136" s="335">
        <v>0.873</v>
      </c>
      <c r="D136" s="335">
        <v>0.60599999999999998</v>
      </c>
      <c r="E136" s="335">
        <v>1.3180000000000001</v>
      </c>
      <c r="F136" s="335">
        <v>3.9390000000000001</v>
      </c>
      <c r="G136" s="335">
        <v>0.92300000000000004</v>
      </c>
      <c r="H136" s="335">
        <v>3.4990000000000001</v>
      </c>
      <c r="I136" s="335">
        <v>-3.9670000000000001</v>
      </c>
      <c r="J136" s="335">
        <v>5.6669999999999998</v>
      </c>
    </row>
    <row r="137" spans="1:10" s="23" customFormat="1" ht="11.65" customHeight="1">
      <c r="A137" s="266">
        <v>2019</v>
      </c>
      <c r="B137" s="335">
        <v>-13.252000000000001</v>
      </c>
      <c r="C137" s="335">
        <v>-16.329999999999998</v>
      </c>
      <c r="D137" s="335">
        <v>-18.367999999999999</v>
      </c>
      <c r="E137" s="335">
        <v>12.132999999999999</v>
      </c>
      <c r="F137" s="335">
        <v>-8.9160000000000004</v>
      </c>
      <c r="G137" s="335">
        <v>-4.468</v>
      </c>
      <c r="H137" s="335">
        <v>-4.0599999999999996</v>
      </c>
      <c r="I137" s="335">
        <v>0.24299999999999999</v>
      </c>
      <c r="J137" s="335">
        <v>-11.651</v>
      </c>
    </row>
    <row r="138" spans="1:10" s="23" customFormat="1" ht="11.65" customHeight="1">
      <c r="A138" s="266">
        <v>2020</v>
      </c>
      <c r="B138" s="335">
        <v>-11.196</v>
      </c>
      <c r="C138" s="335">
        <v>-13.44</v>
      </c>
      <c r="D138" s="335">
        <v>-14.922000000000001</v>
      </c>
      <c r="E138" s="335">
        <v>-12.445</v>
      </c>
      <c r="F138" s="335">
        <v>1.889</v>
      </c>
      <c r="G138" s="335">
        <v>-5.5880000000000001</v>
      </c>
      <c r="H138" s="335">
        <v>-7.2839999999999998</v>
      </c>
      <c r="I138" s="335">
        <v>-12.244999999999999</v>
      </c>
      <c r="J138" s="335">
        <v>7.2629999999999999</v>
      </c>
    </row>
    <row r="139" spans="1:10" s="23" customFormat="1" ht="11.65" customHeight="1">
      <c r="A139" s="21" t="s">
        <v>6</v>
      </c>
      <c r="B139" s="280"/>
      <c r="C139" s="280"/>
      <c r="D139" s="280"/>
      <c r="E139" s="280"/>
      <c r="F139" s="281"/>
      <c r="G139" s="280"/>
      <c r="H139" s="280"/>
      <c r="I139" s="281"/>
      <c r="J139" s="280"/>
    </row>
    <row r="140" spans="1:10" ht="11.65" customHeight="1">
      <c r="A140" s="3" t="s">
        <v>293</v>
      </c>
      <c r="B140" s="68"/>
      <c r="C140" s="68"/>
      <c r="D140" s="68"/>
      <c r="E140" s="68"/>
      <c r="F140" s="68"/>
      <c r="G140" s="68"/>
      <c r="H140" s="68"/>
      <c r="I140" s="68"/>
      <c r="J140" s="68"/>
    </row>
    <row r="141" spans="1:10" ht="11.65" customHeight="1">
      <c r="A141" s="3" t="s">
        <v>304</v>
      </c>
      <c r="B141" s="68"/>
      <c r="C141" s="68"/>
      <c r="D141" s="68"/>
      <c r="E141" s="68"/>
      <c r="F141" s="68"/>
      <c r="G141" s="68"/>
      <c r="H141" s="68"/>
      <c r="I141" s="68"/>
      <c r="J141" s="68"/>
    </row>
    <row r="142" spans="1:10" ht="11.65" customHeight="1">
      <c r="A142" s="3" t="s">
        <v>305</v>
      </c>
      <c r="B142" s="68"/>
      <c r="C142" s="68"/>
      <c r="D142" s="68"/>
      <c r="E142" s="68"/>
      <c r="F142" s="68"/>
      <c r="G142" s="68"/>
      <c r="H142" s="68"/>
      <c r="I142" s="68"/>
      <c r="J142" s="68"/>
    </row>
    <row r="143" spans="1:10" ht="11.65" customHeight="1">
      <c r="A143" s="3" t="s">
        <v>306</v>
      </c>
      <c r="B143" s="68"/>
      <c r="C143" s="68"/>
      <c r="D143" s="68"/>
      <c r="E143" s="68"/>
      <c r="F143" s="68"/>
      <c r="G143" s="68"/>
      <c r="H143" s="68"/>
      <c r="I143" s="68"/>
      <c r="J143" s="68"/>
    </row>
    <row r="144" spans="1:10" ht="11.65" customHeight="1">
      <c r="A144" s="3"/>
    </row>
    <row r="145" ht="11.65" customHeight="1"/>
  </sheetData>
  <mergeCells count="19">
    <mergeCell ref="B43:J43"/>
    <mergeCell ref="B76:J76"/>
    <mergeCell ref="B108:J108"/>
    <mergeCell ref="E6:E8"/>
    <mergeCell ref="F6:F8"/>
    <mergeCell ref="H6:H8"/>
    <mergeCell ref="I6:I8"/>
    <mergeCell ref="J6:J8"/>
    <mergeCell ref="B10:J10"/>
    <mergeCell ref="A1:J1"/>
    <mergeCell ref="A3:A8"/>
    <mergeCell ref="B3:J3"/>
    <mergeCell ref="B4:B8"/>
    <mergeCell ref="C4:J4"/>
    <mergeCell ref="C5:C8"/>
    <mergeCell ref="D5:F5"/>
    <mergeCell ref="G5:G8"/>
    <mergeCell ref="H5:J5"/>
    <mergeCell ref="D6:D8"/>
  </mergeCells>
  <hyperlinks>
    <hyperlink ref="A1:J1" location="Inhaltsverzeichnis!A29" display="Inhaltsverzeichnis!A29" xr:uid="{00000000-0004-0000-1500-000000000000}"/>
  </hyperlinks>
  <pageMargins left="0.59055118110236227" right="0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B1:U19"/>
  <sheetViews>
    <sheetView zoomScaleNormal="100" zoomScalePageLayoutView="70" workbookViewId="0">
      <selection activeCell="XFD1" sqref="XFD1"/>
    </sheetView>
  </sheetViews>
  <sheetFormatPr baseColWidth="10" defaultRowHeight="12.75"/>
  <cols>
    <col min="1" max="1" width="4.28515625" customWidth="1"/>
    <col min="2" max="2" width="47.85546875" customWidth="1"/>
    <col min="3" max="20" width="6.5703125" customWidth="1"/>
    <col min="21" max="21" width="7.28515625" customWidth="1"/>
  </cols>
  <sheetData>
    <row r="1" spans="2:21" ht="12" customHeight="1">
      <c r="B1" s="257" t="s">
        <v>458</v>
      </c>
      <c r="C1" s="257"/>
      <c r="D1" s="257"/>
      <c r="E1" s="257"/>
      <c r="F1" s="257"/>
      <c r="G1" s="257"/>
      <c r="H1" s="257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</row>
    <row r="2" spans="2:21" ht="12" customHeight="1">
      <c r="B2" s="234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54"/>
      <c r="R2" s="154"/>
      <c r="S2" s="154"/>
      <c r="T2" s="154"/>
    </row>
    <row r="3" spans="2:21" ht="36" customHeight="1">
      <c r="B3" s="515" t="s">
        <v>271</v>
      </c>
      <c r="C3" s="561" t="s">
        <v>77</v>
      </c>
      <c r="D3" s="562"/>
      <c r="E3" s="563"/>
      <c r="F3" s="561" t="s">
        <v>78</v>
      </c>
      <c r="G3" s="551"/>
      <c r="H3" s="551"/>
      <c r="I3" s="562" t="s">
        <v>307</v>
      </c>
      <c r="J3" s="562"/>
      <c r="K3" s="562"/>
      <c r="L3" s="562"/>
      <c r="M3" s="562"/>
      <c r="N3" s="562"/>
      <c r="O3" s="563"/>
      <c r="P3" s="576" t="s">
        <v>81</v>
      </c>
      <c r="Q3" s="567" t="s">
        <v>308</v>
      </c>
      <c r="R3" s="568"/>
      <c r="S3" s="568"/>
      <c r="T3" s="569"/>
      <c r="U3" s="571" t="s">
        <v>350</v>
      </c>
    </row>
    <row r="4" spans="2:21" ht="36" customHeight="1">
      <c r="B4" s="516"/>
      <c r="C4" s="566" t="s">
        <v>309</v>
      </c>
      <c r="D4" s="566" t="s">
        <v>310</v>
      </c>
      <c r="E4" s="566" t="s">
        <v>311</v>
      </c>
      <c r="F4" s="566" t="s">
        <v>309</v>
      </c>
      <c r="G4" s="566" t="s">
        <v>310</v>
      </c>
      <c r="H4" s="571" t="s">
        <v>312</v>
      </c>
      <c r="I4" s="574" t="s">
        <v>313</v>
      </c>
      <c r="J4" s="566" t="s">
        <v>314</v>
      </c>
      <c r="K4" s="566" t="s">
        <v>315</v>
      </c>
      <c r="L4" s="564" t="s">
        <v>316</v>
      </c>
      <c r="M4" s="566" t="s">
        <v>317</v>
      </c>
      <c r="N4" s="566" t="s">
        <v>318</v>
      </c>
      <c r="O4" s="566" t="s">
        <v>319</v>
      </c>
      <c r="P4" s="577"/>
      <c r="Q4" s="559" t="s">
        <v>167</v>
      </c>
      <c r="R4" s="559" t="s">
        <v>320</v>
      </c>
      <c r="S4" s="559" t="s">
        <v>321</v>
      </c>
      <c r="T4" s="566" t="s">
        <v>351</v>
      </c>
      <c r="U4" s="572"/>
    </row>
    <row r="5" spans="2:21" ht="24" customHeight="1">
      <c r="B5" s="516"/>
      <c r="C5" s="560"/>
      <c r="D5" s="560"/>
      <c r="E5" s="560"/>
      <c r="F5" s="560"/>
      <c r="G5" s="560"/>
      <c r="H5" s="573"/>
      <c r="I5" s="575"/>
      <c r="J5" s="560"/>
      <c r="K5" s="560"/>
      <c r="L5" s="565"/>
      <c r="M5" s="560"/>
      <c r="N5" s="560"/>
      <c r="O5" s="560"/>
      <c r="P5" s="578"/>
      <c r="Q5" s="560"/>
      <c r="R5" s="560"/>
      <c r="S5" s="560"/>
      <c r="T5" s="560"/>
      <c r="U5" s="573"/>
    </row>
    <row r="6" spans="2:21" ht="12" customHeight="1">
      <c r="B6" s="235"/>
      <c r="C6" s="570" t="s">
        <v>456</v>
      </c>
      <c r="D6" s="558"/>
      <c r="E6" s="558"/>
      <c r="F6" s="558"/>
      <c r="G6" s="558"/>
      <c r="H6" s="558"/>
      <c r="I6" s="558" t="s">
        <v>456</v>
      </c>
      <c r="J6" s="558"/>
      <c r="K6" s="558"/>
      <c r="L6" s="558"/>
      <c r="M6" s="558"/>
      <c r="N6" s="558"/>
      <c r="O6" s="558"/>
      <c r="P6" s="558"/>
      <c r="Q6" s="558"/>
      <c r="R6" s="558"/>
      <c r="S6" s="558"/>
      <c r="T6" s="558"/>
      <c r="U6" s="558"/>
    </row>
    <row r="7" spans="2:21" s="23" customFormat="1" ht="12" customHeight="1">
      <c r="B7" s="246"/>
      <c r="C7" s="282"/>
      <c r="D7" s="282"/>
      <c r="E7" s="282"/>
      <c r="F7" s="282"/>
      <c r="G7" s="282"/>
      <c r="H7" s="282"/>
      <c r="I7" s="282"/>
      <c r="J7" s="282"/>
      <c r="K7" s="282"/>
      <c r="L7" s="282"/>
      <c r="M7" s="282"/>
      <c r="N7" s="282"/>
      <c r="O7" s="282"/>
      <c r="P7" s="282"/>
      <c r="Q7" s="282"/>
      <c r="R7" s="282"/>
      <c r="S7" s="282"/>
      <c r="T7" s="282"/>
      <c r="U7" s="282"/>
    </row>
    <row r="8" spans="2:21" s="23" customFormat="1" ht="24" customHeight="1">
      <c r="B8" s="337" t="s">
        <v>322</v>
      </c>
      <c r="C8" s="338">
        <v>517.55899999999997</v>
      </c>
      <c r="D8" s="338"/>
      <c r="E8" s="338">
        <v>1120.0050000000001</v>
      </c>
      <c r="F8" s="338"/>
      <c r="G8" s="338">
        <v>0.249</v>
      </c>
      <c r="H8" s="338">
        <v>199.554</v>
      </c>
      <c r="I8" s="338">
        <v>0</v>
      </c>
      <c r="J8" s="338">
        <v>3.754</v>
      </c>
      <c r="K8" s="338">
        <v>0</v>
      </c>
      <c r="L8" s="338">
        <v>2427.8270000000002</v>
      </c>
      <c r="M8" s="338"/>
      <c r="N8" s="338">
        <v>0.27700000000000002</v>
      </c>
      <c r="O8" s="338">
        <v>2.927</v>
      </c>
      <c r="P8" s="338">
        <v>2312.8960000000002</v>
      </c>
      <c r="Q8" s="338">
        <v>2856.2440000000001</v>
      </c>
      <c r="R8" s="338">
        <v>1053.1769999999999</v>
      </c>
      <c r="S8" s="338">
        <v>414.94099999999997</v>
      </c>
      <c r="T8" s="338"/>
      <c r="U8" s="338">
        <v>10909.411</v>
      </c>
    </row>
    <row r="9" spans="2:21" s="23" customFormat="1" ht="12" customHeight="1">
      <c r="B9" s="22" t="s">
        <v>148</v>
      </c>
      <c r="C9" s="336"/>
      <c r="D9" s="336"/>
      <c r="E9" s="336"/>
      <c r="F9" s="336"/>
      <c r="G9" s="336"/>
      <c r="H9" s="336"/>
      <c r="I9" s="336">
        <v>0</v>
      </c>
      <c r="J9" s="336">
        <v>109.57899999999999</v>
      </c>
      <c r="K9" s="336"/>
      <c r="L9" s="336"/>
      <c r="M9" s="336"/>
      <c r="N9" s="336"/>
      <c r="O9" s="336"/>
      <c r="P9" s="336">
        <v>0</v>
      </c>
      <c r="Q9" s="336">
        <v>153.40600000000001</v>
      </c>
      <c r="R9" s="336"/>
      <c r="S9" s="336"/>
      <c r="T9" s="336"/>
      <c r="U9" s="336">
        <v>262.98599999999999</v>
      </c>
    </row>
    <row r="10" spans="2:21" s="23" customFormat="1" ht="12" customHeight="1">
      <c r="B10" s="22" t="s">
        <v>149</v>
      </c>
      <c r="C10" s="336"/>
      <c r="D10" s="336"/>
      <c r="E10" s="336"/>
      <c r="F10" s="336"/>
      <c r="G10" s="336"/>
      <c r="H10" s="336"/>
      <c r="I10" s="336">
        <v>1513.721</v>
      </c>
      <c r="J10" s="336">
        <v>3192.2240000000002</v>
      </c>
      <c r="K10" s="336"/>
      <c r="L10" s="336"/>
      <c r="M10" s="336"/>
      <c r="N10" s="336"/>
      <c r="O10" s="336">
        <v>28.291</v>
      </c>
      <c r="P10" s="336">
        <v>19.100000000000001</v>
      </c>
      <c r="Q10" s="336">
        <v>7.0839999999999996</v>
      </c>
      <c r="R10" s="336"/>
      <c r="S10" s="336"/>
      <c r="T10" s="336"/>
      <c r="U10" s="336">
        <v>4760.4189999999999</v>
      </c>
    </row>
    <row r="11" spans="2:21" s="23" customFormat="1" ht="12" customHeight="1">
      <c r="B11" s="22" t="s">
        <v>150</v>
      </c>
      <c r="C11" s="336"/>
      <c r="D11" s="336"/>
      <c r="E11" s="336"/>
      <c r="F11" s="336"/>
      <c r="G11" s="336"/>
      <c r="H11" s="336"/>
      <c r="I11" s="336">
        <v>2.0499999999999998</v>
      </c>
      <c r="J11" s="336">
        <v>0</v>
      </c>
      <c r="K11" s="336">
        <v>360.62599999999998</v>
      </c>
      <c r="L11" s="336"/>
      <c r="M11" s="336"/>
      <c r="N11" s="336"/>
      <c r="O11" s="336"/>
      <c r="P11" s="336">
        <v>0</v>
      </c>
      <c r="Q11" s="336"/>
      <c r="R11" s="336"/>
      <c r="S11" s="336"/>
      <c r="T11" s="336"/>
      <c r="U11" s="336">
        <v>362.67599999999999</v>
      </c>
    </row>
    <row r="12" spans="2:21" s="23" customFormat="1" ht="12" customHeight="1">
      <c r="B12" s="22" t="s">
        <v>151</v>
      </c>
      <c r="C12" s="336"/>
      <c r="D12" s="336"/>
      <c r="E12" s="336"/>
      <c r="F12" s="336"/>
      <c r="G12" s="336"/>
      <c r="H12" s="336"/>
      <c r="I12" s="336">
        <v>0</v>
      </c>
      <c r="J12" s="336">
        <v>5.7670000000000003</v>
      </c>
      <c r="K12" s="336"/>
      <c r="L12" s="336">
        <v>0.376</v>
      </c>
      <c r="M12" s="336"/>
      <c r="N12" s="336"/>
      <c r="O12" s="336"/>
      <c r="P12" s="336">
        <v>0</v>
      </c>
      <c r="Q12" s="336"/>
      <c r="R12" s="336"/>
      <c r="S12" s="336"/>
      <c r="T12" s="336"/>
      <c r="U12" s="336">
        <v>6.1440000000000001</v>
      </c>
    </row>
    <row r="13" spans="2:21" s="23" customFormat="1" ht="12" customHeight="1">
      <c r="B13" s="339" t="s">
        <v>152</v>
      </c>
      <c r="C13" s="338">
        <v>0</v>
      </c>
      <c r="D13" s="338"/>
      <c r="E13" s="338"/>
      <c r="F13" s="338"/>
      <c r="G13" s="338">
        <v>0</v>
      </c>
      <c r="H13" s="338"/>
      <c r="I13" s="338">
        <v>1515.771</v>
      </c>
      <c r="J13" s="338">
        <v>3307.5709999999999</v>
      </c>
      <c r="K13" s="338">
        <v>360.62599999999998</v>
      </c>
      <c r="L13" s="338">
        <v>0.376</v>
      </c>
      <c r="M13" s="338"/>
      <c r="N13" s="338">
        <v>0</v>
      </c>
      <c r="O13" s="338">
        <v>28.291</v>
      </c>
      <c r="P13" s="338">
        <v>19.100000000000001</v>
      </c>
      <c r="Q13" s="338">
        <v>160.49</v>
      </c>
      <c r="R13" s="338"/>
      <c r="S13" s="338"/>
      <c r="T13" s="338"/>
      <c r="U13" s="338">
        <v>5392.2240000000002</v>
      </c>
    </row>
    <row r="14" spans="2:21" s="23" customFormat="1" ht="24" customHeight="1">
      <c r="B14" s="260" t="s">
        <v>323</v>
      </c>
      <c r="C14" s="336">
        <v>4.8460000000000001</v>
      </c>
      <c r="D14" s="336"/>
      <c r="E14" s="336"/>
      <c r="F14" s="336"/>
      <c r="G14" s="336">
        <v>124.596</v>
      </c>
      <c r="H14" s="336"/>
      <c r="I14" s="336">
        <v>32.649000000000001</v>
      </c>
      <c r="J14" s="336">
        <v>343.15699999999998</v>
      </c>
      <c r="K14" s="336">
        <v>0</v>
      </c>
      <c r="L14" s="336">
        <v>976.13099999999997</v>
      </c>
      <c r="M14" s="336"/>
      <c r="N14" s="336">
        <v>0.91700000000000004</v>
      </c>
      <c r="O14" s="336">
        <v>145.005</v>
      </c>
      <c r="P14" s="336">
        <v>2318.7979999999998</v>
      </c>
      <c r="Q14" s="336">
        <v>2376.8739999999998</v>
      </c>
      <c r="R14" s="336">
        <v>790.29399999999998</v>
      </c>
      <c r="S14" s="336"/>
      <c r="T14" s="336"/>
      <c r="U14" s="336">
        <v>7113.2669999999998</v>
      </c>
    </row>
    <row r="15" spans="2:21" s="23" customFormat="1" ht="12" customHeight="1">
      <c r="B15" s="339" t="s">
        <v>387</v>
      </c>
      <c r="C15" s="338">
        <v>522.40499999999997</v>
      </c>
      <c r="D15" s="338">
        <v>0</v>
      </c>
      <c r="E15" s="338">
        <v>1120.0050000000001</v>
      </c>
      <c r="F15" s="338">
        <v>0</v>
      </c>
      <c r="G15" s="338">
        <v>124.845</v>
      </c>
      <c r="H15" s="338">
        <v>199.554</v>
      </c>
      <c r="I15" s="338">
        <v>1548.42</v>
      </c>
      <c r="J15" s="338">
        <v>3654.4810000000002</v>
      </c>
      <c r="K15" s="338">
        <v>360.62599999999998</v>
      </c>
      <c r="L15" s="338">
        <v>3404.3339999999998</v>
      </c>
      <c r="M15" s="338"/>
      <c r="N15" s="338">
        <v>1.194</v>
      </c>
      <c r="O15" s="338">
        <v>176.22300000000001</v>
      </c>
      <c r="P15" s="338">
        <v>4650.7939999999999</v>
      </c>
      <c r="Q15" s="338">
        <v>5393.6090000000004</v>
      </c>
      <c r="R15" s="338">
        <v>1843.471</v>
      </c>
      <c r="S15" s="338">
        <v>414.94099999999997</v>
      </c>
      <c r="T15" s="338">
        <v>0</v>
      </c>
      <c r="U15" s="338">
        <v>23414.901999999998</v>
      </c>
    </row>
    <row r="16" spans="2:21" ht="12" customHeight="1">
      <c r="B16" s="224" t="s">
        <v>6</v>
      </c>
      <c r="C16" s="236"/>
      <c r="D16" s="236"/>
      <c r="E16" s="236"/>
      <c r="F16" s="236"/>
      <c r="G16" s="236"/>
      <c r="H16" s="237"/>
      <c r="I16" s="236"/>
      <c r="J16" s="236"/>
      <c r="K16" s="236"/>
      <c r="L16" s="238"/>
      <c r="M16" s="236"/>
      <c r="N16" s="236"/>
      <c r="O16" s="236"/>
      <c r="P16" s="236"/>
      <c r="Q16" s="236"/>
      <c r="R16" s="236"/>
      <c r="S16" s="236"/>
      <c r="T16" s="236"/>
      <c r="U16" s="236"/>
    </row>
    <row r="17" spans="2:21" ht="12" customHeight="1">
      <c r="B17" s="239" t="s">
        <v>459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2:21" ht="12" customHeight="1">
      <c r="B18" s="3" t="s">
        <v>324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</row>
    <row r="19" spans="2:21" ht="12" customHeight="1">
      <c r="B19" s="3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</row>
  </sheetData>
  <mergeCells count="26">
    <mergeCell ref="E4:E5"/>
    <mergeCell ref="F4:F5"/>
    <mergeCell ref="G4:G5"/>
    <mergeCell ref="H4:H5"/>
    <mergeCell ref="R4:R5"/>
    <mergeCell ref="I4:I5"/>
    <mergeCell ref="J4:J5"/>
    <mergeCell ref="K4:K5"/>
    <mergeCell ref="Q4:Q5"/>
    <mergeCell ref="P3:P5"/>
    <mergeCell ref="I6:U6"/>
    <mergeCell ref="S4:S5"/>
    <mergeCell ref="B3:B5"/>
    <mergeCell ref="C3:E3"/>
    <mergeCell ref="F3:H3"/>
    <mergeCell ref="I3:O3"/>
    <mergeCell ref="L4:L5"/>
    <mergeCell ref="M4:M5"/>
    <mergeCell ref="N4:N5"/>
    <mergeCell ref="O4:O5"/>
    <mergeCell ref="Q3:T3"/>
    <mergeCell ref="T4:T5"/>
    <mergeCell ref="C6:H6"/>
    <mergeCell ref="U3:U5"/>
    <mergeCell ref="C4:C5"/>
    <mergeCell ref="D4:D5"/>
  </mergeCells>
  <hyperlinks>
    <hyperlink ref="B1" location="Inhaltsverzeichnis!A33" display="3.12  CO2-Emissionen aus dem Endenergieverbrauch (Verursacherbilanz) im Land Brandenburg 2007" xr:uid="{00000000-0004-0000-1600-000000000000}"/>
    <hyperlink ref="B1:H1" location="Inhaltsverzeichnis!A30" display="4.4  CO2-Emissionen aus dem Endenergieverbrauch (Verursacherbilanz) im Land Brandenburg 2009" xr:uid="{00000000-0004-0000-1600-000001000000}"/>
  </hyperlinks>
  <pageMargins left="0.59055118110236227" right="0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colBreaks count="1" manualBreakCount="1">
    <brk id="8" max="1048575" man="1"/>
  </col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140"/>
  <sheetViews>
    <sheetView zoomScaleNormal="100" workbookViewId="0">
      <pane ySplit="7" topLeftCell="A8" activePane="bottomLeft" state="frozen"/>
      <selection sqref="A1:E1"/>
      <selection pane="bottomLeft" activeCell="XFD1" sqref="XFD1"/>
    </sheetView>
  </sheetViews>
  <sheetFormatPr baseColWidth="10" defaultColWidth="11.42578125" defaultRowHeight="12" outlineLevelRow="1"/>
  <cols>
    <col min="1" max="1" width="10" style="15" customWidth="1"/>
    <col min="2" max="7" width="7.7109375" style="15" customWidth="1"/>
    <col min="8" max="8" width="8.85546875" style="15" customWidth="1"/>
    <col min="9" max="9" width="7.7109375" style="15" customWidth="1"/>
    <col min="10" max="16384" width="11.42578125" style="15"/>
  </cols>
  <sheetData>
    <row r="1" spans="1:11" s="12" customFormat="1" ht="24" customHeight="1">
      <c r="A1" s="546" t="s">
        <v>460</v>
      </c>
      <c r="B1" s="507"/>
      <c r="C1" s="507"/>
      <c r="D1" s="507"/>
      <c r="E1" s="507"/>
      <c r="F1" s="507"/>
      <c r="G1" s="507"/>
      <c r="H1" s="507"/>
      <c r="I1" s="507"/>
    </row>
    <row r="2" spans="1:11">
      <c r="A2" s="240"/>
      <c r="B2" s="154"/>
      <c r="C2" s="154"/>
      <c r="D2" s="154"/>
      <c r="E2" s="154"/>
      <c r="F2" s="154"/>
      <c r="G2" s="154"/>
      <c r="H2" s="154"/>
      <c r="I2" s="68"/>
    </row>
    <row r="3" spans="1:11" ht="12.75" customHeight="1">
      <c r="A3" s="515" t="s">
        <v>0</v>
      </c>
      <c r="B3" s="529" t="s">
        <v>223</v>
      </c>
      <c r="C3" s="529"/>
      <c r="D3" s="529"/>
      <c r="E3" s="529"/>
      <c r="F3" s="529"/>
      <c r="G3" s="547"/>
      <c r="H3" s="547"/>
      <c r="I3" s="547"/>
    </row>
    <row r="4" spans="1:11" ht="19.5" customHeight="1">
      <c r="A4" s="516"/>
      <c r="B4" s="531" t="s">
        <v>7</v>
      </c>
      <c r="C4" s="529" t="s">
        <v>205</v>
      </c>
      <c r="D4" s="529"/>
      <c r="E4" s="529"/>
      <c r="F4" s="529"/>
      <c r="G4" s="547"/>
      <c r="H4" s="547"/>
      <c r="I4" s="547"/>
    </row>
    <row r="5" spans="1:11" ht="19.5" customHeight="1">
      <c r="A5" s="516"/>
      <c r="B5" s="531"/>
      <c r="C5" s="531" t="s">
        <v>272</v>
      </c>
      <c r="D5" s="529" t="s">
        <v>273</v>
      </c>
      <c r="E5" s="531" t="s">
        <v>325</v>
      </c>
      <c r="F5" s="548" t="s">
        <v>81</v>
      </c>
      <c r="G5" s="548" t="s">
        <v>167</v>
      </c>
      <c r="H5" s="548" t="s">
        <v>326</v>
      </c>
      <c r="I5" s="555" t="s">
        <v>327</v>
      </c>
    </row>
    <row r="6" spans="1:11" ht="12" customHeight="1">
      <c r="A6" s="516"/>
      <c r="B6" s="531"/>
      <c r="C6" s="531"/>
      <c r="D6" s="529"/>
      <c r="E6" s="531"/>
      <c r="F6" s="548"/>
      <c r="G6" s="548"/>
      <c r="H6" s="548"/>
      <c r="I6" s="556"/>
    </row>
    <row r="7" spans="1:11" ht="12" customHeight="1">
      <c r="A7" s="517"/>
      <c r="B7" s="531"/>
      <c r="C7" s="531"/>
      <c r="D7" s="529"/>
      <c r="E7" s="531"/>
      <c r="F7" s="548"/>
      <c r="G7" s="548"/>
      <c r="H7" s="548"/>
      <c r="I7" s="557"/>
    </row>
    <row r="8" spans="1:11" s="24" customFormat="1" ht="12" customHeight="1">
      <c r="A8" s="241"/>
      <c r="B8" s="241"/>
      <c r="C8" s="241"/>
      <c r="D8" s="66"/>
      <c r="E8" s="241"/>
      <c r="F8" s="201"/>
      <c r="G8" s="201"/>
      <c r="H8" s="201"/>
      <c r="I8" s="241"/>
    </row>
    <row r="9" spans="1:11" s="24" customFormat="1" ht="12" customHeight="1">
      <c r="A9" s="241"/>
      <c r="B9" s="506" t="s">
        <v>456</v>
      </c>
      <c r="C9" s="506"/>
      <c r="D9" s="506"/>
      <c r="E9" s="506"/>
      <c r="F9" s="506"/>
      <c r="G9" s="506"/>
      <c r="H9" s="506"/>
      <c r="I9" s="506"/>
    </row>
    <row r="10" spans="1:11" s="24" customFormat="1" ht="12" customHeight="1">
      <c r="A10" s="172">
        <v>1990</v>
      </c>
      <c r="B10" s="30">
        <v>41670.516000000003</v>
      </c>
      <c r="C10" s="30">
        <v>2617.8249999999998</v>
      </c>
      <c r="D10" s="30">
        <v>14568.754999999999</v>
      </c>
      <c r="E10" s="30">
        <v>5898.5190000000002</v>
      </c>
      <c r="F10" s="30">
        <v>3695.9250000000002</v>
      </c>
      <c r="G10" s="30">
        <v>11084.776</v>
      </c>
      <c r="H10" s="30">
        <v>3804.7150000000001</v>
      </c>
      <c r="I10" s="30">
        <v>0</v>
      </c>
      <c r="J10" s="248"/>
      <c r="K10" s="248"/>
    </row>
    <row r="11" spans="1:11" s="24" customFormat="1" ht="12" hidden="1" customHeight="1" outlineLevel="1">
      <c r="A11" s="172">
        <v>1991</v>
      </c>
      <c r="B11" s="30">
        <v>31590.797999999999</v>
      </c>
      <c r="C11" s="30">
        <v>1903.82</v>
      </c>
      <c r="D11" s="30">
        <v>7547.6109999999999</v>
      </c>
      <c r="E11" s="30">
        <v>6897.8850000000002</v>
      </c>
      <c r="F11" s="30">
        <v>1872.771</v>
      </c>
      <c r="G11" s="30">
        <v>9611.848</v>
      </c>
      <c r="H11" s="30">
        <v>3756.8629999999998</v>
      </c>
      <c r="I11" s="30">
        <v>0</v>
      </c>
      <c r="J11" s="248"/>
      <c r="K11" s="248"/>
    </row>
    <row r="12" spans="1:11" s="24" customFormat="1" ht="12" hidden="1" customHeight="1" outlineLevel="1">
      <c r="A12" s="266">
        <v>1992</v>
      </c>
      <c r="B12" s="30">
        <v>28188.781999999999</v>
      </c>
      <c r="C12" s="30">
        <v>1599.6279999999999</v>
      </c>
      <c r="D12" s="30">
        <v>4327.2209999999995</v>
      </c>
      <c r="E12" s="30">
        <v>7622.7849999999999</v>
      </c>
      <c r="F12" s="30">
        <v>1918.893</v>
      </c>
      <c r="G12" s="30">
        <v>8473.5589999999993</v>
      </c>
      <c r="H12" s="30">
        <v>4246.6970000000001</v>
      </c>
      <c r="I12" s="30">
        <v>0</v>
      </c>
      <c r="J12" s="248"/>
      <c r="K12" s="248"/>
    </row>
    <row r="13" spans="1:11" s="24" customFormat="1" ht="12" hidden="1" customHeight="1" outlineLevel="1">
      <c r="A13" s="172">
        <v>1993</v>
      </c>
      <c r="B13" s="30">
        <v>27980.138999999999</v>
      </c>
      <c r="C13" s="30">
        <v>1825.7329999999999</v>
      </c>
      <c r="D13" s="30">
        <v>2961.8009999999999</v>
      </c>
      <c r="E13" s="30">
        <v>8744.6810000000005</v>
      </c>
      <c r="F13" s="30">
        <v>2493.81</v>
      </c>
      <c r="G13" s="30">
        <v>8026.2650000000003</v>
      </c>
      <c r="H13" s="30">
        <v>3927.8490000000002</v>
      </c>
      <c r="I13" s="30">
        <v>0</v>
      </c>
      <c r="J13" s="248"/>
      <c r="K13" s="248"/>
    </row>
    <row r="14" spans="1:11" s="24" customFormat="1" ht="12" hidden="1" customHeight="1" outlineLevel="1">
      <c r="A14" s="266">
        <v>1994</v>
      </c>
      <c r="B14" s="30">
        <v>27380.703000000001</v>
      </c>
      <c r="C14" s="30">
        <v>1810.7719999999999</v>
      </c>
      <c r="D14" s="30">
        <v>2155.91</v>
      </c>
      <c r="E14" s="30">
        <v>8878.8860000000004</v>
      </c>
      <c r="F14" s="30">
        <v>2453.817</v>
      </c>
      <c r="G14" s="30">
        <v>8534.3389999999999</v>
      </c>
      <c r="H14" s="30">
        <v>3546.9789999999998</v>
      </c>
      <c r="I14" s="30">
        <v>0</v>
      </c>
      <c r="J14" s="248"/>
      <c r="K14" s="248"/>
    </row>
    <row r="15" spans="1:11" s="24" customFormat="1" ht="12" hidden="1" customHeight="1" outlineLevel="1">
      <c r="A15" s="172">
        <v>1995</v>
      </c>
      <c r="B15" s="30">
        <v>28034.618999999999</v>
      </c>
      <c r="C15" s="30">
        <v>2146.098</v>
      </c>
      <c r="D15" s="30">
        <v>1759.479</v>
      </c>
      <c r="E15" s="30">
        <v>9563.5619999999999</v>
      </c>
      <c r="F15" s="30">
        <v>2874.81</v>
      </c>
      <c r="G15" s="30">
        <v>8607</v>
      </c>
      <c r="H15" s="30">
        <v>3083.6709999999998</v>
      </c>
      <c r="I15" s="30">
        <v>0</v>
      </c>
      <c r="J15" s="248"/>
      <c r="K15" s="248"/>
    </row>
    <row r="16" spans="1:11" s="24" customFormat="1" ht="12" hidden="1" customHeight="1" outlineLevel="1">
      <c r="A16" s="266">
        <v>1996</v>
      </c>
      <c r="B16" s="30">
        <v>29090.853999999999</v>
      </c>
      <c r="C16" s="30">
        <v>1737.7070000000001</v>
      </c>
      <c r="D16" s="30">
        <v>1659.0170000000001</v>
      </c>
      <c r="E16" s="30">
        <v>10615.88</v>
      </c>
      <c r="F16" s="30">
        <v>3110.982</v>
      </c>
      <c r="G16" s="30">
        <v>9104.2309999999998</v>
      </c>
      <c r="H16" s="30">
        <v>2863.0369999999998</v>
      </c>
      <c r="I16" s="30">
        <v>0</v>
      </c>
      <c r="J16" s="248"/>
      <c r="K16" s="248"/>
    </row>
    <row r="17" spans="1:11" s="24" customFormat="1" ht="12" hidden="1" customHeight="1" outlineLevel="1">
      <c r="A17" s="172">
        <v>1997</v>
      </c>
      <c r="B17" s="30">
        <v>29255.014999999999</v>
      </c>
      <c r="C17" s="30">
        <v>1998.952</v>
      </c>
      <c r="D17" s="30">
        <v>1452.4670000000001</v>
      </c>
      <c r="E17" s="30">
        <v>10566.352000000001</v>
      </c>
      <c r="F17" s="30">
        <v>3708.806</v>
      </c>
      <c r="G17" s="30">
        <v>9172.098</v>
      </c>
      <c r="H17" s="30">
        <v>2356.34</v>
      </c>
      <c r="I17" s="30">
        <v>0</v>
      </c>
      <c r="J17" s="248"/>
      <c r="K17" s="248"/>
    </row>
    <row r="18" spans="1:11" s="24" customFormat="1" ht="12" hidden="1" customHeight="1" outlineLevel="1">
      <c r="A18" s="266">
        <v>1998</v>
      </c>
      <c r="B18" s="30">
        <v>30734.807000000001</v>
      </c>
      <c r="C18" s="30">
        <v>1881.191</v>
      </c>
      <c r="D18" s="30">
        <v>1525.1659999999999</v>
      </c>
      <c r="E18" s="30">
        <v>10911.249</v>
      </c>
      <c r="F18" s="30">
        <v>4183.4470000000001</v>
      </c>
      <c r="G18" s="30">
        <v>9267.3590000000004</v>
      </c>
      <c r="H18" s="30">
        <v>2870.9340000000002</v>
      </c>
      <c r="I18" s="30">
        <v>95.46</v>
      </c>
      <c r="J18" s="248"/>
      <c r="K18" s="248"/>
    </row>
    <row r="19" spans="1:11" s="24" customFormat="1" ht="12" hidden="1" customHeight="1" outlineLevel="1">
      <c r="A19" s="172">
        <v>1999</v>
      </c>
      <c r="B19" s="30">
        <v>27637.439999999999</v>
      </c>
      <c r="C19" s="30">
        <v>1795.8440000000001</v>
      </c>
      <c r="D19" s="30">
        <v>954.62300000000005</v>
      </c>
      <c r="E19" s="30">
        <v>10706.808999999999</v>
      </c>
      <c r="F19" s="30">
        <v>3916.96</v>
      </c>
      <c r="G19" s="30">
        <v>8004.268</v>
      </c>
      <c r="H19" s="30">
        <v>2053.1930000000002</v>
      </c>
      <c r="I19" s="30">
        <v>205.74299999999999</v>
      </c>
      <c r="J19" s="248"/>
      <c r="K19" s="248"/>
    </row>
    <row r="20" spans="1:11" s="24" customFormat="1" ht="12" customHeight="1" collapsed="1">
      <c r="A20" s="266">
        <v>2000</v>
      </c>
      <c r="B20" s="30">
        <v>28519.932000000001</v>
      </c>
      <c r="C20" s="30">
        <v>1810.307</v>
      </c>
      <c r="D20" s="30">
        <v>677.84299999999996</v>
      </c>
      <c r="E20" s="30">
        <v>10183.944</v>
      </c>
      <c r="F20" s="30">
        <v>4583.4080000000004</v>
      </c>
      <c r="G20" s="30">
        <v>8772.7569999999996</v>
      </c>
      <c r="H20" s="30">
        <v>2294.7640000000001</v>
      </c>
      <c r="I20" s="30">
        <v>196.90899999999999</v>
      </c>
      <c r="J20" s="248"/>
      <c r="K20" s="248"/>
    </row>
    <row r="21" spans="1:11" s="24" customFormat="1" ht="12" hidden="1" customHeight="1" outlineLevel="1">
      <c r="A21" s="172">
        <v>2001</v>
      </c>
      <c r="B21" s="30">
        <v>31057.532999999999</v>
      </c>
      <c r="C21" s="30">
        <v>1918.5229999999999</v>
      </c>
      <c r="D21" s="30">
        <v>672.07500000000005</v>
      </c>
      <c r="E21" s="30">
        <v>10220.933000000001</v>
      </c>
      <c r="F21" s="30">
        <v>4749.1049999999996</v>
      </c>
      <c r="G21" s="30">
        <v>10462.016</v>
      </c>
      <c r="H21" s="30">
        <v>2869.8560000000002</v>
      </c>
      <c r="I21" s="30">
        <v>165.02600000000001</v>
      </c>
      <c r="J21" s="248"/>
      <c r="K21" s="248"/>
    </row>
    <row r="22" spans="1:11" s="24" customFormat="1" ht="12" hidden="1" customHeight="1" outlineLevel="1">
      <c r="A22" s="266">
        <v>2002</v>
      </c>
      <c r="B22" s="30">
        <v>32000.799999999999</v>
      </c>
      <c r="C22" s="30">
        <v>2074.5160000000001</v>
      </c>
      <c r="D22" s="30">
        <v>514.279</v>
      </c>
      <c r="E22" s="30">
        <v>11008.66</v>
      </c>
      <c r="F22" s="30">
        <v>5048.4939999999997</v>
      </c>
      <c r="G22" s="30">
        <v>11262.8</v>
      </c>
      <c r="H22" s="30">
        <v>1974.375</v>
      </c>
      <c r="I22" s="30">
        <v>117.676</v>
      </c>
      <c r="J22" s="248"/>
      <c r="K22" s="248"/>
    </row>
    <row r="23" spans="1:11" s="24" customFormat="1" ht="12" hidden="1" customHeight="1" outlineLevel="1">
      <c r="A23" s="172">
        <v>2003</v>
      </c>
      <c r="B23" s="30">
        <v>29979.690999999999</v>
      </c>
      <c r="C23" s="30">
        <v>1805.67</v>
      </c>
      <c r="D23" s="30">
        <v>615.48800000000006</v>
      </c>
      <c r="E23" s="30">
        <v>10150.152</v>
      </c>
      <c r="F23" s="30">
        <v>4739.3090000000002</v>
      </c>
      <c r="G23" s="30">
        <v>10211.132</v>
      </c>
      <c r="H23" s="30">
        <v>2244.09</v>
      </c>
      <c r="I23" s="30">
        <v>213.84800000000001</v>
      </c>
      <c r="J23" s="248"/>
      <c r="K23" s="248"/>
    </row>
    <row r="24" spans="1:11" s="24" customFormat="1" ht="12" hidden="1" customHeight="1" outlineLevel="1">
      <c r="A24" s="266">
        <v>2004</v>
      </c>
      <c r="B24" s="30">
        <v>30466.36</v>
      </c>
      <c r="C24" s="30">
        <v>1140.8399999999999</v>
      </c>
      <c r="D24" s="30">
        <v>654.322</v>
      </c>
      <c r="E24" s="30">
        <v>10209.937</v>
      </c>
      <c r="F24" s="30">
        <v>4993.12</v>
      </c>
      <c r="G24" s="30">
        <v>11332.806</v>
      </c>
      <c r="H24" s="30">
        <v>1828.443</v>
      </c>
      <c r="I24" s="30">
        <v>306.892</v>
      </c>
      <c r="J24" s="248"/>
      <c r="K24" s="248"/>
    </row>
    <row r="25" spans="1:11" s="24" customFormat="1" ht="12" hidden="1" customHeight="1" outlineLevel="1">
      <c r="A25" s="172">
        <v>2005</v>
      </c>
      <c r="B25" s="30">
        <v>28759.284</v>
      </c>
      <c r="C25" s="30">
        <v>1133.547</v>
      </c>
      <c r="D25" s="30">
        <v>595.45000000000005</v>
      </c>
      <c r="E25" s="30">
        <v>9780.5949999999993</v>
      </c>
      <c r="F25" s="30">
        <v>5260.2969999999996</v>
      </c>
      <c r="G25" s="30">
        <v>10036.86</v>
      </c>
      <c r="H25" s="30">
        <v>1885.5070000000001</v>
      </c>
      <c r="I25" s="30">
        <v>67.027000000000001</v>
      </c>
      <c r="J25" s="248"/>
      <c r="K25" s="248"/>
    </row>
    <row r="26" spans="1:11" s="24" customFormat="1" ht="12" hidden="1" customHeight="1" outlineLevel="1">
      <c r="A26" s="266">
        <v>2006</v>
      </c>
      <c r="B26" s="30">
        <v>29498.225999999999</v>
      </c>
      <c r="C26" s="30">
        <v>2476.377</v>
      </c>
      <c r="D26" s="30">
        <v>621.97199999999998</v>
      </c>
      <c r="E26" s="30">
        <v>10001.424999999999</v>
      </c>
      <c r="F26" s="30">
        <v>4770.4920000000002</v>
      </c>
      <c r="G26" s="30">
        <v>9851.8700000000008</v>
      </c>
      <c r="H26" s="30">
        <v>1704.6379999999999</v>
      </c>
      <c r="I26" s="30">
        <v>71.453000000000003</v>
      </c>
      <c r="J26" s="248"/>
      <c r="K26" s="248"/>
    </row>
    <row r="27" spans="1:11" s="24" customFormat="1" ht="12" hidden="1" customHeight="1" outlineLevel="1">
      <c r="A27" s="172">
        <v>2007</v>
      </c>
      <c r="B27" s="30">
        <v>28425.071</v>
      </c>
      <c r="C27" s="30">
        <v>2551.1219999999998</v>
      </c>
      <c r="D27" s="30">
        <v>510.75599999999997</v>
      </c>
      <c r="E27" s="30">
        <v>9377.8940000000002</v>
      </c>
      <c r="F27" s="30">
        <v>4618.5389999999998</v>
      </c>
      <c r="G27" s="30">
        <v>9627.0910000000003</v>
      </c>
      <c r="H27" s="30">
        <v>1635.4739999999999</v>
      </c>
      <c r="I27" s="30">
        <v>104.19499999999999</v>
      </c>
      <c r="J27" s="248"/>
      <c r="K27" s="248"/>
    </row>
    <row r="28" spans="1:11" s="24" customFormat="1" ht="12" hidden="1" customHeight="1" outlineLevel="1">
      <c r="A28" s="266">
        <v>2008</v>
      </c>
      <c r="B28" s="30">
        <v>27817.276999999998</v>
      </c>
      <c r="C28" s="30">
        <v>1134.297</v>
      </c>
      <c r="D28" s="30">
        <v>483.27100000000002</v>
      </c>
      <c r="E28" s="30">
        <v>9622.0020000000004</v>
      </c>
      <c r="F28" s="30">
        <v>5216.567</v>
      </c>
      <c r="G28" s="30">
        <v>9364.4639999999999</v>
      </c>
      <c r="H28" s="30">
        <v>1805.972</v>
      </c>
      <c r="I28" s="30">
        <v>190.70400000000001</v>
      </c>
      <c r="J28" s="248"/>
      <c r="K28" s="248"/>
    </row>
    <row r="29" spans="1:11" s="24" customFormat="1" ht="12" hidden="1" customHeight="1" outlineLevel="1">
      <c r="A29" s="172">
        <v>2009</v>
      </c>
      <c r="B29" s="30">
        <v>26639.098000000002</v>
      </c>
      <c r="C29" s="30">
        <v>1359.5889999999999</v>
      </c>
      <c r="D29" s="30">
        <v>418.69600000000003</v>
      </c>
      <c r="E29" s="30">
        <v>9411.277</v>
      </c>
      <c r="F29" s="30">
        <v>4352.152</v>
      </c>
      <c r="G29" s="30">
        <v>9035.7150000000001</v>
      </c>
      <c r="H29" s="30">
        <v>1761.547</v>
      </c>
      <c r="I29" s="30">
        <v>300.12099999999998</v>
      </c>
      <c r="J29" s="248"/>
      <c r="K29" s="248"/>
    </row>
    <row r="30" spans="1:11" s="24" customFormat="1" ht="12" customHeight="1" collapsed="1">
      <c r="A30" s="266">
        <v>2010</v>
      </c>
      <c r="B30" s="30">
        <v>28135.083999999999</v>
      </c>
      <c r="C30" s="30">
        <v>1607.3869999999999</v>
      </c>
      <c r="D30" s="30">
        <v>450.46600000000001</v>
      </c>
      <c r="E30" s="30">
        <v>9771.3700000000008</v>
      </c>
      <c r="F30" s="30">
        <v>5335.348</v>
      </c>
      <c r="G30" s="30">
        <v>8520.5280000000002</v>
      </c>
      <c r="H30" s="30">
        <v>1972.8989999999999</v>
      </c>
      <c r="I30" s="30">
        <v>477.08600000000001</v>
      </c>
    </row>
    <row r="31" spans="1:11" s="24" customFormat="1" ht="12" hidden="1" customHeight="1" outlineLevel="1">
      <c r="A31" s="172">
        <v>2011</v>
      </c>
      <c r="B31" s="30">
        <v>27742.085999999999</v>
      </c>
      <c r="C31" s="30">
        <v>1722.328</v>
      </c>
      <c r="D31" s="30">
        <v>462.16800000000001</v>
      </c>
      <c r="E31" s="30">
        <v>9339.7970000000005</v>
      </c>
      <c r="F31" s="30">
        <v>4584.4549999999999</v>
      </c>
      <c r="G31" s="30">
        <v>9522.8420000000006</v>
      </c>
      <c r="H31" s="30">
        <v>1925.8150000000001</v>
      </c>
      <c r="I31" s="30">
        <v>184.68199999999999</v>
      </c>
    </row>
    <row r="32" spans="1:11" s="24" customFormat="1" ht="12" hidden="1" customHeight="1" outlineLevel="1">
      <c r="A32" s="266">
        <v>2012</v>
      </c>
      <c r="B32" s="30">
        <v>28169.569</v>
      </c>
      <c r="C32" s="30">
        <v>1331.0930000000001</v>
      </c>
      <c r="D32" s="30">
        <v>606.59699999999998</v>
      </c>
      <c r="E32" s="30">
        <v>9385.8719999999994</v>
      </c>
      <c r="F32" s="30">
        <v>4673.4750000000004</v>
      </c>
      <c r="G32" s="30">
        <v>9984.375</v>
      </c>
      <c r="H32" s="30">
        <v>2025.875</v>
      </c>
      <c r="I32" s="30">
        <v>162.28200000000001</v>
      </c>
    </row>
    <row r="33" spans="1:11" s="24" customFormat="1" ht="12" hidden="1" customHeight="1" outlineLevel="1">
      <c r="A33" s="172">
        <v>2013</v>
      </c>
      <c r="B33" s="30">
        <v>28060.888999999999</v>
      </c>
      <c r="C33" s="30">
        <v>1828.69</v>
      </c>
      <c r="D33" s="30">
        <v>615.31500000000005</v>
      </c>
      <c r="E33" s="30">
        <v>9294.3240000000005</v>
      </c>
      <c r="F33" s="30">
        <v>4649.76</v>
      </c>
      <c r="G33" s="30">
        <v>9634.5529999999999</v>
      </c>
      <c r="H33" s="30">
        <v>1821.328</v>
      </c>
      <c r="I33" s="30">
        <v>216.91900000000001</v>
      </c>
    </row>
    <row r="34" spans="1:11" s="24" customFormat="1" ht="12" hidden="1" customHeight="1" outlineLevel="1">
      <c r="A34" s="266">
        <v>2014</v>
      </c>
      <c r="B34" s="30">
        <v>27849.850999999999</v>
      </c>
      <c r="C34" s="30">
        <v>1843.1279999999999</v>
      </c>
      <c r="D34" s="30">
        <v>557.101</v>
      </c>
      <c r="E34" s="30">
        <v>9178.8729999999996</v>
      </c>
      <c r="F34" s="30">
        <v>4461.3639999999996</v>
      </c>
      <c r="G34" s="30">
        <v>9918.7360000000008</v>
      </c>
      <c r="H34" s="30">
        <v>1788.8969999999999</v>
      </c>
      <c r="I34" s="30">
        <v>101.752</v>
      </c>
    </row>
    <row r="35" spans="1:11" s="24" customFormat="1" ht="12" customHeight="1" collapsed="1">
      <c r="A35" s="172">
        <v>2015</v>
      </c>
      <c r="B35" s="30">
        <v>27915.968000000001</v>
      </c>
      <c r="C35" s="30">
        <v>1942.5550000000001</v>
      </c>
      <c r="D35" s="30">
        <v>614.72400000000005</v>
      </c>
      <c r="E35" s="30">
        <v>9314.7279999999992</v>
      </c>
      <c r="F35" s="30">
        <v>4671.1909999999998</v>
      </c>
      <c r="G35" s="30">
        <v>9520.7649999999994</v>
      </c>
      <c r="H35" s="30">
        <v>1744.9459999999999</v>
      </c>
      <c r="I35" s="30">
        <v>107.059</v>
      </c>
    </row>
    <row r="36" spans="1:11" s="24" customFormat="1" ht="12" customHeight="1">
      <c r="A36" s="266">
        <v>2016</v>
      </c>
      <c r="B36" s="30">
        <v>27331.157999999999</v>
      </c>
      <c r="C36" s="30">
        <v>1578.9090000000001</v>
      </c>
      <c r="D36" s="30">
        <v>577.61500000000001</v>
      </c>
      <c r="E36" s="30">
        <v>9526.8349999999991</v>
      </c>
      <c r="F36" s="30">
        <v>4937.6059999999998</v>
      </c>
      <c r="G36" s="30">
        <v>8830.8510000000006</v>
      </c>
      <c r="H36" s="30">
        <v>1788.933</v>
      </c>
      <c r="I36" s="30">
        <v>90.409000000000006</v>
      </c>
    </row>
    <row r="37" spans="1:11" s="24" customFormat="1" ht="12" customHeight="1">
      <c r="A37" s="266">
        <v>2017</v>
      </c>
      <c r="B37" s="30">
        <v>27584.885999999999</v>
      </c>
      <c r="C37" s="30">
        <v>1816.1890000000001</v>
      </c>
      <c r="D37" s="30">
        <v>687.58799999999997</v>
      </c>
      <c r="E37" s="30">
        <v>9985.1329999999998</v>
      </c>
      <c r="F37" s="30">
        <v>4906.2730000000001</v>
      </c>
      <c r="G37" s="30">
        <v>8192.09</v>
      </c>
      <c r="H37" s="30">
        <v>1796.9169999999999</v>
      </c>
      <c r="I37" s="30">
        <v>200.696</v>
      </c>
    </row>
    <row r="38" spans="1:11" s="24" customFormat="1" ht="12" customHeight="1">
      <c r="A38" s="266">
        <v>2018</v>
      </c>
      <c r="B38" s="30">
        <v>27261.948</v>
      </c>
      <c r="C38" s="30">
        <v>1836.249</v>
      </c>
      <c r="D38" s="30">
        <v>589.51199999999994</v>
      </c>
      <c r="E38" s="30">
        <v>10117.674000000001</v>
      </c>
      <c r="F38" s="30">
        <v>4912.7250000000004</v>
      </c>
      <c r="G38" s="30">
        <v>7589.6559999999999</v>
      </c>
      <c r="H38" s="30">
        <v>1824.69</v>
      </c>
      <c r="I38" s="30">
        <v>391.44299999999998</v>
      </c>
    </row>
    <row r="39" spans="1:11" s="24" customFormat="1" ht="12" customHeight="1">
      <c r="A39" s="266">
        <v>2019</v>
      </c>
      <c r="B39" s="30">
        <v>25133.817999999999</v>
      </c>
      <c r="C39" s="30">
        <v>1712.914</v>
      </c>
      <c r="D39" s="30">
        <v>501.50200000000001</v>
      </c>
      <c r="E39" s="30">
        <v>9504.5720000000001</v>
      </c>
      <c r="F39" s="30">
        <v>4803.1580000000004</v>
      </c>
      <c r="G39" s="30">
        <v>6178.3990000000003</v>
      </c>
      <c r="H39" s="30">
        <v>2041.9880000000001</v>
      </c>
      <c r="I39" s="30">
        <v>391.28399999999999</v>
      </c>
    </row>
    <row r="40" spans="1:11" s="24" customFormat="1" ht="12" customHeight="1">
      <c r="A40" s="266">
        <v>2020</v>
      </c>
      <c r="B40" s="30">
        <v>23414.901999999998</v>
      </c>
      <c r="C40" s="30">
        <v>1642.41</v>
      </c>
      <c r="D40" s="30">
        <v>324.399</v>
      </c>
      <c r="E40" s="30">
        <v>9145.2780000000002</v>
      </c>
      <c r="F40" s="30">
        <v>4650.7939999999999</v>
      </c>
      <c r="G40" s="30">
        <v>5393.6090000000004</v>
      </c>
      <c r="H40" s="30">
        <v>1843.471</v>
      </c>
      <c r="I40" s="30">
        <v>414.94099999999997</v>
      </c>
    </row>
    <row r="41" spans="1:11" s="24" customFormat="1" ht="7.15" customHeight="1">
      <c r="A41" s="262"/>
      <c r="B41" s="242"/>
      <c r="C41" s="242"/>
      <c r="D41" s="242"/>
      <c r="E41" s="242"/>
      <c r="F41" s="242"/>
      <c r="G41" s="242"/>
      <c r="H41" s="30"/>
      <c r="I41" s="243"/>
      <c r="J41" s="248"/>
      <c r="K41" s="248"/>
    </row>
    <row r="42" spans="1:11" s="24" customFormat="1" ht="12" customHeight="1">
      <c r="A42" s="262"/>
      <c r="B42" s="506" t="s">
        <v>461</v>
      </c>
      <c r="C42" s="506"/>
      <c r="D42" s="506"/>
      <c r="E42" s="506"/>
      <c r="F42" s="506"/>
      <c r="G42" s="506"/>
      <c r="H42" s="506"/>
      <c r="I42" s="506"/>
    </row>
    <row r="43" spans="1:11" s="24" customFormat="1" ht="12" customHeight="1">
      <c r="A43" s="172">
        <v>1990</v>
      </c>
      <c r="B43" s="335">
        <v>100</v>
      </c>
      <c r="C43" s="335">
        <v>6.282</v>
      </c>
      <c r="D43" s="335">
        <v>34.962000000000003</v>
      </c>
      <c r="E43" s="335">
        <v>14.154999999999999</v>
      </c>
      <c r="F43" s="335">
        <v>8.8689999999999998</v>
      </c>
      <c r="G43" s="335">
        <v>26.600999999999999</v>
      </c>
      <c r="H43" s="335">
        <v>9.1300000000000008</v>
      </c>
      <c r="I43" s="335">
        <v>0</v>
      </c>
    </row>
    <row r="44" spans="1:11" s="24" customFormat="1" ht="12" hidden="1" customHeight="1" outlineLevel="1">
      <c r="A44" s="172">
        <v>1991</v>
      </c>
      <c r="B44" s="335">
        <v>100</v>
      </c>
      <c r="C44" s="335">
        <v>6.0270000000000001</v>
      </c>
      <c r="D44" s="335">
        <v>23.891999999999999</v>
      </c>
      <c r="E44" s="335">
        <v>21.835000000000001</v>
      </c>
      <c r="F44" s="335">
        <v>5.9279999999999999</v>
      </c>
      <c r="G44" s="335">
        <v>30.425999999999998</v>
      </c>
      <c r="H44" s="335">
        <v>11.891999999999999</v>
      </c>
      <c r="I44" s="335">
        <v>0</v>
      </c>
      <c r="J44" s="248"/>
      <c r="K44" s="248"/>
    </row>
    <row r="45" spans="1:11" s="24" customFormat="1" ht="12" hidden="1" customHeight="1" outlineLevel="1">
      <c r="A45" s="266">
        <v>1992</v>
      </c>
      <c r="B45" s="335">
        <v>100</v>
      </c>
      <c r="C45" s="335">
        <v>5.6749999999999998</v>
      </c>
      <c r="D45" s="335">
        <v>15.351000000000001</v>
      </c>
      <c r="E45" s="335">
        <v>27.042000000000002</v>
      </c>
      <c r="F45" s="335">
        <v>6.8070000000000004</v>
      </c>
      <c r="G45" s="335">
        <v>30.06</v>
      </c>
      <c r="H45" s="335">
        <v>15.065</v>
      </c>
      <c r="I45" s="335">
        <v>0</v>
      </c>
      <c r="J45" s="248"/>
      <c r="K45" s="248"/>
    </row>
    <row r="46" spans="1:11" s="24" customFormat="1" ht="12" hidden="1" customHeight="1" outlineLevel="1">
      <c r="A46" s="172">
        <v>1993</v>
      </c>
      <c r="B46" s="335">
        <v>100</v>
      </c>
      <c r="C46" s="335">
        <v>6.5250000000000004</v>
      </c>
      <c r="D46" s="335">
        <v>10.585000000000001</v>
      </c>
      <c r="E46" s="335">
        <v>31.253</v>
      </c>
      <c r="F46" s="335">
        <v>8.9130000000000003</v>
      </c>
      <c r="G46" s="335">
        <v>28.686</v>
      </c>
      <c r="H46" s="335">
        <v>14.038</v>
      </c>
      <c r="I46" s="335">
        <v>0</v>
      </c>
      <c r="J46" s="248"/>
      <c r="K46" s="248"/>
    </row>
    <row r="47" spans="1:11" s="24" customFormat="1" ht="12" hidden="1" customHeight="1" outlineLevel="1">
      <c r="A47" s="266">
        <v>1994</v>
      </c>
      <c r="B47" s="335">
        <v>100</v>
      </c>
      <c r="C47" s="335">
        <v>6.6130000000000004</v>
      </c>
      <c r="D47" s="335">
        <v>7.8739999999999997</v>
      </c>
      <c r="E47" s="335">
        <v>32.427999999999997</v>
      </c>
      <c r="F47" s="335">
        <v>8.9619999999999997</v>
      </c>
      <c r="G47" s="335">
        <v>31.169</v>
      </c>
      <c r="H47" s="335">
        <v>12.954000000000001</v>
      </c>
      <c r="I47" s="335">
        <v>0</v>
      </c>
      <c r="J47" s="248"/>
      <c r="K47" s="248"/>
    </row>
    <row r="48" spans="1:11" s="24" customFormat="1" ht="12" hidden="1" customHeight="1" outlineLevel="1">
      <c r="A48" s="172">
        <v>1995</v>
      </c>
      <c r="B48" s="335">
        <v>100</v>
      </c>
      <c r="C48" s="335">
        <v>7.6550000000000002</v>
      </c>
      <c r="D48" s="335">
        <v>6.2759999999999998</v>
      </c>
      <c r="E48" s="335">
        <v>34.113</v>
      </c>
      <c r="F48" s="335">
        <v>10.254</v>
      </c>
      <c r="G48" s="335">
        <v>30.701000000000001</v>
      </c>
      <c r="H48" s="335">
        <v>11</v>
      </c>
      <c r="I48" s="335">
        <v>0</v>
      </c>
      <c r="J48" s="248"/>
      <c r="K48" s="248"/>
    </row>
    <row r="49" spans="1:11" s="24" customFormat="1" ht="12" hidden="1" customHeight="1" outlineLevel="1">
      <c r="A49" s="266">
        <v>1996</v>
      </c>
      <c r="B49" s="335">
        <v>100</v>
      </c>
      <c r="C49" s="335">
        <v>5.9729999999999999</v>
      </c>
      <c r="D49" s="335">
        <v>5.7030000000000003</v>
      </c>
      <c r="E49" s="335">
        <v>36.491999999999997</v>
      </c>
      <c r="F49" s="335">
        <v>10.694000000000001</v>
      </c>
      <c r="G49" s="335">
        <v>31.295999999999999</v>
      </c>
      <c r="H49" s="335">
        <v>9.8420000000000005</v>
      </c>
      <c r="I49" s="335">
        <v>0</v>
      </c>
      <c r="J49" s="248"/>
      <c r="K49" s="248"/>
    </row>
    <row r="50" spans="1:11" s="24" customFormat="1" ht="12" hidden="1" customHeight="1" outlineLevel="1">
      <c r="A50" s="172">
        <v>1997</v>
      </c>
      <c r="B50" s="335">
        <v>100</v>
      </c>
      <c r="C50" s="335">
        <v>6.8330000000000002</v>
      </c>
      <c r="D50" s="335">
        <v>4.9649999999999999</v>
      </c>
      <c r="E50" s="335">
        <v>36.118000000000002</v>
      </c>
      <c r="F50" s="335">
        <v>12.678000000000001</v>
      </c>
      <c r="G50" s="335">
        <v>31.352</v>
      </c>
      <c r="H50" s="335">
        <v>8.0540000000000003</v>
      </c>
      <c r="I50" s="335">
        <v>0</v>
      </c>
      <c r="J50" s="248"/>
      <c r="K50" s="248"/>
    </row>
    <row r="51" spans="1:11" s="24" customFormat="1" ht="12" hidden="1" customHeight="1" outlineLevel="1">
      <c r="A51" s="266">
        <v>1998</v>
      </c>
      <c r="B51" s="335">
        <v>100</v>
      </c>
      <c r="C51" s="335">
        <v>6.1210000000000004</v>
      </c>
      <c r="D51" s="335">
        <v>4.9619999999999997</v>
      </c>
      <c r="E51" s="335">
        <v>35.500999999999998</v>
      </c>
      <c r="F51" s="335">
        <v>13.611000000000001</v>
      </c>
      <c r="G51" s="335">
        <v>30.152999999999999</v>
      </c>
      <c r="H51" s="335">
        <v>9.3409999999999993</v>
      </c>
      <c r="I51" s="335">
        <v>0.311</v>
      </c>
      <c r="J51" s="248"/>
      <c r="K51" s="248"/>
    </row>
    <row r="52" spans="1:11" s="24" customFormat="1" ht="12" hidden="1" customHeight="1" outlineLevel="1">
      <c r="A52" s="172">
        <v>1999</v>
      </c>
      <c r="B52" s="335">
        <v>100</v>
      </c>
      <c r="C52" s="335">
        <v>6.4980000000000002</v>
      </c>
      <c r="D52" s="335">
        <v>3.4540000000000002</v>
      </c>
      <c r="E52" s="335">
        <v>38.74</v>
      </c>
      <c r="F52" s="335">
        <v>14.173</v>
      </c>
      <c r="G52" s="335">
        <v>28.962</v>
      </c>
      <c r="H52" s="335">
        <v>7.4290000000000003</v>
      </c>
      <c r="I52" s="335">
        <v>0.74399999999999999</v>
      </c>
      <c r="J52" s="248"/>
      <c r="K52" s="248"/>
    </row>
    <row r="53" spans="1:11" s="24" customFormat="1" ht="12" customHeight="1" collapsed="1">
      <c r="A53" s="172">
        <v>2000</v>
      </c>
      <c r="B53" s="335">
        <v>100</v>
      </c>
      <c r="C53" s="335">
        <v>6.3479999999999999</v>
      </c>
      <c r="D53" s="335">
        <v>2.3769999999999998</v>
      </c>
      <c r="E53" s="335">
        <v>35.707999999999998</v>
      </c>
      <c r="F53" s="335">
        <v>16.071000000000002</v>
      </c>
      <c r="G53" s="335">
        <v>30.76</v>
      </c>
      <c r="H53" s="335">
        <v>8.0459999999999994</v>
      </c>
      <c r="I53" s="335">
        <v>0.69</v>
      </c>
    </row>
    <row r="54" spans="1:11" s="24" customFormat="1" ht="12" hidden="1" customHeight="1" outlineLevel="1">
      <c r="A54" s="172">
        <v>2001</v>
      </c>
      <c r="B54" s="335">
        <v>100</v>
      </c>
      <c r="C54" s="335">
        <v>6.1769999999999996</v>
      </c>
      <c r="D54" s="335">
        <v>2.1640000000000001</v>
      </c>
      <c r="E54" s="335">
        <v>32.909999999999997</v>
      </c>
      <c r="F54" s="335">
        <v>15.291</v>
      </c>
      <c r="G54" s="335">
        <v>33.686</v>
      </c>
      <c r="H54" s="335">
        <v>9.24</v>
      </c>
      <c r="I54" s="335">
        <v>0.53100000000000003</v>
      </c>
      <c r="J54" s="248"/>
      <c r="K54" s="248"/>
    </row>
    <row r="55" spans="1:11" s="24" customFormat="1" ht="12" hidden="1" customHeight="1" outlineLevel="1">
      <c r="A55" s="266">
        <v>2002</v>
      </c>
      <c r="B55" s="335">
        <v>100</v>
      </c>
      <c r="C55" s="335">
        <v>6.4829999999999997</v>
      </c>
      <c r="D55" s="335">
        <v>1.607</v>
      </c>
      <c r="E55" s="335">
        <v>34.401000000000003</v>
      </c>
      <c r="F55" s="335">
        <v>15.776</v>
      </c>
      <c r="G55" s="335">
        <v>35.195</v>
      </c>
      <c r="H55" s="335">
        <v>6.17</v>
      </c>
      <c r="I55" s="335">
        <v>0.36799999999999999</v>
      </c>
      <c r="J55" s="248"/>
      <c r="K55" s="248"/>
    </row>
    <row r="56" spans="1:11" s="24" customFormat="1" ht="12" hidden="1" customHeight="1" outlineLevel="1">
      <c r="A56" s="172">
        <v>2003</v>
      </c>
      <c r="B56" s="335">
        <v>100</v>
      </c>
      <c r="C56" s="335">
        <v>6.0229999999999997</v>
      </c>
      <c r="D56" s="335">
        <v>2.0529999999999999</v>
      </c>
      <c r="E56" s="335">
        <v>33.856999999999999</v>
      </c>
      <c r="F56" s="335">
        <v>15.808</v>
      </c>
      <c r="G56" s="335">
        <v>34.06</v>
      </c>
      <c r="H56" s="335">
        <v>7.4850000000000003</v>
      </c>
      <c r="I56" s="335">
        <v>0.71299999999999997</v>
      </c>
      <c r="J56" s="248"/>
      <c r="K56" s="248"/>
    </row>
    <row r="57" spans="1:11" s="24" customFormat="1" ht="12" hidden="1" customHeight="1" outlineLevel="1">
      <c r="A57" s="266">
        <v>2004</v>
      </c>
      <c r="B57" s="335">
        <v>100</v>
      </c>
      <c r="C57" s="335">
        <v>3.7450000000000001</v>
      </c>
      <c r="D57" s="335">
        <v>2.1480000000000001</v>
      </c>
      <c r="E57" s="335">
        <v>33.512</v>
      </c>
      <c r="F57" s="335">
        <v>16.388999999999999</v>
      </c>
      <c r="G57" s="335">
        <v>37.198</v>
      </c>
      <c r="H57" s="335">
        <v>6.0019999999999998</v>
      </c>
      <c r="I57" s="335">
        <v>1.0069999999999999</v>
      </c>
      <c r="J57" s="248"/>
      <c r="K57" s="248"/>
    </row>
    <row r="58" spans="1:11" s="24" customFormat="1" ht="12" hidden="1" customHeight="1" outlineLevel="1">
      <c r="A58" s="172">
        <v>2005</v>
      </c>
      <c r="B58" s="335">
        <v>100</v>
      </c>
      <c r="C58" s="335">
        <v>3.9409999999999998</v>
      </c>
      <c r="D58" s="335">
        <v>2.0699999999999998</v>
      </c>
      <c r="E58" s="335">
        <v>34.008000000000003</v>
      </c>
      <c r="F58" s="335">
        <v>18.291</v>
      </c>
      <c r="G58" s="335">
        <v>34.9</v>
      </c>
      <c r="H58" s="335">
        <v>6.556</v>
      </c>
      <c r="I58" s="335">
        <v>0.23300000000000001</v>
      </c>
    </row>
    <row r="59" spans="1:11" s="24" customFormat="1" ht="12" hidden="1" customHeight="1" outlineLevel="1">
      <c r="A59" s="266">
        <v>2006</v>
      </c>
      <c r="B59" s="335">
        <v>100</v>
      </c>
      <c r="C59" s="335">
        <v>8.3949999999999996</v>
      </c>
      <c r="D59" s="335">
        <v>2.109</v>
      </c>
      <c r="E59" s="335">
        <v>33.905000000000001</v>
      </c>
      <c r="F59" s="335">
        <v>16.172000000000001</v>
      </c>
      <c r="G59" s="335">
        <v>33.398000000000003</v>
      </c>
      <c r="H59" s="335">
        <v>5.7789999999999999</v>
      </c>
      <c r="I59" s="335">
        <v>0.24199999999999999</v>
      </c>
      <c r="J59" s="248"/>
      <c r="K59" s="248"/>
    </row>
    <row r="60" spans="1:11" s="24" customFormat="1" ht="12" hidden="1" customHeight="1" outlineLevel="1">
      <c r="A60" s="172">
        <v>2007</v>
      </c>
      <c r="B60" s="335">
        <v>100</v>
      </c>
      <c r="C60" s="335">
        <v>8.9749999999999996</v>
      </c>
      <c r="D60" s="335">
        <v>1.7969999999999999</v>
      </c>
      <c r="E60" s="335">
        <v>32.991999999999997</v>
      </c>
      <c r="F60" s="335">
        <v>16.248000000000001</v>
      </c>
      <c r="G60" s="335">
        <v>33.868000000000002</v>
      </c>
      <c r="H60" s="335">
        <v>5.7539999999999996</v>
      </c>
      <c r="I60" s="335">
        <v>0.36699999999999999</v>
      </c>
      <c r="J60" s="248"/>
      <c r="K60" s="248"/>
    </row>
    <row r="61" spans="1:11" s="24" customFormat="1" ht="12" hidden="1" customHeight="1" outlineLevel="1">
      <c r="A61" s="266">
        <v>2008</v>
      </c>
      <c r="B61" s="335">
        <v>100</v>
      </c>
      <c r="C61" s="335">
        <v>4.0780000000000003</v>
      </c>
      <c r="D61" s="335">
        <v>1.7370000000000001</v>
      </c>
      <c r="E61" s="335">
        <v>34.590000000000003</v>
      </c>
      <c r="F61" s="335">
        <v>18.753</v>
      </c>
      <c r="G61" s="335">
        <v>33.664000000000001</v>
      </c>
      <c r="H61" s="335">
        <v>6.492</v>
      </c>
      <c r="I61" s="335">
        <v>0.68600000000000005</v>
      </c>
      <c r="J61" s="248"/>
      <c r="K61" s="248"/>
    </row>
    <row r="62" spans="1:11" s="24" customFormat="1" ht="12" hidden="1" customHeight="1" outlineLevel="1">
      <c r="A62" s="172">
        <v>2009</v>
      </c>
      <c r="B62" s="335">
        <v>100</v>
      </c>
      <c r="C62" s="335">
        <v>5.1040000000000001</v>
      </c>
      <c r="D62" s="335">
        <v>1.5720000000000001</v>
      </c>
      <c r="E62" s="335">
        <v>35.329000000000001</v>
      </c>
      <c r="F62" s="335">
        <v>16.337</v>
      </c>
      <c r="G62" s="335">
        <v>33.918999999999997</v>
      </c>
      <c r="H62" s="335">
        <v>6.6130000000000004</v>
      </c>
      <c r="I62" s="335">
        <v>1.127</v>
      </c>
      <c r="J62" s="248"/>
      <c r="K62" s="248"/>
    </row>
    <row r="63" spans="1:11" s="24" customFormat="1" ht="12" customHeight="1" collapsed="1">
      <c r="A63" s="266">
        <v>2010</v>
      </c>
      <c r="B63" s="335">
        <v>100</v>
      </c>
      <c r="C63" s="335">
        <v>5.7130000000000001</v>
      </c>
      <c r="D63" s="335">
        <v>1.601</v>
      </c>
      <c r="E63" s="335">
        <v>34.729999999999997</v>
      </c>
      <c r="F63" s="335">
        <v>18.963000000000001</v>
      </c>
      <c r="G63" s="335">
        <v>30.283999999999999</v>
      </c>
      <c r="H63" s="335">
        <v>7.0119999999999996</v>
      </c>
      <c r="I63" s="335">
        <v>1.696</v>
      </c>
    </row>
    <row r="64" spans="1:11" s="24" customFormat="1" ht="12" hidden="1" customHeight="1" outlineLevel="1">
      <c r="A64" s="172">
        <v>2011</v>
      </c>
      <c r="B64" s="335">
        <v>100</v>
      </c>
      <c r="C64" s="335">
        <v>6.2080000000000002</v>
      </c>
      <c r="D64" s="335">
        <v>1.6659999999999999</v>
      </c>
      <c r="E64" s="335">
        <v>33.667000000000002</v>
      </c>
      <c r="F64" s="335">
        <v>16.524999999999999</v>
      </c>
      <c r="G64" s="335">
        <v>34.326000000000001</v>
      </c>
      <c r="H64" s="335">
        <v>6.9420000000000002</v>
      </c>
      <c r="I64" s="335">
        <v>0.66600000000000004</v>
      </c>
    </row>
    <row r="65" spans="1:11" s="24" customFormat="1" ht="12" hidden="1" customHeight="1" outlineLevel="1">
      <c r="A65" s="266">
        <v>2012</v>
      </c>
      <c r="B65" s="335">
        <v>100</v>
      </c>
      <c r="C65" s="335">
        <v>4.7249999999999996</v>
      </c>
      <c r="D65" s="335">
        <v>2.153</v>
      </c>
      <c r="E65" s="335">
        <v>33.319000000000003</v>
      </c>
      <c r="F65" s="335">
        <v>16.591000000000001</v>
      </c>
      <c r="G65" s="335">
        <v>35.444000000000003</v>
      </c>
      <c r="H65" s="335">
        <v>7.1920000000000002</v>
      </c>
      <c r="I65" s="335">
        <v>0.57599999999999996</v>
      </c>
    </row>
    <row r="66" spans="1:11" s="24" customFormat="1" ht="12" hidden="1" customHeight="1" outlineLevel="1">
      <c r="A66" s="172">
        <v>2013</v>
      </c>
      <c r="B66" s="335">
        <v>100</v>
      </c>
      <c r="C66" s="335">
        <v>6.5170000000000003</v>
      </c>
      <c r="D66" s="335">
        <v>2.1930000000000001</v>
      </c>
      <c r="E66" s="335">
        <v>33.122</v>
      </c>
      <c r="F66" s="335">
        <v>16.57</v>
      </c>
      <c r="G66" s="335">
        <v>34.334000000000003</v>
      </c>
      <c r="H66" s="335">
        <v>6.4909999999999997</v>
      </c>
      <c r="I66" s="335">
        <v>0.77300000000000002</v>
      </c>
    </row>
    <row r="67" spans="1:11" s="24" customFormat="1" ht="12" hidden="1" customHeight="1" outlineLevel="1">
      <c r="A67" s="266">
        <v>2014</v>
      </c>
      <c r="B67" s="335">
        <v>100</v>
      </c>
      <c r="C67" s="335">
        <v>6.6180000000000003</v>
      </c>
      <c r="D67" s="335">
        <v>2</v>
      </c>
      <c r="E67" s="335">
        <v>32.957999999999998</v>
      </c>
      <c r="F67" s="335">
        <v>16.018999999999998</v>
      </c>
      <c r="G67" s="335">
        <v>35.615000000000002</v>
      </c>
      <c r="H67" s="335">
        <v>6.423</v>
      </c>
      <c r="I67" s="335">
        <v>0.36499999999999999</v>
      </c>
    </row>
    <row r="68" spans="1:11" s="24" customFormat="1" ht="12" customHeight="1" collapsed="1">
      <c r="A68" s="172">
        <v>2015</v>
      </c>
      <c r="B68" s="335">
        <v>100</v>
      </c>
      <c r="C68" s="335">
        <v>6.9589999999999996</v>
      </c>
      <c r="D68" s="335">
        <v>2.202</v>
      </c>
      <c r="E68" s="335">
        <v>33.366999999999997</v>
      </c>
      <c r="F68" s="335">
        <v>16.733000000000001</v>
      </c>
      <c r="G68" s="335">
        <v>34.104999999999997</v>
      </c>
      <c r="H68" s="335">
        <v>6.2510000000000003</v>
      </c>
      <c r="I68" s="335">
        <v>0.38400000000000001</v>
      </c>
    </row>
    <row r="69" spans="1:11" s="24" customFormat="1" ht="12" customHeight="1">
      <c r="A69" s="266">
        <v>2016</v>
      </c>
      <c r="B69" s="335">
        <v>100</v>
      </c>
      <c r="C69" s="335">
        <v>5.7770000000000001</v>
      </c>
      <c r="D69" s="335">
        <v>2.113</v>
      </c>
      <c r="E69" s="335">
        <v>34.856999999999999</v>
      </c>
      <c r="F69" s="335">
        <v>18.065999999999999</v>
      </c>
      <c r="G69" s="335">
        <v>32.311</v>
      </c>
      <c r="H69" s="335">
        <v>6.5449999999999999</v>
      </c>
      <c r="I69" s="335">
        <v>0.33100000000000002</v>
      </c>
    </row>
    <row r="70" spans="1:11" s="24" customFormat="1" ht="12" customHeight="1">
      <c r="A70" s="172">
        <v>2017</v>
      </c>
      <c r="B70" s="335">
        <v>100</v>
      </c>
      <c r="C70" s="335">
        <v>6.5839999999999996</v>
      </c>
      <c r="D70" s="335">
        <v>2.4929999999999999</v>
      </c>
      <c r="E70" s="335">
        <v>36.198</v>
      </c>
      <c r="F70" s="335">
        <v>17.786000000000001</v>
      </c>
      <c r="G70" s="335">
        <v>29.698</v>
      </c>
      <c r="H70" s="335">
        <v>6.5140000000000002</v>
      </c>
      <c r="I70" s="335">
        <v>0.72799999999999998</v>
      </c>
    </row>
    <row r="71" spans="1:11" s="24" customFormat="1" ht="12" customHeight="1">
      <c r="A71" s="266">
        <v>2018</v>
      </c>
      <c r="B71" s="335">
        <v>100</v>
      </c>
      <c r="C71" s="335">
        <v>6.7359999999999998</v>
      </c>
      <c r="D71" s="335">
        <v>2.1619999999999999</v>
      </c>
      <c r="E71" s="335">
        <v>37.113</v>
      </c>
      <c r="F71" s="335">
        <v>18.02</v>
      </c>
      <c r="G71" s="335">
        <v>27.84</v>
      </c>
      <c r="H71" s="335">
        <v>6.6929999999999996</v>
      </c>
      <c r="I71" s="335">
        <v>1.4359999999999999</v>
      </c>
    </row>
    <row r="72" spans="1:11" s="24" customFormat="1" ht="12" customHeight="1">
      <c r="A72" s="266">
        <v>2019</v>
      </c>
      <c r="B72" s="335">
        <v>100</v>
      </c>
      <c r="C72" s="335">
        <v>6.8150000000000004</v>
      </c>
      <c r="D72" s="335">
        <v>1.9950000000000001</v>
      </c>
      <c r="E72" s="335">
        <v>37.816000000000003</v>
      </c>
      <c r="F72" s="335">
        <v>19.11</v>
      </c>
      <c r="G72" s="335">
        <v>24.582000000000001</v>
      </c>
      <c r="H72" s="335">
        <v>8.1240000000000006</v>
      </c>
      <c r="I72" s="335">
        <v>1.5569999999999999</v>
      </c>
    </row>
    <row r="73" spans="1:11" s="24" customFormat="1" ht="12" customHeight="1">
      <c r="A73" s="266">
        <v>2020</v>
      </c>
      <c r="B73" s="335">
        <v>100</v>
      </c>
      <c r="C73" s="335">
        <v>7.0140000000000002</v>
      </c>
      <c r="D73" s="335">
        <v>1.385</v>
      </c>
      <c r="E73" s="335">
        <v>39.058</v>
      </c>
      <c r="F73" s="335">
        <v>19.863</v>
      </c>
      <c r="G73" s="335">
        <v>23.035</v>
      </c>
      <c r="H73" s="335">
        <v>7.8730000000000002</v>
      </c>
      <c r="I73" s="335">
        <v>1.772</v>
      </c>
    </row>
    <row r="74" spans="1:11" s="24" customFormat="1" ht="8.4499999999999993" customHeight="1">
      <c r="A74" s="244"/>
      <c r="B74" s="154"/>
      <c r="C74" s="154"/>
      <c r="D74" s="154"/>
      <c r="E74" s="154"/>
      <c r="F74" s="154"/>
      <c r="G74" s="154"/>
      <c r="H74" s="154"/>
      <c r="I74" s="154"/>
    </row>
    <row r="75" spans="1:11" s="24" customFormat="1" ht="12" customHeight="1">
      <c r="A75" s="262"/>
      <c r="B75" s="506" t="s">
        <v>185</v>
      </c>
      <c r="C75" s="506"/>
      <c r="D75" s="506"/>
      <c r="E75" s="506"/>
      <c r="F75" s="506"/>
      <c r="G75" s="506"/>
      <c r="H75" s="506"/>
      <c r="I75" s="506"/>
    </row>
    <row r="76" spans="1:11" s="24" customFormat="1" ht="12" hidden="1" customHeight="1" outlineLevel="1">
      <c r="A76" s="172">
        <v>1991</v>
      </c>
      <c r="B76" s="335">
        <v>-24.189</v>
      </c>
      <c r="C76" s="335">
        <v>-27.274999999999999</v>
      </c>
      <c r="D76" s="335">
        <v>-48.192999999999998</v>
      </c>
      <c r="E76" s="335">
        <v>16.943000000000001</v>
      </c>
      <c r="F76" s="335">
        <v>-49.329000000000001</v>
      </c>
      <c r="G76" s="335">
        <v>-13.288</v>
      </c>
      <c r="H76" s="335">
        <v>-1.258</v>
      </c>
      <c r="I76" s="335" t="s">
        <v>4</v>
      </c>
      <c r="J76" s="248"/>
      <c r="K76" s="248"/>
    </row>
    <row r="77" spans="1:11" s="24" customFormat="1" ht="12" hidden="1" customHeight="1" outlineLevel="1">
      <c r="A77" s="266">
        <v>1992</v>
      </c>
      <c r="B77" s="335">
        <v>-32.353000000000002</v>
      </c>
      <c r="C77" s="335">
        <v>-38.895000000000003</v>
      </c>
      <c r="D77" s="335">
        <v>-70.298000000000002</v>
      </c>
      <c r="E77" s="335">
        <v>29.231999999999999</v>
      </c>
      <c r="F77" s="335">
        <v>-48.081000000000003</v>
      </c>
      <c r="G77" s="335">
        <v>-23.556999999999999</v>
      </c>
      <c r="H77" s="335">
        <v>11.617000000000001</v>
      </c>
      <c r="I77" s="335" t="s">
        <v>4</v>
      </c>
      <c r="J77" s="248"/>
      <c r="K77" s="248"/>
    </row>
    <row r="78" spans="1:11" s="24" customFormat="1" ht="12" hidden="1" customHeight="1" outlineLevel="1">
      <c r="A78" s="172">
        <v>1993</v>
      </c>
      <c r="B78" s="335">
        <v>-32.853999999999999</v>
      </c>
      <c r="C78" s="335">
        <v>-30.257999999999999</v>
      </c>
      <c r="D78" s="335">
        <v>-79.67</v>
      </c>
      <c r="E78" s="335">
        <v>48.252000000000002</v>
      </c>
      <c r="F78" s="335">
        <v>-32.524999999999999</v>
      </c>
      <c r="G78" s="335">
        <v>-27.591999999999999</v>
      </c>
      <c r="H78" s="335">
        <v>3.2360000000000002</v>
      </c>
      <c r="I78" s="335" t="s">
        <v>4</v>
      </c>
      <c r="J78" s="248"/>
      <c r="K78" s="248"/>
    </row>
    <row r="79" spans="1:11" s="24" customFormat="1" ht="12" hidden="1" customHeight="1" outlineLevel="1">
      <c r="A79" s="266">
        <v>1994</v>
      </c>
      <c r="B79" s="335">
        <v>-34.292000000000002</v>
      </c>
      <c r="C79" s="335">
        <v>-30.829000000000001</v>
      </c>
      <c r="D79" s="335">
        <v>-85.201999999999998</v>
      </c>
      <c r="E79" s="335">
        <v>50.527000000000001</v>
      </c>
      <c r="F79" s="335">
        <v>-33.607999999999997</v>
      </c>
      <c r="G79" s="335">
        <v>-23.007999999999999</v>
      </c>
      <c r="H79" s="335">
        <v>-6.774</v>
      </c>
      <c r="I79" s="335" t="s">
        <v>4</v>
      </c>
      <c r="J79" s="248"/>
      <c r="K79" s="248"/>
    </row>
    <row r="80" spans="1:11" s="24" customFormat="1" ht="12" hidden="1" customHeight="1" outlineLevel="1">
      <c r="A80" s="172">
        <v>1995</v>
      </c>
      <c r="B80" s="335">
        <v>-32.722999999999999</v>
      </c>
      <c r="C80" s="335">
        <v>-18.02</v>
      </c>
      <c r="D80" s="335">
        <v>-87.923000000000002</v>
      </c>
      <c r="E80" s="335">
        <v>62.134999999999998</v>
      </c>
      <c r="F80" s="335">
        <v>-22.216999999999999</v>
      </c>
      <c r="G80" s="335">
        <v>-22.353000000000002</v>
      </c>
      <c r="H80" s="335">
        <v>-18.951000000000001</v>
      </c>
      <c r="I80" s="335" t="s">
        <v>4</v>
      </c>
      <c r="J80" s="248"/>
      <c r="K80" s="248"/>
    </row>
    <row r="81" spans="1:11" s="24" customFormat="1" ht="12" hidden="1" customHeight="1" outlineLevel="1">
      <c r="A81" s="266">
        <v>1996</v>
      </c>
      <c r="B81" s="335">
        <v>-30.187999999999999</v>
      </c>
      <c r="C81" s="335">
        <v>-33.619999999999997</v>
      </c>
      <c r="D81" s="335">
        <v>-88.611999999999995</v>
      </c>
      <c r="E81" s="335">
        <v>79.974999999999994</v>
      </c>
      <c r="F81" s="335">
        <v>-15.827</v>
      </c>
      <c r="G81" s="335">
        <v>-17.867000000000001</v>
      </c>
      <c r="H81" s="335">
        <v>-24.75</v>
      </c>
      <c r="I81" s="335" t="s">
        <v>4</v>
      </c>
      <c r="J81" s="248"/>
      <c r="K81" s="248"/>
    </row>
    <row r="82" spans="1:11" s="24" customFormat="1" ht="12" hidden="1" customHeight="1" outlineLevel="1">
      <c r="A82" s="172">
        <v>1997</v>
      </c>
      <c r="B82" s="335">
        <v>-29.794</v>
      </c>
      <c r="C82" s="335">
        <v>-23.640999999999998</v>
      </c>
      <c r="D82" s="335">
        <v>-90.03</v>
      </c>
      <c r="E82" s="335">
        <v>79.135999999999996</v>
      </c>
      <c r="F82" s="335">
        <v>0.34899999999999998</v>
      </c>
      <c r="G82" s="335">
        <v>-17.254999999999999</v>
      </c>
      <c r="H82" s="335">
        <v>-38.067999999999998</v>
      </c>
      <c r="I82" s="335" t="s">
        <v>4</v>
      </c>
      <c r="J82" s="248"/>
      <c r="K82" s="248"/>
    </row>
    <row r="83" spans="1:11" s="24" customFormat="1" ht="12" hidden="1" customHeight="1" outlineLevel="1">
      <c r="A83" s="266">
        <v>1998</v>
      </c>
      <c r="B83" s="335">
        <v>-26.242999999999999</v>
      </c>
      <c r="C83" s="335">
        <v>-28.138999999999999</v>
      </c>
      <c r="D83" s="335">
        <v>-89.531000000000006</v>
      </c>
      <c r="E83" s="335">
        <v>84.983000000000004</v>
      </c>
      <c r="F83" s="335">
        <v>13.191000000000001</v>
      </c>
      <c r="G83" s="335">
        <v>-16.396000000000001</v>
      </c>
      <c r="H83" s="335">
        <v>-24.542999999999999</v>
      </c>
      <c r="I83" s="335" t="s">
        <v>4</v>
      </c>
      <c r="J83" s="248"/>
      <c r="K83" s="248"/>
    </row>
    <row r="84" spans="1:11" s="24" customFormat="1" ht="12" hidden="1" customHeight="1" outlineLevel="1">
      <c r="A84" s="172">
        <v>1999</v>
      </c>
      <c r="B84" s="335">
        <v>-33.676000000000002</v>
      </c>
      <c r="C84" s="335">
        <v>-31.399000000000001</v>
      </c>
      <c r="D84" s="335">
        <v>-93.447000000000003</v>
      </c>
      <c r="E84" s="335">
        <v>81.516999999999996</v>
      </c>
      <c r="F84" s="335">
        <v>5.9809999999999999</v>
      </c>
      <c r="G84" s="335">
        <v>-27.79</v>
      </c>
      <c r="H84" s="335">
        <v>-46.036000000000001</v>
      </c>
      <c r="I84" s="335" t="s">
        <v>4</v>
      </c>
      <c r="J84" s="248"/>
      <c r="K84" s="248"/>
    </row>
    <row r="85" spans="1:11" s="24" customFormat="1" ht="12" customHeight="1" collapsed="1">
      <c r="A85" s="172">
        <v>2000</v>
      </c>
      <c r="B85" s="335">
        <v>-31.558</v>
      </c>
      <c r="C85" s="335">
        <v>-30.847000000000001</v>
      </c>
      <c r="D85" s="335">
        <v>-95.346999999999994</v>
      </c>
      <c r="E85" s="335">
        <v>72.653000000000006</v>
      </c>
      <c r="F85" s="335">
        <v>24.012</v>
      </c>
      <c r="G85" s="335">
        <v>-20.858000000000001</v>
      </c>
      <c r="H85" s="335">
        <v>-39.686</v>
      </c>
      <c r="I85" s="335" t="s">
        <v>4</v>
      </c>
    </row>
    <row r="86" spans="1:11" s="24" customFormat="1" ht="12" hidden="1" customHeight="1" outlineLevel="1">
      <c r="A86" s="172">
        <v>2001</v>
      </c>
      <c r="B86" s="335">
        <v>-25.469000000000001</v>
      </c>
      <c r="C86" s="335">
        <v>-26.713000000000001</v>
      </c>
      <c r="D86" s="335">
        <v>-95.387</v>
      </c>
      <c r="E86" s="335">
        <v>73.28</v>
      </c>
      <c r="F86" s="335">
        <v>28.495999999999999</v>
      </c>
      <c r="G86" s="335">
        <v>-5.6180000000000003</v>
      </c>
      <c r="H86" s="335">
        <v>-24.571000000000002</v>
      </c>
      <c r="I86" s="335" t="s">
        <v>4</v>
      </c>
      <c r="J86" s="248"/>
      <c r="K86" s="248"/>
    </row>
    <row r="87" spans="1:11" s="24" customFormat="1" ht="12" hidden="1" customHeight="1" outlineLevel="1">
      <c r="A87" s="266">
        <v>2002</v>
      </c>
      <c r="B87" s="335">
        <v>-23.204999999999998</v>
      </c>
      <c r="C87" s="335">
        <v>-20.754000000000001</v>
      </c>
      <c r="D87" s="335">
        <v>-96.47</v>
      </c>
      <c r="E87" s="335">
        <v>86.634</v>
      </c>
      <c r="F87" s="335">
        <v>36.595999999999997</v>
      </c>
      <c r="G87" s="335">
        <v>1.6060000000000001</v>
      </c>
      <c r="H87" s="335">
        <v>-48.106999999999999</v>
      </c>
      <c r="I87" s="335" t="s">
        <v>4</v>
      </c>
      <c r="J87" s="248"/>
      <c r="K87" s="248"/>
    </row>
    <row r="88" spans="1:11" s="24" customFormat="1" ht="12" hidden="1" customHeight="1" outlineLevel="1">
      <c r="A88" s="172">
        <v>2003</v>
      </c>
      <c r="B88" s="335">
        <v>-28.055</v>
      </c>
      <c r="C88" s="335">
        <v>-31.024000000000001</v>
      </c>
      <c r="D88" s="335">
        <v>-95.775000000000006</v>
      </c>
      <c r="E88" s="335">
        <v>72.08</v>
      </c>
      <c r="F88" s="335">
        <v>28.231000000000002</v>
      </c>
      <c r="G88" s="335">
        <v>-7.8810000000000002</v>
      </c>
      <c r="H88" s="335">
        <v>-41.018000000000001</v>
      </c>
      <c r="I88" s="335" t="s">
        <v>4</v>
      </c>
      <c r="J88" s="248"/>
      <c r="K88" s="248"/>
    </row>
    <row r="89" spans="1:11" s="24" customFormat="1" ht="12" hidden="1" customHeight="1" outlineLevel="1">
      <c r="A89" s="266">
        <v>2004</v>
      </c>
      <c r="B89" s="335">
        <v>-26.887</v>
      </c>
      <c r="C89" s="335">
        <v>-56.42</v>
      </c>
      <c r="D89" s="335">
        <v>-95.509</v>
      </c>
      <c r="E89" s="335">
        <v>73.093000000000004</v>
      </c>
      <c r="F89" s="335">
        <v>35.097999999999999</v>
      </c>
      <c r="G89" s="335">
        <v>2.238</v>
      </c>
      <c r="H89" s="335">
        <v>-51.942999999999998</v>
      </c>
      <c r="I89" s="335" t="s">
        <v>4</v>
      </c>
      <c r="J89" s="248"/>
      <c r="K89" s="248"/>
    </row>
    <row r="90" spans="1:11" s="24" customFormat="1" ht="12" hidden="1" customHeight="1" outlineLevel="1">
      <c r="A90" s="172">
        <v>2005</v>
      </c>
      <c r="B90" s="335">
        <v>-30.984000000000002</v>
      </c>
      <c r="C90" s="335">
        <v>-56.698999999999998</v>
      </c>
      <c r="D90" s="335">
        <v>-95.912999999999997</v>
      </c>
      <c r="E90" s="335">
        <v>65.813999999999993</v>
      </c>
      <c r="F90" s="335">
        <v>42.326999999999998</v>
      </c>
      <c r="G90" s="335">
        <v>-9.4540000000000006</v>
      </c>
      <c r="H90" s="335">
        <v>-50.442999999999998</v>
      </c>
      <c r="I90" s="335" t="s">
        <v>4</v>
      </c>
    </row>
    <row r="91" spans="1:11" s="24" customFormat="1" ht="12" hidden="1" customHeight="1" outlineLevel="1">
      <c r="A91" s="266">
        <v>2006</v>
      </c>
      <c r="B91" s="335">
        <v>-29.210999999999999</v>
      </c>
      <c r="C91" s="335">
        <v>-5.4029999999999996</v>
      </c>
      <c r="D91" s="335">
        <v>-95.730999999999995</v>
      </c>
      <c r="E91" s="335">
        <v>69.558000000000007</v>
      </c>
      <c r="F91" s="335">
        <v>29.074000000000002</v>
      </c>
      <c r="G91" s="335">
        <v>-11.122999999999999</v>
      </c>
      <c r="H91" s="335">
        <v>-55.197000000000003</v>
      </c>
      <c r="I91" s="335" t="s">
        <v>4</v>
      </c>
      <c r="J91" s="248"/>
      <c r="K91" s="248"/>
    </row>
    <row r="92" spans="1:11" s="24" customFormat="1" ht="12" hidden="1" customHeight="1" outlineLevel="1">
      <c r="A92" s="172">
        <v>2007</v>
      </c>
      <c r="B92" s="335">
        <v>-31.786000000000001</v>
      </c>
      <c r="C92" s="335">
        <v>-2.548</v>
      </c>
      <c r="D92" s="335">
        <v>-96.494</v>
      </c>
      <c r="E92" s="335">
        <v>58.987000000000002</v>
      </c>
      <c r="F92" s="335">
        <v>24.963000000000001</v>
      </c>
      <c r="G92" s="335">
        <v>-13.15</v>
      </c>
      <c r="H92" s="335">
        <v>-57.015000000000001</v>
      </c>
      <c r="I92" s="335" t="s">
        <v>4</v>
      </c>
      <c r="J92" s="248"/>
      <c r="K92" s="248"/>
    </row>
    <row r="93" spans="1:11" s="24" customFormat="1" ht="12" hidden="1" customHeight="1" outlineLevel="1">
      <c r="A93" s="266">
        <v>2008</v>
      </c>
      <c r="B93" s="335">
        <v>-33.244999999999997</v>
      </c>
      <c r="C93" s="335">
        <v>-56.67</v>
      </c>
      <c r="D93" s="335">
        <v>-96.683000000000007</v>
      </c>
      <c r="E93" s="335">
        <v>63.125999999999998</v>
      </c>
      <c r="F93" s="335">
        <v>41.143999999999998</v>
      </c>
      <c r="G93" s="335">
        <v>-15.52</v>
      </c>
      <c r="H93" s="335">
        <v>-52.533000000000001</v>
      </c>
      <c r="I93" s="335" t="s">
        <v>4</v>
      </c>
      <c r="J93" s="248"/>
      <c r="K93" s="248"/>
    </row>
    <row r="94" spans="1:11" s="24" customFormat="1" ht="12" hidden="1" customHeight="1" outlineLevel="1">
      <c r="A94" s="172">
        <v>2009</v>
      </c>
      <c r="B94" s="335">
        <v>-36.072000000000003</v>
      </c>
      <c r="C94" s="335">
        <v>-48.064</v>
      </c>
      <c r="D94" s="335">
        <v>-97.126000000000005</v>
      </c>
      <c r="E94" s="335">
        <v>59.552999999999997</v>
      </c>
      <c r="F94" s="335">
        <v>17.754999999999999</v>
      </c>
      <c r="G94" s="335">
        <v>-18.484999999999999</v>
      </c>
      <c r="H94" s="335">
        <v>-53.701000000000001</v>
      </c>
      <c r="I94" s="335" t="s">
        <v>4</v>
      </c>
      <c r="J94" s="248"/>
      <c r="K94" s="248"/>
    </row>
    <row r="95" spans="1:11" s="24" customFormat="1" ht="12" customHeight="1" collapsed="1">
      <c r="A95" s="172">
        <v>2010</v>
      </c>
      <c r="B95" s="335">
        <v>-32.481999999999999</v>
      </c>
      <c r="C95" s="335">
        <v>-38.597999999999999</v>
      </c>
      <c r="D95" s="335">
        <v>-96.908000000000001</v>
      </c>
      <c r="E95" s="335">
        <v>65.658000000000001</v>
      </c>
      <c r="F95" s="335">
        <v>44.357999999999997</v>
      </c>
      <c r="G95" s="335">
        <v>-23.132999999999999</v>
      </c>
      <c r="H95" s="335">
        <v>-48.146000000000001</v>
      </c>
      <c r="I95" s="335" t="s">
        <v>4</v>
      </c>
    </row>
    <row r="96" spans="1:11" s="24" customFormat="1" ht="12" hidden="1" customHeight="1" outlineLevel="1">
      <c r="A96" s="266">
        <v>2011</v>
      </c>
      <c r="B96" s="335">
        <v>-33.424999999999997</v>
      </c>
      <c r="C96" s="335">
        <v>-34.207999999999998</v>
      </c>
      <c r="D96" s="335">
        <v>-96.828000000000003</v>
      </c>
      <c r="E96" s="335">
        <v>58.341000000000001</v>
      </c>
      <c r="F96" s="335">
        <v>24.041</v>
      </c>
      <c r="G96" s="335">
        <v>-14.090999999999999</v>
      </c>
      <c r="H96" s="335">
        <v>-49.383000000000003</v>
      </c>
      <c r="I96" s="335" t="s">
        <v>4</v>
      </c>
    </row>
    <row r="97" spans="1:11" s="24" customFormat="1" ht="12" hidden="1" customHeight="1" outlineLevel="1">
      <c r="A97" s="172">
        <v>2012</v>
      </c>
      <c r="B97" s="335">
        <v>-32.399000000000001</v>
      </c>
      <c r="C97" s="335">
        <v>-49.152999999999999</v>
      </c>
      <c r="D97" s="335">
        <v>-95.835999999999999</v>
      </c>
      <c r="E97" s="335">
        <v>59.122999999999998</v>
      </c>
      <c r="F97" s="335">
        <v>26.449000000000002</v>
      </c>
      <c r="G97" s="335">
        <v>-9.9269999999999996</v>
      </c>
      <c r="H97" s="335">
        <v>-46.753999999999998</v>
      </c>
      <c r="I97" s="335" t="s">
        <v>4</v>
      </c>
    </row>
    <row r="98" spans="1:11" s="24" customFormat="1" ht="12" hidden="1" customHeight="1" outlineLevel="1">
      <c r="A98" s="266">
        <v>2013</v>
      </c>
      <c r="B98" s="335">
        <v>-32.659999999999997</v>
      </c>
      <c r="C98" s="335">
        <v>-30.145</v>
      </c>
      <c r="D98" s="335">
        <v>-95.775999999999996</v>
      </c>
      <c r="E98" s="335">
        <v>57.57</v>
      </c>
      <c r="F98" s="335">
        <v>25.808</v>
      </c>
      <c r="G98" s="335">
        <v>-13.083</v>
      </c>
      <c r="H98" s="335">
        <v>-52.13</v>
      </c>
      <c r="I98" s="335" t="s">
        <v>4</v>
      </c>
    </row>
    <row r="99" spans="1:11" s="24" customFormat="1" ht="12" hidden="1" customHeight="1" outlineLevel="1">
      <c r="A99" s="172">
        <v>2014</v>
      </c>
      <c r="B99" s="335">
        <v>-33.167000000000002</v>
      </c>
      <c r="C99" s="335">
        <v>-29.593</v>
      </c>
      <c r="D99" s="335">
        <v>-96.176000000000002</v>
      </c>
      <c r="E99" s="335">
        <v>55.613</v>
      </c>
      <c r="F99" s="335">
        <v>20.71</v>
      </c>
      <c r="G99" s="335">
        <v>-10.519</v>
      </c>
      <c r="H99" s="335">
        <v>-52.981999999999999</v>
      </c>
      <c r="I99" s="335" t="s">
        <v>4</v>
      </c>
    </row>
    <row r="100" spans="1:11" s="24" customFormat="1" ht="12" customHeight="1" collapsed="1">
      <c r="A100" s="266">
        <v>2015</v>
      </c>
      <c r="B100" s="335">
        <v>-33.008000000000003</v>
      </c>
      <c r="C100" s="335">
        <v>-25.795000000000002</v>
      </c>
      <c r="D100" s="335">
        <v>-95.781000000000006</v>
      </c>
      <c r="E100" s="335">
        <v>57.915999999999997</v>
      </c>
      <c r="F100" s="335">
        <v>26.388000000000002</v>
      </c>
      <c r="G100" s="335">
        <v>-14.11</v>
      </c>
      <c r="H100" s="335">
        <v>-54.137</v>
      </c>
      <c r="I100" s="335" t="s">
        <v>4</v>
      </c>
    </row>
    <row r="101" spans="1:11" s="24" customFormat="1" ht="12" customHeight="1">
      <c r="A101" s="172">
        <v>2016</v>
      </c>
      <c r="B101" s="335">
        <v>-34.411000000000001</v>
      </c>
      <c r="C101" s="335">
        <v>-39.686</v>
      </c>
      <c r="D101" s="335">
        <v>-96.034999999999997</v>
      </c>
      <c r="E101" s="335">
        <v>61.512</v>
      </c>
      <c r="F101" s="335">
        <v>33.595999999999997</v>
      </c>
      <c r="G101" s="335">
        <v>-20.334</v>
      </c>
      <c r="H101" s="335">
        <v>-52.981000000000002</v>
      </c>
      <c r="I101" s="335" t="s">
        <v>4</v>
      </c>
    </row>
    <row r="102" spans="1:11" s="24" customFormat="1" ht="12" customHeight="1">
      <c r="A102" s="266">
        <v>2017</v>
      </c>
      <c r="B102" s="335">
        <v>-33.802</v>
      </c>
      <c r="C102" s="335">
        <v>-30.622</v>
      </c>
      <c r="D102" s="335">
        <v>-95.28</v>
      </c>
      <c r="E102" s="335">
        <v>69.281999999999996</v>
      </c>
      <c r="F102" s="335">
        <v>32.747999999999998</v>
      </c>
      <c r="G102" s="335">
        <v>-26.096</v>
      </c>
      <c r="H102" s="335">
        <v>-52.771000000000001</v>
      </c>
      <c r="I102" s="335" t="s">
        <v>4</v>
      </c>
    </row>
    <row r="103" spans="1:11" s="24" customFormat="1" ht="12" customHeight="1">
      <c r="A103" s="172">
        <v>2018</v>
      </c>
      <c r="B103" s="335">
        <v>-34.576999999999998</v>
      </c>
      <c r="C103" s="335">
        <v>-29.856000000000002</v>
      </c>
      <c r="D103" s="335">
        <v>-95.953999999999994</v>
      </c>
      <c r="E103" s="335">
        <v>71.528999999999996</v>
      </c>
      <c r="F103" s="335">
        <v>32.923000000000002</v>
      </c>
      <c r="G103" s="335">
        <v>-31.530999999999999</v>
      </c>
      <c r="H103" s="335">
        <v>-52.040999999999997</v>
      </c>
      <c r="I103" s="335" t="s">
        <v>4</v>
      </c>
    </row>
    <row r="104" spans="1:11" s="24" customFormat="1" ht="12" customHeight="1">
      <c r="A104" s="172">
        <v>2019</v>
      </c>
      <c r="B104" s="335">
        <v>-39.683999999999997</v>
      </c>
      <c r="C104" s="335">
        <v>-34.567</v>
      </c>
      <c r="D104" s="335">
        <v>-96.558000000000007</v>
      </c>
      <c r="E104" s="335">
        <v>61.134999999999998</v>
      </c>
      <c r="F104" s="335">
        <v>29.957999999999998</v>
      </c>
      <c r="G104" s="335">
        <v>-44.262</v>
      </c>
      <c r="H104" s="335">
        <v>-46.33</v>
      </c>
      <c r="I104" s="335" t="s">
        <v>4</v>
      </c>
    </row>
    <row r="105" spans="1:11" s="24" customFormat="1" ht="12" customHeight="1">
      <c r="A105" s="172">
        <v>2020</v>
      </c>
      <c r="B105" s="335">
        <v>-43.808999999999997</v>
      </c>
      <c r="C105" s="335">
        <v>-37.261000000000003</v>
      </c>
      <c r="D105" s="335">
        <v>-97.772999999999996</v>
      </c>
      <c r="E105" s="335">
        <v>55.043999999999997</v>
      </c>
      <c r="F105" s="335">
        <v>25.835999999999999</v>
      </c>
      <c r="G105" s="335">
        <v>-51.341999999999999</v>
      </c>
      <c r="H105" s="335">
        <v>-51.548000000000002</v>
      </c>
      <c r="I105" s="335" t="s">
        <v>4</v>
      </c>
    </row>
    <row r="106" spans="1:11" s="24" customFormat="1" ht="9" customHeight="1">
      <c r="A106" s="262"/>
      <c r="B106" s="154"/>
      <c r="C106" s="154"/>
      <c r="D106" s="154"/>
      <c r="E106" s="154"/>
      <c r="F106" s="154"/>
      <c r="G106" s="154"/>
      <c r="H106" s="154"/>
      <c r="I106" s="154"/>
    </row>
    <row r="107" spans="1:11" s="24" customFormat="1" ht="12" customHeight="1">
      <c r="A107" s="262"/>
      <c r="B107" s="506" t="s">
        <v>186</v>
      </c>
      <c r="C107" s="506"/>
      <c r="D107" s="506"/>
      <c r="E107" s="506"/>
      <c r="F107" s="506"/>
      <c r="G107" s="506"/>
      <c r="H107" s="506"/>
      <c r="I107" s="506"/>
    </row>
    <row r="108" spans="1:11" s="24" customFormat="1" ht="12" hidden="1" customHeight="1" outlineLevel="1">
      <c r="A108" s="172">
        <v>1991</v>
      </c>
      <c r="B108" s="335">
        <v>-24.189</v>
      </c>
      <c r="C108" s="335">
        <v>-27.274999999999999</v>
      </c>
      <c r="D108" s="335">
        <v>-48.192999999999998</v>
      </c>
      <c r="E108" s="335">
        <v>16.943000000000001</v>
      </c>
      <c r="F108" s="335">
        <v>-49.329000000000001</v>
      </c>
      <c r="G108" s="335">
        <v>-13.288</v>
      </c>
      <c r="H108" s="335">
        <v>-1.258</v>
      </c>
      <c r="I108" s="335">
        <v>0</v>
      </c>
      <c r="J108" s="248"/>
      <c r="K108" s="248"/>
    </row>
    <row r="109" spans="1:11" s="24" customFormat="1" ht="12" hidden="1" customHeight="1" outlineLevel="1">
      <c r="A109" s="266">
        <v>1992</v>
      </c>
      <c r="B109" s="335">
        <v>-10.769</v>
      </c>
      <c r="C109" s="335">
        <v>-15.978</v>
      </c>
      <c r="D109" s="335">
        <v>-42.667999999999999</v>
      </c>
      <c r="E109" s="335">
        <v>10.509</v>
      </c>
      <c r="F109" s="335">
        <v>2.4630000000000001</v>
      </c>
      <c r="G109" s="335">
        <v>-11.843</v>
      </c>
      <c r="H109" s="335">
        <v>13.038</v>
      </c>
      <c r="I109" s="335">
        <v>0</v>
      </c>
      <c r="J109" s="248"/>
      <c r="K109" s="248"/>
    </row>
    <row r="110" spans="1:11" s="24" customFormat="1" ht="12" hidden="1" customHeight="1" outlineLevel="1">
      <c r="A110" s="172">
        <v>1993</v>
      </c>
      <c r="B110" s="335">
        <v>-0.74</v>
      </c>
      <c r="C110" s="335">
        <v>14.135</v>
      </c>
      <c r="D110" s="335">
        <v>-31.553999999999998</v>
      </c>
      <c r="E110" s="335">
        <v>14.718</v>
      </c>
      <c r="F110" s="335">
        <v>29.960999999999999</v>
      </c>
      <c r="G110" s="335">
        <v>-5.2789999999999999</v>
      </c>
      <c r="H110" s="335">
        <v>-7.508</v>
      </c>
      <c r="I110" s="335">
        <v>0</v>
      </c>
      <c r="J110" s="248"/>
      <c r="K110" s="248"/>
    </row>
    <row r="111" spans="1:11" s="24" customFormat="1" ht="12" hidden="1" customHeight="1" outlineLevel="1">
      <c r="A111" s="266">
        <v>1994</v>
      </c>
      <c r="B111" s="335">
        <v>-2.1419999999999999</v>
      </c>
      <c r="C111" s="335">
        <v>-0.81899999999999995</v>
      </c>
      <c r="D111" s="335">
        <v>-27.209</v>
      </c>
      <c r="E111" s="335">
        <v>1.5349999999999999</v>
      </c>
      <c r="F111" s="335">
        <v>-1.6040000000000001</v>
      </c>
      <c r="G111" s="335">
        <v>6.33</v>
      </c>
      <c r="H111" s="335">
        <v>-9.6969999999999992</v>
      </c>
      <c r="I111" s="335">
        <v>0</v>
      </c>
      <c r="J111" s="248"/>
      <c r="K111" s="248"/>
    </row>
    <row r="112" spans="1:11" s="24" customFormat="1" ht="12" hidden="1" customHeight="1" outlineLevel="1">
      <c r="A112" s="172">
        <v>1995</v>
      </c>
      <c r="B112" s="335">
        <v>2.3879999999999999</v>
      </c>
      <c r="C112" s="335">
        <v>18.518000000000001</v>
      </c>
      <c r="D112" s="335">
        <v>-18.388000000000002</v>
      </c>
      <c r="E112" s="335">
        <v>7.7110000000000003</v>
      </c>
      <c r="F112" s="335">
        <v>17.157</v>
      </c>
      <c r="G112" s="335">
        <v>0.85099999999999998</v>
      </c>
      <c r="H112" s="335">
        <v>-13.061999999999999</v>
      </c>
      <c r="I112" s="335">
        <v>0</v>
      </c>
      <c r="J112" s="248"/>
      <c r="K112" s="248"/>
    </row>
    <row r="113" spans="1:11" s="24" customFormat="1" ht="12" hidden="1" customHeight="1" outlineLevel="1">
      <c r="A113" s="266">
        <v>1996</v>
      </c>
      <c r="B113" s="335">
        <v>3.7679999999999998</v>
      </c>
      <c r="C113" s="335">
        <v>-19.029</v>
      </c>
      <c r="D113" s="335">
        <v>-5.71</v>
      </c>
      <c r="E113" s="335">
        <v>11.003</v>
      </c>
      <c r="F113" s="335">
        <v>8.2149999999999999</v>
      </c>
      <c r="G113" s="335">
        <v>5.7770000000000001</v>
      </c>
      <c r="H113" s="335">
        <v>-7.1550000000000002</v>
      </c>
      <c r="I113" s="335">
        <v>0</v>
      </c>
      <c r="J113" s="248"/>
      <c r="K113" s="248"/>
    </row>
    <row r="114" spans="1:11" s="24" customFormat="1" ht="12" hidden="1" customHeight="1" outlineLevel="1">
      <c r="A114" s="172">
        <v>1997</v>
      </c>
      <c r="B114" s="335">
        <v>0.56399999999999995</v>
      </c>
      <c r="C114" s="335">
        <v>15.034000000000001</v>
      </c>
      <c r="D114" s="335">
        <v>-12.45</v>
      </c>
      <c r="E114" s="335">
        <v>-0.46700000000000003</v>
      </c>
      <c r="F114" s="335">
        <v>19.216999999999999</v>
      </c>
      <c r="G114" s="335">
        <v>0.745</v>
      </c>
      <c r="H114" s="335">
        <v>-17.698</v>
      </c>
      <c r="I114" s="335">
        <v>0</v>
      </c>
      <c r="J114" s="248"/>
      <c r="K114" s="248"/>
    </row>
    <row r="115" spans="1:11" s="24" customFormat="1" ht="12" hidden="1" customHeight="1" outlineLevel="1">
      <c r="A115" s="266">
        <v>1998</v>
      </c>
      <c r="B115" s="335">
        <v>5.0579999999999998</v>
      </c>
      <c r="C115" s="335">
        <v>-5.891</v>
      </c>
      <c r="D115" s="335">
        <v>5.0049999999999999</v>
      </c>
      <c r="E115" s="335">
        <v>3.2639999999999998</v>
      </c>
      <c r="F115" s="335">
        <v>12.798</v>
      </c>
      <c r="G115" s="335">
        <v>1.0389999999999999</v>
      </c>
      <c r="H115" s="335">
        <v>21.838999999999999</v>
      </c>
      <c r="I115" s="335">
        <v>0</v>
      </c>
      <c r="J115" s="248"/>
      <c r="K115" s="248"/>
    </row>
    <row r="116" spans="1:11" s="24" customFormat="1" ht="12" hidden="1" customHeight="1" outlineLevel="1">
      <c r="A116" s="172">
        <v>1999</v>
      </c>
      <c r="B116" s="335">
        <v>-10.077999999999999</v>
      </c>
      <c r="C116" s="335">
        <v>-4.5369999999999999</v>
      </c>
      <c r="D116" s="335">
        <v>-37.408999999999999</v>
      </c>
      <c r="E116" s="335">
        <v>-1.8740000000000001</v>
      </c>
      <c r="F116" s="335">
        <v>-6.37</v>
      </c>
      <c r="G116" s="335">
        <v>-13.629</v>
      </c>
      <c r="H116" s="335">
        <v>-28.483000000000001</v>
      </c>
      <c r="I116" s="335">
        <v>115.52800000000001</v>
      </c>
      <c r="J116" s="248"/>
      <c r="K116" s="248"/>
    </row>
    <row r="117" spans="1:11" s="24" customFormat="1" ht="12" customHeight="1" collapsed="1">
      <c r="A117" s="172">
        <v>2000</v>
      </c>
      <c r="B117" s="335">
        <v>3.1930000000000001</v>
      </c>
      <c r="C117" s="335">
        <v>0.80500000000000005</v>
      </c>
      <c r="D117" s="335">
        <v>-28.994</v>
      </c>
      <c r="E117" s="335">
        <v>-4.883</v>
      </c>
      <c r="F117" s="335">
        <v>17.013999999999999</v>
      </c>
      <c r="G117" s="335">
        <v>9.6010000000000009</v>
      </c>
      <c r="H117" s="335">
        <v>11.766</v>
      </c>
      <c r="I117" s="335">
        <v>-4.2939999999999996</v>
      </c>
    </row>
    <row r="118" spans="1:11" s="24" customFormat="1" ht="12" hidden="1" customHeight="1" outlineLevel="1">
      <c r="A118" s="172">
        <v>2001</v>
      </c>
      <c r="B118" s="335">
        <v>8.8979999999999997</v>
      </c>
      <c r="C118" s="335">
        <v>5.9779999999999998</v>
      </c>
      <c r="D118" s="335">
        <v>-0.85099999999999998</v>
      </c>
      <c r="E118" s="335">
        <v>0.36299999999999999</v>
      </c>
      <c r="F118" s="335">
        <v>3.6150000000000002</v>
      </c>
      <c r="G118" s="335">
        <v>19.256</v>
      </c>
      <c r="H118" s="335">
        <v>25.061</v>
      </c>
      <c r="I118" s="335">
        <v>-16.192</v>
      </c>
      <c r="J118" s="248"/>
      <c r="K118" s="248"/>
    </row>
    <row r="119" spans="1:11" s="24" customFormat="1" ht="12" hidden="1" customHeight="1" outlineLevel="1">
      <c r="A119" s="266">
        <v>2002</v>
      </c>
      <c r="B119" s="335">
        <v>3.0369999999999999</v>
      </c>
      <c r="C119" s="335">
        <v>8.1310000000000002</v>
      </c>
      <c r="D119" s="335">
        <v>-23.478999999999999</v>
      </c>
      <c r="E119" s="335">
        <v>7.7069999999999999</v>
      </c>
      <c r="F119" s="335">
        <v>6.3040000000000003</v>
      </c>
      <c r="G119" s="335">
        <v>7.6539999999999999</v>
      </c>
      <c r="H119" s="335">
        <v>-31.202999999999999</v>
      </c>
      <c r="I119" s="335">
        <v>-28.692</v>
      </c>
      <c r="J119" s="248"/>
      <c r="K119" s="248"/>
    </row>
    <row r="120" spans="1:11" s="24" customFormat="1" ht="12" hidden="1" customHeight="1" outlineLevel="1">
      <c r="A120" s="172">
        <v>2003</v>
      </c>
      <c r="B120" s="335">
        <v>-6.3159999999999998</v>
      </c>
      <c r="C120" s="335">
        <v>-12.959</v>
      </c>
      <c r="D120" s="335">
        <v>19.68</v>
      </c>
      <c r="E120" s="335">
        <v>-7.798</v>
      </c>
      <c r="F120" s="335">
        <v>-6.1239999999999997</v>
      </c>
      <c r="G120" s="335">
        <v>-9.3379999999999992</v>
      </c>
      <c r="H120" s="335">
        <v>13.661</v>
      </c>
      <c r="I120" s="335">
        <v>81.725999999999999</v>
      </c>
      <c r="J120" s="248"/>
      <c r="K120" s="248"/>
    </row>
    <row r="121" spans="1:11" s="24" customFormat="1" ht="12" hidden="1" customHeight="1" outlineLevel="1">
      <c r="A121" s="266">
        <v>2004</v>
      </c>
      <c r="B121" s="335">
        <v>1.623</v>
      </c>
      <c r="C121" s="335">
        <v>-36.819000000000003</v>
      </c>
      <c r="D121" s="335">
        <v>6.3090000000000002</v>
      </c>
      <c r="E121" s="335">
        <v>0.58899999999999997</v>
      </c>
      <c r="F121" s="335">
        <v>5.3550000000000004</v>
      </c>
      <c r="G121" s="335">
        <v>10.984999999999999</v>
      </c>
      <c r="H121" s="335">
        <v>-18.521999999999998</v>
      </c>
      <c r="I121" s="335">
        <v>43.509</v>
      </c>
      <c r="J121" s="248"/>
      <c r="K121" s="248"/>
    </row>
    <row r="122" spans="1:11" s="24" customFormat="1" ht="12" hidden="1" customHeight="1" outlineLevel="1">
      <c r="A122" s="172">
        <v>2005</v>
      </c>
      <c r="B122" s="335">
        <v>-5.6029999999999998</v>
      </c>
      <c r="C122" s="335">
        <v>-0.63900000000000001</v>
      </c>
      <c r="D122" s="335">
        <v>-8.9969999999999999</v>
      </c>
      <c r="E122" s="335">
        <v>-4.2050000000000001</v>
      </c>
      <c r="F122" s="335">
        <v>5.351</v>
      </c>
      <c r="G122" s="335">
        <v>-11.435</v>
      </c>
      <c r="H122" s="335">
        <v>3.121</v>
      </c>
      <c r="I122" s="335">
        <v>-78.159000000000006</v>
      </c>
    </row>
    <row r="123" spans="1:11" s="24" customFormat="1" ht="12" hidden="1" customHeight="1" outlineLevel="1">
      <c r="A123" s="266">
        <v>2006</v>
      </c>
      <c r="B123" s="335">
        <v>2.569</v>
      </c>
      <c r="C123" s="335">
        <v>118.46299999999999</v>
      </c>
      <c r="D123" s="335">
        <v>4.4539999999999997</v>
      </c>
      <c r="E123" s="335">
        <v>2.258</v>
      </c>
      <c r="F123" s="335">
        <v>-9.3109999999999999</v>
      </c>
      <c r="G123" s="335">
        <v>-1.843</v>
      </c>
      <c r="H123" s="335">
        <v>-9.593</v>
      </c>
      <c r="I123" s="335">
        <v>6.6029999999999998</v>
      </c>
      <c r="J123" s="248"/>
      <c r="K123" s="248"/>
    </row>
    <row r="124" spans="1:11" s="24" customFormat="1" ht="12" hidden="1" customHeight="1" outlineLevel="1">
      <c r="A124" s="172">
        <v>2007</v>
      </c>
      <c r="B124" s="335">
        <v>-3.6379999999999999</v>
      </c>
      <c r="C124" s="335">
        <v>3.0179999999999998</v>
      </c>
      <c r="D124" s="335">
        <v>-17.881</v>
      </c>
      <c r="E124" s="335">
        <v>-6.234</v>
      </c>
      <c r="F124" s="335">
        <v>-3.1850000000000001</v>
      </c>
      <c r="G124" s="335">
        <v>-2.282</v>
      </c>
      <c r="H124" s="335">
        <v>-4.0570000000000004</v>
      </c>
      <c r="I124" s="335">
        <v>45.823</v>
      </c>
      <c r="J124" s="248"/>
      <c r="K124" s="248"/>
    </row>
    <row r="125" spans="1:11" s="24" customFormat="1" ht="12" hidden="1" customHeight="1" outlineLevel="1">
      <c r="A125" s="266">
        <v>2008</v>
      </c>
      <c r="B125" s="335">
        <v>-2.1379999999999999</v>
      </c>
      <c r="C125" s="335">
        <v>-55.536999999999999</v>
      </c>
      <c r="D125" s="335">
        <v>-5.3810000000000002</v>
      </c>
      <c r="E125" s="335">
        <v>2.6030000000000002</v>
      </c>
      <c r="F125" s="335">
        <v>12.948</v>
      </c>
      <c r="G125" s="335">
        <v>-2.7280000000000002</v>
      </c>
      <c r="H125" s="335">
        <v>10.425000000000001</v>
      </c>
      <c r="I125" s="335">
        <v>83.025999999999996</v>
      </c>
      <c r="J125" s="248"/>
      <c r="K125" s="248"/>
    </row>
    <row r="126" spans="1:11" s="24" customFormat="1" ht="12" hidden="1" customHeight="1" outlineLevel="1">
      <c r="A126" s="172">
        <v>2009</v>
      </c>
      <c r="B126" s="335">
        <v>-4.2350000000000003</v>
      </c>
      <c r="C126" s="335">
        <v>19.861999999999998</v>
      </c>
      <c r="D126" s="335">
        <v>-13.362</v>
      </c>
      <c r="E126" s="335">
        <v>-2.19</v>
      </c>
      <c r="F126" s="335">
        <v>-16.571000000000002</v>
      </c>
      <c r="G126" s="335">
        <v>-3.5110000000000001</v>
      </c>
      <c r="H126" s="335">
        <v>-2.46</v>
      </c>
      <c r="I126" s="335">
        <v>57.375</v>
      </c>
      <c r="J126" s="248"/>
      <c r="K126" s="248"/>
    </row>
    <row r="127" spans="1:11" s="24" customFormat="1" ht="12" customHeight="1" collapsed="1">
      <c r="A127" s="172">
        <v>2010</v>
      </c>
      <c r="B127" s="335">
        <v>5.6159999999999997</v>
      </c>
      <c r="C127" s="335">
        <v>18.225999999999999</v>
      </c>
      <c r="D127" s="335">
        <v>7.5880000000000001</v>
      </c>
      <c r="E127" s="335">
        <v>3.8260000000000001</v>
      </c>
      <c r="F127" s="335">
        <v>22.591000000000001</v>
      </c>
      <c r="G127" s="335">
        <v>-5.702</v>
      </c>
      <c r="H127" s="335">
        <v>11.997999999999999</v>
      </c>
      <c r="I127" s="335">
        <v>58.965000000000003</v>
      </c>
    </row>
    <row r="128" spans="1:11" s="24" customFormat="1" ht="12" hidden="1" customHeight="1" outlineLevel="1">
      <c r="A128" s="266">
        <v>2011</v>
      </c>
      <c r="B128" s="335">
        <v>-1.397</v>
      </c>
      <c r="C128" s="335">
        <v>7.1509999999999998</v>
      </c>
      <c r="D128" s="335">
        <v>2.5979999999999999</v>
      </c>
      <c r="E128" s="335">
        <v>-4.4169999999999998</v>
      </c>
      <c r="F128" s="335">
        <v>-14.074</v>
      </c>
      <c r="G128" s="335">
        <v>11.763999999999999</v>
      </c>
      <c r="H128" s="335">
        <v>-2.387</v>
      </c>
      <c r="I128" s="335">
        <v>-61.29</v>
      </c>
    </row>
    <row r="129" spans="1:9" s="24" customFormat="1" ht="12" hidden="1" customHeight="1" outlineLevel="1">
      <c r="A129" s="172">
        <v>2012</v>
      </c>
      <c r="B129" s="335">
        <v>1.5409999999999999</v>
      </c>
      <c r="C129" s="335">
        <v>-22.715</v>
      </c>
      <c r="D129" s="335">
        <v>31.25</v>
      </c>
      <c r="E129" s="335">
        <v>0.49299999999999999</v>
      </c>
      <c r="F129" s="335">
        <v>1.9419999999999999</v>
      </c>
      <c r="G129" s="335">
        <v>4.8470000000000004</v>
      </c>
      <c r="H129" s="335">
        <v>5.1959999999999997</v>
      </c>
      <c r="I129" s="335">
        <v>-12.129</v>
      </c>
    </row>
    <row r="130" spans="1:9" s="24" customFormat="1" ht="12" hidden="1" customHeight="1" outlineLevel="1">
      <c r="A130" s="266">
        <v>2013</v>
      </c>
      <c r="B130" s="335">
        <v>-0.38600000000000001</v>
      </c>
      <c r="C130" s="335">
        <v>37.383000000000003</v>
      </c>
      <c r="D130" s="335">
        <v>1.4370000000000001</v>
      </c>
      <c r="E130" s="335">
        <v>-0.97499999999999998</v>
      </c>
      <c r="F130" s="335">
        <v>-0.50700000000000001</v>
      </c>
      <c r="G130" s="335">
        <v>-3.504</v>
      </c>
      <c r="H130" s="335">
        <v>-10.097</v>
      </c>
      <c r="I130" s="335">
        <v>33.667999999999999</v>
      </c>
    </row>
    <row r="131" spans="1:9" s="24" customFormat="1" ht="12" hidden="1" customHeight="1" outlineLevel="1">
      <c r="A131" s="172">
        <v>2014</v>
      </c>
      <c r="B131" s="335">
        <v>-0.752</v>
      </c>
      <c r="C131" s="335">
        <v>0.79</v>
      </c>
      <c r="D131" s="335">
        <v>-9.4610000000000003</v>
      </c>
      <c r="E131" s="335">
        <v>-1.242</v>
      </c>
      <c r="F131" s="335">
        <v>-4.0519999999999996</v>
      </c>
      <c r="G131" s="335">
        <v>2.95</v>
      </c>
      <c r="H131" s="335">
        <v>-1.7809999999999999</v>
      </c>
      <c r="I131" s="335">
        <v>-53.091999999999999</v>
      </c>
    </row>
    <row r="132" spans="1:9" s="24" customFormat="1" ht="12" customHeight="1" collapsed="1">
      <c r="A132" s="266">
        <v>2015</v>
      </c>
      <c r="B132" s="335">
        <v>0.23699999999999999</v>
      </c>
      <c r="C132" s="335">
        <v>5.3940000000000001</v>
      </c>
      <c r="D132" s="335">
        <v>10.343</v>
      </c>
      <c r="E132" s="335">
        <v>1.48</v>
      </c>
      <c r="F132" s="335">
        <v>4.7030000000000003</v>
      </c>
      <c r="G132" s="335">
        <v>-4.0119999999999996</v>
      </c>
      <c r="H132" s="335">
        <v>-2.4569999999999999</v>
      </c>
      <c r="I132" s="335">
        <v>5.2160000000000002</v>
      </c>
    </row>
    <row r="133" spans="1:9" s="24" customFormat="1" ht="12" customHeight="1">
      <c r="A133" s="172">
        <v>2016</v>
      </c>
      <c r="B133" s="335">
        <v>-2.0950000000000002</v>
      </c>
      <c r="C133" s="335">
        <v>-18.72</v>
      </c>
      <c r="D133" s="335">
        <v>-6.0369999999999999</v>
      </c>
      <c r="E133" s="335">
        <v>2.2770000000000001</v>
      </c>
      <c r="F133" s="335">
        <v>5.7030000000000003</v>
      </c>
      <c r="G133" s="335">
        <v>-7.2460000000000004</v>
      </c>
      <c r="H133" s="335">
        <v>2.5209999999999999</v>
      </c>
      <c r="I133" s="335">
        <v>-15.552</v>
      </c>
    </row>
    <row r="134" spans="1:9" s="24" customFormat="1" ht="12" customHeight="1">
      <c r="A134" s="266">
        <v>2017</v>
      </c>
      <c r="B134" s="335">
        <v>0.92800000000000005</v>
      </c>
      <c r="C134" s="335">
        <v>15.028</v>
      </c>
      <c r="D134" s="335">
        <v>19.039000000000001</v>
      </c>
      <c r="E134" s="335">
        <v>4.8109999999999999</v>
      </c>
      <c r="F134" s="335">
        <v>-0.63500000000000001</v>
      </c>
      <c r="G134" s="335">
        <v>-7.2329999999999997</v>
      </c>
      <c r="H134" s="335">
        <v>0.44600000000000001</v>
      </c>
      <c r="I134" s="335">
        <v>121.98699999999999</v>
      </c>
    </row>
    <row r="135" spans="1:9" s="24" customFormat="1" ht="12" customHeight="1">
      <c r="A135" s="172">
        <v>2018</v>
      </c>
      <c r="B135" s="335">
        <v>-1.171</v>
      </c>
      <c r="C135" s="335">
        <v>1.105</v>
      </c>
      <c r="D135" s="335">
        <v>-14.263999999999999</v>
      </c>
      <c r="E135" s="335">
        <v>1.327</v>
      </c>
      <c r="F135" s="335">
        <v>0.13200000000000001</v>
      </c>
      <c r="G135" s="335">
        <v>-7.3540000000000001</v>
      </c>
      <c r="H135" s="335">
        <v>1.546</v>
      </c>
      <c r="I135" s="335">
        <v>95.043000000000006</v>
      </c>
    </row>
    <row r="136" spans="1:9" s="24" customFormat="1" ht="12" customHeight="1">
      <c r="A136" s="172">
        <v>2019</v>
      </c>
      <c r="B136" s="335">
        <v>-7.806</v>
      </c>
      <c r="C136" s="335">
        <v>-6.7169999999999996</v>
      </c>
      <c r="D136" s="335">
        <v>-14.929</v>
      </c>
      <c r="E136" s="335">
        <v>-6.06</v>
      </c>
      <c r="F136" s="335">
        <v>-2.23</v>
      </c>
      <c r="G136" s="335">
        <v>-18.594000000000001</v>
      </c>
      <c r="H136" s="335">
        <v>11.909000000000001</v>
      </c>
      <c r="I136" s="335">
        <v>-4.1000000000000002E-2</v>
      </c>
    </row>
    <row r="137" spans="1:9" s="24" customFormat="1" ht="12" customHeight="1">
      <c r="A137" s="172">
        <v>2020</v>
      </c>
      <c r="B137" s="335">
        <v>-6.8390000000000004</v>
      </c>
      <c r="C137" s="335">
        <v>-4.1159999999999997</v>
      </c>
      <c r="D137" s="335">
        <v>-35.314999999999998</v>
      </c>
      <c r="E137" s="335">
        <v>-3.78</v>
      </c>
      <c r="F137" s="335">
        <v>-3.1720000000000002</v>
      </c>
      <c r="G137" s="335">
        <v>-12.702</v>
      </c>
      <c r="H137" s="335">
        <v>-9.7219999999999995</v>
      </c>
      <c r="I137" s="335">
        <v>6.0460000000000003</v>
      </c>
    </row>
    <row r="138" spans="1:9">
      <c r="A138" s="154" t="s">
        <v>6</v>
      </c>
    </row>
    <row r="139" spans="1:9">
      <c r="A139" s="3" t="s">
        <v>328</v>
      </c>
    </row>
    <row r="140" spans="1:9">
      <c r="A140" s="3"/>
    </row>
  </sheetData>
  <mergeCells count="16">
    <mergeCell ref="B107:I107"/>
    <mergeCell ref="A1:I1"/>
    <mergeCell ref="A3:A7"/>
    <mergeCell ref="B3:I3"/>
    <mergeCell ref="B4:B7"/>
    <mergeCell ref="C4:I4"/>
    <mergeCell ref="C5:C7"/>
    <mergeCell ref="D5:D7"/>
    <mergeCell ref="E5:E7"/>
    <mergeCell ref="F5:F7"/>
    <mergeCell ref="G5:G7"/>
    <mergeCell ref="H5:H7"/>
    <mergeCell ref="I5:I7"/>
    <mergeCell ref="B9:I9"/>
    <mergeCell ref="B42:I42"/>
    <mergeCell ref="B75:I75"/>
  </mergeCells>
  <hyperlinks>
    <hyperlink ref="A1:I1" location="Inhaltsverzeichnis!A31" display="Inhaltsverzeichnis!A31" xr:uid="{00000000-0004-0000-1700-000000000000}"/>
  </hyperlinks>
  <pageMargins left="0.59055118110236227" right="0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/>
  <dimension ref="A1:O147"/>
  <sheetViews>
    <sheetView zoomScaleNormal="100" workbookViewId="0">
      <pane ySplit="5" topLeftCell="A6" activePane="bottomLeft" state="frozen"/>
      <selection sqref="A1:E1"/>
      <selection pane="bottomLeft" activeCell="XFD1" sqref="XFD1"/>
    </sheetView>
  </sheetViews>
  <sheetFormatPr baseColWidth="10" defaultColWidth="11.42578125" defaultRowHeight="12" outlineLevelRow="1"/>
  <cols>
    <col min="1" max="1" width="10" style="15" customWidth="1"/>
    <col min="2" max="2" width="7.7109375" style="25" customWidth="1"/>
    <col min="3" max="3" width="11.42578125" style="15"/>
    <col min="4" max="6" width="7.7109375" style="15" customWidth="1"/>
    <col min="7" max="7" width="9.28515625" style="15" customWidth="1"/>
    <col min="8" max="8" width="8.140625" style="15" customWidth="1"/>
    <col min="9" max="9" width="10.7109375" style="15" customWidth="1"/>
    <col min="10" max="16384" width="11.42578125" style="15"/>
  </cols>
  <sheetData>
    <row r="1" spans="1:15" s="12" customFormat="1" ht="24" customHeight="1">
      <c r="A1" s="546" t="s">
        <v>462</v>
      </c>
      <c r="B1" s="507"/>
      <c r="C1" s="507"/>
      <c r="D1" s="507"/>
      <c r="E1" s="507"/>
      <c r="F1" s="507"/>
      <c r="G1" s="507"/>
      <c r="H1" s="507"/>
      <c r="I1" s="507"/>
    </row>
    <row r="2" spans="1:15">
      <c r="A2" s="245"/>
      <c r="B2" s="26"/>
      <c r="C2" s="24"/>
      <c r="D2" s="24"/>
      <c r="E2" s="24"/>
      <c r="F2" s="24"/>
      <c r="G2" s="24"/>
      <c r="H2" s="24"/>
      <c r="I2" s="24"/>
    </row>
    <row r="3" spans="1:15" ht="12" customHeight="1">
      <c r="A3" s="549" t="s">
        <v>0</v>
      </c>
      <c r="B3" s="579" t="s">
        <v>1</v>
      </c>
      <c r="C3" s="322" t="s">
        <v>178</v>
      </c>
      <c r="D3" s="322"/>
      <c r="E3" s="322"/>
      <c r="F3" s="322"/>
      <c r="G3" s="322"/>
      <c r="H3" s="322"/>
      <c r="I3" s="325"/>
    </row>
    <row r="4" spans="1:15" ht="11.25" customHeight="1">
      <c r="A4" s="550"/>
      <c r="B4" s="579"/>
      <c r="C4" s="531" t="s">
        <v>329</v>
      </c>
      <c r="D4" s="579" t="s">
        <v>165</v>
      </c>
      <c r="E4" s="322" t="s">
        <v>205</v>
      </c>
      <c r="F4" s="322"/>
      <c r="G4" s="322"/>
      <c r="H4" s="322"/>
      <c r="I4" s="580" t="s">
        <v>330</v>
      </c>
    </row>
    <row r="5" spans="1:15" ht="66" customHeight="1">
      <c r="A5" s="525"/>
      <c r="B5" s="579"/>
      <c r="C5" s="529"/>
      <c r="D5" s="529"/>
      <c r="E5" s="326" t="s">
        <v>331</v>
      </c>
      <c r="F5" s="326" t="s">
        <v>332</v>
      </c>
      <c r="G5" s="326" t="s">
        <v>150</v>
      </c>
      <c r="H5" s="326" t="s">
        <v>333</v>
      </c>
      <c r="I5" s="547"/>
    </row>
    <row r="6" spans="1:15" s="24" customFormat="1" ht="12" customHeight="1">
      <c r="A6" s="246"/>
      <c r="B6" s="246"/>
      <c r="C6" s="246"/>
      <c r="D6" s="246"/>
      <c r="E6" s="247"/>
      <c r="F6" s="247"/>
      <c r="G6" s="247"/>
      <c r="H6" s="247"/>
      <c r="I6" s="246"/>
    </row>
    <row r="7" spans="1:15" s="24" customFormat="1" ht="12" customHeight="1">
      <c r="A7" s="154"/>
      <c r="B7" s="506" t="s">
        <v>456</v>
      </c>
      <c r="C7" s="506"/>
      <c r="D7" s="506"/>
      <c r="E7" s="506"/>
      <c r="F7" s="506"/>
      <c r="G7" s="506"/>
      <c r="H7" s="506"/>
      <c r="I7" s="506"/>
    </row>
    <row r="8" spans="1:15" s="24" customFormat="1" ht="12" customHeight="1">
      <c r="A8" s="172">
        <v>1990</v>
      </c>
      <c r="B8" s="30">
        <v>41670.516000000003</v>
      </c>
      <c r="C8" s="30">
        <v>18657.968000000001</v>
      </c>
      <c r="D8" s="30">
        <v>3515.6860000000001</v>
      </c>
      <c r="E8" s="30">
        <v>365.79199999999997</v>
      </c>
      <c r="F8" s="30">
        <v>2732.5790000000002</v>
      </c>
      <c r="G8" s="30">
        <v>398.51299999999998</v>
      </c>
      <c r="H8" s="30">
        <v>18.803000000000001</v>
      </c>
      <c r="I8" s="30">
        <v>19496.861000000001</v>
      </c>
      <c r="J8" s="248"/>
      <c r="K8" s="248"/>
      <c r="L8" s="248"/>
      <c r="M8" s="248"/>
      <c r="N8" s="248"/>
      <c r="O8" s="248"/>
    </row>
    <row r="9" spans="1:15" s="24" customFormat="1" ht="12" hidden="1" customHeight="1" outlineLevel="1">
      <c r="A9" s="172">
        <v>1991</v>
      </c>
      <c r="B9" s="30">
        <v>31590.797999999999</v>
      </c>
      <c r="C9" s="30">
        <v>12500.464</v>
      </c>
      <c r="D9" s="30">
        <v>4410.7259999999997</v>
      </c>
      <c r="E9" s="30">
        <v>204.89599999999999</v>
      </c>
      <c r="F9" s="30">
        <v>3999.1509999999998</v>
      </c>
      <c r="G9" s="30">
        <v>194.02500000000001</v>
      </c>
      <c r="H9" s="30">
        <v>12.654</v>
      </c>
      <c r="I9" s="30">
        <v>14679.607</v>
      </c>
      <c r="J9" s="248"/>
      <c r="K9" s="248"/>
      <c r="L9" s="248"/>
      <c r="M9" s="248"/>
      <c r="N9" s="248"/>
      <c r="O9" s="248"/>
    </row>
    <row r="10" spans="1:15" s="24" customFormat="1" ht="12" hidden="1" customHeight="1" outlineLevel="1">
      <c r="A10" s="266">
        <v>1992</v>
      </c>
      <c r="B10" s="30">
        <v>28188.781999999999</v>
      </c>
      <c r="C10" s="30">
        <v>10687.041999999999</v>
      </c>
      <c r="D10" s="30">
        <v>4755.0230000000001</v>
      </c>
      <c r="E10" s="30">
        <v>423.61200000000002</v>
      </c>
      <c r="F10" s="30">
        <v>4134.01</v>
      </c>
      <c r="G10" s="30">
        <v>181.56399999999999</v>
      </c>
      <c r="H10" s="30">
        <v>15.836</v>
      </c>
      <c r="I10" s="30">
        <v>12746.718000000001</v>
      </c>
      <c r="J10" s="248"/>
      <c r="K10" s="248"/>
      <c r="L10" s="248"/>
      <c r="M10" s="248"/>
      <c r="N10" s="248"/>
      <c r="O10" s="248"/>
    </row>
    <row r="11" spans="1:15" s="24" customFormat="1" ht="12" hidden="1" customHeight="1" outlineLevel="1">
      <c r="A11" s="172">
        <v>1993</v>
      </c>
      <c r="B11" s="30">
        <v>27980.138999999999</v>
      </c>
      <c r="C11" s="30">
        <v>10175.535</v>
      </c>
      <c r="D11" s="30">
        <v>5505.38</v>
      </c>
      <c r="E11" s="30">
        <v>439.66199999999998</v>
      </c>
      <c r="F11" s="30">
        <v>4815.2039999999997</v>
      </c>
      <c r="G11" s="30">
        <v>237.86</v>
      </c>
      <c r="H11" s="30">
        <v>12.654</v>
      </c>
      <c r="I11" s="30">
        <v>12299.224</v>
      </c>
      <c r="J11" s="248"/>
      <c r="K11" s="248"/>
      <c r="L11" s="248"/>
      <c r="M11" s="248"/>
      <c r="N11" s="248"/>
      <c r="O11" s="248"/>
    </row>
    <row r="12" spans="1:15" s="24" customFormat="1" ht="12" hidden="1" customHeight="1" outlineLevel="1">
      <c r="A12" s="266">
        <v>1994</v>
      </c>
      <c r="B12" s="30">
        <v>27380.703000000001</v>
      </c>
      <c r="C12" s="30">
        <v>10097.829</v>
      </c>
      <c r="D12" s="30">
        <v>5605.86</v>
      </c>
      <c r="E12" s="30">
        <v>446.995</v>
      </c>
      <c r="F12" s="30">
        <v>4897.1480000000001</v>
      </c>
      <c r="G12" s="30">
        <v>242.624</v>
      </c>
      <c r="H12" s="30">
        <v>19.091999999999999</v>
      </c>
      <c r="I12" s="30">
        <v>11677.013000000001</v>
      </c>
      <c r="J12" s="248"/>
      <c r="K12" s="248"/>
      <c r="L12" s="248"/>
      <c r="M12" s="248"/>
      <c r="N12" s="248"/>
      <c r="O12" s="248"/>
    </row>
    <row r="13" spans="1:15" s="24" customFormat="1" ht="12" hidden="1" customHeight="1" outlineLevel="1">
      <c r="A13" s="172">
        <v>1995</v>
      </c>
      <c r="B13" s="30">
        <v>28034.618999999999</v>
      </c>
      <c r="C13" s="30">
        <v>10170.146000000001</v>
      </c>
      <c r="D13" s="30">
        <v>6279.4120000000003</v>
      </c>
      <c r="E13" s="30">
        <v>595.40700000000004</v>
      </c>
      <c r="F13" s="30">
        <v>5371.9620000000004</v>
      </c>
      <c r="G13" s="30">
        <v>299.327</v>
      </c>
      <c r="H13" s="30">
        <v>12.715999999999999</v>
      </c>
      <c r="I13" s="30">
        <v>11585.062</v>
      </c>
      <c r="J13" s="248"/>
      <c r="K13" s="248"/>
      <c r="L13" s="248"/>
      <c r="M13" s="248"/>
      <c r="N13" s="248"/>
      <c r="O13" s="248"/>
    </row>
    <row r="14" spans="1:15" s="24" customFormat="1" ht="12" hidden="1" customHeight="1" outlineLevel="1">
      <c r="A14" s="266">
        <v>1996</v>
      </c>
      <c r="B14" s="30">
        <v>29090.853999999999</v>
      </c>
      <c r="C14" s="30">
        <v>10839.01</v>
      </c>
      <c r="D14" s="30">
        <v>6162.07</v>
      </c>
      <c r="E14" s="30">
        <v>563.524</v>
      </c>
      <c r="F14" s="30">
        <v>5327.4780000000001</v>
      </c>
      <c r="G14" s="30">
        <v>258.35199999999998</v>
      </c>
      <c r="H14" s="30">
        <v>12.715999999999999</v>
      </c>
      <c r="I14" s="30">
        <v>12089.772999999999</v>
      </c>
      <c r="J14" s="248"/>
      <c r="K14" s="248"/>
      <c r="L14" s="248"/>
      <c r="M14" s="248"/>
      <c r="N14" s="248"/>
      <c r="O14" s="248"/>
    </row>
    <row r="15" spans="1:15" s="24" customFormat="1" ht="12" hidden="1" customHeight="1" outlineLevel="1">
      <c r="A15" s="172">
        <v>1997</v>
      </c>
      <c r="B15" s="30">
        <v>29255.014999999999</v>
      </c>
      <c r="C15" s="30">
        <v>10839.842000000001</v>
      </c>
      <c r="D15" s="30">
        <v>6169.4949999999999</v>
      </c>
      <c r="E15" s="30">
        <v>529.90599999999995</v>
      </c>
      <c r="F15" s="30">
        <v>5343.3320000000003</v>
      </c>
      <c r="G15" s="30">
        <v>286.71899999999999</v>
      </c>
      <c r="H15" s="30">
        <v>9.5370000000000008</v>
      </c>
      <c r="I15" s="30">
        <v>12245.679</v>
      </c>
      <c r="J15" s="248"/>
      <c r="K15" s="248"/>
      <c r="L15" s="248"/>
      <c r="M15" s="248"/>
      <c r="N15" s="248"/>
      <c r="O15" s="248"/>
    </row>
    <row r="16" spans="1:15" s="24" customFormat="1" ht="12" hidden="1" customHeight="1" outlineLevel="1">
      <c r="A16" s="266">
        <v>1998</v>
      </c>
      <c r="B16" s="30">
        <v>30734.807000000001</v>
      </c>
      <c r="C16" s="30">
        <v>12276.739</v>
      </c>
      <c r="D16" s="30">
        <v>6351.5150000000003</v>
      </c>
      <c r="E16" s="30">
        <v>606.94399999999996</v>
      </c>
      <c r="F16" s="30">
        <v>5438.86</v>
      </c>
      <c r="G16" s="30">
        <v>296.17500000000001</v>
      </c>
      <c r="H16" s="30">
        <v>9.5370000000000008</v>
      </c>
      <c r="I16" s="30">
        <v>12106.553</v>
      </c>
      <c r="J16" s="248"/>
      <c r="K16" s="248"/>
      <c r="L16" s="248"/>
      <c r="M16" s="248"/>
      <c r="N16" s="248"/>
      <c r="O16" s="248"/>
    </row>
    <row r="17" spans="1:15" s="24" customFormat="1" ht="12" hidden="1" customHeight="1" outlineLevel="1">
      <c r="A17" s="172">
        <v>1999</v>
      </c>
      <c r="B17" s="30">
        <v>27637.439999999999</v>
      </c>
      <c r="C17" s="30">
        <v>11773.948</v>
      </c>
      <c r="D17" s="30">
        <v>6294.3450000000003</v>
      </c>
      <c r="E17" s="30">
        <v>397.18099999999998</v>
      </c>
      <c r="F17" s="30">
        <v>5566.2370000000001</v>
      </c>
      <c r="G17" s="30">
        <v>321.39</v>
      </c>
      <c r="H17" s="30">
        <v>9.5370000000000008</v>
      </c>
      <c r="I17" s="30">
        <v>9569.1479999999992</v>
      </c>
      <c r="J17" s="248"/>
      <c r="K17" s="248"/>
      <c r="L17" s="248"/>
      <c r="M17" s="248"/>
      <c r="N17" s="248"/>
      <c r="O17" s="248"/>
    </row>
    <row r="18" spans="1:15" s="24" customFormat="1" ht="12" customHeight="1" collapsed="1">
      <c r="A18" s="266">
        <v>2000</v>
      </c>
      <c r="B18" s="30">
        <v>28519.932000000001</v>
      </c>
      <c r="C18" s="30">
        <v>11386.852999999999</v>
      </c>
      <c r="D18" s="30">
        <v>6482.5429999999997</v>
      </c>
      <c r="E18" s="30">
        <v>577.15499999999997</v>
      </c>
      <c r="F18" s="30">
        <v>5401.1059999999998</v>
      </c>
      <c r="G18" s="30">
        <v>494.74400000000003</v>
      </c>
      <c r="H18" s="30">
        <v>9.5370000000000008</v>
      </c>
      <c r="I18" s="30">
        <v>10650.537</v>
      </c>
      <c r="J18" s="248"/>
      <c r="K18" s="248"/>
      <c r="L18" s="248"/>
      <c r="M18" s="248"/>
      <c r="N18" s="248"/>
      <c r="O18" s="248"/>
    </row>
    <row r="19" spans="1:15" s="24" customFormat="1" ht="12" hidden="1" customHeight="1" outlineLevel="1">
      <c r="A19" s="172">
        <v>2001</v>
      </c>
      <c r="B19" s="30">
        <v>31057.532999999999</v>
      </c>
      <c r="C19" s="30">
        <v>11312.603999999999</v>
      </c>
      <c r="D19" s="30">
        <v>6350.1570000000002</v>
      </c>
      <c r="E19" s="30">
        <v>472.97300000000001</v>
      </c>
      <c r="F19" s="30">
        <v>5410.7250000000004</v>
      </c>
      <c r="G19" s="30">
        <v>456.92200000000003</v>
      </c>
      <c r="H19" s="30">
        <v>9.5370000000000008</v>
      </c>
      <c r="I19" s="30">
        <v>13394.772000000001</v>
      </c>
      <c r="J19" s="248"/>
      <c r="K19" s="248"/>
      <c r="L19" s="248"/>
      <c r="M19" s="248"/>
      <c r="N19" s="248"/>
      <c r="O19" s="248"/>
    </row>
    <row r="20" spans="1:15" s="24" customFormat="1" ht="12" hidden="1" customHeight="1" outlineLevel="1">
      <c r="A20" s="266">
        <v>2002</v>
      </c>
      <c r="B20" s="30">
        <v>32000.799999999999</v>
      </c>
      <c r="C20" s="30">
        <v>12895.093000000001</v>
      </c>
      <c r="D20" s="30">
        <v>6284.2269999999999</v>
      </c>
      <c r="E20" s="30">
        <v>537.755</v>
      </c>
      <c r="F20" s="30">
        <v>5264.2809999999999</v>
      </c>
      <c r="G20" s="30">
        <v>475.83300000000003</v>
      </c>
      <c r="H20" s="30">
        <v>6.3579999999999997</v>
      </c>
      <c r="I20" s="30">
        <v>12821.48</v>
      </c>
      <c r="J20" s="248"/>
      <c r="K20" s="248"/>
      <c r="L20" s="248"/>
      <c r="M20" s="248"/>
      <c r="N20" s="248"/>
      <c r="O20" s="248"/>
    </row>
    <row r="21" spans="1:15" s="24" customFormat="1" ht="12" hidden="1" customHeight="1" outlineLevel="1">
      <c r="A21" s="172">
        <v>2003</v>
      </c>
      <c r="B21" s="30">
        <v>29979.690999999999</v>
      </c>
      <c r="C21" s="30">
        <v>12292.725</v>
      </c>
      <c r="D21" s="30">
        <v>5964.6019999999999</v>
      </c>
      <c r="E21" s="30">
        <v>499.62099999999998</v>
      </c>
      <c r="F21" s="30">
        <v>5203.5720000000001</v>
      </c>
      <c r="G21" s="30">
        <v>255.04900000000001</v>
      </c>
      <c r="H21" s="30">
        <v>6.36</v>
      </c>
      <c r="I21" s="30">
        <v>11722.362999999999</v>
      </c>
      <c r="J21" s="248"/>
      <c r="K21" s="248"/>
      <c r="L21" s="248"/>
      <c r="M21" s="248"/>
      <c r="N21" s="248"/>
      <c r="O21" s="248"/>
    </row>
    <row r="22" spans="1:15" s="24" customFormat="1" ht="12" hidden="1" customHeight="1" outlineLevel="1">
      <c r="A22" s="266">
        <v>2004</v>
      </c>
      <c r="B22" s="30">
        <v>30466.36</v>
      </c>
      <c r="C22" s="30">
        <v>12290.878000000001</v>
      </c>
      <c r="D22" s="30">
        <v>6002.1509999999998</v>
      </c>
      <c r="E22" s="30">
        <v>491.86099999999999</v>
      </c>
      <c r="F22" s="30">
        <v>5270.9</v>
      </c>
      <c r="G22" s="30">
        <v>229.84899999999999</v>
      </c>
      <c r="H22" s="30">
        <v>9.5410000000000004</v>
      </c>
      <c r="I22" s="30">
        <v>12173.331</v>
      </c>
      <c r="J22" s="248"/>
      <c r="K22" s="248"/>
      <c r="L22" s="248"/>
      <c r="M22" s="248"/>
      <c r="N22" s="248"/>
      <c r="O22" s="248"/>
    </row>
    <row r="23" spans="1:15" s="24" customFormat="1" ht="12" hidden="1" customHeight="1" outlineLevel="1">
      <c r="A23" s="172">
        <v>2005</v>
      </c>
      <c r="B23" s="30">
        <v>28759.284</v>
      </c>
      <c r="C23" s="30">
        <v>11921.927</v>
      </c>
      <c r="D23" s="30">
        <v>5527.951</v>
      </c>
      <c r="E23" s="30">
        <v>210.108</v>
      </c>
      <c r="F23" s="30">
        <v>4977.6540000000005</v>
      </c>
      <c r="G23" s="30">
        <v>330.649</v>
      </c>
      <c r="H23" s="30">
        <v>9.5410000000000004</v>
      </c>
      <c r="I23" s="30">
        <v>11309.406000000001</v>
      </c>
      <c r="J23" s="248"/>
      <c r="K23" s="248"/>
      <c r="L23" s="248"/>
      <c r="M23" s="248"/>
      <c r="N23" s="248"/>
      <c r="O23" s="248"/>
    </row>
    <row r="24" spans="1:15" s="24" customFormat="1" ht="12" hidden="1" customHeight="1" outlineLevel="1">
      <c r="A24" s="266">
        <v>2006</v>
      </c>
      <c r="B24" s="30">
        <v>29498.225999999999</v>
      </c>
      <c r="C24" s="30">
        <v>13557.713</v>
      </c>
      <c r="D24" s="30">
        <v>5500.8950000000004</v>
      </c>
      <c r="E24" s="30">
        <v>207.88900000000001</v>
      </c>
      <c r="F24" s="30">
        <v>4859.2920000000004</v>
      </c>
      <c r="G24" s="30">
        <v>425.44600000000003</v>
      </c>
      <c r="H24" s="30">
        <v>8.2680000000000007</v>
      </c>
      <c r="I24" s="30">
        <v>10439.617</v>
      </c>
      <c r="J24" s="248"/>
      <c r="K24" s="248"/>
      <c r="L24" s="248"/>
      <c r="M24" s="248"/>
      <c r="N24" s="248"/>
      <c r="O24" s="248"/>
    </row>
    <row r="25" spans="1:15" s="24" customFormat="1" ht="12" hidden="1" customHeight="1" outlineLevel="1">
      <c r="A25" s="172">
        <v>2007</v>
      </c>
      <c r="B25" s="30">
        <v>28425.071</v>
      </c>
      <c r="C25" s="30">
        <v>13592.116</v>
      </c>
      <c r="D25" s="30">
        <v>5440.1459999999997</v>
      </c>
      <c r="E25" s="30">
        <v>214.72900000000001</v>
      </c>
      <c r="F25" s="30">
        <v>4801.442</v>
      </c>
      <c r="G25" s="30">
        <v>418.887</v>
      </c>
      <c r="H25" s="30">
        <v>5.0880000000000001</v>
      </c>
      <c r="I25" s="30">
        <v>9392.8080000000009</v>
      </c>
      <c r="J25" s="248"/>
      <c r="K25" s="248"/>
      <c r="L25" s="248"/>
      <c r="M25" s="248"/>
      <c r="N25" s="248"/>
      <c r="O25" s="248"/>
    </row>
    <row r="26" spans="1:15" s="24" customFormat="1" ht="12" hidden="1" customHeight="1" outlineLevel="1">
      <c r="A26" s="266">
        <v>2008</v>
      </c>
      <c r="B26" s="30">
        <v>27817.276999999998</v>
      </c>
      <c r="C26" s="30">
        <v>12315.956</v>
      </c>
      <c r="D26" s="30">
        <v>5418.8760000000002</v>
      </c>
      <c r="E26" s="30">
        <v>236.72300000000001</v>
      </c>
      <c r="F26" s="30">
        <v>4786.3429999999998</v>
      </c>
      <c r="G26" s="30">
        <v>391.67500000000001</v>
      </c>
      <c r="H26" s="30">
        <v>4.1340000000000003</v>
      </c>
      <c r="I26" s="30">
        <v>10082.446</v>
      </c>
      <c r="J26" s="248"/>
      <c r="K26" s="248"/>
      <c r="L26" s="248"/>
      <c r="M26" s="248"/>
      <c r="N26" s="248"/>
      <c r="O26" s="248"/>
    </row>
    <row r="27" spans="1:15" s="24" customFormat="1" ht="12" hidden="1" customHeight="1" outlineLevel="1">
      <c r="A27" s="172">
        <v>2009</v>
      </c>
      <c r="B27" s="30">
        <v>26639.098000000002</v>
      </c>
      <c r="C27" s="30">
        <v>11023.583000000001</v>
      </c>
      <c r="D27" s="30">
        <v>5453.7939999999999</v>
      </c>
      <c r="E27" s="30">
        <v>313.238</v>
      </c>
      <c r="F27" s="30">
        <v>4766.7950000000001</v>
      </c>
      <c r="G27" s="30">
        <v>365.49200000000002</v>
      </c>
      <c r="H27" s="30">
        <v>8.2680000000000007</v>
      </c>
      <c r="I27" s="30">
        <v>10161.721</v>
      </c>
      <c r="J27" s="248"/>
      <c r="K27" s="248"/>
      <c r="L27" s="248"/>
      <c r="M27" s="248"/>
      <c r="N27" s="248"/>
      <c r="O27" s="248"/>
    </row>
    <row r="28" spans="1:15" s="24" customFormat="1" ht="12" customHeight="1" collapsed="1">
      <c r="A28" s="266">
        <v>2010</v>
      </c>
      <c r="B28" s="30">
        <v>28135.083999999999</v>
      </c>
      <c r="C28" s="30">
        <v>12595.802</v>
      </c>
      <c r="D28" s="30">
        <v>5820.5770000000002</v>
      </c>
      <c r="E28" s="30">
        <v>466.74799999999999</v>
      </c>
      <c r="F28" s="30">
        <v>4827.2730000000001</v>
      </c>
      <c r="G28" s="30">
        <v>518.92399999999998</v>
      </c>
      <c r="H28" s="30">
        <v>7.6319999999999997</v>
      </c>
      <c r="I28" s="30">
        <v>9718.7049999999999</v>
      </c>
    </row>
    <row r="29" spans="1:15" s="24" customFormat="1" ht="12" hidden="1" customHeight="1" outlineLevel="1">
      <c r="A29" s="172">
        <v>2011</v>
      </c>
      <c r="B29" s="30">
        <v>27742.085999999999</v>
      </c>
      <c r="C29" s="30">
        <v>13327.87</v>
      </c>
      <c r="D29" s="30">
        <v>5743.6620000000003</v>
      </c>
      <c r="E29" s="30">
        <v>483.03800000000001</v>
      </c>
      <c r="F29" s="30">
        <v>4854.5640000000003</v>
      </c>
      <c r="G29" s="30">
        <v>400.14800000000002</v>
      </c>
      <c r="H29" s="30">
        <v>5.9119999999999999</v>
      </c>
      <c r="I29" s="30">
        <v>8670.5550000000003</v>
      </c>
    </row>
    <row r="30" spans="1:15" s="24" customFormat="1" ht="12" hidden="1" customHeight="1" outlineLevel="1">
      <c r="A30" s="266">
        <v>2012</v>
      </c>
      <c r="B30" s="30">
        <v>28169.569</v>
      </c>
      <c r="C30" s="30">
        <v>13092.075000000001</v>
      </c>
      <c r="D30" s="30">
        <v>5719.9489999999996</v>
      </c>
      <c r="E30" s="30">
        <v>513.70299999999997</v>
      </c>
      <c r="F30" s="30">
        <v>4845.5240000000003</v>
      </c>
      <c r="G30" s="30">
        <v>354.80399999999997</v>
      </c>
      <c r="H30" s="30">
        <v>5.9180000000000001</v>
      </c>
      <c r="I30" s="30">
        <v>9357.5450000000001</v>
      </c>
    </row>
    <row r="31" spans="1:15" s="24" customFormat="1" ht="12" hidden="1" customHeight="1" outlineLevel="1">
      <c r="A31" s="172">
        <v>2013</v>
      </c>
      <c r="B31" s="30">
        <v>28060.888999999999</v>
      </c>
      <c r="C31" s="30">
        <v>13051.029</v>
      </c>
      <c r="D31" s="30">
        <v>5830.3419999999996</v>
      </c>
      <c r="E31" s="30">
        <v>457.27100000000002</v>
      </c>
      <c r="F31" s="30">
        <v>5038.1710000000003</v>
      </c>
      <c r="G31" s="30">
        <v>328.95600000000002</v>
      </c>
      <c r="H31" s="30">
        <v>5.944</v>
      </c>
      <c r="I31" s="30">
        <v>9179.5169999999998</v>
      </c>
    </row>
    <row r="32" spans="1:15" s="24" customFormat="1" ht="12" hidden="1" customHeight="1" outlineLevel="1">
      <c r="A32" s="266">
        <v>2014</v>
      </c>
      <c r="B32" s="30">
        <v>27849.850999999999</v>
      </c>
      <c r="C32" s="30">
        <v>12826.09</v>
      </c>
      <c r="D32" s="30">
        <v>5933.3549999999996</v>
      </c>
      <c r="E32" s="30">
        <v>459.78500000000003</v>
      </c>
      <c r="F32" s="30">
        <v>5126.2669999999998</v>
      </c>
      <c r="G32" s="30">
        <v>341.33699999999999</v>
      </c>
      <c r="H32" s="30">
        <v>5.9660000000000002</v>
      </c>
      <c r="I32" s="30">
        <v>9090.4060000000009</v>
      </c>
    </row>
    <row r="33" spans="1:15" s="24" customFormat="1" ht="12" customHeight="1" collapsed="1">
      <c r="A33" s="172">
        <v>2015</v>
      </c>
      <c r="B33" s="30">
        <v>27915.968000000001</v>
      </c>
      <c r="C33" s="30">
        <v>13065.838</v>
      </c>
      <c r="D33" s="30">
        <v>5913.6090000000004</v>
      </c>
      <c r="E33" s="30">
        <v>400.2</v>
      </c>
      <c r="F33" s="30">
        <v>5121.6940000000004</v>
      </c>
      <c r="G33" s="30">
        <v>385.76299999999998</v>
      </c>
      <c r="H33" s="30">
        <v>5.952</v>
      </c>
      <c r="I33" s="30">
        <v>8936.5210000000006</v>
      </c>
    </row>
    <row r="34" spans="1:15" s="24" customFormat="1" ht="12" customHeight="1">
      <c r="A34" s="266">
        <v>2016</v>
      </c>
      <c r="B34" s="30">
        <v>27331.157999999999</v>
      </c>
      <c r="C34" s="30">
        <v>12200.237999999999</v>
      </c>
      <c r="D34" s="30">
        <v>6299.7759999999998</v>
      </c>
      <c r="E34" s="30">
        <v>428.72</v>
      </c>
      <c r="F34" s="30">
        <v>5329.223</v>
      </c>
      <c r="G34" s="30">
        <v>535.87699999999995</v>
      </c>
      <c r="H34" s="30">
        <v>5.9560000000000004</v>
      </c>
      <c r="I34" s="30">
        <v>8831.143</v>
      </c>
    </row>
    <row r="35" spans="1:15" s="24" customFormat="1" ht="12" customHeight="1">
      <c r="A35" s="266">
        <v>2017</v>
      </c>
      <c r="B35" s="30">
        <v>27584.885999999999</v>
      </c>
      <c r="C35" s="30">
        <v>13027.509</v>
      </c>
      <c r="D35" s="30">
        <v>6458.21</v>
      </c>
      <c r="E35" s="30">
        <v>391.23500000000001</v>
      </c>
      <c r="F35" s="30">
        <v>5455.37</v>
      </c>
      <c r="G35" s="30">
        <v>605.65200000000004</v>
      </c>
      <c r="H35" s="30">
        <v>5.9530000000000003</v>
      </c>
      <c r="I35" s="30">
        <v>8099.1679999999997</v>
      </c>
    </row>
    <row r="36" spans="1:15" s="24" customFormat="1" ht="12" customHeight="1">
      <c r="A36" s="266">
        <v>2018</v>
      </c>
      <c r="B36" s="30">
        <v>27261.948</v>
      </c>
      <c r="C36" s="30">
        <v>12932.235000000001</v>
      </c>
      <c r="D36" s="30">
        <v>6200.27</v>
      </c>
      <c r="E36" s="30">
        <v>371.904</v>
      </c>
      <c r="F36" s="30">
        <v>5221.53</v>
      </c>
      <c r="G36" s="30">
        <v>600.899</v>
      </c>
      <c r="H36" s="30">
        <v>5.9379999999999997</v>
      </c>
      <c r="I36" s="30">
        <v>8129.4430000000002</v>
      </c>
    </row>
    <row r="37" spans="1:15" s="24" customFormat="1" ht="12" customHeight="1">
      <c r="A37" s="266">
        <v>2019</v>
      </c>
      <c r="B37" s="30">
        <v>25133.817999999999</v>
      </c>
      <c r="C37" s="30">
        <v>11826.716</v>
      </c>
      <c r="D37" s="30">
        <v>6154.9970000000003</v>
      </c>
      <c r="E37" s="30">
        <v>309.065</v>
      </c>
      <c r="F37" s="30">
        <v>5276.6970000000001</v>
      </c>
      <c r="G37" s="30">
        <v>563.077</v>
      </c>
      <c r="H37" s="30">
        <v>6.157</v>
      </c>
      <c r="I37" s="30">
        <v>7152.1049999999996</v>
      </c>
    </row>
    <row r="38" spans="1:15" s="24" customFormat="1" ht="12" customHeight="1">
      <c r="A38" s="266">
        <v>2020</v>
      </c>
      <c r="B38" s="30">
        <v>23414.901999999998</v>
      </c>
      <c r="C38" s="30">
        <v>10909.411</v>
      </c>
      <c r="D38" s="30">
        <v>5392.2240000000002</v>
      </c>
      <c r="E38" s="30">
        <v>262.98599999999999</v>
      </c>
      <c r="F38" s="30">
        <v>4760.4189999999999</v>
      </c>
      <c r="G38" s="30">
        <v>362.67599999999999</v>
      </c>
      <c r="H38" s="30">
        <v>6.1440000000000001</v>
      </c>
      <c r="I38" s="30">
        <v>7113.2669999999998</v>
      </c>
    </row>
    <row r="39" spans="1:15" s="24" customFormat="1" ht="8.4499999999999993" customHeight="1">
      <c r="A39" s="262"/>
      <c r="B39" s="249"/>
      <c r="C39" s="250"/>
      <c r="D39" s="251"/>
      <c r="E39" s="251"/>
      <c r="F39" s="251"/>
      <c r="G39" s="251"/>
      <c r="H39" s="251"/>
      <c r="I39" s="251"/>
      <c r="J39" s="248"/>
      <c r="K39" s="248"/>
      <c r="L39" s="248"/>
      <c r="M39" s="248"/>
      <c r="N39" s="248"/>
      <c r="O39" s="248"/>
    </row>
    <row r="40" spans="1:15" s="24" customFormat="1" ht="12" customHeight="1">
      <c r="A40" s="262"/>
      <c r="B40" s="506" t="s">
        <v>461</v>
      </c>
      <c r="C40" s="506"/>
      <c r="D40" s="506"/>
      <c r="E40" s="506"/>
      <c r="F40" s="506"/>
      <c r="G40" s="506"/>
      <c r="H40" s="506"/>
      <c r="I40" s="506"/>
    </row>
    <row r="41" spans="1:15" s="24" customFormat="1" ht="12" customHeight="1">
      <c r="A41" s="172">
        <v>1990</v>
      </c>
      <c r="B41" s="335">
        <v>100</v>
      </c>
      <c r="C41" s="335">
        <v>44.774999999999999</v>
      </c>
      <c r="D41" s="335">
        <v>8.4369999999999994</v>
      </c>
      <c r="E41" s="335">
        <v>0.878</v>
      </c>
      <c r="F41" s="335">
        <v>6.5579999999999998</v>
      </c>
      <c r="G41" s="335">
        <v>0.95599999999999996</v>
      </c>
      <c r="H41" s="335">
        <v>4.4999999999999998E-2</v>
      </c>
      <c r="I41" s="335">
        <v>46.787999999999997</v>
      </c>
    </row>
    <row r="42" spans="1:15" s="24" customFormat="1" ht="12" hidden="1" customHeight="1" outlineLevel="1">
      <c r="A42" s="172">
        <v>1991</v>
      </c>
      <c r="B42" s="335">
        <v>100</v>
      </c>
      <c r="C42" s="335">
        <v>39.57</v>
      </c>
      <c r="D42" s="335">
        <v>13.962</v>
      </c>
      <c r="E42" s="335">
        <v>0.64900000000000002</v>
      </c>
      <c r="F42" s="335">
        <v>12.659000000000001</v>
      </c>
      <c r="G42" s="335">
        <v>0.61399999999999999</v>
      </c>
      <c r="H42" s="335">
        <v>0.04</v>
      </c>
      <c r="I42" s="335">
        <v>46.468000000000004</v>
      </c>
      <c r="J42" s="248"/>
      <c r="K42" s="248"/>
      <c r="L42" s="248"/>
      <c r="M42" s="248"/>
      <c r="N42" s="248"/>
      <c r="O42" s="248"/>
    </row>
    <row r="43" spans="1:15" s="24" customFormat="1" ht="12" hidden="1" customHeight="1" outlineLevel="1">
      <c r="A43" s="266">
        <v>1992</v>
      </c>
      <c r="B43" s="335">
        <v>100</v>
      </c>
      <c r="C43" s="335">
        <v>37.911999999999999</v>
      </c>
      <c r="D43" s="335">
        <v>16.867999999999999</v>
      </c>
      <c r="E43" s="335">
        <v>1.5029999999999999</v>
      </c>
      <c r="F43" s="335">
        <v>14.664999999999999</v>
      </c>
      <c r="G43" s="335">
        <v>0.64400000000000002</v>
      </c>
      <c r="H43" s="335">
        <v>5.6000000000000001E-2</v>
      </c>
      <c r="I43" s="335">
        <v>45.219000000000001</v>
      </c>
      <c r="J43" s="248"/>
      <c r="K43" s="248"/>
      <c r="L43" s="248"/>
      <c r="M43" s="248"/>
      <c r="N43" s="248"/>
      <c r="O43" s="248"/>
    </row>
    <row r="44" spans="1:15" s="24" customFormat="1" ht="12" hidden="1" customHeight="1" outlineLevel="1">
      <c r="A44" s="172">
        <v>1993</v>
      </c>
      <c r="B44" s="335">
        <v>100</v>
      </c>
      <c r="C44" s="335">
        <v>36.366999999999997</v>
      </c>
      <c r="D44" s="335">
        <v>19.675999999999998</v>
      </c>
      <c r="E44" s="335">
        <v>1.571</v>
      </c>
      <c r="F44" s="335">
        <v>17.209</v>
      </c>
      <c r="G44" s="335">
        <v>0.85</v>
      </c>
      <c r="H44" s="335">
        <v>4.4999999999999998E-2</v>
      </c>
      <c r="I44" s="335">
        <v>43.957000000000001</v>
      </c>
      <c r="J44" s="248"/>
      <c r="K44" s="248"/>
      <c r="L44" s="248"/>
      <c r="M44" s="248"/>
      <c r="N44" s="248"/>
      <c r="O44" s="248"/>
    </row>
    <row r="45" spans="1:15" s="24" customFormat="1" ht="12" hidden="1" customHeight="1" outlineLevel="1">
      <c r="A45" s="266">
        <v>1994</v>
      </c>
      <c r="B45" s="335">
        <v>100</v>
      </c>
      <c r="C45" s="335">
        <v>36.878999999999998</v>
      </c>
      <c r="D45" s="335">
        <v>20.474</v>
      </c>
      <c r="E45" s="335">
        <v>1.633</v>
      </c>
      <c r="F45" s="335">
        <v>17.885000000000002</v>
      </c>
      <c r="G45" s="335">
        <v>0.88600000000000001</v>
      </c>
      <c r="H45" s="335">
        <v>7.0000000000000007E-2</v>
      </c>
      <c r="I45" s="335">
        <v>42.646999999999998</v>
      </c>
      <c r="J45" s="248"/>
      <c r="K45" s="248"/>
      <c r="L45" s="248"/>
      <c r="M45" s="248"/>
      <c r="N45" s="248"/>
      <c r="O45" s="248"/>
    </row>
    <row r="46" spans="1:15" s="24" customFormat="1" ht="12" hidden="1" customHeight="1" outlineLevel="1">
      <c r="A46" s="172">
        <v>1995</v>
      </c>
      <c r="B46" s="335">
        <v>100</v>
      </c>
      <c r="C46" s="335">
        <v>36.277000000000001</v>
      </c>
      <c r="D46" s="335">
        <v>22.399000000000001</v>
      </c>
      <c r="E46" s="335">
        <v>2.1240000000000001</v>
      </c>
      <c r="F46" s="335">
        <v>19.161999999999999</v>
      </c>
      <c r="G46" s="335">
        <v>1.0680000000000001</v>
      </c>
      <c r="H46" s="335">
        <v>4.4999999999999998E-2</v>
      </c>
      <c r="I46" s="335">
        <v>41.323999999999998</v>
      </c>
      <c r="J46" s="248"/>
      <c r="K46" s="248"/>
      <c r="L46" s="248"/>
      <c r="M46" s="248"/>
      <c r="N46" s="248"/>
      <c r="O46" s="248"/>
    </row>
    <row r="47" spans="1:15" s="24" customFormat="1" ht="12" hidden="1" customHeight="1" outlineLevel="1">
      <c r="A47" s="266">
        <v>1996</v>
      </c>
      <c r="B47" s="335">
        <v>100</v>
      </c>
      <c r="C47" s="335">
        <v>37.259</v>
      </c>
      <c r="D47" s="335">
        <v>21.181999999999999</v>
      </c>
      <c r="E47" s="335">
        <v>1.9370000000000001</v>
      </c>
      <c r="F47" s="335">
        <v>18.312999999999999</v>
      </c>
      <c r="G47" s="335">
        <v>0.88800000000000001</v>
      </c>
      <c r="H47" s="335">
        <v>4.3999999999999997E-2</v>
      </c>
      <c r="I47" s="335">
        <v>41.558999999999997</v>
      </c>
      <c r="J47" s="248"/>
      <c r="K47" s="248"/>
      <c r="L47" s="248"/>
      <c r="M47" s="248"/>
      <c r="N47" s="248"/>
      <c r="O47" s="248"/>
    </row>
    <row r="48" spans="1:15" s="24" customFormat="1" ht="12" hidden="1" customHeight="1" outlineLevel="1">
      <c r="A48" s="172">
        <v>1997</v>
      </c>
      <c r="B48" s="335">
        <v>100</v>
      </c>
      <c r="C48" s="335">
        <v>37.052999999999997</v>
      </c>
      <c r="D48" s="335">
        <v>21.088999999999999</v>
      </c>
      <c r="E48" s="335">
        <v>1.8109999999999999</v>
      </c>
      <c r="F48" s="335">
        <v>18.265000000000001</v>
      </c>
      <c r="G48" s="335">
        <v>0.98</v>
      </c>
      <c r="H48" s="335">
        <v>3.3000000000000002E-2</v>
      </c>
      <c r="I48" s="335">
        <v>41.857999999999997</v>
      </c>
      <c r="J48" s="248"/>
      <c r="K48" s="248"/>
      <c r="L48" s="248"/>
      <c r="M48" s="248"/>
      <c r="N48" s="248"/>
      <c r="O48" s="248"/>
    </row>
    <row r="49" spans="1:15" s="24" customFormat="1" ht="12" hidden="1" customHeight="1" outlineLevel="1">
      <c r="A49" s="266">
        <v>1998</v>
      </c>
      <c r="B49" s="335">
        <v>100</v>
      </c>
      <c r="C49" s="335">
        <v>39.944000000000003</v>
      </c>
      <c r="D49" s="335">
        <v>20.666</v>
      </c>
      <c r="E49" s="335">
        <v>1.9750000000000001</v>
      </c>
      <c r="F49" s="335">
        <v>17.696000000000002</v>
      </c>
      <c r="G49" s="335">
        <v>0.96399999999999997</v>
      </c>
      <c r="H49" s="335">
        <v>3.1E-2</v>
      </c>
      <c r="I49" s="335">
        <v>39.39</v>
      </c>
      <c r="J49" s="248"/>
      <c r="K49" s="248"/>
      <c r="L49" s="248"/>
      <c r="M49" s="248"/>
      <c r="N49" s="248"/>
      <c r="O49" s="248"/>
    </row>
    <row r="50" spans="1:15" s="24" customFormat="1" ht="12" hidden="1" customHeight="1" outlineLevel="1">
      <c r="A50" s="172">
        <v>1999</v>
      </c>
      <c r="B50" s="335">
        <v>100</v>
      </c>
      <c r="C50" s="335">
        <v>42.600999999999999</v>
      </c>
      <c r="D50" s="335">
        <v>22.774999999999999</v>
      </c>
      <c r="E50" s="335">
        <v>1.4370000000000001</v>
      </c>
      <c r="F50" s="335">
        <v>20.14</v>
      </c>
      <c r="G50" s="335">
        <v>1.163</v>
      </c>
      <c r="H50" s="335">
        <v>3.5000000000000003E-2</v>
      </c>
      <c r="I50" s="335">
        <v>34.624000000000002</v>
      </c>
      <c r="J50" s="248"/>
      <c r="K50" s="248"/>
      <c r="L50" s="248"/>
      <c r="M50" s="248"/>
      <c r="N50" s="248"/>
      <c r="O50" s="248"/>
    </row>
    <row r="51" spans="1:15" s="24" customFormat="1" ht="12" customHeight="1" collapsed="1">
      <c r="A51" s="172">
        <v>2000</v>
      </c>
      <c r="B51" s="335">
        <v>100</v>
      </c>
      <c r="C51" s="335">
        <v>39.926000000000002</v>
      </c>
      <c r="D51" s="335">
        <v>22.73</v>
      </c>
      <c r="E51" s="335">
        <v>2.024</v>
      </c>
      <c r="F51" s="335">
        <v>18.937999999999999</v>
      </c>
      <c r="G51" s="335">
        <v>1.7350000000000001</v>
      </c>
      <c r="H51" s="335">
        <v>3.3000000000000002E-2</v>
      </c>
      <c r="I51" s="335">
        <v>37.344000000000001</v>
      </c>
    </row>
    <row r="52" spans="1:15" s="24" customFormat="1" ht="12" hidden="1" customHeight="1" outlineLevel="1">
      <c r="A52" s="172">
        <v>2001</v>
      </c>
      <c r="B52" s="335">
        <v>100</v>
      </c>
      <c r="C52" s="335">
        <v>36.424999999999997</v>
      </c>
      <c r="D52" s="335">
        <v>20.446000000000002</v>
      </c>
      <c r="E52" s="335">
        <v>1.5229999999999999</v>
      </c>
      <c r="F52" s="335">
        <v>17.422000000000001</v>
      </c>
      <c r="G52" s="335">
        <v>1.4710000000000001</v>
      </c>
      <c r="H52" s="335">
        <v>3.1E-2</v>
      </c>
      <c r="I52" s="335">
        <v>43.128999999999998</v>
      </c>
      <c r="J52" s="248"/>
      <c r="K52" s="248"/>
      <c r="L52" s="248"/>
      <c r="M52" s="248"/>
      <c r="N52" s="248"/>
      <c r="O52" s="248"/>
    </row>
    <row r="53" spans="1:15" s="24" customFormat="1" ht="12" hidden="1" customHeight="1" outlineLevel="1">
      <c r="A53" s="266">
        <v>2002</v>
      </c>
      <c r="B53" s="335">
        <v>100</v>
      </c>
      <c r="C53" s="335">
        <v>40.295999999999999</v>
      </c>
      <c r="D53" s="335">
        <v>19.638000000000002</v>
      </c>
      <c r="E53" s="335">
        <v>1.68</v>
      </c>
      <c r="F53" s="335">
        <v>16.45</v>
      </c>
      <c r="G53" s="335">
        <v>1.4870000000000001</v>
      </c>
      <c r="H53" s="335">
        <v>0.02</v>
      </c>
      <c r="I53" s="335">
        <v>40.066000000000003</v>
      </c>
      <c r="J53" s="248"/>
      <c r="K53" s="248"/>
      <c r="L53" s="248"/>
      <c r="M53" s="248"/>
      <c r="N53" s="248"/>
      <c r="O53" s="248"/>
    </row>
    <row r="54" spans="1:15" s="24" customFormat="1" ht="12" hidden="1" customHeight="1" outlineLevel="1">
      <c r="A54" s="172">
        <v>2003</v>
      </c>
      <c r="B54" s="335">
        <v>100</v>
      </c>
      <c r="C54" s="335">
        <v>41.003999999999998</v>
      </c>
      <c r="D54" s="335">
        <v>19.895</v>
      </c>
      <c r="E54" s="335">
        <v>1.667</v>
      </c>
      <c r="F54" s="335">
        <v>17.356999999999999</v>
      </c>
      <c r="G54" s="335">
        <v>0.85099999999999998</v>
      </c>
      <c r="H54" s="335">
        <v>2.1000000000000001E-2</v>
      </c>
      <c r="I54" s="335">
        <v>39.100999999999999</v>
      </c>
      <c r="J54" s="248"/>
      <c r="K54" s="248"/>
      <c r="L54" s="248"/>
      <c r="M54" s="248"/>
      <c r="N54" s="248"/>
      <c r="O54" s="248"/>
    </row>
    <row r="55" spans="1:15" s="24" customFormat="1" ht="12" hidden="1" customHeight="1" outlineLevel="1">
      <c r="A55" s="266">
        <v>2004</v>
      </c>
      <c r="B55" s="335">
        <v>100</v>
      </c>
      <c r="C55" s="335">
        <v>40.341999999999999</v>
      </c>
      <c r="D55" s="335">
        <v>19.701000000000001</v>
      </c>
      <c r="E55" s="335">
        <v>1.6140000000000001</v>
      </c>
      <c r="F55" s="335">
        <v>17.300999999999998</v>
      </c>
      <c r="G55" s="335">
        <v>0.754</v>
      </c>
      <c r="H55" s="335">
        <v>3.1E-2</v>
      </c>
      <c r="I55" s="335">
        <v>39.957000000000001</v>
      </c>
      <c r="J55" s="248"/>
      <c r="K55" s="248"/>
      <c r="L55" s="248"/>
      <c r="M55" s="248"/>
      <c r="N55" s="248"/>
      <c r="O55" s="248"/>
    </row>
    <row r="56" spans="1:15" s="24" customFormat="1" ht="12" hidden="1" customHeight="1" outlineLevel="1">
      <c r="A56" s="172">
        <v>2005</v>
      </c>
      <c r="B56" s="335">
        <v>100</v>
      </c>
      <c r="C56" s="335">
        <v>41.454000000000001</v>
      </c>
      <c r="D56" s="335">
        <v>19.221</v>
      </c>
      <c r="E56" s="335">
        <v>0.73099999999999998</v>
      </c>
      <c r="F56" s="335">
        <v>17.308</v>
      </c>
      <c r="G56" s="335">
        <v>1.1499999999999999</v>
      </c>
      <c r="H56" s="335">
        <v>3.3000000000000002E-2</v>
      </c>
      <c r="I56" s="335">
        <v>39.323999999999998</v>
      </c>
    </row>
    <row r="57" spans="1:15" s="24" customFormat="1" ht="12" hidden="1" customHeight="1" outlineLevel="1">
      <c r="A57" s="266">
        <v>2006</v>
      </c>
      <c r="B57" s="335">
        <v>100</v>
      </c>
      <c r="C57" s="335">
        <v>45.960999999999999</v>
      </c>
      <c r="D57" s="335">
        <v>18.648</v>
      </c>
      <c r="E57" s="335">
        <v>0.70499999999999996</v>
      </c>
      <c r="F57" s="335">
        <v>16.472999999999999</v>
      </c>
      <c r="G57" s="335">
        <v>1.4419999999999999</v>
      </c>
      <c r="H57" s="335">
        <v>2.8000000000000001E-2</v>
      </c>
      <c r="I57" s="335">
        <v>35.390999999999998</v>
      </c>
      <c r="J57" s="248"/>
      <c r="K57" s="248"/>
      <c r="L57" s="248"/>
      <c r="M57" s="248"/>
      <c r="N57" s="248"/>
      <c r="O57" s="248"/>
    </row>
    <row r="58" spans="1:15" s="24" customFormat="1" ht="12" hidden="1" customHeight="1" outlineLevel="1">
      <c r="A58" s="172">
        <v>2007</v>
      </c>
      <c r="B58" s="335">
        <v>100</v>
      </c>
      <c r="C58" s="335">
        <v>47.817</v>
      </c>
      <c r="D58" s="335">
        <v>19.138999999999999</v>
      </c>
      <c r="E58" s="335">
        <v>0.755</v>
      </c>
      <c r="F58" s="335">
        <v>16.891999999999999</v>
      </c>
      <c r="G58" s="335">
        <v>1.474</v>
      </c>
      <c r="H58" s="335">
        <v>1.7999999999999999E-2</v>
      </c>
      <c r="I58" s="335">
        <v>33.043999999999997</v>
      </c>
      <c r="J58" s="248"/>
      <c r="K58" s="248"/>
      <c r="L58" s="248"/>
      <c r="M58" s="248"/>
      <c r="N58" s="248"/>
      <c r="O58" s="248"/>
    </row>
    <row r="59" spans="1:15" s="24" customFormat="1" ht="12" hidden="1" customHeight="1" outlineLevel="1">
      <c r="A59" s="266">
        <v>2008</v>
      </c>
      <c r="B59" s="335">
        <v>100</v>
      </c>
      <c r="C59" s="335">
        <v>44.274000000000001</v>
      </c>
      <c r="D59" s="335">
        <v>19.48</v>
      </c>
      <c r="E59" s="335">
        <v>0.85099999999999998</v>
      </c>
      <c r="F59" s="335">
        <v>17.206</v>
      </c>
      <c r="G59" s="335">
        <v>1.4079999999999999</v>
      </c>
      <c r="H59" s="335">
        <v>1.4999999999999999E-2</v>
      </c>
      <c r="I59" s="335">
        <v>36.244999999999997</v>
      </c>
      <c r="J59" s="248"/>
      <c r="K59" s="248"/>
      <c r="L59" s="248"/>
      <c r="M59" s="248"/>
      <c r="N59" s="248"/>
      <c r="O59" s="248"/>
    </row>
    <row r="60" spans="1:15" s="24" customFormat="1" ht="12" hidden="1" customHeight="1" outlineLevel="1">
      <c r="A60" s="172">
        <v>2009</v>
      </c>
      <c r="B60" s="335">
        <v>100</v>
      </c>
      <c r="C60" s="335">
        <v>41.381</v>
      </c>
      <c r="D60" s="335">
        <v>20.472999999999999</v>
      </c>
      <c r="E60" s="335">
        <v>1.1759999999999999</v>
      </c>
      <c r="F60" s="335">
        <v>17.893999999999998</v>
      </c>
      <c r="G60" s="335">
        <v>1.3720000000000001</v>
      </c>
      <c r="H60" s="335">
        <v>3.1E-2</v>
      </c>
      <c r="I60" s="335">
        <v>38.146000000000001</v>
      </c>
      <c r="J60" s="248"/>
      <c r="K60" s="248"/>
      <c r="L60" s="248"/>
      <c r="M60" s="248"/>
      <c r="N60" s="248"/>
      <c r="O60" s="248"/>
    </row>
    <row r="61" spans="1:15" s="24" customFormat="1" ht="12" customHeight="1" collapsed="1">
      <c r="A61" s="266">
        <v>2010</v>
      </c>
      <c r="B61" s="335">
        <v>100</v>
      </c>
      <c r="C61" s="335">
        <v>44.768999999999998</v>
      </c>
      <c r="D61" s="335">
        <v>20.687999999999999</v>
      </c>
      <c r="E61" s="335">
        <v>1.659</v>
      </c>
      <c r="F61" s="335">
        <v>17.157</v>
      </c>
      <c r="G61" s="335">
        <v>1.8440000000000001</v>
      </c>
      <c r="H61" s="335">
        <v>2.7E-2</v>
      </c>
      <c r="I61" s="335">
        <v>34.542999999999999</v>
      </c>
    </row>
    <row r="62" spans="1:15" s="24" customFormat="1" ht="12" hidden="1" customHeight="1" outlineLevel="1">
      <c r="A62" s="172">
        <v>2011</v>
      </c>
      <c r="B62" s="335">
        <v>100</v>
      </c>
      <c r="C62" s="335">
        <v>48.042000000000002</v>
      </c>
      <c r="D62" s="335">
        <v>20.704000000000001</v>
      </c>
      <c r="E62" s="335">
        <v>1.7410000000000001</v>
      </c>
      <c r="F62" s="335">
        <v>17.498999999999999</v>
      </c>
      <c r="G62" s="335">
        <v>1.4419999999999999</v>
      </c>
      <c r="H62" s="335">
        <v>2.1000000000000001E-2</v>
      </c>
      <c r="I62" s="335">
        <v>31.254000000000001</v>
      </c>
    </row>
    <row r="63" spans="1:15" s="24" customFormat="1" ht="12" hidden="1" customHeight="1" outlineLevel="1">
      <c r="A63" s="266">
        <v>2012</v>
      </c>
      <c r="B63" s="335">
        <v>100</v>
      </c>
      <c r="C63" s="335">
        <v>46.475999999999999</v>
      </c>
      <c r="D63" s="335">
        <v>20.305</v>
      </c>
      <c r="E63" s="335">
        <v>1.8240000000000001</v>
      </c>
      <c r="F63" s="335">
        <v>17.201000000000001</v>
      </c>
      <c r="G63" s="335">
        <v>1.26</v>
      </c>
      <c r="H63" s="335">
        <v>2.1000000000000001E-2</v>
      </c>
      <c r="I63" s="335">
        <v>33.219000000000001</v>
      </c>
    </row>
    <row r="64" spans="1:15" s="24" customFormat="1" ht="12" hidden="1" customHeight="1" outlineLevel="1">
      <c r="A64" s="172">
        <v>2013</v>
      </c>
      <c r="B64" s="335">
        <v>100</v>
      </c>
      <c r="C64" s="335">
        <v>46.51</v>
      </c>
      <c r="D64" s="335">
        <v>20.777000000000001</v>
      </c>
      <c r="E64" s="335">
        <v>1.63</v>
      </c>
      <c r="F64" s="335">
        <v>17.954000000000001</v>
      </c>
      <c r="G64" s="335">
        <v>1.1719999999999999</v>
      </c>
      <c r="H64" s="335">
        <v>2.1000000000000001E-2</v>
      </c>
      <c r="I64" s="335">
        <v>32.713000000000001</v>
      </c>
    </row>
    <row r="65" spans="1:15" s="24" customFormat="1" ht="12" hidden="1" customHeight="1" outlineLevel="1">
      <c r="A65" s="266">
        <v>2014</v>
      </c>
      <c r="B65" s="335">
        <v>100</v>
      </c>
      <c r="C65" s="335">
        <v>46.054000000000002</v>
      </c>
      <c r="D65" s="335">
        <v>21.305</v>
      </c>
      <c r="E65" s="335">
        <v>1.651</v>
      </c>
      <c r="F65" s="335">
        <v>18.407</v>
      </c>
      <c r="G65" s="335">
        <v>1.226</v>
      </c>
      <c r="H65" s="335">
        <v>2.1000000000000001E-2</v>
      </c>
      <c r="I65" s="335">
        <v>32.640999999999998</v>
      </c>
    </row>
    <row r="66" spans="1:15" s="24" customFormat="1" ht="12" customHeight="1" collapsed="1">
      <c r="A66" s="172">
        <v>2015</v>
      </c>
      <c r="B66" s="335">
        <v>100</v>
      </c>
      <c r="C66" s="335">
        <v>46.804000000000002</v>
      </c>
      <c r="D66" s="335">
        <v>21.184000000000001</v>
      </c>
      <c r="E66" s="335">
        <v>1.4339999999999999</v>
      </c>
      <c r="F66" s="335">
        <v>18.347000000000001</v>
      </c>
      <c r="G66" s="335">
        <v>1.3819999999999999</v>
      </c>
      <c r="H66" s="335">
        <v>2.1000000000000001E-2</v>
      </c>
      <c r="I66" s="335">
        <v>32.012</v>
      </c>
    </row>
    <row r="67" spans="1:15" s="24" customFormat="1" ht="12" customHeight="1">
      <c r="A67" s="266">
        <v>2016</v>
      </c>
      <c r="B67" s="335">
        <v>100</v>
      </c>
      <c r="C67" s="335">
        <v>44.639000000000003</v>
      </c>
      <c r="D67" s="335">
        <v>23.05</v>
      </c>
      <c r="E67" s="335">
        <v>1.569</v>
      </c>
      <c r="F67" s="335">
        <v>19.498999999999999</v>
      </c>
      <c r="G67" s="335">
        <v>1.9610000000000001</v>
      </c>
      <c r="H67" s="335">
        <v>2.1999999999999999E-2</v>
      </c>
      <c r="I67" s="335">
        <v>32.311999999999998</v>
      </c>
    </row>
    <row r="68" spans="1:15" s="24" customFormat="1" ht="12" customHeight="1">
      <c r="A68" s="172">
        <v>2017</v>
      </c>
      <c r="B68" s="335">
        <v>100</v>
      </c>
      <c r="C68" s="335">
        <v>47.226999999999997</v>
      </c>
      <c r="D68" s="335">
        <v>23.411999999999999</v>
      </c>
      <c r="E68" s="335">
        <v>1.4179999999999999</v>
      </c>
      <c r="F68" s="335">
        <v>19.777000000000001</v>
      </c>
      <c r="G68" s="335">
        <v>2.1960000000000002</v>
      </c>
      <c r="H68" s="335">
        <v>2.1999999999999999E-2</v>
      </c>
      <c r="I68" s="335">
        <v>29.361000000000001</v>
      </c>
    </row>
    <row r="69" spans="1:15" s="24" customFormat="1" ht="12" customHeight="1">
      <c r="A69" s="266">
        <v>2018</v>
      </c>
      <c r="B69" s="335">
        <v>100</v>
      </c>
      <c r="C69" s="335">
        <v>47.436999999999998</v>
      </c>
      <c r="D69" s="335">
        <v>22.742999999999999</v>
      </c>
      <c r="E69" s="335">
        <v>1.3640000000000001</v>
      </c>
      <c r="F69" s="335">
        <v>19.152999999999999</v>
      </c>
      <c r="G69" s="335">
        <v>2.2040000000000002</v>
      </c>
      <c r="H69" s="335">
        <v>2.1999999999999999E-2</v>
      </c>
      <c r="I69" s="335">
        <v>29.82</v>
      </c>
    </row>
    <row r="70" spans="1:15" s="24" customFormat="1" ht="12" customHeight="1">
      <c r="A70" s="266">
        <v>2019</v>
      </c>
      <c r="B70" s="335">
        <v>100</v>
      </c>
      <c r="C70" s="335">
        <v>47.055</v>
      </c>
      <c r="D70" s="335">
        <v>24.489000000000001</v>
      </c>
      <c r="E70" s="335">
        <v>1.23</v>
      </c>
      <c r="F70" s="335">
        <v>20.994</v>
      </c>
      <c r="G70" s="335">
        <v>2.2400000000000002</v>
      </c>
      <c r="H70" s="335">
        <v>2.4E-2</v>
      </c>
      <c r="I70" s="335">
        <v>28.456</v>
      </c>
    </row>
    <row r="71" spans="1:15" s="24" customFormat="1" ht="12" customHeight="1">
      <c r="A71" s="266">
        <v>2020</v>
      </c>
      <c r="B71" s="335">
        <v>100</v>
      </c>
      <c r="C71" s="335">
        <v>46.591999999999999</v>
      </c>
      <c r="D71" s="335">
        <v>23.029</v>
      </c>
      <c r="E71" s="335">
        <v>1.123</v>
      </c>
      <c r="F71" s="335">
        <v>20.331</v>
      </c>
      <c r="G71" s="335">
        <v>1.5489999999999999</v>
      </c>
      <c r="H71" s="335">
        <v>2.5999999999999999E-2</v>
      </c>
      <c r="I71" s="335">
        <v>30.379000000000001</v>
      </c>
    </row>
    <row r="72" spans="1:15" s="24" customFormat="1" ht="7.9" customHeight="1">
      <c r="A72" s="244"/>
      <c r="B72" s="335"/>
      <c r="C72" s="335"/>
      <c r="D72" s="335"/>
      <c r="E72" s="335"/>
      <c r="F72" s="335"/>
      <c r="G72" s="335"/>
      <c r="H72" s="335"/>
      <c r="I72" s="335"/>
    </row>
    <row r="73" spans="1:15" s="24" customFormat="1" ht="12" customHeight="1">
      <c r="A73" s="262"/>
      <c r="B73" s="506" t="s">
        <v>185</v>
      </c>
      <c r="C73" s="506"/>
      <c r="D73" s="506"/>
      <c r="E73" s="506"/>
      <c r="F73" s="506"/>
      <c r="G73" s="506"/>
      <c r="H73" s="506"/>
      <c r="I73" s="506"/>
    </row>
    <row r="74" spans="1:15" s="24" customFormat="1" ht="12" hidden="1" customHeight="1" outlineLevel="1">
      <c r="A74" s="172">
        <v>1991</v>
      </c>
      <c r="B74" s="335">
        <v>-24.189</v>
      </c>
      <c r="C74" s="252">
        <v>-33.002000000000002</v>
      </c>
      <c r="D74" s="252">
        <v>25.457999999999998</v>
      </c>
      <c r="E74" s="252">
        <v>-43.985999999999997</v>
      </c>
      <c r="F74" s="252">
        <v>46.350999999999999</v>
      </c>
      <c r="G74" s="252">
        <v>-51.313000000000002</v>
      </c>
      <c r="H74" s="252">
        <v>-32.701999999999998</v>
      </c>
      <c r="I74" s="252">
        <v>-24.707999999999998</v>
      </c>
      <c r="J74" s="248"/>
      <c r="K74" s="248"/>
      <c r="L74" s="248"/>
      <c r="M74" s="248"/>
      <c r="N74" s="248"/>
      <c r="O74" s="248"/>
    </row>
    <row r="75" spans="1:15" s="24" customFormat="1" ht="12" hidden="1" customHeight="1" outlineLevel="1">
      <c r="A75" s="266">
        <v>1992</v>
      </c>
      <c r="B75" s="335">
        <v>-32.353000000000002</v>
      </c>
      <c r="C75" s="252">
        <v>-42.720999999999997</v>
      </c>
      <c r="D75" s="252">
        <v>35.252000000000002</v>
      </c>
      <c r="E75" s="252">
        <v>15.807</v>
      </c>
      <c r="F75" s="252">
        <v>51.286000000000001</v>
      </c>
      <c r="G75" s="252">
        <v>-54.44</v>
      </c>
      <c r="H75" s="252">
        <v>-15.779</v>
      </c>
      <c r="I75" s="252">
        <v>-34.622</v>
      </c>
      <c r="J75" s="248"/>
      <c r="K75" s="248"/>
      <c r="L75" s="248"/>
      <c r="M75" s="248"/>
      <c r="N75" s="248"/>
      <c r="O75" s="248"/>
    </row>
    <row r="76" spans="1:15" s="24" customFormat="1" ht="12" hidden="1" customHeight="1" outlineLevel="1">
      <c r="A76" s="172">
        <v>1993</v>
      </c>
      <c r="B76" s="335">
        <v>-32.853999999999999</v>
      </c>
      <c r="C76" s="252">
        <v>-45.463000000000001</v>
      </c>
      <c r="D76" s="252">
        <v>56.594999999999999</v>
      </c>
      <c r="E76" s="252">
        <v>20.195</v>
      </c>
      <c r="F76" s="252">
        <v>76.215000000000003</v>
      </c>
      <c r="G76" s="252">
        <v>-40.313000000000002</v>
      </c>
      <c r="H76" s="252">
        <v>-32.701999999999998</v>
      </c>
      <c r="I76" s="252">
        <v>-36.917000000000002</v>
      </c>
      <c r="J76" s="248"/>
      <c r="K76" s="248"/>
      <c r="L76" s="248"/>
      <c r="M76" s="248"/>
      <c r="N76" s="248"/>
      <c r="O76" s="248"/>
    </row>
    <row r="77" spans="1:15" s="24" customFormat="1" ht="12" hidden="1" customHeight="1" outlineLevel="1">
      <c r="A77" s="266">
        <v>1994</v>
      </c>
      <c r="B77" s="335">
        <v>-34.292000000000002</v>
      </c>
      <c r="C77" s="252">
        <v>-45.878999999999998</v>
      </c>
      <c r="D77" s="252">
        <v>59.453000000000003</v>
      </c>
      <c r="E77" s="252">
        <v>22.199000000000002</v>
      </c>
      <c r="F77" s="252">
        <v>79.212999999999994</v>
      </c>
      <c r="G77" s="252">
        <v>-39.118000000000002</v>
      </c>
      <c r="H77" s="252">
        <v>1.5369999999999999</v>
      </c>
      <c r="I77" s="252">
        <v>-40.107999999999997</v>
      </c>
      <c r="J77" s="248"/>
      <c r="K77" s="248"/>
      <c r="L77" s="248"/>
      <c r="M77" s="248"/>
      <c r="N77" s="248"/>
      <c r="O77" s="248"/>
    </row>
    <row r="78" spans="1:15" s="24" customFormat="1" ht="12" hidden="1" customHeight="1" outlineLevel="1">
      <c r="A78" s="172">
        <v>1995</v>
      </c>
      <c r="B78" s="335">
        <v>-32.722999999999999</v>
      </c>
      <c r="C78" s="252">
        <v>-45.491999999999997</v>
      </c>
      <c r="D78" s="252">
        <v>78.611000000000004</v>
      </c>
      <c r="E78" s="252">
        <v>62.771999999999998</v>
      </c>
      <c r="F78" s="252">
        <v>96.588999999999999</v>
      </c>
      <c r="G78" s="252">
        <v>-24.888999999999999</v>
      </c>
      <c r="H78" s="252">
        <v>-32.372</v>
      </c>
      <c r="I78" s="252">
        <v>-40.58</v>
      </c>
      <c r="J78" s="248"/>
      <c r="K78" s="248"/>
      <c r="L78" s="248"/>
      <c r="M78" s="248"/>
      <c r="N78" s="248"/>
      <c r="O78" s="248"/>
    </row>
    <row r="79" spans="1:15" s="24" customFormat="1" ht="12" hidden="1" customHeight="1" outlineLevel="1">
      <c r="A79" s="266">
        <v>1996</v>
      </c>
      <c r="B79" s="335">
        <v>-30.187999999999999</v>
      </c>
      <c r="C79" s="252">
        <v>-41.906999999999996</v>
      </c>
      <c r="D79" s="252">
        <v>75.274000000000001</v>
      </c>
      <c r="E79" s="252">
        <v>54.055999999999997</v>
      </c>
      <c r="F79" s="252">
        <v>94.962000000000003</v>
      </c>
      <c r="G79" s="252">
        <v>-35.170999999999999</v>
      </c>
      <c r="H79" s="252">
        <v>-32.372</v>
      </c>
      <c r="I79" s="252">
        <v>-37.991</v>
      </c>
      <c r="J79" s="248"/>
      <c r="K79" s="248"/>
      <c r="L79" s="248"/>
      <c r="M79" s="248"/>
      <c r="N79" s="248"/>
      <c r="O79" s="248"/>
    </row>
    <row r="80" spans="1:15" s="24" customFormat="1" ht="12" hidden="1" customHeight="1" outlineLevel="1">
      <c r="A80" s="172">
        <v>1997</v>
      </c>
      <c r="B80" s="335">
        <v>-29.794</v>
      </c>
      <c r="C80" s="252">
        <v>-41.902000000000001</v>
      </c>
      <c r="D80" s="252">
        <v>75.484999999999999</v>
      </c>
      <c r="E80" s="252">
        <v>44.865000000000002</v>
      </c>
      <c r="F80" s="252">
        <v>95.542000000000002</v>
      </c>
      <c r="G80" s="252">
        <v>-28.053000000000001</v>
      </c>
      <c r="H80" s="252">
        <v>-49.279000000000003</v>
      </c>
      <c r="I80" s="252">
        <v>-37.192</v>
      </c>
      <c r="J80" s="248"/>
      <c r="K80" s="248"/>
      <c r="L80" s="248"/>
      <c r="M80" s="248"/>
      <c r="N80" s="248"/>
      <c r="O80" s="248"/>
    </row>
    <row r="81" spans="1:15" s="24" customFormat="1" ht="12" hidden="1" customHeight="1" outlineLevel="1">
      <c r="A81" s="266">
        <v>1998</v>
      </c>
      <c r="B81" s="335">
        <v>-26.242999999999999</v>
      </c>
      <c r="C81" s="252">
        <v>-34.201000000000001</v>
      </c>
      <c r="D81" s="252">
        <v>80.662000000000006</v>
      </c>
      <c r="E81" s="252">
        <v>65.926000000000002</v>
      </c>
      <c r="F81" s="252">
        <v>99.037999999999997</v>
      </c>
      <c r="G81" s="252">
        <v>-25.68</v>
      </c>
      <c r="H81" s="252">
        <v>-49.279000000000003</v>
      </c>
      <c r="I81" s="252">
        <v>-37.905000000000001</v>
      </c>
      <c r="J81" s="248"/>
      <c r="K81" s="248"/>
      <c r="L81" s="248"/>
      <c r="M81" s="248"/>
      <c r="N81" s="248"/>
      <c r="O81" s="248"/>
    </row>
    <row r="82" spans="1:15" s="24" customFormat="1" ht="12" hidden="1" customHeight="1" outlineLevel="1">
      <c r="A82" s="172">
        <v>1999</v>
      </c>
      <c r="B82" s="335">
        <v>-33.676000000000002</v>
      </c>
      <c r="C82" s="252">
        <v>-36.896000000000001</v>
      </c>
      <c r="D82" s="252">
        <v>79.036000000000001</v>
      </c>
      <c r="E82" s="252">
        <v>8.5809999999999995</v>
      </c>
      <c r="F82" s="252">
        <v>103.699</v>
      </c>
      <c r="G82" s="252">
        <v>-19.353000000000002</v>
      </c>
      <c r="H82" s="252">
        <v>-49.279000000000003</v>
      </c>
      <c r="I82" s="252">
        <v>-50.92</v>
      </c>
      <c r="J82" s="248"/>
      <c r="K82" s="248"/>
      <c r="L82" s="248"/>
      <c r="M82" s="248"/>
      <c r="N82" s="248"/>
      <c r="O82" s="248"/>
    </row>
    <row r="83" spans="1:15" s="24" customFormat="1" ht="12" customHeight="1" collapsed="1">
      <c r="A83" s="172">
        <v>2000</v>
      </c>
      <c r="B83" s="335">
        <v>-31.558</v>
      </c>
      <c r="C83" s="335">
        <v>-38.970999999999997</v>
      </c>
      <c r="D83" s="335">
        <v>84.388999999999996</v>
      </c>
      <c r="E83" s="335">
        <v>57.781999999999996</v>
      </c>
      <c r="F83" s="335">
        <v>97.656000000000006</v>
      </c>
      <c r="G83" s="335">
        <v>24.148</v>
      </c>
      <c r="H83" s="335">
        <v>-49.279000000000003</v>
      </c>
      <c r="I83" s="335">
        <v>-45.372999999999998</v>
      </c>
    </row>
    <row r="84" spans="1:15" s="24" customFormat="1" ht="12" hidden="1" customHeight="1" outlineLevel="1">
      <c r="A84" s="172">
        <v>2001</v>
      </c>
      <c r="B84" s="335">
        <v>-25.469000000000001</v>
      </c>
      <c r="C84" s="335">
        <v>-39.369</v>
      </c>
      <c r="D84" s="335">
        <v>80.623999999999995</v>
      </c>
      <c r="E84" s="335">
        <v>29.300999999999998</v>
      </c>
      <c r="F84" s="335">
        <v>98.007999999999996</v>
      </c>
      <c r="G84" s="335">
        <v>14.657</v>
      </c>
      <c r="H84" s="335">
        <v>-49.279000000000003</v>
      </c>
      <c r="I84" s="335">
        <v>-31.297999999999998</v>
      </c>
      <c r="J84" s="248"/>
      <c r="K84" s="248"/>
      <c r="L84" s="248"/>
      <c r="M84" s="248"/>
      <c r="N84" s="248"/>
      <c r="O84" s="248"/>
    </row>
    <row r="85" spans="1:15" s="24" customFormat="1" ht="12" hidden="1" customHeight="1" outlineLevel="1">
      <c r="A85" s="266">
        <v>2002</v>
      </c>
      <c r="B85" s="335">
        <v>-23.204999999999998</v>
      </c>
      <c r="C85" s="335">
        <v>-30.887</v>
      </c>
      <c r="D85" s="335">
        <v>78.748000000000005</v>
      </c>
      <c r="E85" s="335">
        <v>47.011000000000003</v>
      </c>
      <c r="F85" s="335">
        <v>92.649000000000001</v>
      </c>
      <c r="G85" s="335">
        <v>19.402000000000001</v>
      </c>
      <c r="H85" s="335">
        <v>-66.186000000000007</v>
      </c>
      <c r="I85" s="335">
        <v>-34.238</v>
      </c>
      <c r="J85" s="248"/>
      <c r="K85" s="248"/>
      <c r="L85" s="248"/>
      <c r="M85" s="248"/>
      <c r="N85" s="248"/>
      <c r="O85" s="248"/>
    </row>
    <row r="86" spans="1:15" s="24" customFormat="1" ht="12" hidden="1" customHeight="1" outlineLevel="1">
      <c r="A86" s="172">
        <v>2003</v>
      </c>
      <c r="B86" s="335">
        <v>-28.055</v>
      </c>
      <c r="C86" s="335">
        <v>-34.115000000000002</v>
      </c>
      <c r="D86" s="335">
        <v>69.656999999999996</v>
      </c>
      <c r="E86" s="335">
        <v>36.585999999999999</v>
      </c>
      <c r="F86" s="335">
        <v>90.427000000000007</v>
      </c>
      <c r="G86" s="335">
        <v>-36</v>
      </c>
      <c r="H86" s="335">
        <v>-66.176000000000002</v>
      </c>
      <c r="I86" s="335">
        <v>-39.875999999999998</v>
      </c>
      <c r="J86" s="248"/>
      <c r="K86" s="248"/>
      <c r="L86" s="248"/>
      <c r="M86" s="248"/>
      <c r="N86" s="248"/>
      <c r="O86" s="248"/>
    </row>
    <row r="87" spans="1:15" s="24" customFormat="1" ht="12" hidden="1" customHeight="1" outlineLevel="1">
      <c r="A87" s="266">
        <v>2004</v>
      </c>
      <c r="B87" s="335">
        <v>-26.887</v>
      </c>
      <c r="C87" s="335">
        <v>-34.125</v>
      </c>
      <c r="D87" s="335">
        <v>70.724999999999994</v>
      </c>
      <c r="E87" s="335">
        <v>34.465000000000003</v>
      </c>
      <c r="F87" s="335">
        <v>92.891000000000005</v>
      </c>
      <c r="G87" s="335">
        <v>-42.323</v>
      </c>
      <c r="H87" s="335">
        <v>-49.258000000000003</v>
      </c>
      <c r="I87" s="335">
        <v>-37.563000000000002</v>
      </c>
      <c r="J87" s="248"/>
      <c r="K87" s="248"/>
      <c r="L87" s="248"/>
      <c r="M87" s="248"/>
      <c r="N87" s="248"/>
      <c r="O87" s="248"/>
    </row>
    <row r="88" spans="1:15" s="24" customFormat="1" ht="12" hidden="1" customHeight="1" outlineLevel="1">
      <c r="A88" s="172">
        <v>2005</v>
      </c>
      <c r="B88" s="335">
        <v>-30.984000000000002</v>
      </c>
      <c r="C88" s="335">
        <v>-36.103000000000002</v>
      </c>
      <c r="D88" s="335">
        <v>57.237000000000002</v>
      </c>
      <c r="E88" s="335">
        <v>-42.561</v>
      </c>
      <c r="F88" s="335">
        <v>82.16</v>
      </c>
      <c r="G88" s="335">
        <v>-17.029</v>
      </c>
      <c r="H88" s="335">
        <v>-49.258000000000003</v>
      </c>
      <c r="I88" s="335">
        <v>-41.994</v>
      </c>
    </row>
    <row r="89" spans="1:15" s="24" customFormat="1" ht="12" hidden="1" customHeight="1" outlineLevel="1">
      <c r="A89" s="266">
        <v>2006</v>
      </c>
      <c r="B89" s="335">
        <v>-29.210999999999999</v>
      </c>
      <c r="C89" s="335">
        <v>-27.335999999999999</v>
      </c>
      <c r="D89" s="335">
        <v>56.466999999999999</v>
      </c>
      <c r="E89" s="335">
        <v>-43.167000000000002</v>
      </c>
      <c r="F89" s="335">
        <v>77.828000000000003</v>
      </c>
      <c r="G89" s="335">
        <v>6.758</v>
      </c>
      <c r="H89" s="335">
        <v>-56.027999999999999</v>
      </c>
      <c r="I89" s="335">
        <v>-46.454999999999998</v>
      </c>
      <c r="J89" s="248"/>
      <c r="K89" s="248"/>
      <c r="L89" s="248"/>
      <c r="M89" s="248"/>
      <c r="N89" s="248"/>
      <c r="O89" s="248"/>
    </row>
    <row r="90" spans="1:15" s="24" customFormat="1" ht="12" hidden="1" customHeight="1" outlineLevel="1">
      <c r="A90" s="172">
        <v>2007</v>
      </c>
      <c r="B90" s="335">
        <v>-31.786000000000001</v>
      </c>
      <c r="C90" s="335">
        <v>-27.151</v>
      </c>
      <c r="D90" s="335">
        <v>54.738999999999997</v>
      </c>
      <c r="E90" s="335">
        <v>-41.298000000000002</v>
      </c>
      <c r="F90" s="335">
        <v>75.710999999999999</v>
      </c>
      <c r="G90" s="335">
        <v>5.1130000000000004</v>
      </c>
      <c r="H90" s="335">
        <v>-72.94</v>
      </c>
      <c r="I90" s="335">
        <v>-51.823999999999998</v>
      </c>
      <c r="J90" s="248"/>
      <c r="K90" s="248"/>
      <c r="L90" s="248"/>
      <c r="M90" s="248"/>
      <c r="N90" s="248"/>
      <c r="O90" s="248"/>
    </row>
    <row r="91" spans="1:15" s="24" customFormat="1" ht="12" hidden="1" customHeight="1" outlineLevel="1">
      <c r="A91" s="266">
        <v>2008</v>
      </c>
      <c r="B91" s="335">
        <v>-33.244999999999997</v>
      </c>
      <c r="C91" s="335">
        <v>-33.991</v>
      </c>
      <c r="D91" s="335">
        <v>54.134</v>
      </c>
      <c r="E91" s="335">
        <v>-35.284999999999997</v>
      </c>
      <c r="F91" s="335">
        <v>75.158000000000001</v>
      </c>
      <c r="G91" s="335">
        <v>-1.716</v>
      </c>
      <c r="H91" s="335">
        <v>-78.013999999999996</v>
      </c>
      <c r="I91" s="335">
        <v>-48.286999999999999</v>
      </c>
      <c r="J91" s="248"/>
      <c r="K91" s="248"/>
      <c r="L91" s="248"/>
      <c r="M91" s="248"/>
      <c r="N91" s="248"/>
      <c r="O91" s="248"/>
    </row>
    <row r="92" spans="1:15" s="24" customFormat="1" ht="12" hidden="1" customHeight="1" outlineLevel="1">
      <c r="A92" s="172">
        <v>2009</v>
      </c>
      <c r="B92" s="335">
        <v>-36.072000000000003</v>
      </c>
      <c r="C92" s="335">
        <v>-40.917999999999999</v>
      </c>
      <c r="D92" s="335">
        <v>55.127000000000002</v>
      </c>
      <c r="E92" s="335">
        <v>-14.367000000000001</v>
      </c>
      <c r="F92" s="335">
        <v>74.442999999999998</v>
      </c>
      <c r="G92" s="335">
        <v>-8.2859999999999996</v>
      </c>
      <c r="H92" s="335">
        <v>-56.027999999999999</v>
      </c>
      <c r="I92" s="335">
        <v>-47.88</v>
      </c>
      <c r="J92" s="248"/>
      <c r="K92" s="248"/>
      <c r="L92" s="248"/>
      <c r="M92" s="248"/>
      <c r="N92" s="248"/>
      <c r="O92" s="248"/>
    </row>
    <row r="93" spans="1:15" s="24" customFormat="1" ht="12" customHeight="1" collapsed="1">
      <c r="A93" s="172">
        <v>2010</v>
      </c>
      <c r="B93" s="335">
        <v>-32.481999999999999</v>
      </c>
      <c r="C93" s="335">
        <v>-32.491</v>
      </c>
      <c r="D93" s="335">
        <v>65.56</v>
      </c>
      <c r="E93" s="335">
        <v>27.599</v>
      </c>
      <c r="F93" s="335">
        <v>76.656000000000006</v>
      </c>
      <c r="G93" s="335">
        <v>30.215</v>
      </c>
      <c r="H93" s="335">
        <v>-59.411000000000001</v>
      </c>
      <c r="I93" s="335">
        <v>-50.152000000000001</v>
      </c>
    </row>
    <row r="94" spans="1:15" s="24" customFormat="1" ht="12" hidden="1" customHeight="1" outlineLevel="1">
      <c r="A94" s="266">
        <v>2011</v>
      </c>
      <c r="B94" s="335">
        <v>-33.424999999999997</v>
      </c>
      <c r="C94" s="335">
        <v>-28.567</v>
      </c>
      <c r="D94" s="335">
        <v>63.372</v>
      </c>
      <c r="E94" s="335">
        <v>32.052999999999997</v>
      </c>
      <c r="F94" s="335">
        <v>77.655000000000001</v>
      </c>
      <c r="G94" s="335">
        <v>0.41</v>
      </c>
      <c r="H94" s="335">
        <v>-68.558000000000007</v>
      </c>
      <c r="I94" s="335">
        <v>-55.527999999999999</v>
      </c>
    </row>
    <row r="95" spans="1:15" s="24" customFormat="1" ht="12" hidden="1" customHeight="1" outlineLevel="1">
      <c r="A95" s="172">
        <v>2012</v>
      </c>
      <c r="B95" s="335">
        <v>-32.399000000000001</v>
      </c>
      <c r="C95" s="335">
        <v>-29.831</v>
      </c>
      <c r="D95" s="335">
        <v>62.698</v>
      </c>
      <c r="E95" s="335">
        <v>40.436</v>
      </c>
      <c r="F95" s="335">
        <v>77.323999999999998</v>
      </c>
      <c r="G95" s="335">
        <v>-10.968</v>
      </c>
      <c r="H95" s="335">
        <v>-68.525999999999996</v>
      </c>
      <c r="I95" s="335">
        <v>-52.005000000000003</v>
      </c>
    </row>
    <row r="96" spans="1:15" s="24" customFormat="1" ht="12" hidden="1" customHeight="1" outlineLevel="1">
      <c r="A96" s="266">
        <v>2013</v>
      </c>
      <c r="B96" s="335">
        <v>-32.659999999999997</v>
      </c>
      <c r="C96" s="335">
        <v>-30.050999999999998</v>
      </c>
      <c r="D96" s="335">
        <v>65.837999999999994</v>
      </c>
      <c r="E96" s="335">
        <v>25.007999999999999</v>
      </c>
      <c r="F96" s="335">
        <v>84.373999999999995</v>
      </c>
      <c r="G96" s="335">
        <v>-17.454000000000001</v>
      </c>
      <c r="H96" s="335">
        <v>-68.388000000000005</v>
      </c>
      <c r="I96" s="335">
        <v>-52.917999999999999</v>
      </c>
    </row>
    <row r="97" spans="1:15" s="24" customFormat="1" ht="12" hidden="1" customHeight="1" outlineLevel="1">
      <c r="A97" s="172">
        <v>2014</v>
      </c>
      <c r="B97" s="335">
        <v>-33.167000000000002</v>
      </c>
      <c r="C97" s="335">
        <v>-31.257000000000001</v>
      </c>
      <c r="D97" s="335">
        <v>68.768000000000001</v>
      </c>
      <c r="E97" s="335">
        <v>25.696000000000002</v>
      </c>
      <c r="F97" s="335">
        <v>87.597999999999999</v>
      </c>
      <c r="G97" s="335">
        <v>-14.347</v>
      </c>
      <c r="H97" s="335">
        <v>-68.271000000000001</v>
      </c>
      <c r="I97" s="335">
        <v>-53.375</v>
      </c>
    </row>
    <row r="98" spans="1:15" s="24" customFormat="1" ht="12" customHeight="1" collapsed="1">
      <c r="A98" s="266">
        <v>2015</v>
      </c>
      <c r="B98" s="335">
        <v>-33.008000000000003</v>
      </c>
      <c r="C98" s="335">
        <v>-29.972000000000001</v>
      </c>
      <c r="D98" s="335">
        <v>68.206000000000003</v>
      </c>
      <c r="E98" s="335">
        <v>9.4060000000000006</v>
      </c>
      <c r="F98" s="335">
        <v>87.430999999999997</v>
      </c>
      <c r="G98" s="335">
        <v>-3.1989999999999998</v>
      </c>
      <c r="H98" s="335">
        <v>-68.344999999999999</v>
      </c>
      <c r="I98" s="335">
        <v>-54.164000000000001</v>
      </c>
    </row>
    <row r="99" spans="1:15" s="24" customFormat="1" ht="12" customHeight="1">
      <c r="A99" s="172">
        <v>2016</v>
      </c>
      <c r="B99" s="335">
        <v>-34.411000000000001</v>
      </c>
      <c r="C99" s="335">
        <v>-34.610999999999997</v>
      </c>
      <c r="D99" s="335">
        <v>79.191000000000003</v>
      </c>
      <c r="E99" s="335">
        <v>17.202999999999999</v>
      </c>
      <c r="F99" s="335">
        <v>95.025000000000006</v>
      </c>
      <c r="G99" s="335">
        <v>34.469000000000001</v>
      </c>
      <c r="H99" s="335">
        <v>-68.323999999999998</v>
      </c>
      <c r="I99" s="335">
        <v>-54.704999999999998</v>
      </c>
    </row>
    <row r="100" spans="1:15" s="24" customFormat="1" ht="12" customHeight="1">
      <c r="A100" s="266">
        <v>2017</v>
      </c>
      <c r="B100" s="335">
        <v>-33.802</v>
      </c>
      <c r="C100" s="335">
        <v>-30.177</v>
      </c>
      <c r="D100" s="335">
        <v>83.697000000000003</v>
      </c>
      <c r="E100" s="335">
        <v>6.9560000000000004</v>
      </c>
      <c r="F100" s="335">
        <v>99.641999999999996</v>
      </c>
      <c r="G100" s="335">
        <v>51.978000000000002</v>
      </c>
      <c r="H100" s="335">
        <v>-68.34</v>
      </c>
      <c r="I100" s="335">
        <v>-58.459000000000003</v>
      </c>
    </row>
    <row r="101" spans="1:15" s="24" customFormat="1" ht="12" customHeight="1">
      <c r="A101" s="172">
        <v>2018</v>
      </c>
      <c r="B101" s="335">
        <v>-34.576999999999998</v>
      </c>
      <c r="C101" s="335">
        <v>-30.687999999999999</v>
      </c>
      <c r="D101" s="335">
        <v>76.36</v>
      </c>
      <c r="E101" s="335">
        <v>1.671</v>
      </c>
      <c r="F101" s="335">
        <v>91.084000000000003</v>
      </c>
      <c r="G101" s="335">
        <v>50.784999999999997</v>
      </c>
      <c r="H101" s="335">
        <v>-68.42</v>
      </c>
      <c r="I101" s="335">
        <v>-58.304000000000002</v>
      </c>
    </row>
    <row r="102" spans="1:15" s="24" customFormat="1" ht="12" customHeight="1">
      <c r="A102" s="172">
        <v>2019</v>
      </c>
      <c r="B102" s="335">
        <v>-39.683999999999997</v>
      </c>
      <c r="C102" s="335">
        <v>-36.613</v>
      </c>
      <c r="D102" s="335">
        <v>75.072000000000003</v>
      </c>
      <c r="E102" s="335">
        <v>-15.507999999999999</v>
      </c>
      <c r="F102" s="335">
        <v>93.102999999999994</v>
      </c>
      <c r="G102" s="335">
        <v>41.295000000000002</v>
      </c>
      <c r="H102" s="335">
        <v>-67.254999999999995</v>
      </c>
      <c r="I102" s="335">
        <v>-63.317</v>
      </c>
    </row>
    <row r="103" spans="1:15" s="24" customFormat="1" ht="12" customHeight="1">
      <c r="A103" s="172">
        <v>2020</v>
      </c>
      <c r="B103" s="335">
        <v>-43.808999999999997</v>
      </c>
      <c r="C103" s="335">
        <v>-41.529000000000003</v>
      </c>
      <c r="D103" s="335">
        <v>53.375999999999998</v>
      </c>
      <c r="E103" s="335">
        <v>-28.105</v>
      </c>
      <c r="F103" s="335">
        <v>74.209999999999994</v>
      </c>
      <c r="G103" s="335">
        <v>-8.9930000000000003</v>
      </c>
      <c r="H103" s="335">
        <v>-67.323999999999998</v>
      </c>
      <c r="I103" s="335">
        <v>-63.515999999999998</v>
      </c>
    </row>
    <row r="104" spans="1:15" s="24" customFormat="1" ht="9" customHeight="1">
      <c r="A104" s="262"/>
      <c r="B104" s="21"/>
      <c r="C104" s="154"/>
      <c r="D104" s="154"/>
      <c r="E104" s="154"/>
      <c r="F104" s="154"/>
      <c r="G104" s="154"/>
      <c r="H104" s="154"/>
      <c r="I104" s="154"/>
    </row>
    <row r="105" spans="1:15" s="24" customFormat="1" ht="12" customHeight="1">
      <c r="A105" s="262"/>
      <c r="B105" s="506" t="s">
        <v>186</v>
      </c>
      <c r="C105" s="506"/>
      <c r="D105" s="506"/>
      <c r="E105" s="506"/>
      <c r="F105" s="506"/>
      <c r="G105" s="506"/>
      <c r="H105" s="506"/>
      <c r="I105" s="506"/>
    </row>
    <row r="106" spans="1:15" s="24" customFormat="1" ht="12" hidden="1" customHeight="1" outlineLevel="1">
      <c r="A106" s="172">
        <v>1991</v>
      </c>
      <c r="B106" s="335">
        <v>-24.189</v>
      </c>
      <c r="C106" s="252">
        <v>-33.002000000000002</v>
      </c>
      <c r="D106" s="252">
        <v>25.457999999999998</v>
      </c>
      <c r="E106" s="252">
        <v>-43.985999999999997</v>
      </c>
      <c r="F106" s="252">
        <v>46.350999999999999</v>
      </c>
      <c r="G106" s="252">
        <v>-51.313000000000002</v>
      </c>
      <c r="H106" s="252">
        <v>-32.701999999999998</v>
      </c>
      <c r="I106" s="252">
        <v>-24.707999999999998</v>
      </c>
      <c r="J106" s="248"/>
      <c r="K106" s="248"/>
      <c r="L106" s="248"/>
      <c r="M106" s="248"/>
      <c r="N106" s="248"/>
      <c r="O106" s="248"/>
    </row>
    <row r="107" spans="1:15" s="24" customFormat="1" ht="12" hidden="1" customHeight="1" outlineLevel="1">
      <c r="A107" s="266">
        <v>1992</v>
      </c>
      <c r="B107" s="335">
        <v>-10.769</v>
      </c>
      <c r="C107" s="252">
        <v>-14.507</v>
      </c>
      <c r="D107" s="252">
        <v>7.806</v>
      </c>
      <c r="E107" s="252">
        <v>106.745</v>
      </c>
      <c r="F107" s="252">
        <v>3.3719999999999999</v>
      </c>
      <c r="G107" s="252">
        <v>-6.4219999999999997</v>
      </c>
      <c r="H107" s="252">
        <v>25.146000000000001</v>
      </c>
      <c r="I107" s="252">
        <v>-13.167</v>
      </c>
      <c r="J107" s="248"/>
      <c r="K107" s="248"/>
      <c r="L107" s="248"/>
      <c r="M107" s="248"/>
      <c r="N107" s="248"/>
      <c r="O107" s="248"/>
    </row>
    <row r="108" spans="1:15" s="24" customFormat="1" ht="12" hidden="1" customHeight="1" outlineLevel="1">
      <c r="A108" s="172">
        <v>1993</v>
      </c>
      <c r="B108" s="335">
        <v>-0.74</v>
      </c>
      <c r="C108" s="252">
        <v>-4.7859999999999996</v>
      </c>
      <c r="D108" s="252">
        <v>15.78</v>
      </c>
      <c r="E108" s="252">
        <v>3.7890000000000001</v>
      </c>
      <c r="F108" s="252">
        <v>16.478000000000002</v>
      </c>
      <c r="G108" s="252">
        <v>31.006</v>
      </c>
      <c r="H108" s="252">
        <v>-20.093</v>
      </c>
      <c r="I108" s="252">
        <v>-3.5110000000000001</v>
      </c>
      <c r="J108" s="248"/>
      <c r="K108" s="248"/>
      <c r="L108" s="248"/>
      <c r="M108" s="248"/>
      <c r="N108" s="248"/>
      <c r="O108" s="248"/>
    </row>
    <row r="109" spans="1:15" s="24" customFormat="1" ht="12" hidden="1" customHeight="1" outlineLevel="1">
      <c r="A109" s="266">
        <v>1994</v>
      </c>
      <c r="B109" s="335">
        <v>-2.1419999999999999</v>
      </c>
      <c r="C109" s="252">
        <v>-0.76400000000000001</v>
      </c>
      <c r="D109" s="252">
        <v>1.825</v>
      </c>
      <c r="E109" s="252">
        <v>1.6679999999999999</v>
      </c>
      <c r="F109" s="252">
        <v>1.702</v>
      </c>
      <c r="G109" s="252">
        <v>2.0030000000000001</v>
      </c>
      <c r="H109" s="252">
        <v>50.877000000000002</v>
      </c>
      <c r="I109" s="252">
        <v>-5.0590000000000002</v>
      </c>
      <c r="J109" s="248"/>
      <c r="K109" s="248"/>
      <c r="L109" s="248"/>
      <c r="M109" s="248"/>
      <c r="N109" s="248"/>
      <c r="O109" s="248"/>
    </row>
    <row r="110" spans="1:15" s="24" customFormat="1" ht="12" hidden="1" customHeight="1" outlineLevel="1">
      <c r="A110" s="172">
        <v>1995</v>
      </c>
      <c r="B110" s="335">
        <v>2.3879999999999999</v>
      </c>
      <c r="C110" s="252">
        <v>0.71599999999999997</v>
      </c>
      <c r="D110" s="252">
        <v>12.015000000000001</v>
      </c>
      <c r="E110" s="252">
        <v>33.201999999999998</v>
      </c>
      <c r="F110" s="252">
        <v>9.6959999999999997</v>
      </c>
      <c r="G110" s="252">
        <v>23.370999999999999</v>
      </c>
      <c r="H110" s="252">
        <v>-33.396000000000001</v>
      </c>
      <c r="I110" s="252">
        <v>-0.78700000000000003</v>
      </c>
      <c r="J110" s="248"/>
      <c r="K110" s="248"/>
      <c r="L110" s="248"/>
      <c r="M110" s="248"/>
      <c r="N110" s="248"/>
      <c r="O110" s="248"/>
    </row>
    <row r="111" spans="1:15" s="24" customFormat="1" ht="12" hidden="1" customHeight="1" outlineLevel="1">
      <c r="A111" s="266">
        <v>1996</v>
      </c>
      <c r="B111" s="335">
        <v>3.7679999999999998</v>
      </c>
      <c r="C111" s="252">
        <v>6.577</v>
      </c>
      <c r="D111" s="252">
        <v>-1.869</v>
      </c>
      <c r="E111" s="252">
        <v>-5.3550000000000004</v>
      </c>
      <c r="F111" s="252">
        <v>-0.82799999999999996</v>
      </c>
      <c r="G111" s="252">
        <v>-13.689</v>
      </c>
      <c r="H111" s="252">
        <v>0</v>
      </c>
      <c r="I111" s="252">
        <v>4.3570000000000002</v>
      </c>
      <c r="J111" s="248"/>
      <c r="K111" s="248"/>
      <c r="L111" s="248"/>
      <c r="M111" s="248"/>
      <c r="N111" s="248"/>
      <c r="O111" s="248"/>
    </row>
    <row r="112" spans="1:15" s="24" customFormat="1" ht="12" hidden="1" customHeight="1" outlineLevel="1">
      <c r="A112" s="172">
        <v>1997</v>
      </c>
      <c r="B112" s="335">
        <v>0.56399999999999995</v>
      </c>
      <c r="C112" s="252">
        <v>8.0000000000000002E-3</v>
      </c>
      <c r="D112" s="252">
        <v>0.12</v>
      </c>
      <c r="E112" s="252">
        <v>-5.9660000000000002</v>
      </c>
      <c r="F112" s="252">
        <v>0.29799999999999999</v>
      </c>
      <c r="G112" s="252">
        <v>10.98</v>
      </c>
      <c r="H112" s="252">
        <v>-25</v>
      </c>
      <c r="I112" s="252">
        <v>1.29</v>
      </c>
      <c r="J112" s="248"/>
      <c r="K112" s="248"/>
      <c r="L112" s="248"/>
      <c r="M112" s="248"/>
      <c r="N112" s="248"/>
      <c r="O112" s="248"/>
    </row>
    <row r="113" spans="1:15" s="24" customFormat="1" ht="12" hidden="1" customHeight="1" outlineLevel="1">
      <c r="A113" s="266">
        <v>1998</v>
      </c>
      <c r="B113" s="335">
        <v>5.0579999999999998</v>
      </c>
      <c r="C113" s="252">
        <v>13.256</v>
      </c>
      <c r="D113" s="252">
        <v>2.95</v>
      </c>
      <c r="E113" s="252">
        <v>14.538</v>
      </c>
      <c r="F113" s="252">
        <v>1.788</v>
      </c>
      <c r="G113" s="252">
        <v>3.298</v>
      </c>
      <c r="H113" s="252">
        <v>0</v>
      </c>
      <c r="I113" s="252">
        <v>-1.1359999999999999</v>
      </c>
      <c r="J113" s="248"/>
      <c r="K113" s="248"/>
      <c r="L113" s="248"/>
      <c r="M113" s="248"/>
      <c r="N113" s="248"/>
      <c r="O113" s="248"/>
    </row>
    <row r="114" spans="1:15" s="24" customFormat="1" ht="12" hidden="1" customHeight="1" outlineLevel="1">
      <c r="A114" s="172">
        <v>1999</v>
      </c>
      <c r="B114" s="335">
        <v>-10.077999999999999</v>
      </c>
      <c r="C114" s="252">
        <v>-4.0949999999999998</v>
      </c>
      <c r="D114" s="252">
        <v>-0.9</v>
      </c>
      <c r="E114" s="252">
        <v>-34.561</v>
      </c>
      <c r="F114" s="252">
        <v>2.3420000000000001</v>
      </c>
      <c r="G114" s="252">
        <v>8.5139999999999993</v>
      </c>
      <c r="H114" s="252">
        <v>0</v>
      </c>
      <c r="I114" s="252">
        <v>-20.959</v>
      </c>
      <c r="J114" s="248"/>
      <c r="K114" s="248"/>
      <c r="L114" s="248"/>
      <c r="M114" s="248"/>
      <c r="N114" s="248"/>
      <c r="O114" s="248"/>
    </row>
    <row r="115" spans="1:15" s="24" customFormat="1" ht="12" customHeight="1" collapsed="1">
      <c r="A115" s="172">
        <v>2000</v>
      </c>
      <c r="B115" s="335">
        <v>3.1930000000000001</v>
      </c>
      <c r="C115" s="335">
        <v>-3.2879999999999998</v>
      </c>
      <c r="D115" s="335">
        <v>2.99</v>
      </c>
      <c r="E115" s="335">
        <v>45.313000000000002</v>
      </c>
      <c r="F115" s="335">
        <v>-2.9670000000000001</v>
      </c>
      <c r="G115" s="335">
        <v>53.939</v>
      </c>
      <c r="H115" s="335">
        <v>0</v>
      </c>
      <c r="I115" s="335">
        <v>11.301</v>
      </c>
    </row>
    <row r="116" spans="1:15" s="24" customFormat="1" ht="12" hidden="1" customHeight="1" outlineLevel="1">
      <c r="A116" s="172">
        <v>2001</v>
      </c>
      <c r="B116" s="335">
        <v>8.8979999999999997</v>
      </c>
      <c r="C116" s="335">
        <v>-0.65200000000000002</v>
      </c>
      <c r="D116" s="335">
        <v>-2.0419999999999998</v>
      </c>
      <c r="E116" s="335">
        <v>-18.050999999999998</v>
      </c>
      <c r="F116" s="335">
        <v>0.17799999999999999</v>
      </c>
      <c r="G116" s="335">
        <v>-7.6449999999999996</v>
      </c>
      <c r="H116" s="335">
        <v>0</v>
      </c>
      <c r="I116" s="335">
        <v>25.765999999999998</v>
      </c>
      <c r="J116" s="248"/>
      <c r="K116" s="248"/>
      <c r="L116" s="248"/>
      <c r="M116" s="248"/>
      <c r="N116" s="248"/>
      <c r="O116" s="248"/>
    </row>
    <row r="117" spans="1:15" s="24" customFormat="1" ht="12" hidden="1" customHeight="1" outlineLevel="1">
      <c r="A117" s="266">
        <v>2002</v>
      </c>
      <c r="B117" s="335">
        <v>3.0369999999999999</v>
      </c>
      <c r="C117" s="335">
        <v>13.989000000000001</v>
      </c>
      <c r="D117" s="335">
        <v>-1.038</v>
      </c>
      <c r="E117" s="335">
        <v>13.696999999999999</v>
      </c>
      <c r="F117" s="335">
        <v>-2.7069999999999999</v>
      </c>
      <c r="G117" s="335">
        <v>4.1390000000000002</v>
      </c>
      <c r="H117" s="335">
        <v>-33.332999999999998</v>
      </c>
      <c r="I117" s="335">
        <v>-4.28</v>
      </c>
      <c r="J117" s="248"/>
      <c r="K117" s="248"/>
      <c r="L117" s="248"/>
      <c r="M117" s="248"/>
      <c r="N117" s="248"/>
      <c r="O117" s="248"/>
    </row>
    <row r="118" spans="1:15" s="24" customFormat="1" ht="12" hidden="1" customHeight="1" outlineLevel="1">
      <c r="A118" s="172">
        <v>2003</v>
      </c>
      <c r="B118" s="335">
        <v>-6.3159999999999998</v>
      </c>
      <c r="C118" s="335">
        <v>-4.6710000000000003</v>
      </c>
      <c r="D118" s="335">
        <v>-5.0860000000000003</v>
      </c>
      <c r="E118" s="335">
        <v>-7.0910000000000002</v>
      </c>
      <c r="F118" s="335">
        <v>-1.153</v>
      </c>
      <c r="G118" s="335">
        <v>-46.399000000000001</v>
      </c>
      <c r="H118" s="335">
        <v>3.1E-2</v>
      </c>
      <c r="I118" s="335">
        <v>-8.5719999999999992</v>
      </c>
      <c r="J118" s="248"/>
      <c r="K118" s="248"/>
      <c r="L118" s="248"/>
      <c r="M118" s="248"/>
      <c r="N118" s="248"/>
      <c r="O118" s="248"/>
    </row>
    <row r="119" spans="1:15" s="24" customFormat="1" ht="12" hidden="1" customHeight="1" outlineLevel="1">
      <c r="A119" s="266">
        <v>2004</v>
      </c>
      <c r="B119" s="335">
        <v>1.623</v>
      </c>
      <c r="C119" s="335">
        <v>-1.4999999999999999E-2</v>
      </c>
      <c r="D119" s="335">
        <v>0.63</v>
      </c>
      <c r="E119" s="335">
        <v>-1.5529999999999999</v>
      </c>
      <c r="F119" s="335">
        <v>1.294</v>
      </c>
      <c r="G119" s="335">
        <v>-9.8800000000000008</v>
      </c>
      <c r="H119" s="335">
        <v>50.015999999999998</v>
      </c>
      <c r="I119" s="335">
        <v>3.847</v>
      </c>
      <c r="J119" s="248"/>
      <c r="K119" s="248"/>
      <c r="L119" s="248"/>
      <c r="M119" s="248"/>
      <c r="N119" s="248"/>
      <c r="O119" s="248"/>
    </row>
    <row r="120" spans="1:15" s="24" customFormat="1" ht="12" hidden="1" customHeight="1" outlineLevel="1">
      <c r="A120" s="172">
        <v>2005</v>
      </c>
      <c r="B120" s="335">
        <v>-5.6029999999999998</v>
      </c>
      <c r="C120" s="335">
        <v>-3.0019999999999998</v>
      </c>
      <c r="D120" s="335">
        <v>-7.9009999999999998</v>
      </c>
      <c r="E120" s="335">
        <v>-57.283000000000001</v>
      </c>
      <c r="F120" s="335">
        <v>-5.5629999999999997</v>
      </c>
      <c r="G120" s="335">
        <v>43.854999999999997</v>
      </c>
      <c r="H120" s="335">
        <v>0</v>
      </c>
      <c r="I120" s="335">
        <v>-7.0970000000000004</v>
      </c>
    </row>
    <row r="121" spans="1:15" s="24" customFormat="1" ht="12" hidden="1" customHeight="1" outlineLevel="1">
      <c r="A121" s="266">
        <v>2006</v>
      </c>
      <c r="B121" s="335">
        <v>2.569</v>
      </c>
      <c r="C121" s="335">
        <v>13.721</v>
      </c>
      <c r="D121" s="335">
        <v>-0.48899999999999999</v>
      </c>
      <c r="E121" s="335">
        <v>-1.056</v>
      </c>
      <c r="F121" s="335">
        <v>-2.3780000000000001</v>
      </c>
      <c r="G121" s="335">
        <v>28.67</v>
      </c>
      <c r="H121" s="335">
        <v>-13.342000000000001</v>
      </c>
      <c r="I121" s="335">
        <v>-7.6909999999999998</v>
      </c>
      <c r="J121" s="248"/>
      <c r="K121" s="248"/>
      <c r="L121" s="248"/>
      <c r="M121" s="248"/>
      <c r="N121" s="248"/>
      <c r="O121" s="248"/>
    </row>
    <row r="122" spans="1:15" s="24" customFormat="1" ht="12" hidden="1" customHeight="1" outlineLevel="1">
      <c r="A122" s="172">
        <v>2007</v>
      </c>
      <c r="B122" s="335">
        <v>-3.6379999999999999</v>
      </c>
      <c r="C122" s="335">
        <v>0.254</v>
      </c>
      <c r="D122" s="335">
        <v>-1.1040000000000001</v>
      </c>
      <c r="E122" s="335">
        <v>3.29</v>
      </c>
      <c r="F122" s="335">
        <v>-1.1910000000000001</v>
      </c>
      <c r="G122" s="335">
        <v>-1.542</v>
      </c>
      <c r="H122" s="335">
        <v>-38.462000000000003</v>
      </c>
      <c r="I122" s="335">
        <v>-10.026999999999999</v>
      </c>
      <c r="J122" s="248"/>
      <c r="K122" s="248"/>
      <c r="L122" s="248"/>
      <c r="M122" s="248"/>
      <c r="N122" s="248"/>
      <c r="O122" s="248"/>
    </row>
    <row r="123" spans="1:15" s="24" customFormat="1" ht="12" hidden="1" customHeight="1" outlineLevel="1">
      <c r="A123" s="266">
        <v>2008</v>
      </c>
      <c r="B123" s="335">
        <v>-2.1379999999999999</v>
      </c>
      <c r="C123" s="335">
        <v>-9.3889999999999993</v>
      </c>
      <c r="D123" s="335">
        <v>-0.39100000000000001</v>
      </c>
      <c r="E123" s="335">
        <v>10.243</v>
      </c>
      <c r="F123" s="335">
        <v>-0.314</v>
      </c>
      <c r="G123" s="335">
        <v>-6.4960000000000004</v>
      </c>
      <c r="H123" s="335">
        <v>-18.75</v>
      </c>
      <c r="I123" s="335">
        <v>7.3419999999999996</v>
      </c>
      <c r="J123" s="248"/>
      <c r="K123" s="248"/>
      <c r="L123" s="248"/>
      <c r="M123" s="248"/>
      <c r="N123" s="248"/>
      <c r="O123" s="248"/>
    </row>
    <row r="124" spans="1:15" s="24" customFormat="1" ht="12" hidden="1" customHeight="1" outlineLevel="1">
      <c r="A124" s="172">
        <v>2009</v>
      </c>
      <c r="B124" s="335">
        <v>-4.2350000000000003</v>
      </c>
      <c r="C124" s="335">
        <v>-10.493</v>
      </c>
      <c r="D124" s="335">
        <v>0.64400000000000002</v>
      </c>
      <c r="E124" s="335">
        <v>32.323</v>
      </c>
      <c r="F124" s="335">
        <v>-0.40799999999999997</v>
      </c>
      <c r="G124" s="335">
        <v>-6.6849999999999996</v>
      </c>
      <c r="H124" s="335">
        <v>100</v>
      </c>
      <c r="I124" s="335">
        <v>0.78600000000000003</v>
      </c>
      <c r="J124" s="248"/>
      <c r="K124" s="248"/>
      <c r="L124" s="248"/>
      <c r="M124" s="248"/>
      <c r="N124" s="248"/>
      <c r="O124" s="248"/>
    </row>
    <row r="125" spans="1:15" s="24" customFormat="1" ht="12" customHeight="1" collapsed="1">
      <c r="A125" s="172">
        <v>2010</v>
      </c>
      <c r="B125" s="335">
        <v>5.6159999999999997</v>
      </c>
      <c r="C125" s="335">
        <v>14.262</v>
      </c>
      <c r="D125" s="335">
        <v>6.7249999999999996</v>
      </c>
      <c r="E125" s="335">
        <v>49.006999999999998</v>
      </c>
      <c r="F125" s="335">
        <v>1.2689999999999999</v>
      </c>
      <c r="G125" s="335">
        <v>41.98</v>
      </c>
      <c r="H125" s="335">
        <v>-7.6920000000000002</v>
      </c>
      <c r="I125" s="335">
        <v>-4.3600000000000003</v>
      </c>
    </row>
    <row r="126" spans="1:15" s="24" customFormat="1" ht="12" hidden="1" customHeight="1" outlineLevel="1">
      <c r="A126" s="266">
        <v>2011</v>
      </c>
      <c r="B126" s="335">
        <v>-1.397</v>
      </c>
      <c r="C126" s="335">
        <v>5.8120000000000003</v>
      </c>
      <c r="D126" s="335">
        <v>-1.321</v>
      </c>
      <c r="E126" s="335">
        <v>3.49</v>
      </c>
      <c r="F126" s="335">
        <v>0.56499999999999995</v>
      </c>
      <c r="G126" s="335">
        <v>-22.888999999999999</v>
      </c>
      <c r="H126" s="335">
        <v>-22.536999999999999</v>
      </c>
      <c r="I126" s="335">
        <v>-10.785</v>
      </c>
    </row>
    <row r="127" spans="1:15" s="24" customFormat="1" ht="12" hidden="1" customHeight="1" outlineLevel="1">
      <c r="A127" s="172">
        <v>2012</v>
      </c>
      <c r="B127" s="335">
        <v>1.5409999999999999</v>
      </c>
      <c r="C127" s="335">
        <v>-1.7689999999999999</v>
      </c>
      <c r="D127" s="335">
        <v>-0.41299999999999998</v>
      </c>
      <c r="E127" s="335">
        <v>6.3479999999999999</v>
      </c>
      <c r="F127" s="335">
        <v>-0.186</v>
      </c>
      <c r="G127" s="335">
        <v>-11.332000000000001</v>
      </c>
      <c r="H127" s="335">
        <v>0.10100000000000001</v>
      </c>
      <c r="I127" s="335">
        <v>7.923</v>
      </c>
    </row>
    <row r="128" spans="1:15" s="24" customFormat="1" ht="12" hidden="1" customHeight="1" outlineLevel="1">
      <c r="A128" s="266">
        <v>2013</v>
      </c>
      <c r="B128" s="335">
        <v>-0.38600000000000001</v>
      </c>
      <c r="C128" s="335">
        <v>-0.314</v>
      </c>
      <c r="D128" s="335">
        <v>1.93</v>
      </c>
      <c r="E128" s="335">
        <v>-10.984999999999999</v>
      </c>
      <c r="F128" s="335">
        <v>3.976</v>
      </c>
      <c r="G128" s="335">
        <v>-7.2850000000000001</v>
      </c>
      <c r="H128" s="335">
        <v>0.439</v>
      </c>
      <c r="I128" s="335">
        <v>-1.903</v>
      </c>
    </row>
    <row r="129" spans="1:9" s="24" customFormat="1" ht="12" hidden="1" customHeight="1" outlineLevel="1">
      <c r="A129" s="172">
        <v>2014</v>
      </c>
      <c r="B129" s="335">
        <v>-0.752</v>
      </c>
      <c r="C129" s="335">
        <v>-1.724</v>
      </c>
      <c r="D129" s="335">
        <v>1.7669999999999999</v>
      </c>
      <c r="E129" s="335">
        <v>0.55000000000000004</v>
      </c>
      <c r="F129" s="335">
        <v>1.7490000000000001</v>
      </c>
      <c r="G129" s="335">
        <v>3.7639999999999998</v>
      </c>
      <c r="H129" s="335">
        <v>0.37</v>
      </c>
      <c r="I129" s="335">
        <v>-0.97099999999999997</v>
      </c>
    </row>
    <row r="130" spans="1:9" s="24" customFormat="1" collapsed="1">
      <c r="A130" s="266">
        <v>2015</v>
      </c>
      <c r="B130" s="335">
        <v>0.23699999999999999</v>
      </c>
      <c r="C130" s="335">
        <v>1.869</v>
      </c>
      <c r="D130" s="335">
        <v>-0.33300000000000002</v>
      </c>
      <c r="E130" s="335">
        <v>-12.959</v>
      </c>
      <c r="F130" s="335">
        <v>-8.8999999999999996E-2</v>
      </c>
      <c r="G130" s="335">
        <v>13.015000000000001</v>
      </c>
      <c r="H130" s="335">
        <v>-0.23499999999999999</v>
      </c>
      <c r="I130" s="335">
        <v>-1.6930000000000001</v>
      </c>
    </row>
    <row r="131" spans="1:9" s="24" customFormat="1">
      <c r="A131" s="172">
        <v>2016</v>
      </c>
      <c r="B131" s="335">
        <v>-2.0950000000000002</v>
      </c>
      <c r="C131" s="335">
        <v>-6.625</v>
      </c>
      <c r="D131" s="335">
        <v>6.53</v>
      </c>
      <c r="E131" s="335">
        <v>7.1260000000000003</v>
      </c>
      <c r="F131" s="335">
        <v>4.0519999999999996</v>
      </c>
      <c r="G131" s="335">
        <v>38.914000000000001</v>
      </c>
      <c r="H131" s="335">
        <v>6.7000000000000004E-2</v>
      </c>
      <c r="I131" s="335">
        <v>-1.179</v>
      </c>
    </row>
    <row r="132" spans="1:9" s="24" customFormat="1">
      <c r="A132" s="266">
        <v>2017</v>
      </c>
      <c r="B132" s="335">
        <v>0.92800000000000005</v>
      </c>
      <c r="C132" s="335">
        <v>6.7809999999999997</v>
      </c>
      <c r="D132" s="335">
        <v>2.5150000000000001</v>
      </c>
      <c r="E132" s="335">
        <v>-8.7430000000000003</v>
      </c>
      <c r="F132" s="335">
        <v>2.367</v>
      </c>
      <c r="G132" s="335">
        <v>13.021000000000001</v>
      </c>
      <c r="H132" s="335">
        <v>-0.05</v>
      </c>
      <c r="I132" s="335">
        <v>-8.2889999999999997</v>
      </c>
    </row>
    <row r="133" spans="1:9" s="24" customFormat="1">
      <c r="A133" s="172">
        <v>2018</v>
      </c>
      <c r="B133" s="335">
        <v>-1.171</v>
      </c>
      <c r="C133" s="335">
        <v>-0.73099999999999998</v>
      </c>
      <c r="D133" s="335">
        <v>-3.9940000000000002</v>
      </c>
      <c r="E133" s="335">
        <v>-4.9409999999999998</v>
      </c>
      <c r="F133" s="335">
        <v>-4.2859999999999996</v>
      </c>
      <c r="G133" s="335">
        <v>-0.78500000000000003</v>
      </c>
      <c r="H133" s="335">
        <v>-0.252</v>
      </c>
      <c r="I133" s="335">
        <v>0.374</v>
      </c>
    </row>
    <row r="134" spans="1:9" s="24" customFormat="1">
      <c r="A134" s="172">
        <v>2019</v>
      </c>
      <c r="B134" s="335">
        <v>-7.806</v>
      </c>
      <c r="C134" s="335">
        <v>-8.5489999999999995</v>
      </c>
      <c r="D134" s="335">
        <v>-0.73</v>
      </c>
      <c r="E134" s="335">
        <v>-16.896999999999998</v>
      </c>
      <c r="F134" s="335">
        <v>1.0569999999999999</v>
      </c>
      <c r="G134" s="335">
        <v>-6.2939999999999996</v>
      </c>
      <c r="H134" s="335">
        <v>3.6880000000000002</v>
      </c>
      <c r="I134" s="335">
        <v>-12.022</v>
      </c>
    </row>
    <row r="135" spans="1:9" s="24" customFormat="1">
      <c r="A135" s="172">
        <v>2020</v>
      </c>
      <c r="B135" s="335">
        <v>-6.8390000000000004</v>
      </c>
      <c r="C135" s="335">
        <v>-7.7560000000000002</v>
      </c>
      <c r="D135" s="335">
        <v>-12.393000000000001</v>
      </c>
      <c r="E135" s="335">
        <v>-14.909000000000001</v>
      </c>
      <c r="F135" s="335">
        <v>-9.7840000000000007</v>
      </c>
      <c r="G135" s="335">
        <v>-35.590000000000003</v>
      </c>
      <c r="H135" s="335">
        <v>-0.21099999999999999</v>
      </c>
      <c r="I135" s="335">
        <v>-0.54300000000000004</v>
      </c>
    </row>
    <row r="136" spans="1:9" s="24" customFormat="1" ht="9" customHeight="1">
      <c r="A136" s="154"/>
      <c r="B136" s="21"/>
      <c r="C136" s="154"/>
      <c r="D136" s="154"/>
      <c r="E136" s="154"/>
      <c r="F136" s="154"/>
      <c r="G136" s="154"/>
      <c r="H136" s="154"/>
      <c r="I136" s="154"/>
    </row>
    <row r="137" spans="1:9" s="24" customFormat="1">
      <c r="B137" s="26"/>
    </row>
    <row r="138" spans="1:9" s="24" customFormat="1">
      <c r="B138" s="26"/>
    </row>
    <row r="139" spans="1:9" s="24" customFormat="1">
      <c r="B139" s="26"/>
    </row>
    <row r="140" spans="1:9" s="24" customFormat="1">
      <c r="B140" s="26"/>
    </row>
    <row r="141" spans="1:9" s="24" customFormat="1">
      <c r="B141" s="26"/>
    </row>
    <row r="142" spans="1:9" s="24" customFormat="1">
      <c r="B142" s="26"/>
    </row>
    <row r="143" spans="1:9" s="24" customFormat="1">
      <c r="B143" s="26"/>
    </row>
    <row r="144" spans="1:9" s="24" customFormat="1">
      <c r="B144" s="26"/>
    </row>
    <row r="145" spans="2:2" s="24" customFormat="1">
      <c r="B145" s="26"/>
    </row>
    <row r="146" spans="2:2" s="24" customFormat="1">
      <c r="B146" s="26"/>
    </row>
    <row r="147" spans="2:2" s="24" customFormat="1">
      <c r="B147" s="26"/>
    </row>
  </sheetData>
  <mergeCells count="10">
    <mergeCell ref="B7:I7"/>
    <mergeCell ref="B40:I40"/>
    <mergeCell ref="B73:I73"/>
    <mergeCell ref="B105:I105"/>
    <mergeCell ref="A1:I1"/>
    <mergeCell ref="A3:A5"/>
    <mergeCell ref="B3:B5"/>
    <mergeCell ref="C4:C5"/>
    <mergeCell ref="D4:D5"/>
    <mergeCell ref="I4:I5"/>
  </mergeCells>
  <hyperlinks>
    <hyperlink ref="A1:I1" location="Inhaltsverzeichnis!A32" display="4.6 CO₂-Emissionen aus dem Endenergieverbrauch (Verursacherbilanz) in Berlin 1990 bis 2009 nach Emittentensektoren" xr:uid="{00000000-0004-0000-1800-000000000000}"/>
  </hyperlinks>
  <pageMargins left="0.59055118110236227" right="0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BBDD2E-2E89-4CE4-95DC-CAF92354D32C}">
  <sheetPr codeName="Tabelle27"/>
  <dimension ref="A1:AK56"/>
  <sheetViews>
    <sheetView zoomScaleNormal="100" workbookViewId="0">
      <pane ySplit="3" topLeftCell="A4" activePane="bottomLeft" state="frozen"/>
      <selection sqref="A1:E1"/>
      <selection pane="bottomLeft" activeCell="XFD1" sqref="XFD1"/>
    </sheetView>
  </sheetViews>
  <sheetFormatPr baseColWidth="10" defaultColWidth="11.5703125" defaultRowHeight="12" customHeight="1" outlineLevelCol="1"/>
  <cols>
    <col min="1" max="1" width="12.7109375" style="68" customWidth="1"/>
    <col min="2" max="3" width="7.42578125" style="68" customWidth="1"/>
    <col min="4" max="12" width="7.42578125" style="68" hidden="1" customWidth="1" outlineLevel="1"/>
    <col min="13" max="13" width="7.42578125" style="68" customWidth="1" collapsed="1"/>
    <col min="14" max="17" width="7.42578125" style="68" hidden="1" customWidth="1" outlineLevel="1"/>
    <col min="18" max="18" width="7.42578125" style="68" customWidth="1" collapsed="1"/>
    <col min="19" max="23" width="7.42578125" style="68" customWidth="1"/>
    <col min="24" max="16384" width="11.5703125" style="68"/>
  </cols>
  <sheetData>
    <row r="1" spans="1:37" ht="12" customHeight="1">
      <c r="A1" s="454" t="s">
        <v>334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  <c r="Q1" s="454"/>
      <c r="R1" s="454"/>
      <c r="S1" s="454"/>
      <c r="T1" s="454"/>
      <c r="U1" s="418"/>
      <c r="V1" s="418"/>
      <c r="W1" s="428"/>
    </row>
    <row r="2" spans="1:37" ht="12" customHeight="1">
      <c r="B2" s="419"/>
    </row>
    <row r="3" spans="1:37" s="284" customFormat="1" ht="13.9" customHeight="1">
      <c r="A3" s="421" t="s">
        <v>335</v>
      </c>
      <c r="B3" s="422">
        <v>1990</v>
      </c>
      <c r="C3" s="422">
        <v>2000</v>
      </c>
      <c r="D3" s="423">
        <v>2001</v>
      </c>
      <c r="E3" s="283">
        <v>2002</v>
      </c>
      <c r="F3" s="423">
        <v>2003</v>
      </c>
      <c r="G3" s="283">
        <v>2004</v>
      </c>
      <c r="H3" s="423">
        <v>2005</v>
      </c>
      <c r="I3" s="283">
        <v>2006</v>
      </c>
      <c r="J3" s="423">
        <v>2007</v>
      </c>
      <c r="K3" s="283">
        <v>2008</v>
      </c>
      <c r="L3" s="423">
        <v>2009</v>
      </c>
      <c r="M3" s="283">
        <v>2010</v>
      </c>
      <c r="N3" s="423">
        <v>2011</v>
      </c>
      <c r="O3" s="283">
        <v>2012</v>
      </c>
      <c r="P3" s="423">
        <v>2013</v>
      </c>
      <c r="Q3" s="283">
        <v>2014</v>
      </c>
      <c r="R3" s="423">
        <v>2015</v>
      </c>
      <c r="S3" s="283">
        <v>2016</v>
      </c>
      <c r="T3" s="423">
        <v>2017</v>
      </c>
      <c r="U3" s="283">
        <v>2018</v>
      </c>
      <c r="V3" s="283">
        <v>2019</v>
      </c>
      <c r="W3" s="430">
        <v>2020</v>
      </c>
    </row>
    <row r="4" spans="1:37" s="154" customFormat="1" ht="12" customHeight="1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37" s="154" customFormat="1" ht="12" customHeight="1">
      <c r="B5" s="506" t="s">
        <v>336</v>
      </c>
      <c r="C5" s="506"/>
      <c r="D5" s="506"/>
      <c r="E5" s="506"/>
      <c r="F5" s="506"/>
      <c r="G5" s="506"/>
      <c r="H5" s="506"/>
      <c r="I5" s="506"/>
      <c r="J5" s="506"/>
      <c r="K5" s="506"/>
      <c r="L5" s="506"/>
      <c r="M5" s="506"/>
      <c r="N5" s="506"/>
      <c r="O5" s="506"/>
      <c r="P5" s="506"/>
      <c r="Q5" s="506"/>
      <c r="R5" s="506"/>
      <c r="S5" s="506"/>
      <c r="T5" s="506"/>
      <c r="U5" s="506"/>
      <c r="V5" s="506"/>
      <c r="W5" s="506"/>
    </row>
    <row r="6" spans="1:37" s="154" customFormat="1" ht="12" customHeight="1">
      <c r="A6" s="420" t="s">
        <v>374</v>
      </c>
      <c r="B6" s="30">
        <v>14905.234</v>
      </c>
      <c r="C6" s="30">
        <v>14400.802</v>
      </c>
      <c r="D6" s="30">
        <v>14678.626</v>
      </c>
      <c r="E6" s="30">
        <v>14427.36</v>
      </c>
      <c r="F6" s="30">
        <v>14600.075999999999</v>
      </c>
      <c r="G6" s="30">
        <v>14591.342000000001</v>
      </c>
      <c r="H6" s="30">
        <v>14558.357</v>
      </c>
      <c r="I6" s="30">
        <v>14836.790999999999</v>
      </c>
      <c r="J6" s="30">
        <v>14196.875</v>
      </c>
      <c r="K6" s="30">
        <v>14379.689</v>
      </c>
      <c r="L6" s="30">
        <v>13530.866</v>
      </c>
      <c r="M6" s="30">
        <v>14216.755999999999</v>
      </c>
      <c r="N6" s="30">
        <v>13599.335999999999</v>
      </c>
      <c r="O6" s="30">
        <v>13447.057000000001</v>
      </c>
      <c r="P6" s="30">
        <v>13821.608</v>
      </c>
      <c r="Q6" s="30">
        <v>13179.587</v>
      </c>
      <c r="R6" s="30">
        <v>13261.509</v>
      </c>
      <c r="S6" s="30">
        <v>13490.614</v>
      </c>
      <c r="T6" s="30">
        <v>13522.99</v>
      </c>
      <c r="U6" s="30">
        <v>13129</v>
      </c>
      <c r="V6" s="30">
        <v>12804.5</v>
      </c>
      <c r="W6" s="30">
        <v>11894.91</v>
      </c>
    </row>
    <row r="7" spans="1:37" s="154" customFormat="1" ht="12" customHeight="1">
      <c r="A7" s="420" t="s">
        <v>34</v>
      </c>
      <c r="B7" s="334">
        <v>873.16300000000001</v>
      </c>
      <c r="C7" s="334">
        <v>617.90300000000002</v>
      </c>
      <c r="D7" s="334">
        <v>637.49900000000002</v>
      </c>
      <c r="E7" s="334">
        <v>643.36400000000003</v>
      </c>
      <c r="F7" s="334">
        <v>626.38199999999995</v>
      </c>
      <c r="G7" s="334">
        <v>637.46799999999996</v>
      </c>
      <c r="H7" s="334">
        <v>667.17</v>
      </c>
      <c r="I7" s="334">
        <v>655.59900000000005</v>
      </c>
      <c r="J7" s="334">
        <v>657.55799999999999</v>
      </c>
      <c r="K7" s="334">
        <v>641.12400000000002</v>
      </c>
      <c r="L7" s="334">
        <v>622.04899999999998</v>
      </c>
      <c r="M7" s="334">
        <v>654.69600000000003</v>
      </c>
      <c r="N7" s="334">
        <v>669.67100000000005</v>
      </c>
      <c r="O7" s="334">
        <v>670.20899999999995</v>
      </c>
      <c r="P7" s="334">
        <v>655.16899999999998</v>
      </c>
      <c r="Q7" s="334">
        <v>650.02499999999998</v>
      </c>
      <c r="R7" s="334">
        <v>650.28200000000004</v>
      </c>
      <c r="S7" s="334">
        <v>653.70000000000005</v>
      </c>
      <c r="T7" s="334">
        <v>664.68100000000004</v>
      </c>
      <c r="U7" s="334">
        <v>681.91200000000003</v>
      </c>
      <c r="V7" s="334">
        <v>616.70600000000002</v>
      </c>
      <c r="W7" s="334">
        <v>541.58399999999995</v>
      </c>
    </row>
    <row r="8" spans="1:37" s="154" customFormat="1" ht="12" customHeight="1">
      <c r="A8" s="21" t="s">
        <v>337</v>
      </c>
      <c r="B8" s="334">
        <v>5.8579999999999997</v>
      </c>
      <c r="C8" s="334">
        <v>4.2910000000000004</v>
      </c>
      <c r="D8" s="334">
        <v>4.343</v>
      </c>
      <c r="E8" s="334">
        <v>4.4589999999999996</v>
      </c>
      <c r="F8" s="334">
        <v>4.29</v>
      </c>
      <c r="G8" s="334">
        <v>4.3689999999999998</v>
      </c>
      <c r="H8" s="334">
        <v>4.5830000000000002</v>
      </c>
      <c r="I8" s="334">
        <v>4.4189999999999996</v>
      </c>
      <c r="J8" s="334">
        <v>4.6319999999999997</v>
      </c>
      <c r="K8" s="334">
        <v>4.4589999999999996</v>
      </c>
      <c r="L8" s="334">
        <v>4.5970000000000004</v>
      </c>
      <c r="M8" s="334">
        <v>4.6050000000000004</v>
      </c>
      <c r="N8" s="334">
        <v>4.9240000000000004</v>
      </c>
      <c r="O8" s="334">
        <v>4.984</v>
      </c>
      <c r="P8" s="334">
        <v>4.74</v>
      </c>
      <c r="Q8" s="334">
        <v>4.9320000000000004</v>
      </c>
      <c r="R8" s="334">
        <v>4.9039999999999999</v>
      </c>
      <c r="S8" s="334">
        <v>4.8460000000000001</v>
      </c>
      <c r="T8" s="334">
        <v>4.915</v>
      </c>
      <c r="U8" s="334">
        <v>5.194</v>
      </c>
      <c r="V8" s="334">
        <v>4.8159999999999998</v>
      </c>
      <c r="W8" s="334">
        <v>4.5529999999999999</v>
      </c>
    </row>
    <row r="9" spans="1:37" s="154" customFormat="1" ht="12" customHeight="1">
      <c r="A9" s="21"/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</row>
    <row r="10" spans="1:37" s="154" customFormat="1" ht="12" customHeight="1">
      <c r="B10" s="581" t="s">
        <v>338</v>
      </c>
      <c r="C10" s="581"/>
      <c r="D10" s="581"/>
      <c r="E10" s="581"/>
      <c r="F10" s="581"/>
      <c r="G10" s="581"/>
      <c r="H10" s="581"/>
      <c r="I10" s="581"/>
      <c r="J10" s="581"/>
      <c r="K10" s="581"/>
      <c r="L10" s="581"/>
      <c r="M10" s="581"/>
      <c r="N10" s="581"/>
      <c r="O10" s="581"/>
      <c r="P10" s="581"/>
      <c r="Q10" s="581"/>
      <c r="R10" s="581"/>
      <c r="S10" s="581"/>
      <c r="T10" s="581"/>
      <c r="U10" s="581"/>
      <c r="V10" s="581"/>
      <c r="W10" s="581"/>
    </row>
    <row r="11" spans="1:37" s="154" customFormat="1" ht="12" customHeight="1">
      <c r="A11" s="420" t="s">
        <v>374</v>
      </c>
      <c r="B11" s="30">
        <v>9472.259</v>
      </c>
      <c r="C11" s="30">
        <v>9234.5759999999991</v>
      </c>
      <c r="D11" s="30">
        <v>9455.375</v>
      </c>
      <c r="E11" s="30">
        <v>9226.4</v>
      </c>
      <c r="F11" s="30">
        <v>9360.2309999999998</v>
      </c>
      <c r="G11" s="30">
        <v>9283.5789999999997</v>
      </c>
      <c r="H11" s="30">
        <v>9127.3960000000006</v>
      </c>
      <c r="I11" s="30">
        <v>9296.9940000000006</v>
      </c>
      <c r="J11" s="30">
        <v>8796.0589999999993</v>
      </c>
      <c r="K11" s="30">
        <v>9158.8119999999999</v>
      </c>
      <c r="L11" s="30">
        <v>8665.0889999999999</v>
      </c>
      <c r="M11" s="30">
        <v>9309.7070000000003</v>
      </c>
      <c r="N11" s="30">
        <v>8881.3739999999998</v>
      </c>
      <c r="O11" s="30">
        <v>8918.5480000000007</v>
      </c>
      <c r="P11" s="30">
        <v>9178.5280000000002</v>
      </c>
      <c r="Q11" s="30">
        <v>8698.8009999999995</v>
      </c>
      <c r="R11" s="30">
        <v>8898.0930000000008</v>
      </c>
      <c r="S11" s="30">
        <v>9071.1910000000007</v>
      </c>
      <c r="T11" s="30">
        <v>9207.7999999999993</v>
      </c>
      <c r="U11" s="30">
        <v>8924.0589999999993</v>
      </c>
      <c r="V11" s="30">
        <v>8973.3529999999992</v>
      </c>
      <c r="W11" s="30">
        <v>8399.857</v>
      </c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</row>
    <row r="12" spans="1:37" s="154" customFormat="1" ht="12" customHeight="1">
      <c r="A12" s="420" t="s">
        <v>34</v>
      </c>
      <c r="B12" s="334">
        <v>365.976</v>
      </c>
      <c r="C12" s="334">
        <v>286.87700000000001</v>
      </c>
      <c r="D12" s="334">
        <v>299.20800000000003</v>
      </c>
      <c r="E12" s="334">
        <v>307.63200000000001</v>
      </c>
      <c r="F12" s="334">
        <v>298.26600000000002</v>
      </c>
      <c r="G12" s="334">
        <v>299.30599999999998</v>
      </c>
      <c r="H12" s="334">
        <v>288.779</v>
      </c>
      <c r="I12" s="334">
        <v>289.471</v>
      </c>
      <c r="J12" s="334">
        <v>286.00299999999999</v>
      </c>
      <c r="K12" s="334">
        <v>277.87799999999999</v>
      </c>
      <c r="L12" s="334">
        <v>271.71800000000002</v>
      </c>
      <c r="M12" s="334">
        <v>290.815</v>
      </c>
      <c r="N12" s="334">
        <v>279.87299999999999</v>
      </c>
      <c r="O12" s="334">
        <v>286.44200000000001</v>
      </c>
      <c r="P12" s="334">
        <v>291.346</v>
      </c>
      <c r="Q12" s="334">
        <v>284.63600000000002</v>
      </c>
      <c r="R12" s="334">
        <v>278.03100000000001</v>
      </c>
      <c r="S12" s="334">
        <v>292.34699999999998</v>
      </c>
      <c r="T12" s="334">
        <v>300.59199999999998</v>
      </c>
      <c r="U12" s="334">
        <v>304.79199999999997</v>
      </c>
      <c r="V12" s="334">
        <v>294.11099999999999</v>
      </c>
      <c r="W12" s="334">
        <v>282.38600000000002</v>
      </c>
    </row>
    <row r="13" spans="1:37" s="154" customFormat="1" ht="12" customHeight="1">
      <c r="A13" s="21" t="s">
        <v>337</v>
      </c>
      <c r="B13" s="334">
        <v>3.8639999999999999</v>
      </c>
      <c r="C13" s="334">
        <v>3.1070000000000002</v>
      </c>
      <c r="D13" s="334">
        <v>3.1640000000000001</v>
      </c>
      <c r="E13" s="334">
        <v>3.3340000000000001</v>
      </c>
      <c r="F13" s="334">
        <v>3.1869999999999998</v>
      </c>
      <c r="G13" s="334">
        <v>3.2240000000000002</v>
      </c>
      <c r="H13" s="334">
        <v>3.1640000000000001</v>
      </c>
      <c r="I13" s="334">
        <v>3.1139999999999999</v>
      </c>
      <c r="J13" s="334">
        <v>3.2509999999999999</v>
      </c>
      <c r="K13" s="334">
        <v>3.0339999999999998</v>
      </c>
      <c r="L13" s="334">
        <v>3.1360000000000001</v>
      </c>
      <c r="M13" s="334">
        <v>3.1240000000000001</v>
      </c>
      <c r="N13" s="334">
        <v>3.1509999999999998</v>
      </c>
      <c r="O13" s="334">
        <v>3.2120000000000002</v>
      </c>
      <c r="P13" s="334">
        <v>3.1739999999999999</v>
      </c>
      <c r="Q13" s="334">
        <v>3.2719999999999998</v>
      </c>
      <c r="R13" s="334">
        <v>3.125</v>
      </c>
      <c r="S13" s="334">
        <v>3.2229999999999999</v>
      </c>
      <c r="T13" s="334">
        <v>3.2650000000000001</v>
      </c>
      <c r="U13" s="334">
        <v>3.415</v>
      </c>
      <c r="V13" s="334">
        <v>3.278</v>
      </c>
      <c r="W13" s="334">
        <v>3.3620000000000001</v>
      </c>
    </row>
    <row r="14" spans="1:37" s="154" customFormat="1" ht="12" customHeight="1">
      <c r="A14" s="21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</row>
    <row r="15" spans="1:37" s="154" customFormat="1" ht="12" customHeight="1">
      <c r="B15" s="581" t="s">
        <v>339</v>
      </c>
      <c r="C15" s="581"/>
      <c r="D15" s="581"/>
      <c r="E15" s="581"/>
      <c r="F15" s="581"/>
      <c r="G15" s="581"/>
      <c r="H15" s="581"/>
      <c r="I15" s="581"/>
      <c r="J15" s="581"/>
      <c r="K15" s="581"/>
      <c r="L15" s="581"/>
      <c r="M15" s="581"/>
      <c r="N15" s="581"/>
      <c r="O15" s="581"/>
      <c r="P15" s="581"/>
      <c r="Q15" s="581"/>
      <c r="R15" s="581"/>
      <c r="S15" s="581"/>
      <c r="T15" s="581"/>
      <c r="U15" s="581"/>
      <c r="V15" s="581"/>
      <c r="W15" s="581"/>
    </row>
    <row r="16" spans="1:37" s="154" customFormat="1" ht="12" customHeight="1">
      <c r="A16" s="420" t="s">
        <v>340</v>
      </c>
      <c r="B16" s="334">
        <v>1038.6089999999999</v>
      </c>
      <c r="C16" s="334">
        <v>890.62300000000005</v>
      </c>
      <c r="D16" s="334">
        <v>907.12300000000005</v>
      </c>
      <c r="E16" s="334">
        <v>890.79100000000005</v>
      </c>
      <c r="F16" s="334">
        <v>892.29700000000003</v>
      </c>
      <c r="G16" s="334">
        <v>878.55499999999995</v>
      </c>
      <c r="H16" s="334">
        <v>858.33699999999999</v>
      </c>
      <c r="I16" s="334">
        <v>869.75800000000004</v>
      </c>
      <c r="J16" s="334">
        <v>843.55499999999995</v>
      </c>
      <c r="K16" s="334">
        <v>846.27</v>
      </c>
      <c r="L16" s="334">
        <v>781.91899999999998</v>
      </c>
      <c r="M16" s="334">
        <v>824.05100000000004</v>
      </c>
      <c r="N16" s="334">
        <v>799.82799999999997</v>
      </c>
      <c r="O16" s="334">
        <v>805.29700000000003</v>
      </c>
      <c r="P16" s="334">
        <v>822.65099999999995</v>
      </c>
      <c r="Q16" s="334">
        <v>782.96500000000003</v>
      </c>
      <c r="R16" s="334">
        <v>786.26300000000003</v>
      </c>
      <c r="S16" s="334">
        <v>790.846</v>
      </c>
      <c r="T16" s="334">
        <v>776.63800000000003</v>
      </c>
      <c r="U16" s="334">
        <v>745.68299999999999</v>
      </c>
      <c r="V16" s="334">
        <v>698.59500000000003</v>
      </c>
      <c r="W16" s="334">
        <v>630.74400000000003</v>
      </c>
    </row>
    <row r="17" spans="1:23" s="154" customFormat="1" ht="12" customHeight="1">
      <c r="A17" s="420" t="s">
        <v>34</v>
      </c>
      <c r="B17" s="334">
        <v>80.236000000000004</v>
      </c>
      <c r="C17" s="334">
        <v>60.896999999999998</v>
      </c>
      <c r="D17" s="334">
        <v>61.168999999999997</v>
      </c>
      <c r="E17" s="334">
        <v>61.886000000000003</v>
      </c>
      <c r="F17" s="334">
        <v>58.402000000000001</v>
      </c>
      <c r="G17" s="334">
        <v>59.103000000000002</v>
      </c>
      <c r="H17" s="334">
        <v>59.88</v>
      </c>
      <c r="I17" s="334">
        <v>58.268000000000001</v>
      </c>
      <c r="J17" s="334">
        <v>58.835000000000001</v>
      </c>
      <c r="K17" s="334">
        <v>57.643999999999998</v>
      </c>
      <c r="L17" s="334">
        <v>54.185000000000002</v>
      </c>
      <c r="M17" s="334">
        <v>56.945999999999998</v>
      </c>
      <c r="N17" s="334">
        <v>56.889000000000003</v>
      </c>
      <c r="O17" s="334">
        <v>58.076999999999998</v>
      </c>
      <c r="P17" s="334">
        <v>57.54</v>
      </c>
      <c r="Q17" s="334">
        <v>56.335000000000001</v>
      </c>
      <c r="R17" s="334">
        <v>56.45</v>
      </c>
      <c r="S17" s="334">
        <v>56.74</v>
      </c>
      <c r="T17" s="334">
        <v>56.430999999999997</v>
      </c>
      <c r="U17" s="334">
        <v>56.930999999999997</v>
      </c>
      <c r="V17" s="334">
        <v>49.386000000000003</v>
      </c>
      <c r="W17" s="334">
        <v>43.856999999999999</v>
      </c>
    </row>
    <row r="18" spans="1:23" s="154" customFormat="1" ht="12" customHeight="1">
      <c r="A18" s="21" t="s">
        <v>337</v>
      </c>
      <c r="B18" s="334">
        <v>7.7249999999999996</v>
      </c>
      <c r="C18" s="334">
        <v>6.8380000000000001</v>
      </c>
      <c r="D18" s="334">
        <v>6.7430000000000003</v>
      </c>
      <c r="E18" s="334">
        <v>6.9470000000000001</v>
      </c>
      <c r="F18" s="334">
        <v>6.5449999999999999</v>
      </c>
      <c r="G18" s="334">
        <v>6.7270000000000003</v>
      </c>
      <c r="H18" s="334">
        <v>6.976</v>
      </c>
      <c r="I18" s="334">
        <v>6.6989999999999998</v>
      </c>
      <c r="J18" s="334">
        <v>6.9749999999999996</v>
      </c>
      <c r="K18" s="334">
        <v>6.8120000000000003</v>
      </c>
      <c r="L18" s="334">
        <v>6.93</v>
      </c>
      <c r="M18" s="334">
        <v>6.91</v>
      </c>
      <c r="N18" s="334">
        <v>7.1130000000000004</v>
      </c>
      <c r="O18" s="334">
        <v>7.2119999999999997</v>
      </c>
      <c r="P18" s="334">
        <v>6.9939999999999998</v>
      </c>
      <c r="Q18" s="334">
        <v>7.1950000000000003</v>
      </c>
      <c r="R18" s="334">
        <v>7.18</v>
      </c>
      <c r="S18" s="334">
        <v>7.1749999999999998</v>
      </c>
      <c r="T18" s="334">
        <v>7.266</v>
      </c>
      <c r="U18" s="334">
        <v>7.6349999999999998</v>
      </c>
      <c r="V18" s="334">
        <v>7.069</v>
      </c>
      <c r="W18" s="334">
        <v>6.9530000000000003</v>
      </c>
    </row>
    <row r="19" spans="1:23" s="154" customFormat="1" ht="12" customHeight="1">
      <c r="A19" s="21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</row>
    <row r="20" spans="1:23" s="154" customFormat="1" ht="12" customHeight="1">
      <c r="B20" s="581" t="s">
        <v>376</v>
      </c>
      <c r="C20" s="581"/>
      <c r="D20" s="581"/>
      <c r="E20" s="581"/>
      <c r="F20" s="581"/>
      <c r="G20" s="581"/>
      <c r="H20" s="581"/>
      <c r="I20" s="581"/>
      <c r="J20" s="581"/>
      <c r="K20" s="581"/>
      <c r="L20" s="581"/>
      <c r="M20" s="581"/>
      <c r="N20" s="581"/>
      <c r="O20" s="581"/>
      <c r="P20" s="581"/>
      <c r="Q20" s="581"/>
      <c r="R20" s="581"/>
      <c r="S20" s="581"/>
      <c r="T20" s="581"/>
      <c r="U20" s="581"/>
      <c r="V20" s="581"/>
      <c r="W20" s="581"/>
    </row>
    <row r="21" spans="1:23" s="154" customFormat="1" ht="12" customHeight="1">
      <c r="A21" s="420" t="s">
        <v>341</v>
      </c>
      <c r="B21" s="30">
        <v>79364.504000000001</v>
      </c>
      <c r="C21" s="30">
        <v>81456.618000000002</v>
      </c>
      <c r="D21" s="30">
        <v>81517.273000000001</v>
      </c>
      <c r="E21" s="30">
        <v>81578.376000000004</v>
      </c>
      <c r="F21" s="30">
        <v>81548.710999999996</v>
      </c>
      <c r="G21" s="30">
        <v>81456.460000000006</v>
      </c>
      <c r="H21" s="30">
        <v>81336.664000000004</v>
      </c>
      <c r="I21" s="30">
        <v>81173.138999999996</v>
      </c>
      <c r="J21" s="30">
        <v>80992.304999999993</v>
      </c>
      <c r="K21" s="30">
        <v>80763.506999999998</v>
      </c>
      <c r="L21" s="30">
        <v>80482.555999999997</v>
      </c>
      <c r="M21" s="30">
        <v>80284.073000000004</v>
      </c>
      <c r="N21" s="30">
        <v>80274.985000000001</v>
      </c>
      <c r="O21" s="30">
        <v>80425.827000000005</v>
      </c>
      <c r="P21" s="30">
        <v>80645.607999999993</v>
      </c>
      <c r="Q21" s="30">
        <v>80982.505000000005</v>
      </c>
      <c r="R21" s="30">
        <v>81686.612999999998</v>
      </c>
      <c r="S21" s="30">
        <v>82348.67</v>
      </c>
      <c r="T21" s="30">
        <v>82657.005999999994</v>
      </c>
      <c r="U21" s="30">
        <v>82905.786999999997</v>
      </c>
      <c r="V21" s="30">
        <v>83092.966</v>
      </c>
      <c r="W21" s="30">
        <v>83160.873999999996</v>
      </c>
    </row>
    <row r="22" spans="1:23" s="154" customFormat="1" ht="12" customHeight="1">
      <c r="A22" s="420" t="s">
        <v>34</v>
      </c>
      <c r="B22" s="30">
        <v>2591.2130000000002</v>
      </c>
      <c r="C22" s="30">
        <v>2580.6329999999998</v>
      </c>
      <c r="D22" s="30">
        <v>2574.3850000000002</v>
      </c>
      <c r="E22" s="30">
        <v>2562.424</v>
      </c>
      <c r="F22" s="30">
        <v>2551.0549999999998</v>
      </c>
      <c r="G22" s="30">
        <v>2541.652</v>
      </c>
      <c r="H22" s="30">
        <v>2532.1060000000002</v>
      </c>
      <c r="I22" s="30">
        <v>2520.1869999999999</v>
      </c>
      <c r="J22" s="30">
        <v>2506.3939999999998</v>
      </c>
      <c r="K22" s="30">
        <v>2491.8290000000002</v>
      </c>
      <c r="L22" s="30">
        <v>2477.7959999999998</v>
      </c>
      <c r="M22" s="30">
        <v>2466.2959999999998</v>
      </c>
      <c r="N22" s="30">
        <v>2457.2109999999998</v>
      </c>
      <c r="O22" s="30">
        <v>2451.346</v>
      </c>
      <c r="P22" s="30">
        <v>2449.3519999999999</v>
      </c>
      <c r="Q22" s="30">
        <v>2453.5329999999999</v>
      </c>
      <c r="R22" s="30">
        <v>2471.3490000000002</v>
      </c>
      <c r="S22" s="30">
        <v>2489.7370000000001</v>
      </c>
      <c r="T22" s="30">
        <v>2499.3440000000001</v>
      </c>
      <c r="U22" s="30">
        <v>2507.9789999999998</v>
      </c>
      <c r="V22" s="30">
        <v>2516.9050000000002</v>
      </c>
      <c r="W22" s="30">
        <v>2526.482</v>
      </c>
    </row>
    <row r="23" spans="1:23" s="154" customFormat="1" ht="12" customHeight="1">
      <c r="A23" s="21" t="s">
        <v>337</v>
      </c>
      <c r="B23" s="334">
        <v>3.2650000000000001</v>
      </c>
      <c r="C23" s="334">
        <v>3.1680000000000001</v>
      </c>
      <c r="D23" s="334">
        <v>3.1579999999999999</v>
      </c>
      <c r="E23" s="334">
        <v>3.141</v>
      </c>
      <c r="F23" s="334">
        <v>3.1280000000000001</v>
      </c>
      <c r="G23" s="334">
        <v>3.12</v>
      </c>
      <c r="H23" s="334">
        <v>3.113</v>
      </c>
      <c r="I23" s="334">
        <v>3.105</v>
      </c>
      <c r="J23" s="334">
        <v>3.0950000000000002</v>
      </c>
      <c r="K23" s="334">
        <v>3.085</v>
      </c>
      <c r="L23" s="334">
        <v>3.0790000000000002</v>
      </c>
      <c r="M23" s="334">
        <v>3.0720000000000001</v>
      </c>
      <c r="N23" s="334">
        <v>3.0609999999999999</v>
      </c>
      <c r="O23" s="334">
        <v>3.048</v>
      </c>
      <c r="P23" s="334">
        <v>3.0369999999999999</v>
      </c>
      <c r="Q23" s="334">
        <v>3.03</v>
      </c>
      <c r="R23" s="334">
        <v>3.0249999999999999</v>
      </c>
      <c r="S23" s="334">
        <v>3.0230000000000001</v>
      </c>
      <c r="T23" s="334">
        <v>3.024</v>
      </c>
      <c r="U23" s="334">
        <v>3.0249999999999999</v>
      </c>
      <c r="V23" s="334">
        <v>3.0289999999999999</v>
      </c>
      <c r="W23" s="334">
        <v>3.0379999999999998</v>
      </c>
    </row>
    <row r="24" spans="1:23" s="154" customFormat="1" ht="12" customHeight="1">
      <c r="A24" s="21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</row>
    <row r="25" spans="1:23" s="154" customFormat="1" ht="12" customHeight="1">
      <c r="B25" s="581" t="s">
        <v>342</v>
      </c>
      <c r="C25" s="581"/>
      <c r="D25" s="581"/>
      <c r="E25" s="581"/>
      <c r="F25" s="581"/>
      <c r="G25" s="581"/>
      <c r="H25" s="581"/>
      <c r="I25" s="581"/>
      <c r="J25" s="581"/>
      <c r="K25" s="581"/>
      <c r="L25" s="581"/>
      <c r="M25" s="581"/>
      <c r="N25" s="581"/>
      <c r="O25" s="581"/>
      <c r="P25" s="581"/>
      <c r="Q25" s="581"/>
      <c r="R25" s="581"/>
      <c r="S25" s="581"/>
      <c r="T25" s="581"/>
      <c r="U25" s="581"/>
      <c r="V25" s="581"/>
      <c r="W25" s="581"/>
    </row>
    <row r="26" spans="1:23" s="154" customFormat="1" ht="12" customHeight="1">
      <c r="A26" s="420" t="s">
        <v>341</v>
      </c>
      <c r="B26" s="333" t="s">
        <v>3</v>
      </c>
      <c r="C26" s="30">
        <v>2109.09</v>
      </c>
      <c r="D26" s="30">
        <v>2172.54</v>
      </c>
      <c r="E26" s="30">
        <v>2198.12</v>
      </c>
      <c r="F26" s="30">
        <v>2211.5700000000002</v>
      </c>
      <c r="G26" s="30">
        <v>2262.52</v>
      </c>
      <c r="H26" s="30">
        <v>2288.31</v>
      </c>
      <c r="I26" s="30">
        <v>2385.08</v>
      </c>
      <c r="J26" s="30">
        <v>2499.5500000000002</v>
      </c>
      <c r="K26" s="30">
        <v>2546.4899999999998</v>
      </c>
      <c r="L26" s="30">
        <v>2445.73</v>
      </c>
      <c r="M26" s="30">
        <v>2564.4</v>
      </c>
      <c r="N26" s="30">
        <v>2693.56</v>
      </c>
      <c r="O26" s="30">
        <v>2745.31</v>
      </c>
      <c r="P26" s="30">
        <v>2811.35</v>
      </c>
      <c r="Q26" s="30">
        <v>2927.43</v>
      </c>
      <c r="R26" s="30">
        <v>3026.18</v>
      </c>
      <c r="S26" s="30">
        <v>3134.74</v>
      </c>
      <c r="T26" s="30">
        <v>3267.16</v>
      </c>
      <c r="U26" s="30">
        <v>3367.86</v>
      </c>
      <c r="V26" s="30">
        <v>3473.35</v>
      </c>
      <c r="W26" s="30">
        <v>3367.56</v>
      </c>
    </row>
    <row r="27" spans="1:23" s="154" customFormat="1" ht="12" customHeight="1">
      <c r="A27" s="420" t="s">
        <v>34</v>
      </c>
      <c r="B27" s="285" t="s">
        <v>3</v>
      </c>
      <c r="C27" s="334">
        <v>44.671999999999997</v>
      </c>
      <c r="D27" s="334">
        <v>45.764000000000003</v>
      </c>
      <c r="E27" s="334">
        <v>46.253999999999998</v>
      </c>
      <c r="F27" s="334">
        <v>46.597999999999999</v>
      </c>
      <c r="G27" s="334">
        <v>47.823999999999998</v>
      </c>
      <c r="H27" s="334">
        <v>48.463000000000001</v>
      </c>
      <c r="I27" s="334">
        <v>50.77</v>
      </c>
      <c r="J27" s="334">
        <v>52.819000000000003</v>
      </c>
      <c r="K27" s="334">
        <v>54.621000000000002</v>
      </c>
      <c r="L27" s="334">
        <v>53.377000000000002</v>
      </c>
      <c r="M27" s="334">
        <v>55.77</v>
      </c>
      <c r="N27" s="334">
        <v>57.468000000000004</v>
      </c>
      <c r="O27" s="334">
        <v>58.905000000000001</v>
      </c>
      <c r="P27" s="334">
        <v>60.536999999999999</v>
      </c>
      <c r="Q27" s="334">
        <v>63.741999999999997</v>
      </c>
      <c r="R27" s="334">
        <v>65.347999999999999</v>
      </c>
      <c r="S27" s="334">
        <v>67.453000000000003</v>
      </c>
      <c r="T27" s="334">
        <v>70.644000000000005</v>
      </c>
      <c r="U27" s="334">
        <v>72.823999999999998</v>
      </c>
      <c r="V27" s="334">
        <v>76.204999999999998</v>
      </c>
      <c r="W27" s="334">
        <v>75.290999999999997</v>
      </c>
    </row>
    <row r="28" spans="1:23" s="154" customFormat="1" ht="12" customHeight="1">
      <c r="A28" s="21" t="s">
        <v>337</v>
      </c>
      <c r="B28" s="286" t="s">
        <v>3</v>
      </c>
      <c r="C28" s="334">
        <v>2.1179999999999999</v>
      </c>
      <c r="D28" s="334">
        <v>2.1059999999999999</v>
      </c>
      <c r="E28" s="334">
        <v>2.1040000000000001</v>
      </c>
      <c r="F28" s="334">
        <v>2.1070000000000002</v>
      </c>
      <c r="G28" s="334">
        <v>2.1139999999999999</v>
      </c>
      <c r="H28" s="334">
        <v>2.1179999999999999</v>
      </c>
      <c r="I28" s="334">
        <v>2.129</v>
      </c>
      <c r="J28" s="334">
        <v>2.113</v>
      </c>
      <c r="K28" s="334">
        <v>2.145</v>
      </c>
      <c r="L28" s="334">
        <v>2.1819999999999999</v>
      </c>
      <c r="M28" s="334">
        <v>2.1749999999999998</v>
      </c>
      <c r="N28" s="334">
        <v>2.1339999999999999</v>
      </c>
      <c r="O28" s="334">
        <v>2.1459999999999999</v>
      </c>
      <c r="P28" s="334">
        <v>2.153</v>
      </c>
      <c r="Q28" s="334">
        <v>2.177</v>
      </c>
      <c r="R28" s="334">
        <v>2.1589999999999998</v>
      </c>
      <c r="S28" s="334">
        <v>2.1520000000000001</v>
      </c>
      <c r="T28" s="334">
        <v>2.1619999999999999</v>
      </c>
      <c r="U28" s="334">
        <v>2.1619999999999999</v>
      </c>
      <c r="V28" s="334">
        <v>2.194</v>
      </c>
      <c r="W28" s="334">
        <v>2.2360000000000002</v>
      </c>
    </row>
    <row r="29" spans="1:23" s="154" customFormat="1" ht="12" customHeight="1">
      <c r="A29" s="21"/>
      <c r="B29" s="287"/>
      <c r="C29" s="253"/>
      <c r="D29" s="253"/>
      <c r="E29" s="253"/>
      <c r="F29" s="253"/>
      <c r="G29" s="253"/>
      <c r="H29" s="253"/>
      <c r="I29" s="253"/>
      <c r="J29" s="253"/>
      <c r="K29" s="253"/>
      <c r="L29" s="253"/>
    </row>
    <row r="30" spans="1:23" s="154" customFormat="1" ht="12" customHeight="1">
      <c r="B30" s="581" t="s">
        <v>343</v>
      </c>
      <c r="C30" s="581"/>
      <c r="D30" s="581"/>
      <c r="E30" s="581"/>
      <c r="F30" s="581"/>
      <c r="G30" s="581"/>
      <c r="H30" s="581"/>
      <c r="I30" s="581"/>
      <c r="J30" s="581"/>
      <c r="K30" s="581"/>
      <c r="L30" s="581"/>
      <c r="M30" s="581"/>
      <c r="N30" s="581"/>
      <c r="O30" s="581"/>
      <c r="P30" s="581"/>
      <c r="Q30" s="581"/>
      <c r="R30" s="581"/>
      <c r="S30" s="581"/>
      <c r="T30" s="581"/>
      <c r="U30" s="581"/>
      <c r="V30" s="581"/>
      <c r="W30" s="581"/>
    </row>
    <row r="31" spans="1:23" s="154" customFormat="1" ht="12" customHeight="1">
      <c r="A31" s="420" t="s">
        <v>341</v>
      </c>
      <c r="B31" s="334">
        <v>187.80699999999999</v>
      </c>
      <c r="C31" s="334">
        <v>176.791</v>
      </c>
      <c r="D31" s="334">
        <v>180.06800000000001</v>
      </c>
      <c r="E31" s="334">
        <v>176.85300000000001</v>
      </c>
      <c r="F31" s="334">
        <v>179.035</v>
      </c>
      <c r="G31" s="334">
        <v>179.131</v>
      </c>
      <c r="H31" s="334">
        <v>178.989</v>
      </c>
      <c r="I31" s="334">
        <v>182.78</v>
      </c>
      <c r="J31" s="334">
        <v>175.28700000000001</v>
      </c>
      <c r="K31" s="334">
        <v>178.047</v>
      </c>
      <c r="L31" s="334">
        <v>168.12200000000001</v>
      </c>
      <c r="M31" s="334">
        <v>177.08099999999999</v>
      </c>
      <c r="N31" s="334">
        <v>169.40899999999999</v>
      </c>
      <c r="O31" s="334">
        <v>167.19800000000001</v>
      </c>
      <c r="P31" s="334">
        <v>171.387</v>
      </c>
      <c r="Q31" s="334">
        <v>162.74600000000001</v>
      </c>
      <c r="R31" s="334">
        <v>162.346</v>
      </c>
      <c r="S31" s="334">
        <v>163.82300000000001</v>
      </c>
      <c r="T31" s="334">
        <v>163.60400000000001</v>
      </c>
      <c r="U31" s="334">
        <v>158.36099999999999</v>
      </c>
      <c r="V31" s="334">
        <v>154.09899999999999</v>
      </c>
      <c r="W31" s="334">
        <v>143.035</v>
      </c>
    </row>
    <row r="32" spans="1:23" s="154" customFormat="1" ht="12" customHeight="1">
      <c r="A32" s="420" t="s">
        <v>34</v>
      </c>
      <c r="B32" s="334">
        <v>336.971</v>
      </c>
      <c r="C32" s="334">
        <v>239.43899999999999</v>
      </c>
      <c r="D32" s="334">
        <v>247.63200000000001</v>
      </c>
      <c r="E32" s="334">
        <v>251.07599999999999</v>
      </c>
      <c r="F32" s="334">
        <v>245.53800000000001</v>
      </c>
      <c r="G32" s="334">
        <v>250.809</v>
      </c>
      <c r="H32" s="334">
        <v>263.48399999999998</v>
      </c>
      <c r="I32" s="334">
        <v>260.13900000000001</v>
      </c>
      <c r="J32" s="334">
        <v>262.35199999999998</v>
      </c>
      <c r="K32" s="334">
        <v>257.291</v>
      </c>
      <c r="L32" s="334">
        <v>251.04900000000001</v>
      </c>
      <c r="M32" s="334">
        <v>265.45699999999999</v>
      </c>
      <c r="N32" s="334">
        <v>272.53300000000002</v>
      </c>
      <c r="O32" s="334">
        <v>273.404</v>
      </c>
      <c r="P32" s="334">
        <v>267.48700000000002</v>
      </c>
      <c r="Q32" s="334">
        <v>264.93400000000003</v>
      </c>
      <c r="R32" s="334">
        <v>263.12799999999999</v>
      </c>
      <c r="S32" s="334">
        <v>262.55799999999999</v>
      </c>
      <c r="T32" s="334">
        <v>265.94200000000001</v>
      </c>
      <c r="U32" s="334">
        <v>271.89699999999999</v>
      </c>
      <c r="V32" s="334">
        <v>245.02600000000001</v>
      </c>
      <c r="W32" s="334">
        <v>214.363</v>
      </c>
    </row>
    <row r="33" spans="1:23" s="154" customFormat="1" ht="12" customHeight="1">
      <c r="A33" s="420"/>
      <c r="B33" s="253"/>
      <c r="C33" s="253"/>
      <c r="D33" s="253"/>
      <c r="E33" s="253"/>
      <c r="F33" s="253"/>
      <c r="G33" s="253"/>
      <c r="H33" s="253"/>
      <c r="I33" s="253"/>
      <c r="J33" s="253"/>
      <c r="K33" s="253"/>
      <c r="L33" s="253"/>
    </row>
    <row r="34" spans="1:23" s="154" customFormat="1" ht="12" customHeight="1">
      <c r="B34" s="581" t="s">
        <v>344</v>
      </c>
      <c r="C34" s="581"/>
      <c r="D34" s="581"/>
      <c r="E34" s="581"/>
      <c r="F34" s="581"/>
      <c r="G34" s="581"/>
      <c r="H34" s="581"/>
      <c r="I34" s="581"/>
      <c r="J34" s="581"/>
      <c r="K34" s="581"/>
      <c r="L34" s="581"/>
      <c r="M34" s="581"/>
      <c r="N34" s="581"/>
      <c r="O34" s="581"/>
      <c r="P34" s="581"/>
      <c r="Q34" s="581"/>
      <c r="R34" s="581"/>
      <c r="S34" s="581"/>
      <c r="T34" s="581"/>
      <c r="U34" s="581"/>
      <c r="V34" s="581"/>
      <c r="W34" s="581"/>
    </row>
    <row r="35" spans="1:23" s="154" customFormat="1" ht="12" customHeight="1">
      <c r="A35" s="420" t="s">
        <v>341</v>
      </c>
      <c r="B35" s="286" t="s">
        <v>3</v>
      </c>
      <c r="C35" s="334">
        <v>6.8280000000000003</v>
      </c>
      <c r="D35" s="334">
        <v>6.7560000000000002</v>
      </c>
      <c r="E35" s="334">
        <v>6.5629999999999997</v>
      </c>
      <c r="F35" s="334">
        <v>6.6020000000000003</v>
      </c>
      <c r="G35" s="334">
        <v>6.4489999999999998</v>
      </c>
      <c r="H35" s="334">
        <v>6.3620000000000001</v>
      </c>
      <c r="I35" s="334">
        <v>6.2210000000000001</v>
      </c>
      <c r="J35" s="334">
        <v>5.68</v>
      </c>
      <c r="K35" s="334">
        <v>5.6470000000000002</v>
      </c>
      <c r="L35" s="334">
        <v>5.532</v>
      </c>
      <c r="M35" s="334">
        <v>5.5439999999999996</v>
      </c>
      <c r="N35" s="334">
        <v>5.0490000000000004</v>
      </c>
      <c r="O35" s="334">
        <v>4.8979999999999997</v>
      </c>
      <c r="P35" s="334">
        <v>4.9160000000000004</v>
      </c>
      <c r="Q35" s="334">
        <v>4.5019999999999998</v>
      </c>
      <c r="R35" s="334">
        <v>4.3819999999999997</v>
      </c>
      <c r="S35" s="334">
        <v>4.3040000000000003</v>
      </c>
      <c r="T35" s="334">
        <v>4.1390000000000002</v>
      </c>
      <c r="U35" s="334">
        <v>3.8980000000000001</v>
      </c>
      <c r="V35" s="334">
        <v>3.6869999999999998</v>
      </c>
      <c r="W35" s="334">
        <v>3.532</v>
      </c>
    </row>
    <row r="36" spans="1:23" s="154" customFormat="1" ht="12" customHeight="1">
      <c r="A36" s="420" t="s">
        <v>34</v>
      </c>
      <c r="B36" s="286" t="s">
        <v>3</v>
      </c>
      <c r="C36" s="334">
        <v>13.832000000000001</v>
      </c>
      <c r="D36" s="334">
        <v>13.93</v>
      </c>
      <c r="E36" s="334">
        <v>13.909000000000001</v>
      </c>
      <c r="F36" s="334">
        <v>13.442</v>
      </c>
      <c r="G36" s="334">
        <v>13.329000000000001</v>
      </c>
      <c r="H36" s="334">
        <v>13.766999999999999</v>
      </c>
      <c r="I36" s="334">
        <v>12.913</v>
      </c>
      <c r="J36" s="334">
        <v>12.449</v>
      </c>
      <c r="K36" s="334">
        <v>11.738</v>
      </c>
      <c r="L36" s="334">
        <v>11.654</v>
      </c>
      <c r="M36" s="334">
        <v>11.739000000000001</v>
      </c>
      <c r="N36" s="334">
        <v>11.653</v>
      </c>
      <c r="O36" s="334">
        <v>11.378</v>
      </c>
      <c r="P36" s="334">
        <v>10.823</v>
      </c>
      <c r="Q36" s="334">
        <v>10.198</v>
      </c>
      <c r="R36" s="334">
        <v>9.9510000000000005</v>
      </c>
      <c r="S36" s="334">
        <v>9.6910000000000007</v>
      </c>
      <c r="T36" s="334">
        <v>9.4090000000000007</v>
      </c>
      <c r="U36" s="334">
        <v>9.3640000000000008</v>
      </c>
      <c r="V36" s="334">
        <v>8.093</v>
      </c>
      <c r="W36" s="334">
        <v>7.1929999999999996</v>
      </c>
    </row>
    <row r="37" spans="1:23" s="154" customFormat="1" ht="12" customHeight="1">
      <c r="A37" s="420"/>
      <c r="B37" s="287"/>
      <c r="C37" s="253"/>
      <c r="D37" s="253"/>
      <c r="E37" s="253"/>
      <c r="F37" s="253"/>
      <c r="G37" s="253"/>
      <c r="H37" s="253"/>
      <c r="I37" s="253"/>
      <c r="J37" s="253"/>
      <c r="K37" s="253"/>
      <c r="L37" s="253"/>
    </row>
    <row r="38" spans="1:23" s="154" customFormat="1" ht="12" customHeight="1">
      <c r="B38" s="581" t="s">
        <v>345</v>
      </c>
      <c r="C38" s="581"/>
      <c r="D38" s="581"/>
      <c r="E38" s="581"/>
      <c r="F38" s="581"/>
      <c r="G38" s="581"/>
      <c r="H38" s="581"/>
      <c r="I38" s="581"/>
      <c r="J38" s="581"/>
      <c r="K38" s="581"/>
      <c r="L38" s="581"/>
      <c r="M38" s="581"/>
      <c r="N38" s="581"/>
      <c r="O38" s="581"/>
      <c r="P38" s="581"/>
      <c r="Q38" s="581"/>
      <c r="R38" s="581"/>
      <c r="S38" s="581"/>
      <c r="T38" s="581"/>
      <c r="U38" s="581"/>
      <c r="V38" s="581"/>
      <c r="W38" s="581"/>
    </row>
    <row r="39" spans="1:23" s="154" customFormat="1" ht="12" customHeight="1">
      <c r="A39" s="420" t="s">
        <v>341</v>
      </c>
      <c r="B39" s="334">
        <v>13.087</v>
      </c>
      <c r="C39" s="334">
        <v>10.933999999999999</v>
      </c>
      <c r="D39" s="334">
        <v>11.128</v>
      </c>
      <c r="E39" s="334">
        <v>10.919</v>
      </c>
      <c r="F39" s="334">
        <v>10.942</v>
      </c>
      <c r="G39" s="334">
        <v>10.786</v>
      </c>
      <c r="H39" s="334">
        <v>10.553000000000001</v>
      </c>
      <c r="I39" s="334">
        <v>10.715</v>
      </c>
      <c r="J39" s="334">
        <v>10.414999999999999</v>
      </c>
      <c r="K39" s="334">
        <v>10.478</v>
      </c>
      <c r="L39" s="334">
        <v>9.7149999999999999</v>
      </c>
      <c r="M39" s="334">
        <v>10.263999999999999</v>
      </c>
      <c r="N39" s="334">
        <v>9.9640000000000004</v>
      </c>
      <c r="O39" s="334">
        <v>10.013</v>
      </c>
      <c r="P39" s="334">
        <v>10.201000000000001</v>
      </c>
      <c r="Q39" s="334">
        <v>9.6679999999999993</v>
      </c>
      <c r="R39" s="334">
        <v>9.625</v>
      </c>
      <c r="S39" s="334">
        <v>9.6039999999999992</v>
      </c>
      <c r="T39" s="334">
        <v>9.3960000000000008</v>
      </c>
      <c r="U39" s="334">
        <v>8.9939999999999998</v>
      </c>
      <c r="V39" s="334">
        <v>8.407</v>
      </c>
      <c r="W39" s="334">
        <v>7.585</v>
      </c>
    </row>
    <row r="40" spans="1:23" s="154" customFormat="1" ht="12" customHeight="1">
      <c r="A40" s="420" t="s">
        <v>34</v>
      </c>
      <c r="B40" s="334">
        <v>30.965</v>
      </c>
      <c r="C40" s="334">
        <v>23.597999999999999</v>
      </c>
      <c r="D40" s="334">
        <v>23.760999999999999</v>
      </c>
      <c r="E40" s="334">
        <v>24.151</v>
      </c>
      <c r="F40" s="334">
        <v>22.893000000000001</v>
      </c>
      <c r="G40" s="334">
        <v>23.254000000000001</v>
      </c>
      <c r="H40" s="334">
        <v>23.648</v>
      </c>
      <c r="I40" s="334">
        <v>23.120999999999999</v>
      </c>
      <c r="J40" s="334">
        <v>23.474</v>
      </c>
      <c r="K40" s="334">
        <v>23.132999999999999</v>
      </c>
      <c r="L40" s="334">
        <v>21.867999999999999</v>
      </c>
      <c r="M40" s="334">
        <v>23.09</v>
      </c>
      <c r="N40" s="334">
        <v>23.152000000000001</v>
      </c>
      <c r="O40" s="334">
        <v>23.692</v>
      </c>
      <c r="P40" s="334">
        <v>23.492000000000001</v>
      </c>
      <c r="Q40" s="334">
        <v>22.960999999999999</v>
      </c>
      <c r="R40" s="334">
        <v>22.841999999999999</v>
      </c>
      <c r="S40" s="334">
        <v>22.79</v>
      </c>
      <c r="T40" s="334">
        <v>22.577999999999999</v>
      </c>
      <c r="U40" s="334">
        <v>22.7</v>
      </c>
      <c r="V40" s="334">
        <v>19.622</v>
      </c>
      <c r="W40" s="334">
        <v>17.359000000000002</v>
      </c>
    </row>
    <row r="41" spans="1:23" s="154" customFormat="1" ht="12" customHeight="1">
      <c r="A41" s="420"/>
      <c r="B41" s="253"/>
      <c r="C41" s="253"/>
      <c r="D41" s="253"/>
      <c r="E41" s="253"/>
      <c r="F41" s="253"/>
      <c r="G41" s="253"/>
      <c r="H41" s="253"/>
      <c r="I41" s="253"/>
      <c r="J41" s="253"/>
      <c r="K41" s="253"/>
      <c r="L41" s="253"/>
    </row>
    <row r="42" spans="1:23" s="154" customFormat="1" ht="12" customHeight="1">
      <c r="B42" s="581" t="s">
        <v>346</v>
      </c>
      <c r="C42" s="581"/>
      <c r="D42" s="581"/>
      <c r="E42" s="581"/>
      <c r="F42" s="581"/>
      <c r="G42" s="581"/>
      <c r="H42" s="581"/>
      <c r="I42" s="581"/>
      <c r="J42" s="581"/>
      <c r="K42" s="581"/>
      <c r="L42" s="581"/>
      <c r="M42" s="581"/>
      <c r="N42" s="581"/>
      <c r="O42" s="581"/>
      <c r="P42" s="581"/>
      <c r="Q42" s="581"/>
      <c r="R42" s="581"/>
      <c r="S42" s="581"/>
      <c r="T42" s="581"/>
      <c r="U42" s="581"/>
      <c r="V42" s="581"/>
      <c r="W42" s="581"/>
    </row>
    <row r="43" spans="1:23" s="154" customFormat="1" ht="12" customHeight="1">
      <c r="A43" s="420" t="s">
        <v>341</v>
      </c>
      <c r="B43" s="286" t="s">
        <v>3</v>
      </c>
      <c r="C43" s="334">
        <v>0.42199999999999999</v>
      </c>
      <c r="D43" s="334">
        <v>0.41799999999999998</v>
      </c>
      <c r="E43" s="334">
        <v>0.40500000000000003</v>
      </c>
      <c r="F43" s="334">
        <v>0.40300000000000002</v>
      </c>
      <c r="G43" s="334">
        <v>0.38800000000000001</v>
      </c>
      <c r="H43" s="334">
        <v>0.375</v>
      </c>
      <c r="I43" s="334">
        <v>0.36499999999999999</v>
      </c>
      <c r="J43" s="334">
        <v>0.33700000000000002</v>
      </c>
      <c r="K43" s="334">
        <v>0.33200000000000002</v>
      </c>
      <c r="L43" s="334">
        <v>0.32</v>
      </c>
      <c r="M43" s="334">
        <v>0.32100000000000001</v>
      </c>
      <c r="N43" s="334">
        <v>0.29699999999999999</v>
      </c>
      <c r="O43" s="334">
        <v>0.29299999999999998</v>
      </c>
      <c r="P43" s="334">
        <v>0.29299999999999998</v>
      </c>
      <c r="Q43" s="334">
        <v>0.26700000000000002</v>
      </c>
      <c r="R43" s="334">
        <v>0.26</v>
      </c>
      <c r="S43" s="334">
        <v>0.252</v>
      </c>
      <c r="T43" s="334">
        <v>0.23799999999999999</v>
      </c>
      <c r="U43" s="334">
        <v>0.221</v>
      </c>
      <c r="V43" s="334">
        <v>0.20100000000000001</v>
      </c>
      <c r="W43" s="438">
        <v>0.187</v>
      </c>
    </row>
    <row r="44" spans="1:23" s="154" customFormat="1" ht="12" customHeight="1">
      <c r="A44" s="420" t="s">
        <v>34</v>
      </c>
      <c r="B44" s="286" t="s">
        <v>3</v>
      </c>
      <c r="C44" s="334">
        <v>1.363</v>
      </c>
      <c r="D44" s="334">
        <v>1.337</v>
      </c>
      <c r="E44" s="334">
        <v>1.3380000000000001</v>
      </c>
      <c r="F44" s="334">
        <v>1.2529999999999999</v>
      </c>
      <c r="G44" s="334">
        <v>1.236</v>
      </c>
      <c r="H44" s="334">
        <v>1.236</v>
      </c>
      <c r="I44" s="334">
        <v>1.1479999999999999</v>
      </c>
      <c r="J44" s="334">
        <v>1.1140000000000001</v>
      </c>
      <c r="K44" s="334">
        <v>1.0549999999999999</v>
      </c>
      <c r="L44" s="334">
        <v>1.0149999999999999</v>
      </c>
      <c r="M44" s="334">
        <v>1.0209999999999999</v>
      </c>
      <c r="N44" s="334">
        <v>0.99</v>
      </c>
      <c r="O44" s="334">
        <v>0.98599999999999999</v>
      </c>
      <c r="P44" s="334">
        <v>0.95</v>
      </c>
      <c r="Q44" s="334">
        <v>0.88400000000000001</v>
      </c>
      <c r="R44" s="334">
        <v>0.86399999999999999</v>
      </c>
      <c r="S44" s="334">
        <v>0.84099999999999997</v>
      </c>
      <c r="T44" s="334">
        <v>0.79900000000000004</v>
      </c>
      <c r="U44" s="334">
        <v>0.78200000000000003</v>
      </c>
      <c r="V44" s="334">
        <v>0.64800000000000002</v>
      </c>
      <c r="W44" s="438">
        <v>0.58199999999999996</v>
      </c>
    </row>
    <row r="45" spans="1:23" s="154" customFormat="1" ht="12" customHeight="1">
      <c r="A45" s="420"/>
      <c r="B45" s="287"/>
      <c r="C45" s="253"/>
      <c r="D45" s="253"/>
      <c r="E45" s="253"/>
      <c r="F45" s="253"/>
      <c r="G45" s="253"/>
      <c r="H45" s="253"/>
      <c r="I45" s="253"/>
      <c r="J45" s="253"/>
      <c r="K45" s="253"/>
      <c r="L45" s="253"/>
    </row>
    <row r="46" spans="1:23" s="154" customFormat="1" ht="12" customHeight="1">
      <c r="B46" s="581" t="s">
        <v>347</v>
      </c>
      <c r="C46" s="581"/>
      <c r="D46" s="581"/>
      <c r="E46" s="581"/>
      <c r="F46" s="581"/>
      <c r="G46" s="581"/>
      <c r="H46" s="581"/>
      <c r="I46" s="581"/>
      <c r="J46" s="581"/>
      <c r="K46" s="581"/>
      <c r="L46" s="581"/>
      <c r="M46" s="581"/>
      <c r="N46" s="581"/>
      <c r="O46" s="581"/>
      <c r="P46" s="581"/>
      <c r="Q46" s="581"/>
      <c r="R46" s="581"/>
      <c r="S46" s="581"/>
      <c r="T46" s="581"/>
      <c r="U46" s="581"/>
      <c r="V46" s="581"/>
      <c r="W46" s="581"/>
    </row>
    <row r="47" spans="1:23" s="154" customFormat="1" ht="12" customHeight="1">
      <c r="A47" s="420" t="s">
        <v>341</v>
      </c>
      <c r="B47" s="334">
        <v>119.351</v>
      </c>
      <c r="C47" s="334">
        <v>113.36799999999999</v>
      </c>
      <c r="D47" s="334">
        <v>115.992</v>
      </c>
      <c r="E47" s="334">
        <v>113.099</v>
      </c>
      <c r="F47" s="334">
        <v>114.78100000000001</v>
      </c>
      <c r="G47" s="334">
        <v>113.97</v>
      </c>
      <c r="H47" s="334">
        <v>112.217</v>
      </c>
      <c r="I47" s="334">
        <v>114.533</v>
      </c>
      <c r="J47" s="334">
        <v>108.604</v>
      </c>
      <c r="K47" s="334">
        <v>113.40300000000001</v>
      </c>
      <c r="L47" s="334">
        <v>107.664</v>
      </c>
      <c r="M47" s="334">
        <v>115.96</v>
      </c>
      <c r="N47" s="334">
        <v>110.637</v>
      </c>
      <c r="O47" s="334">
        <v>110.892</v>
      </c>
      <c r="P47" s="334">
        <v>113.813</v>
      </c>
      <c r="Q47" s="334">
        <v>107.416</v>
      </c>
      <c r="R47" s="334">
        <v>108.93</v>
      </c>
      <c r="S47" s="334">
        <v>110.15600000000001</v>
      </c>
      <c r="T47" s="334">
        <v>111.398</v>
      </c>
      <c r="U47" s="334">
        <v>107.64100000000001</v>
      </c>
      <c r="V47" s="334">
        <v>107.992</v>
      </c>
      <c r="W47" s="334">
        <v>101.00700000000001</v>
      </c>
    </row>
    <row r="48" spans="1:23" s="154" customFormat="1" ht="12" customHeight="1">
      <c r="A48" s="420" t="s">
        <v>34</v>
      </c>
      <c r="B48" s="334">
        <v>141.23699999999999</v>
      </c>
      <c r="C48" s="334">
        <v>111.16500000000001</v>
      </c>
      <c r="D48" s="334">
        <v>116.22499999999999</v>
      </c>
      <c r="E48" s="334">
        <v>120.05500000000001</v>
      </c>
      <c r="F48" s="334">
        <v>116.919</v>
      </c>
      <c r="G48" s="334">
        <v>117.76</v>
      </c>
      <c r="H48" s="334">
        <v>114.047</v>
      </c>
      <c r="I48" s="334">
        <v>114.861</v>
      </c>
      <c r="J48" s="334">
        <v>114.10899999999999</v>
      </c>
      <c r="K48" s="334">
        <v>111.51600000000001</v>
      </c>
      <c r="L48" s="334">
        <v>109.661</v>
      </c>
      <c r="M48" s="334">
        <v>117.916</v>
      </c>
      <c r="N48" s="334">
        <v>113.899</v>
      </c>
      <c r="O48" s="334">
        <v>116.851</v>
      </c>
      <c r="P48" s="334">
        <v>118.94799999999999</v>
      </c>
      <c r="Q48" s="334">
        <v>116.011</v>
      </c>
      <c r="R48" s="334">
        <v>112.502</v>
      </c>
      <c r="S48" s="334">
        <v>117.42100000000001</v>
      </c>
      <c r="T48" s="334">
        <v>120.268</v>
      </c>
      <c r="U48" s="334">
        <v>121.529</v>
      </c>
      <c r="V48" s="334">
        <v>116.854</v>
      </c>
      <c r="W48" s="334">
        <v>111.77</v>
      </c>
    </row>
    <row r="49" spans="1:23" s="154" customFormat="1" ht="12" customHeight="1">
      <c r="A49" s="420"/>
      <c r="B49" s="253"/>
      <c r="C49" s="253"/>
      <c r="D49" s="253"/>
      <c r="E49" s="253"/>
      <c r="F49" s="253"/>
      <c r="G49" s="253"/>
      <c r="H49" s="253"/>
      <c r="I49" s="253"/>
      <c r="J49" s="253"/>
      <c r="K49" s="253"/>
      <c r="L49" s="253"/>
    </row>
    <row r="50" spans="1:23" s="154" customFormat="1" ht="12" customHeight="1">
      <c r="B50" s="581" t="s">
        <v>348</v>
      </c>
      <c r="C50" s="581"/>
      <c r="D50" s="581"/>
      <c r="E50" s="581"/>
      <c r="F50" s="581"/>
      <c r="G50" s="581"/>
      <c r="H50" s="581"/>
      <c r="I50" s="581"/>
      <c r="J50" s="581"/>
      <c r="K50" s="581"/>
      <c r="L50" s="581"/>
      <c r="M50" s="581"/>
      <c r="N50" s="581"/>
      <c r="O50" s="581"/>
      <c r="P50" s="581"/>
      <c r="Q50" s="581"/>
      <c r="R50" s="581"/>
      <c r="S50" s="581"/>
      <c r="T50" s="581"/>
      <c r="U50" s="581"/>
      <c r="V50" s="581"/>
      <c r="W50" s="581"/>
    </row>
    <row r="51" spans="1:23" s="154" customFormat="1" ht="12" customHeight="1">
      <c r="A51" s="420" t="s">
        <v>341</v>
      </c>
      <c r="B51" s="286" t="s">
        <v>3</v>
      </c>
      <c r="C51" s="334">
        <v>4.3780000000000001</v>
      </c>
      <c r="D51" s="334">
        <v>4.3520000000000003</v>
      </c>
      <c r="E51" s="334">
        <v>4.1970000000000001</v>
      </c>
      <c r="F51" s="334">
        <v>4.2320000000000002</v>
      </c>
      <c r="G51" s="334">
        <v>4.1029999999999998</v>
      </c>
      <c r="H51" s="334">
        <v>3.9889999999999999</v>
      </c>
      <c r="I51" s="334">
        <v>3.8980000000000001</v>
      </c>
      <c r="J51" s="334">
        <v>3.5190000000000001</v>
      </c>
      <c r="K51" s="334">
        <v>3.597</v>
      </c>
      <c r="L51" s="334">
        <v>3.5430000000000001</v>
      </c>
      <c r="M51" s="334">
        <v>3.63</v>
      </c>
      <c r="N51" s="334">
        <v>3.2970000000000002</v>
      </c>
      <c r="O51" s="334">
        <v>3.2490000000000001</v>
      </c>
      <c r="P51" s="334">
        <v>3.2650000000000001</v>
      </c>
      <c r="Q51" s="334">
        <v>2.9710000000000001</v>
      </c>
      <c r="R51" s="334">
        <v>2.94</v>
      </c>
      <c r="S51" s="334">
        <v>2.8940000000000001</v>
      </c>
      <c r="T51" s="334">
        <v>2.8180000000000001</v>
      </c>
      <c r="U51" s="334">
        <v>2.65</v>
      </c>
      <c r="V51" s="334">
        <v>2.5830000000000002</v>
      </c>
      <c r="W51" s="334">
        <v>2.4940000000000002</v>
      </c>
    </row>
    <row r="52" spans="1:23" s="154" customFormat="1" ht="12" customHeight="1">
      <c r="A52" s="420" t="s">
        <v>34</v>
      </c>
      <c r="B52" s="286" t="s">
        <v>3</v>
      </c>
      <c r="C52" s="334">
        <v>6.4219999999999997</v>
      </c>
      <c r="D52" s="334">
        <v>6.5380000000000003</v>
      </c>
      <c r="E52" s="334">
        <v>6.6509999999999998</v>
      </c>
      <c r="F52" s="334">
        <v>6.4009999999999998</v>
      </c>
      <c r="G52" s="334">
        <v>6.258</v>
      </c>
      <c r="H52" s="334">
        <v>5.9589999999999996</v>
      </c>
      <c r="I52" s="334">
        <v>5.702</v>
      </c>
      <c r="J52" s="334">
        <v>5.415</v>
      </c>
      <c r="K52" s="334">
        <v>5.0869999999999997</v>
      </c>
      <c r="L52" s="334">
        <v>5.0910000000000002</v>
      </c>
      <c r="M52" s="334">
        <v>5.2149999999999999</v>
      </c>
      <c r="N52" s="334">
        <v>4.87</v>
      </c>
      <c r="O52" s="334">
        <v>4.8630000000000004</v>
      </c>
      <c r="P52" s="334">
        <v>4.8129999999999997</v>
      </c>
      <c r="Q52" s="334">
        <v>4.4649999999999999</v>
      </c>
      <c r="R52" s="334">
        <v>4.2549999999999999</v>
      </c>
      <c r="S52" s="334">
        <v>4.3339999999999996</v>
      </c>
      <c r="T52" s="334">
        <v>4.2549999999999999</v>
      </c>
      <c r="U52" s="334">
        <v>4.1849999999999996</v>
      </c>
      <c r="V52" s="334">
        <v>3.859</v>
      </c>
      <c r="W52" s="334">
        <v>3.7509999999999999</v>
      </c>
    </row>
    <row r="53" spans="1:23" ht="9" customHeight="1">
      <c r="A53" s="68" t="s">
        <v>6</v>
      </c>
      <c r="B53" s="1"/>
    </row>
    <row r="54" spans="1:23" ht="12" customHeight="1">
      <c r="A54" s="3" t="s">
        <v>410</v>
      </c>
    </row>
    <row r="55" spans="1:23" ht="12" customHeight="1">
      <c r="A55" s="3" t="s">
        <v>375</v>
      </c>
    </row>
    <row r="56" spans="1:23" ht="12" customHeight="1">
      <c r="A56" s="3" t="s">
        <v>377</v>
      </c>
    </row>
  </sheetData>
  <mergeCells count="12">
    <mergeCell ref="A1:T1"/>
    <mergeCell ref="B5:W5"/>
    <mergeCell ref="B10:W10"/>
    <mergeCell ref="B15:W15"/>
    <mergeCell ref="B20:W20"/>
    <mergeCell ref="B46:W46"/>
    <mergeCell ref="B50:W50"/>
    <mergeCell ref="B25:W25"/>
    <mergeCell ref="B30:W30"/>
    <mergeCell ref="B34:W34"/>
    <mergeCell ref="B38:W38"/>
    <mergeCell ref="B42:W42"/>
  </mergeCells>
  <hyperlinks>
    <hyperlink ref="A1" location="Inhaltsverzeichnis!A19" display="3   Tabellen und Grafiken" xr:uid="{F3BB5BF0-B209-4E26-8E27-FDFF14A0CE0A}"/>
    <hyperlink ref="A1:C1" location="Inhaltsverzeichnis!A33" display="5   Tabellen und Grafiken" xr:uid="{1A004149-1675-4DA1-B255-77183D230BD8}"/>
  </hyperlinks>
  <pageMargins left="0.59055118110236227" right="0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rowBreaks count="3" manualBreakCount="3">
    <brk id="56" max="22" man="1"/>
    <brk id="58" max="22" man="1"/>
    <brk id="60" max="22" man="1"/>
  </rowBreaks>
  <drawing r:id="rId2"/>
  <legacyDrawingHF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B546F-EB60-4CEB-B71D-15C30A948BA3}">
  <sheetPr codeName="Tabelle28"/>
  <dimension ref="A1:D29"/>
  <sheetViews>
    <sheetView workbookViewId="0">
      <selection activeCell="XFD1" sqref="XFD1"/>
    </sheetView>
  </sheetViews>
  <sheetFormatPr baseColWidth="10" defaultRowHeight="12.75" outlineLevelRow="1"/>
  <sheetData>
    <row r="1" spans="1:4">
      <c r="A1" s="582" t="s">
        <v>463</v>
      </c>
      <c r="B1" s="582"/>
      <c r="C1" s="582"/>
      <c r="D1" s="582"/>
    </row>
    <row r="3" spans="1:4" ht="22.5">
      <c r="A3" s="583" t="s">
        <v>0</v>
      </c>
      <c r="B3" s="440" t="s">
        <v>431</v>
      </c>
      <c r="C3" s="440" t="s">
        <v>432</v>
      </c>
      <c r="D3" s="28" t="s">
        <v>34</v>
      </c>
    </row>
    <row r="4" spans="1:4">
      <c r="A4" s="584"/>
      <c r="B4" s="585" t="s">
        <v>465</v>
      </c>
      <c r="C4" s="586"/>
      <c r="D4" s="586"/>
    </row>
    <row r="5" spans="1:4">
      <c r="A5" s="66"/>
      <c r="B5" s="201"/>
      <c r="C5" s="201"/>
      <c r="D5" s="201"/>
    </row>
    <row r="6" spans="1:4">
      <c r="A6" s="441">
        <v>1990</v>
      </c>
      <c r="B6" s="442">
        <f t="shared" ref="B6:B25" si="0">C6+D6</f>
        <v>761.34999999999991</v>
      </c>
      <c r="C6" s="442">
        <v>362.83699999999999</v>
      </c>
      <c r="D6" s="30">
        <v>398.51299999999998</v>
      </c>
    </row>
    <row r="7" spans="1:4">
      <c r="A7" s="441">
        <v>2000</v>
      </c>
      <c r="B7" s="442">
        <f t="shared" si="0"/>
        <v>1285.8710000000001</v>
      </c>
      <c r="C7" s="442">
        <v>791.12699999999995</v>
      </c>
      <c r="D7" s="30">
        <v>494.74400000000003</v>
      </c>
    </row>
    <row r="8" spans="1:4" hidden="1" outlineLevel="1">
      <c r="A8" s="441">
        <v>2001</v>
      </c>
      <c r="B8" s="442">
        <f t="shared" si="0"/>
        <v>1298.479</v>
      </c>
      <c r="C8" s="442">
        <v>841.55700000000002</v>
      </c>
      <c r="D8" s="30">
        <v>456.92200000000003</v>
      </c>
    </row>
    <row r="9" spans="1:4" hidden="1" outlineLevel="1">
      <c r="A9" s="441">
        <v>2002</v>
      </c>
      <c r="B9" s="442">
        <f t="shared" si="0"/>
        <v>1285.8710000000001</v>
      </c>
      <c r="C9" s="442">
        <v>810.03800000000001</v>
      </c>
      <c r="D9" s="30">
        <v>475.83300000000003</v>
      </c>
    </row>
    <row r="10" spans="1:4" hidden="1" outlineLevel="1">
      <c r="A10" s="441">
        <v>2003</v>
      </c>
      <c r="B10" s="442">
        <f t="shared" si="0"/>
        <v>1080.3510000000001</v>
      </c>
      <c r="C10" s="442">
        <v>825.30200000000002</v>
      </c>
      <c r="D10" s="30">
        <v>255.04900000000001</v>
      </c>
    </row>
    <row r="11" spans="1:4" hidden="1" outlineLevel="1">
      <c r="A11" s="441">
        <v>2004</v>
      </c>
      <c r="B11" s="442">
        <f t="shared" si="0"/>
        <v>1036.251</v>
      </c>
      <c r="C11" s="442">
        <v>806.40200000000004</v>
      </c>
      <c r="D11" s="30">
        <v>229.84899999999999</v>
      </c>
    </row>
    <row r="12" spans="1:4" hidden="1" outlineLevel="1">
      <c r="A12" s="441">
        <v>2005</v>
      </c>
      <c r="B12" s="442">
        <f t="shared" si="0"/>
        <v>1206.3510000000001</v>
      </c>
      <c r="C12" s="442">
        <v>875.702</v>
      </c>
      <c r="D12" s="30">
        <v>330.649</v>
      </c>
    </row>
    <row r="13" spans="1:4" hidden="1" outlineLevel="1">
      <c r="A13" s="441">
        <v>2006</v>
      </c>
      <c r="B13" s="442">
        <f t="shared" si="0"/>
        <v>1370.703</v>
      </c>
      <c r="C13" s="442">
        <v>945.25699999999995</v>
      </c>
      <c r="D13" s="30">
        <v>425.44600000000003</v>
      </c>
    </row>
    <row r="14" spans="1:4" hidden="1" outlineLevel="1">
      <c r="A14" s="441">
        <v>2007</v>
      </c>
      <c r="B14" s="442">
        <f t="shared" si="0"/>
        <v>1381.442</v>
      </c>
      <c r="C14" s="442">
        <v>962.55499999999995</v>
      </c>
      <c r="D14" s="30">
        <v>418.887</v>
      </c>
    </row>
    <row r="15" spans="1:4" hidden="1" outlineLevel="1">
      <c r="A15" s="441">
        <v>2008</v>
      </c>
      <c r="B15" s="442">
        <f t="shared" si="0"/>
        <v>1379.8109999999999</v>
      </c>
      <c r="C15" s="442">
        <v>988.13599999999997</v>
      </c>
      <c r="D15" s="30">
        <v>391.67500000000001</v>
      </c>
    </row>
    <row r="16" spans="1:4" hidden="1" outlineLevel="1">
      <c r="A16" s="441">
        <v>2009</v>
      </c>
      <c r="B16" s="442">
        <f t="shared" si="0"/>
        <v>1193.4390000000001</v>
      </c>
      <c r="C16" s="442">
        <v>827.947</v>
      </c>
      <c r="D16" s="30">
        <v>365.49200000000002</v>
      </c>
    </row>
    <row r="17" spans="1:4" collapsed="1">
      <c r="A17" s="441">
        <v>2010</v>
      </c>
      <c r="B17" s="442">
        <f t="shared" si="0"/>
        <v>1459.6109999999999</v>
      </c>
      <c r="C17" s="442">
        <v>940.68700000000001</v>
      </c>
      <c r="D17" s="30">
        <v>518.92399999999998</v>
      </c>
    </row>
    <row r="18" spans="1:4" hidden="1" outlineLevel="1">
      <c r="A18" s="441">
        <v>2011</v>
      </c>
      <c r="B18" s="442">
        <f t="shared" si="0"/>
        <v>1263.741</v>
      </c>
      <c r="C18" s="442">
        <v>863.59299999999996</v>
      </c>
      <c r="D18" s="30">
        <v>400.14800000000002</v>
      </c>
    </row>
    <row r="19" spans="1:4" hidden="1" outlineLevel="1">
      <c r="A19" s="441">
        <v>2012</v>
      </c>
      <c r="B19" s="442">
        <f t="shared" si="0"/>
        <v>1279.2359999999999</v>
      </c>
      <c r="C19" s="442">
        <v>924.43200000000002</v>
      </c>
      <c r="D19" s="30">
        <v>354.80399999999997</v>
      </c>
    </row>
    <row r="20" spans="1:4" hidden="1" outlineLevel="1">
      <c r="A20" s="441">
        <v>2013</v>
      </c>
      <c r="B20" s="442">
        <f t="shared" si="0"/>
        <v>1308.8490000000002</v>
      </c>
      <c r="C20" s="442">
        <v>979.89300000000003</v>
      </c>
      <c r="D20" s="30">
        <v>328.95600000000002</v>
      </c>
    </row>
    <row r="21" spans="1:4" hidden="1" outlineLevel="1">
      <c r="A21" s="441">
        <v>2014</v>
      </c>
      <c r="B21" s="442">
        <f t="shared" si="0"/>
        <v>1347.5830000000001</v>
      </c>
      <c r="C21" s="442">
        <v>1006.246</v>
      </c>
      <c r="D21" s="30">
        <v>341.33699999999999</v>
      </c>
    </row>
    <row r="22" spans="1:4" collapsed="1">
      <c r="A22" s="441">
        <v>2015</v>
      </c>
      <c r="B22" s="442">
        <f t="shared" si="0"/>
        <v>1393.3989999999999</v>
      </c>
      <c r="C22" s="442">
        <v>1007.636</v>
      </c>
      <c r="D22" s="30">
        <v>385.76299999999998</v>
      </c>
    </row>
    <row r="23" spans="1:4">
      <c r="A23" s="441">
        <v>2016</v>
      </c>
      <c r="B23" s="442">
        <f t="shared" si="0"/>
        <v>1618.86</v>
      </c>
      <c r="C23" s="442">
        <v>1082.9829999999999</v>
      </c>
      <c r="D23" s="30">
        <v>535.87699999999995</v>
      </c>
    </row>
    <row r="24" spans="1:4">
      <c r="A24" s="441">
        <v>2017</v>
      </c>
      <c r="B24" s="442">
        <f t="shared" si="0"/>
        <v>1688.4070000000002</v>
      </c>
      <c r="C24" s="442">
        <v>1082.7550000000001</v>
      </c>
      <c r="D24" s="30">
        <v>605.65200000000004</v>
      </c>
    </row>
    <row r="25" spans="1:4">
      <c r="A25" s="441">
        <v>2018</v>
      </c>
      <c r="B25" s="442">
        <f t="shared" si="0"/>
        <v>1827.6120000000001</v>
      </c>
      <c r="C25" s="442">
        <v>1226.713</v>
      </c>
      <c r="D25" s="30">
        <v>600.899</v>
      </c>
    </row>
    <row r="26" spans="1:4">
      <c r="A26" s="441">
        <v>2019</v>
      </c>
      <c r="B26" s="442">
        <f>C26+D26</f>
        <v>2049.933</v>
      </c>
      <c r="C26" s="442">
        <v>1486.856</v>
      </c>
      <c r="D26" s="30">
        <v>563.077</v>
      </c>
    </row>
    <row r="27" spans="1:4">
      <c r="A27" s="441" t="s">
        <v>433</v>
      </c>
      <c r="B27" s="442">
        <f>C27+D27</f>
        <v>760.17100000000005</v>
      </c>
      <c r="C27" s="442">
        <v>397.495</v>
      </c>
      <c r="D27" s="442">
        <v>362.67599999999999</v>
      </c>
    </row>
    <row r="28" spans="1:4">
      <c r="A28" s="256" t="s">
        <v>434</v>
      </c>
    </row>
    <row r="29" spans="1:4" ht="22.5" customHeight="1">
      <c r="A29" s="587" t="s">
        <v>435</v>
      </c>
      <c r="B29" s="587"/>
      <c r="C29" s="587"/>
      <c r="D29" s="587"/>
    </row>
  </sheetData>
  <mergeCells count="4">
    <mergeCell ref="A1:D1"/>
    <mergeCell ref="A3:A4"/>
    <mergeCell ref="B4:D4"/>
    <mergeCell ref="A29:D29"/>
  </mergeCells>
  <hyperlinks>
    <hyperlink ref="A1" location="Inhaltsverzeichnis!A38" display="3.18 CO2-Emissionen aus dem Flugverkehr (Verursacherbilanz) - nachrichtlich -" xr:uid="{8DFF328B-3A0B-4304-811C-D15AC8127E9F}"/>
    <hyperlink ref="A1:D1" location="Inhaltsverzeichnis!A34" display="Inhaltsverzeichnis!A34" xr:uid="{EE9C7C7B-800B-413A-959F-EAAB78EC009B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&amp;C&amp;"Arial,Standard"&amp;08– &amp;P –</oddHeader>
    <oddFooter>&amp;C&amp;"Arial,Standard"&amp;08Amt für Statistik Berlin-Brandenburg  —  SB  E IV 4 – j / 20  —  Brandenburg  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19"/>
  <dimension ref="A1"/>
  <sheetViews>
    <sheetView workbookViewId="0">
      <selection activeCell="XFD1" sqref="XFD1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741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D47"/>
  <sheetViews>
    <sheetView workbookViewId="0">
      <selection activeCell="XFD1" sqref="XFD1"/>
    </sheetView>
  </sheetViews>
  <sheetFormatPr baseColWidth="10" defaultColWidth="11.5703125" defaultRowHeight="12"/>
  <cols>
    <col min="1" max="1" width="3.85546875" style="10" customWidth="1"/>
    <col min="2" max="2" width="77.28515625" style="15" customWidth="1"/>
    <col min="3" max="3" width="2.7109375" style="12" customWidth="1"/>
    <col min="4" max="4" width="9.5703125" style="15" customWidth="1"/>
    <col min="5" max="16384" width="11.5703125" style="15"/>
  </cols>
  <sheetData>
    <row r="1" spans="1:4" ht="100.15" customHeight="1">
      <c r="A1" s="451" t="s">
        <v>30</v>
      </c>
      <c r="B1" s="451"/>
      <c r="C1" s="16"/>
      <c r="D1" s="452"/>
    </row>
    <row r="2" spans="1:4" ht="20.45" customHeight="1">
      <c r="C2" s="2" t="s">
        <v>10</v>
      </c>
      <c r="D2" s="453"/>
    </row>
    <row r="3" spans="1:4">
      <c r="A3" s="17"/>
      <c r="C3" s="10"/>
      <c r="D3" s="453"/>
    </row>
    <row r="4" spans="1:4" ht="12" customHeight="1">
      <c r="A4" s="17"/>
      <c r="B4" s="69" t="s">
        <v>40</v>
      </c>
      <c r="C4" s="308">
        <v>4</v>
      </c>
      <c r="D4" s="453"/>
    </row>
    <row r="5" spans="1:4">
      <c r="A5" s="17"/>
      <c r="C5" s="70"/>
      <c r="D5" s="453"/>
    </row>
    <row r="6" spans="1:4">
      <c r="A6" s="17"/>
      <c r="B6" s="11" t="s">
        <v>41</v>
      </c>
      <c r="C6" s="70"/>
      <c r="D6" s="453"/>
    </row>
    <row r="7" spans="1:4" ht="12.75" customHeight="1">
      <c r="A7" s="71" t="s">
        <v>42</v>
      </c>
      <c r="B7" s="72" t="s">
        <v>43</v>
      </c>
      <c r="C7" s="257">
        <v>6</v>
      </c>
      <c r="D7" s="453"/>
    </row>
    <row r="8" spans="1:4" ht="12" customHeight="1">
      <c r="A8" s="71" t="s">
        <v>44</v>
      </c>
      <c r="B8" s="72" t="s">
        <v>426</v>
      </c>
      <c r="C8" s="307">
        <v>6</v>
      </c>
    </row>
    <row r="9" spans="1:4" ht="12.75" customHeight="1">
      <c r="A9" s="71" t="s">
        <v>45</v>
      </c>
      <c r="B9" s="72" t="s">
        <v>427</v>
      </c>
      <c r="C9" s="307">
        <v>8</v>
      </c>
    </row>
    <row r="10" spans="1:4" ht="12" customHeight="1">
      <c r="A10" s="71" t="s">
        <v>46</v>
      </c>
      <c r="B10" s="72" t="s">
        <v>428</v>
      </c>
      <c r="C10" s="307">
        <v>10</v>
      </c>
    </row>
    <row r="11" spans="1:4" ht="12" customHeight="1">
      <c r="A11" s="71" t="s">
        <v>47</v>
      </c>
      <c r="B11" s="73" t="s">
        <v>429</v>
      </c>
      <c r="C11" s="307">
        <v>12</v>
      </c>
    </row>
    <row r="12" spans="1:4" ht="24" customHeight="1">
      <c r="A12" s="71" t="s">
        <v>48</v>
      </c>
      <c r="B12" s="73" t="s">
        <v>439</v>
      </c>
      <c r="C12" s="307">
        <v>14</v>
      </c>
    </row>
    <row r="13" spans="1:4">
      <c r="A13" s="71" t="s">
        <v>49</v>
      </c>
      <c r="B13" s="74" t="s">
        <v>415</v>
      </c>
      <c r="C13" s="307">
        <v>14</v>
      </c>
    </row>
    <row r="14" spans="1:4">
      <c r="A14" s="71" t="s">
        <v>50</v>
      </c>
      <c r="B14" s="74" t="s">
        <v>416</v>
      </c>
      <c r="C14" s="433">
        <v>14</v>
      </c>
    </row>
    <row r="15" spans="1:4">
      <c r="A15" s="71" t="s">
        <v>51</v>
      </c>
      <c r="B15" s="74" t="s">
        <v>417</v>
      </c>
      <c r="C15" s="433">
        <v>15</v>
      </c>
    </row>
    <row r="16" spans="1:4">
      <c r="A16" s="434" t="s">
        <v>52</v>
      </c>
      <c r="B16" s="434" t="s">
        <v>419</v>
      </c>
      <c r="C16" s="433">
        <v>16</v>
      </c>
    </row>
    <row r="17" spans="1:4">
      <c r="A17" s="434" t="s">
        <v>53</v>
      </c>
      <c r="B17" s="434" t="s">
        <v>54</v>
      </c>
      <c r="C17" s="307">
        <v>16</v>
      </c>
    </row>
    <row r="18" spans="1:4">
      <c r="A18" s="434" t="s">
        <v>55</v>
      </c>
      <c r="B18" s="434" t="s">
        <v>440</v>
      </c>
      <c r="C18" s="433">
        <v>17</v>
      </c>
    </row>
    <row r="19" spans="1:4">
      <c r="A19" s="19" t="s">
        <v>56</v>
      </c>
      <c r="B19" s="74" t="s">
        <v>57</v>
      </c>
      <c r="C19" s="307">
        <v>19</v>
      </c>
    </row>
    <row r="20" spans="1:4">
      <c r="A20" s="19" t="s">
        <v>58</v>
      </c>
      <c r="B20" s="19" t="s">
        <v>59</v>
      </c>
      <c r="C20" s="307">
        <v>19</v>
      </c>
    </row>
    <row r="21" spans="1:4">
      <c r="A21" s="19" t="s">
        <v>60</v>
      </c>
      <c r="B21" s="19" t="s">
        <v>61</v>
      </c>
      <c r="C21" s="307">
        <v>20</v>
      </c>
    </row>
    <row r="22" spans="1:4">
      <c r="A22" s="19" t="s">
        <v>62</v>
      </c>
      <c r="B22" s="19" t="s">
        <v>63</v>
      </c>
      <c r="C22" s="307">
        <v>21</v>
      </c>
    </row>
    <row r="23" spans="1:4">
      <c r="A23" s="19" t="s">
        <v>64</v>
      </c>
      <c r="B23" s="19" t="s">
        <v>381</v>
      </c>
      <c r="C23" s="307">
        <v>22</v>
      </c>
    </row>
    <row r="24" spans="1:4">
      <c r="A24" s="19" t="s">
        <v>65</v>
      </c>
      <c r="B24" s="19" t="s">
        <v>383</v>
      </c>
      <c r="C24" s="307">
        <v>23</v>
      </c>
    </row>
    <row r="25" spans="1:4" ht="24">
      <c r="A25" s="75" t="s">
        <v>66</v>
      </c>
      <c r="B25" s="76" t="s">
        <v>409</v>
      </c>
      <c r="C25" s="307">
        <v>24</v>
      </c>
    </row>
    <row r="26" spans="1:4">
      <c r="A26" s="77" t="s">
        <v>67</v>
      </c>
      <c r="B26" s="74" t="s">
        <v>441</v>
      </c>
      <c r="C26" s="307">
        <v>25</v>
      </c>
    </row>
    <row r="27" spans="1:4">
      <c r="A27" s="78" t="s">
        <v>68</v>
      </c>
      <c r="B27" s="74" t="s">
        <v>442</v>
      </c>
      <c r="C27" s="307">
        <v>25</v>
      </c>
    </row>
    <row r="28" spans="1:4" ht="24">
      <c r="A28" s="71" t="s">
        <v>69</v>
      </c>
      <c r="B28" s="73" t="s">
        <v>443</v>
      </c>
      <c r="C28" s="307">
        <v>26</v>
      </c>
      <c r="D28" s="18"/>
    </row>
    <row r="29" spans="1:4" ht="24">
      <c r="A29" s="71" t="s">
        <v>70</v>
      </c>
      <c r="B29" s="76" t="s">
        <v>444</v>
      </c>
      <c r="C29" s="307">
        <v>27</v>
      </c>
    </row>
    <row r="30" spans="1:4" ht="12.75" customHeight="1">
      <c r="A30" s="78" t="s">
        <v>71</v>
      </c>
      <c r="B30" s="74" t="s">
        <v>445</v>
      </c>
      <c r="C30" s="307">
        <v>28</v>
      </c>
    </row>
    <row r="31" spans="1:4" ht="24.75" customHeight="1">
      <c r="A31" s="71" t="s">
        <v>72</v>
      </c>
      <c r="B31" s="73" t="s">
        <v>446</v>
      </c>
      <c r="C31" s="307">
        <v>30</v>
      </c>
    </row>
    <row r="32" spans="1:4" ht="24">
      <c r="A32" s="71" t="s">
        <v>73</v>
      </c>
      <c r="B32" s="73" t="s">
        <v>447</v>
      </c>
      <c r="C32" s="309">
        <v>31</v>
      </c>
    </row>
    <row r="33" spans="1:4">
      <c r="A33" s="443" t="s">
        <v>74</v>
      </c>
      <c r="B33" s="40" t="s">
        <v>75</v>
      </c>
      <c r="C33" s="307">
        <v>32</v>
      </c>
    </row>
    <row r="34" spans="1:4">
      <c r="A34" s="444">
        <v>6</v>
      </c>
      <c r="B34" s="40" t="s">
        <v>448</v>
      </c>
      <c r="C34" s="439">
        <v>33</v>
      </c>
    </row>
    <row r="35" spans="1:4">
      <c r="A35" s="36"/>
      <c r="B35" s="55"/>
      <c r="C35" s="79"/>
    </row>
    <row r="36" spans="1:4">
      <c r="A36" s="34"/>
      <c r="B36" s="38"/>
      <c r="C36" s="79"/>
    </row>
    <row r="37" spans="1:4">
      <c r="A37" s="36"/>
      <c r="B37" s="40"/>
      <c r="C37" s="79"/>
    </row>
    <row r="38" spans="1:4">
      <c r="A38" s="36"/>
      <c r="B38" s="40"/>
      <c r="C38" s="79"/>
    </row>
    <row r="39" spans="1:4">
      <c r="A39" s="36"/>
      <c r="B39" s="55"/>
      <c r="C39" s="79"/>
    </row>
    <row r="40" spans="1:4">
      <c r="A40" s="34"/>
      <c r="B40" s="38"/>
      <c r="C40" s="79"/>
    </row>
    <row r="41" spans="1:4">
      <c r="A41" s="36"/>
      <c r="B41" s="37"/>
      <c r="C41" s="80"/>
      <c r="D41" s="20"/>
    </row>
    <row r="42" spans="1:4">
      <c r="A42" s="36"/>
      <c r="B42" s="55"/>
      <c r="C42" s="80"/>
      <c r="D42" s="20"/>
    </row>
    <row r="43" spans="1:4">
      <c r="A43" s="36"/>
      <c r="B43" s="41"/>
      <c r="C43" s="80"/>
      <c r="D43" s="20"/>
    </row>
    <row r="44" spans="1:4">
      <c r="A44" s="36"/>
      <c r="B44" s="39"/>
      <c r="C44" s="79"/>
    </row>
    <row r="45" spans="1:4">
      <c r="A45" s="34"/>
      <c r="B45" s="38"/>
      <c r="C45" s="35"/>
    </row>
    <row r="46" spans="1:4">
      <c r="C46" s="35"/>
    </row>
    <row r="47" spans="1:4">
      <c r="C47" s="35"/>
    </row>
  </sheetData>
  <mergeCells count="2">
    <mergeCell ref="A1:B1"/>
    <mergeCell ref="D1:D7"/>
  </mergeCells>
  <hyperlinks>
    <hyperlink ref="B4" location="Vorbemerkungen!A1" display="Vorbemerkungen" xr:uid="{00000000-0004-0000-0200-000001000000}"/>
    <hyperlink ref="C18" location="S.17Entwickl!A26" display="S.17Entwickl!A26" xr:uid="{00000000-0004-0000-0200-000003000000}"/>
    <hyperlink ref="A7:B8" location="Grafiken!A10" display="Grafiken!A10" xr:uid="{00000000-0004-0000-0200-000004000000}"/>
    <hyperlink ref="C4" location="Vorbemerkungen!A1" display="Vorbemerkungen!A1" xr:uid="{00000000-0004-0000-0200-000005000000}"/>
    <hyperlink ref="B7" location="'S.6 Bil.Menge'!A1" display="Bilanzen" xr:uid="{00000000-0004-0000-0200-000006000000}"/>
    <hyperlink ref="C7" location="'S.6 Bil.Menge'!A1" display="'S.6 Bil.Menge'!A1" xr:uid="{00000000-0004-0000-0200-000007000000}"/>
    <hyperlink ref="A7" location="'S.6 Bil.Menge'!A1" display="1" xr:uid="{00000000-0004-0000-0200-000008000000}"/>
    <hyperlink ref="A8" location="'S.6 Bil.Menge'!A2" display="1.1" xr:uid="{00000000-0004-0000-0200-000009000000}"/>
    <hyperlink ref="B8" location="'S.6 Bil.Menge'!A2" display="Energiebilanz des Landes Brandenburg 2007 in spezifischen Mengeneinheiten " xr:uid="{00000000-0004-0000-0200-00000A000000}"/>
    <hyperlink ref="C8" location="'S.6 Bil.Menge'!A2" display="'S.6 Bil.Menge'!A2" xr:uid="{00000000-0004-0000-0200-00000B000000}"/>
    <hyperlink ref="A9" location="'S.8 Bil.TJ'!A1" display="1.2" xr:uid="{00000000-0004-0000-0200-00000C000000}"/>
    <hyperlink ref="B9" location="'S.8 Bil.TJ'!A1" display="Energiebilanz des Landes Brandenburg 2006 in Terajoule " xr:uid="{00000000-0004-0000-0200-00000D000000}"/>
    <hyperlink ref="C9" location="'S.8 Bil.TJ'!A1" display="'S.8 Bil.TJ'!A1" xr:uid="{00000000-0004-0000-0200-00000E000000}"/>
    <hyperlink ref="B10" location="'S.10 Bil.SKE'!A1" display="Energiebilanz des Landes Brandenburg 2006 in Steinkohleeinheiten " xr:uid="{00000000-0004-0000-0200-00000F000000}"/>
    <hyperlink ref="C10" location="'S.10 Bil.SKE'!A1" display="'S.10 Bil.SKE'!A1" xr:uid="{00000000-0004-0000-0200-000010000000}"/>
    <hyperlink ref="A10" location="'S.10 Bil.SKE'!A1" display="1.3" xr:uid="{00000000-0004-0000-0200-000011000000}"/>
    <hyperlink ref="A11" location="'S.12 Sankey'!A1" display="1.4" xr:uid="{00000000-0004-0000-0200-000012000000}"/>
    <hyperlink ref="C11" location="'S.12 Sankey'!A1" display="'S.12 Sankey'!A1" xr:uid="{00000000-0004-0000-0200-000013000000}"/>
    <hyperlink ref="A12" location="S.14Entwickl!A1" display="2" xr:uid="{00000000-0004-0000-0200-000014000000}"/>
    <hyperlink ref="B12" location="S.14Entwickl!A1" display="S.14Entwickl!A1" xr:uid="{00000000-0004-0000-0200-000015000000}"/>
    <hyperlink ref="C12" location="S.14Entwickl!A1" display="S.14Entwickl!A1" xr:uid="{00000000-0004-0000-0200-000016000000}"/>
    <hyperlink ref="A13" location="S.14Entwickl!A2" display="2.1" xr:uid="{00000000-0004-0000-0200-000017000000}"/>
    <hyperlink ref="B13" location="S.14Entwickl!A2" display="Primärenergieverbrauch im Land Brandenburg 1990 bis 2007" xr:uid="{00000000-0004-0000-0200-000018000000}"/>
    <hyperlink ref="C13" location="S.14Entwickl!A2" display="S.14Entwickl!A2" xr:uid="{00000000-0004-0000-0200-000019000000}"/>
    <hyperlink ref="A14" location="S.14Entwickl!A47" display="2.2" xr:uid="{00000000-0004-0000-0200-00001A000000}"/>
    <hyperlink ref="B14" location="S.14Entwickl!A47" display="Bruttostromerzeugung im Land Brandenburg 1990 bis 2020" xr:uid="{00000000-0004-0000-0200-00001B000000}"/>
    <hyperlink ref="C14" location="S.14Entwickl!A47" display="S.14Entwickl!A47" xr:uid="{00000000-0004-0000-0200-00001C000000}"/>
    <hyperlink ref="A15" location="S.15Entwickl!A24" display="2.3" xr:uid="{00000000-0004-0000-0200-00001D000000}"/>
    <hyperlink ref="A16" location="S.16Entwickl!A1" display="2.4" xr:uid="{00000000-0004-0000-0200-00001F000000}"/>
    <hyperlink ref="B16" location="S.16Entwickl!A1" display="Endenergieverbrauch im Land Brandenburg nach Energieträgern 1990 bis 2007" xr:uid="{00000000-0004-0000-0200-000020000000}"/>
    <hyperlink ref="C16" location="S.16Entwickl!A1" display="S.16Entwickl!A1" xr:uid="{00000000-0004-0000-0200-000021000000}"/>
    <hyperlink ref="B17" location="S.16Entwickl!A24" display="Primär- und Endenergieverbrauch bezogen auf Bruttoinlandsprodukt und Einwohner" xr:uid="{00000000-0004-0000-0200-000023000000}"/>
    <hyperlink ref="C17" location="S.16Entwickl!A24" display="S.16Entwickl!A24" xr:uid="{00000000-0004-0000-0200-000024000000}"/>
    <hyperlink ref="A18" location="S.17Entwickl!A26" display="2.6" xr:uid="{00000000-0004-0000-0200-000025000000}"/>
    <hyperlink ref="B18" location="S.17Entwickl!A26" display="CO₂-Emissionen im Land Brandenburg 1990 bis 2020" xr:uid="{00000000-0004-0000-0200-000026000000}"/>
    <hyperlink ref="B30" location="S.28CO2Verurs!A1" display="CO2-Emissionen aus dem Endenergieverbrauch (Verursacherbilanz) im Land Brandenburg 2008" xr:uid="{00000000-0004-0000-0200-000028000000}"/>
    <hyperlink ref="A30" location="S.28CO2Verurs!A1" display="4.4" xr:uid="{00000000-0004-0000-0200-000029000000}"/>
    <hyperlink ref="C30" location="S.28CO2Verurs!A1" display="S.28CO2Verurs!A1" xr:uid="{00000000-0004-0000-0200-00002A000000}"/>
    <hyperlink ref="B31" location="S.30CO2Ver_ET!A1" display="S.30CO2Ver_ET!A1" xr:uid="{00000000-0004-0000-0200-00002B000000}"/>
    <hyperlink ref="A31" location="S.30CO2Ver_ET!A1" display="4.5" xr:uid="{00000000-0004-0000-0200-00002C000000}"/>
    <hyperlink ref="C31" location="S.30CO2Ver_ET!A1" display="S.30CO2Ver_ET!A1" xr:uid="{00000000-0004-0000-0200-00002D000000}"/>
    <hyperlink ref="B32" location="S.31CO2Ver_ES!A1" display="S.31CO2Ver_ES!A1" xr:uid="{00000000-0004-0000-0200-00002E000000}"/>
    <hyperlink ref="A32" location="S.31CO2Ver_ES!A1" display="4.6" xr:uid="{00000000-0004-0000-0200-00002F000000}"/>
    <hyperlink ref="C32" location="S.31CO2Ver_ES!A1" display="S.31CO2Ver_ES!A1" xr:uid="{00000000-0004-0000-0200-000030000000}"/>
    <hyperlink ref="B33" location="S.32Kennz!A1" display="Volkswirtschaftliche Eckkennziffern" xr:uid="{00000000-0004-0000-0200-000031000000}"/>
    <hyperlink ref="A33" location="S.32Kennz!A1" display="5" xr:uid="{00000000-0004-0000-0200-000032000000}"/>
    <hyperlink ref="C33" location="S.32Kennz!A1" display="S.32Kennz!A1" xr:uid="{00000000-0004-0000-0200-000033000000}"/>
    <hyperlink ref="B19" location="S.19PEV!A1" display="Tabellen und Grafiken" xr:uid="{00000000-0004-0000-0200-000034000000}"/>
    <hyperlink ref="A19" location="S.19PEV!A1" display="3" xr:uid="{00000000-0004-0000-0200-000035000000}"/>
    <hyperlink ref="C19" location="S.19PEV!A1" display="S.19PEV!A1" xr:uid="{00000000-0004-0000-0200-000036000000}"/>
    <hyperlink ref="B20" location="S.19PEV!A2" display="Entwicklung des Primärenergieverbrauchs " xr:uid="{00000000-0004-0000-0200-000037000000}"/>
    <hyperlink ref="A20" location="S.19PEV!A2" display="3.1" xr:uid="{00000000-0004-0000-0200-000038000000}"/>
    <hyperlink ref="C20" location="S.19PEV!A2" display="S.19PEV!A2" xr:uid="{00000000-0004-0000-0200-000039000000}"/>
    <hyperlink ref="B21" location="S.20EEV!A1" display="Entwicklung des Endenergieverbrauchs nach Energieträgern  " xr:uid="{00000000-0004-0000-0200-00003A000000}"/>
    <hyperlink ref="A21" location="S.20EEV!A1" display="3.2" xr:uid="{00000000-0004-0000-0200-00003B000000}"/>
    <hyperlink ref="C21" location="S.20EEV!A1" display="S.20EEV!A1" xr:uid="{00000000-0004-0000-0200-00003C000000}"/>
    <hyperlink ref="A22" location="S.21EEV!A1" display="3.3" xr:uid="{00000000-0004-0000-0200-00003D000000}"/>
    <hyperlink ref="B22" location="S.21EEV!A1" display="Entwicklung des Endenergieverbrauchs nach Verbrauchergruppen " xr:uid="{00000000-0004-0000-0200-00003E000000}"/>
    <hyperlink ref="C22" location="S.21EEV!A1" display="S.21EEV!A1" xr:uid="{00000000-0004-0000-0200-00003F000000}"/>
    <hyperlink ref="A23" location="S.22Strombilanz!A1" display="3.4" xr:uid="{00000000-0004-0000-0200-000040000000}"/>
    <hyperlink ref="B23" location="S.22Strombilanz!A1" display="Strombilanz Brandenburg " xr:uid="{00000000-0004-0000-0200-000041000000}"/>
    <hyperlink ref="C23" location="S.22Strombilanz!A1" display="S.22Strombilanz!A1" xr:uid="{00000000-0004-0000-0200-000042000000}"/>
    <hyperlink ref="A24" location="S.23Strombilanz!A1" display="3.5" xr:uid="{00000000-0004-0000-0200-000043000000}"/>
    <hyperlink ref="B24" location="S.23Strombilanz!A1" display="Entwicklung Strombilanz Brandenburg " xr:uid="{00000000-0004-0000-0200-000044000000}"/>
    <hyperlink ref="C24" location="S.23Strombilanz!A1" display="S.23Strombilanz!A1" xr:uid="{00000000-0004-0000-0200-000045000000}"/>
    <hyperlink ref="B25" location="S.24Heizwerte!A1" display="Heizwerte der Energieträger und Faktoren für die Umrechnung von spezifischen Mengeneinheiten in Wärmeeinheiten 2009" xr:uid="{00000000-0004-0000-0200-000046000000}"/>
    <hyperlink ref="A25" location="S.24Heizwerte!A1" display="3.6" xr:uid="{00000000-0004-0000-0200-000047000000}"/>
    <hyperlink ref="C25" location="S.24Heizwerte!A1" display="S.24Heizwerte!A1" xr:uid="{00000000-0004-0000-0200-000048000000}"/>
    <hyperlink ref="B26" location="S.25CO2Emiss!A1" display="Tabellen zur CO₂-Bilanz" xr:uid="{00000000-0004-0000-0200-000049000000}"/>
    <hyperlink ref="A26" location="S.25CO2Emiss!A1" display="4" xr:uid="{00000000-0004-0000-0200-00004A000000}"/>
    <hyperlink ref="C26" location="S.25CO2Emiss!A1" display="S.25CO2Emiss!A1" xr:uid="{00000000-0004-0000-0200-00004B000000}"/>
    <hyperlink ref="A27" location="S.25CO2Emiss!A2" display="4.1" xr:uid="{00000000-0004-0000-0200-00004C000000}"/>
    <hyperlink ref="B27" location="S.25CO2Emiss!A2" display="CO₂-Emissionen aus dem Primärenergieverbrauch (Quellenbilanz) im Land Brandenburg 2008" xr:uid="{00000000-0004-0000-0200-00004D000000}"/>
    <hyperlink ref="C27" location="S.25CO2Emiss!A2" display="S.25CO2Emiss!A2" xr:uid="{00000000-0004-0000-0200-00004E000000}"/>
    <hyperlink ref="B28" location="S.26CO2_ET!A1" display="S.26CO2_ET!A1" xr:uid="{00000000-0004-0000-0200-00004F000000}"/>
    <hyperlink ref="A28" location="S.26CO2_ET!A1" display="4.2" xr:uid="{00000000-0004-0000-0200-000050000000}"/>
    <hyperlink ref="C28" location="S.26CO2_ET!A1" display="S.26CO2_ET!A1" xr:uid="{00000000-0004-0000-0200-000051000000}"/>
    <hyperlink ref="B29" location="S.27CO2_ES!A1" display="S.27CO2_ES!A1" xr:uid="{00000000-0004-0000-0200-000052000000}"/>
    <hyperlink ref="A29" location="S.27CO2_ES!A1" display="4.3" xr:uid="{00000000-0004-0000-0200-000053000000}"/>
    <hyperlink ref="C29" location="S.27CO2_ES!A1" display="S.27CO2_ES!A1" xr:uid="{00000000-0004-0000-0200-000054000000}"/>
    <hyperlink ref="B11" location="'S.12 Sankey'!A1" display="Energieflussbild des Landes Brandenburg 2009" xr:uid="{00000000-0004-0000-0200-000055000000}"/>
    <hyperlink ref="A17" location="S.16Entwickl!A24" display="2.5" xr:uid="{00000000-0004-0000-0200-000022000000}"/>
    <hyperlink ref="B15" location="S.15Entwickl!A24" display="Endenergieverbrauch im Land Brandenburg nach Sektoren 1990 bis 2020" xr:uid="{F871E541-E821-4984-8DFB-1B18AA821954}"/>
    <hyperlink ref="C15" location="S.15Entwickl!A24" display="S.15Entwickl!A24" xr:uid="{C458ABCB-7663-43BB-8D0C-8876440D885F}"/>
    <hyperlink ref="B34" location="S.33_CO2_Flugverkehr!A1" display="CO2-Emissionen aus dem Flugverkehr" xr:uid="{99F0BB18-1077-47BA-B266-9D61F3D93F41}"/>
    <hyperlink ref="A34" location="S.33_CO2_Flugverkehr!A1" display="S.33_CO2_Flugverkehr!A1" xr:uid="{6B852DED-B8A3-4462-879C-D64A657D8E7C}"/>
    <hyperlink ref="C34" location="S.33_CO2_Flugverkehr!A1" display="S.33_CO2_Flugverkehr!A1" xr:uid="{1D628862-6E17-4ED2-A5BE-D6357F1914A1}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F1"/>
  <sheetViews>
    <sheetView view="pageBreakPreview" zoomScale="90" zoomScaleNormal="85" zoomScaleSheetLayoutView="90" workbookViewId="0">
      <pane ySplit="2" topLeftCell="A3" activePane="bottomLeft" state="frozen"/>
      <selection sqref="A1:E1"/>
      <selection pane="bottomLeft" activeCell="XFD1" sqref="XFD1"/>
    </sheetView>
  </sheetViews>
  <sheetFormatPr baseColWidth="10" defaultRowHeight="12.75"/>
  <cols>
    <col min="6" max="6" width="13.28515625" customWidth="1"/>
    <col min="7" max="7" width="26.140625" customWidth="1"/>
    <col min="8" max="8" width="16.7109375" customWidth="1"/>
  </cols>
  <sheetData>
    <row r="1" spans="1:6">
      <c r="A1" s="454" t="s">
        <v>40</v>
      </c>
      <c r="B1" s="454"/>
      <c r="C1" s="454"/>
      <c r="D1" s="454"/>
      <c r="E1" s="454"/>
      <c r="F1" s="454"/>
    </row>
  </sheetData>
  <mergeCells count="1">
    <mergeCell ref="A1:F1"/>
  </mergeCells>
  <hyperlinks>
    <hyperlink ref="A1" location="Inhaltsverzeichnis!A4" display="Vorbemerkungen" xr:uid="{00000000-0004-0000-0300-000000000000}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rowBreaks count="1" manualBreakCount="1">
    <brk id="59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28575</xdr:rowOff>
              </from>
              <to>
                <xdr:col>7</xdr:col>
                <xdr:colOff>38100</xdr:colOff>
                <xdr:row>60</xdr:row>
                <xdr:rowOff>0</xdr:rowOff>
              </to>
            </anchor>
          </objectPr>
        </oleObject>
      </mc:Choice>
      <mc:Fallback>
        <oleObject progId="Word.Document.8" shapeId="19457" r:id="rId5"/>
      </mc:Fallback>
    </mc:AlternateContent>
    <mc:AlternateContent xmlns:mc="http://schemas.openxmlformats.org/markup-compatibility/2006">
      <mc:Choice Requires="x14">
        <oleObject progId="Word.Document.12" shapeId="19460" r:id="rId7">
          <objectPr defaultSize="0" r:id="rId8">
            <anchor moveWithCells="1">
              <from>
                <xdr:col>0</xdr:col>
                <xdr:colOff>0</xdr:colOff>
                <xdr:row>59</xdr:row>
                <xdr:rowOff>57150</xdr:rowOff>
              </from>
              <to>
                <xdr:col>6</xdr:col>
                <xdr:colOff>1733550</xdr:colOff>
                <xdr:row>118</xdr:row>
                <xdr:rowOff>152400</xdr:rowOff>
              </to>
            </anchor>
          </objectPr>
        </oleObject>
      </mc:Choice>
      <mc:Fallback>
        <oleObject progId="Word.Document.12" shapeId="19460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AG61"/>
  <sheetViews>
    <sheetView zoomScaleNormal="100" workbookViewId="0">
      <pane xSplit="4" ySplit="6" topLeftCell="E7" activePane="bottomRight" state="frozen"/>
      <selection pane="topRight"/>
      <selection pane="bottomLeft"/>
      <selection pane="bottomRight" activeCell="XFD1" sqref="XFD1"/>
    </sheetView>
  </sheetViews>
  <sheetFormatPr baseColWidth="10" defaultColWidth="11.5703125" defaultRowHeight="11.25"/>
  <cols>
    <col min="1" max="1" width="2.7109375" style="68" customWidth="1"/>
    <col min="2" max="2" width="7.7109375" style="68" customWidth="1"/>
    <col min="3" max="3" width="39.42578125" style="68" customWidth="1"/>
    <col min="4" max="4" width="2.28515625" style="68" customWidth="1"/>
    <col min="5" max="8" width="4.7109375" style="68" customWidth="1"/>
    <col min="9" max="9" width="4.5703125" style="68" customWidth="1"/>
    <col min="10" max="11" width="4.7109375" style="68" customWidth="1"/>
    <col min="12" max="12" width="3.5703125" style="68" customWidth="1"/>
    <col min="13" max="13" width="4.7109375" style="68" customWidth="1"/>
    <col min="14" max="14" width="4.85546875" style="68" customWidth="1"/>
    <col min="15" max="15" width="3.5703125" style="68" customWidth="1"/>
    <col min="16" max="16" width="4.42578125" style="68" customWidth="1"/>
    <col min="17" max="17" width="3.28515625" style="68" customWidth="1"/>
    <col min="18" max="18" width="5.7109375" style="68" bestFit="1" customWidth="1"/>
    <col min="19" max="19" width="5.28515625" style="68" bestFit="1" customWidth="1"/>
    <col min="20" max="20" width="3.28515625" style="68" customWidth="1"/>
    <col min="21" max="21" width="5.85546875" style="68" bestFit="1" customWidth="1"/>
    <col min="22" max="22" width="5.28515625" style="68" bestFit="1" customWidth="1"/>
    <col min="23" max="23" width="3.28515625" style="68" bestFit="1" customWidth="1"/>
    <col min="24" max="24" width="5" style="68" customWidth="1"/>
    <col min="25" max="25" width="5.85546875" style="68" bestFit="1" customWidth="1"/>
    <col min="26" max="26" width="5.140625" style="68" customWidth="1"/>
    <col min="27" max="27" width="5.28515625" style="68" bestFit="1" customWidth="1"/>
    <col min="28" max="28" width="6.7109375" style="68" bestFit="1" customWidth="1"/>
    <col min="29" max="29" width="4.28515625" style="68" customWidth="1"/>
    <col min="30" max="30" width="5.85546875" style="68" bestFit="1" customWidth="1"/>
    <col min="31" max="31" width="2.42578125" style="68" customWidth="1"/>
    <col min="32" max="32" width="6.28515625" style="68" customWidth="1"/>
    <col min="33" max="33" width="2.28515625" style="68" customWidth="1"/>
    <col min="34" max="16384" width="11.5703125" style="68"/>
  </cols>
  <sheetData>
    <row r="1" spans="1:33" s="15" customFormat="1" ht="12" customHeight="1">
      <c r="A1" s="455" t="s">
        <v>76</v>
      </c>
      <c r="B1" s="455"/>
      <c r="C1" s="455"/>
      <c r="D1" s="455"/>
      <c r="E1" s="455"/>
    </row>
    <row r="2" spans="1:33" s="15" customFormat="1" ht="12" customHeight="1">
      <c r="A2" s="455" t="s">
        <v>425</v>
      </c>
      <c r="B2" s="455"/>
      <c r="C2" s="455"/>
      <c r="D2" s="455"/>
      <c r="E2" s="455"/>
      <c r="F2" s="455"/>
      <c r="G2" s="455"/>
    </row>
    <row r="3" spans="1:33" ht="12" customHeight="1">
      <c r="A3" s="456"/>
      <c r="B3" s="456"/>
      <c r="C3" s="456"/>
    </row>
    <row r="4" spans="1:33" ht="24" customHeight="1">
      <c r="A4" s="457" t="s">
        <v>424</v>
      </c>
      <c r="B4" s="458"/>
      <c r="C4" s="458"/>
      <c r="D4" s="81"/>
      <c r="E4" s="463" t="s">
        <v>77</v>
      </c>
      <c r="F4" s="464"/>
      <c r="G4" s="464"/>
      <c r="H4" s="463" t="s">
        <v>78</v>
      </c>
      <c r="I4" s="464"/>
      <c r="J4" s="468"/>
      <c r="K4" s="465" t="s">
        <v>79</v>
      </c>
      <c r="L4" s="465"/>
      <c r="M4" s="465"/>
      <c r="N4" s="466" t="s">
        <v>80</v>
      </c>
      <c r="O4" s="466"/>
      <c r="P4" s="466"/>
      <c r="Q4" s="466"/>
      <c r="R4" s="466"/>
      <c r="S4" s="466"/>
      <c r="T4" s="467"/>
      <c r="U4" s="82" t="s">
        <v>81</v>
      </c>
      <c r="V4" s="463" t="s">
        <v>82</v>
      </c>
      <c r="W4" s="464"/>
      <c r="X4" s="464"/>
      <c r="Y4" s="464"/>
      <c r="Z4" s="464"/>
      <c r="AA4" s="468"/>
      <c r="AB4" s="469" t="s">
        <v>83</v>
      </c>
      <c r="AC4" s="470"/>
      <c r="AD4" s="470"/>
      <c r="AE4" s="471"/>
      <c r="AF4" s="83"/>
      <c r="AG4" s="81"/>
    </row>
    <row r="5" spans="1:33" ht="85.5" customHeight="1">
      <c r="A5" s="459"/>
      <c r="B5" s="460"/>
      <c r="C5" s="460"/>
      <c r="D5" s="84" t="s">
        <v>84</v>
      </c>
      <c r="E5" s="85" t="s">
        <v>85</v>
      </c>
      <c r="F5" s="85" t="s">
        <v>86</v>
      </c>
      <c r="G5" s="86" t="s">
        <v>87</v>
      </c>
      <c r="H5" s="85" t="s">
        <v>85</v>
      </c>
      <c r="I5" s="85" t="s">
        <v>86</v>
      </c>
      <c r="J5" s="87" t="s">
        <v>88</v>
      </c>
      <c r="K5" s="85" t="s">
        <v>89</v>
      </c>
      <c r="L5" s="85" t="s">
        <v>90</v>
      </c>
      <c r="M5" s="88" t="s">
        <v>91</v>
      </c>
      <c r="N5" s="89" t="s">
        <v>92</v>
      </c>
      <c r="O5" s="90" t="s">
        <v>401</v>
      </c>
      <c r="P5" s="91" t="s">
        <v>93</v>
      </c>
      <c r="Q5" s="90" t="s">
        <v>94</v>
      </c>
      <c r="R5" s="90" t="s">
        <v>95</v>
      </c>
      <c r="S5" s="90" t="s">
        <v>96</v>
      </c>
      <c r="T5" s="90" t="s">
        <v>97</v>
      </c>
      <c r="U5" s="92"/>
      <c r="V5" s="90" t="s">
        <v>98</v>
      </c>
      <c r="W5" s="93" t="s">
        <v>99</v>
      </c>
      <c r="X5" s="90" t="s">
        <v>100</v>
      </c>
      <c r="Y5" s="90" t="s">
        <v>101</v>
      </c>
      <c r="Z5" s="93" t="s">
        <v>102</v>
      </c>
      <c r="AA5" s="90" t="s">
        <v>103</v>
      </c>
      <c r="AB5" s="90" t="s">
        <v>104</v>
      </c>
      <c r="AC5" s="90" t="s">
        <v>105</v>
      </c>
      <c r="AD5" s="90" t="s">
        <v>106</v>
      </c>
      <c r="AE5" s="90" t="s">
        <v>107</v>
      </c>
      <c r="AF5" s="94" t="s">
        <v>108</v>
      </c>
      <c r="AG5" s="84" t="s">
        <v>84</v>
      </c>
    </row>
    <row r="6" spans="1:33" ht="10.5" customHeight="1">
      <c r="A6" s="461"/>
      <c r="B6" s="462"/>
      <c r="C6" s="462"/>
      <c r="D6" s="95"/>
      <c r="E6" s="472" t="s">
        <v>109</v>
      </c>
      <c r="F6" s="473"/>
      <c r="G6" s="473"/>
      <c r="H6" s="473"/>
      <c r="I6" s="473"/>
      <c r="J6" s="473"/>
      <c r="K6" s="473"/>
      <c r="L6" s="473"/>
      <c r="M6" s="474"/>
      <c r="N6" s="475" t="s">
        <v>109</v>
      </c>
      <c r="O6" s="472"/>
      <c r="P6" s="472"/>
      <c r="Q6" s="472"/>
      <c r="R6" s="472"/>
      <c r="S6" s="472"/>
      <c r="T6" s="472"/>
      <c r="U6" s="96" t="s">
        <v>111</v>
      </c>
      <c r="V6" s="472" t="s">
        <v>110</v>
      </c>
      <c r="W6" s="472"/>
      <c r="X6" s="472"/>
      <c r="Y6" s="472"/>
      <c r="Z6" s="472"/>
      <c r="AA6" s="472"/>
      <c r="AB6" s="96" t="s">
        <v>111</v>
      </c>
      <c r="AC6" s="472" t="s">
        <v>110</v>
      </c>
      <c r="AD6" s="472"/>
      <c r="AE6" s="472"/>
      <c r="AF6" s="472"/>
      <c r="AG6" s="97"/>
    </row>
    <row r="7" spans="1:33" ht="10.5" customHeight="1">
      <c r="A7" s="481" t="s">
        <v>112</v>
      </c>
      <c r="B7" s="482"/>
      <c r="C7" s="98" t="s">
        <v>113</v>
      </c>
      <c r="D7" s="99">
        <v>1</v>
      </c>
      <c r="E7" s="380">
        <v>0</v>
      </c>
      <c r="F7" s="381">
        <v>0</v>
      </c>
      <c r="G7" s="382">
        <v>0</v>
      </c>
      <c r="H7" s="381">
        <v>23273.235000000001</v>
      </c>
      <c r="I7" s="381">
        <v>0</v>
      </c>
      <c r="J7" s="382">
        <v>4.4539999999999997</v>
      </c>
      <c r="K7" s="380">
        <v>1.91</v>
      </c>
      <c r="L7" s="381">
        <v>0</v>
      </c>
      <c r="M7" s="381">
        <v>0</v>
      </c>
      <c r="N7" s="381">
        <v>0</v>
      </c>
      <c r="O7" s="381">
        <v>0</v>
      </c>
      <c r="P7" s="381">
        <v>0</v>
      </c>
      <c r="Q7" s="381">
        <v>0</v>
      </c>
      <c r="R7" s="381">
        <v>0</v>
      </c>
      <c r="S7" s="381">
        <v>0</v>
      </c>
      <c r="T7" s="381">
        <v>0</v>
      </c>
      <c r="U7" s="383">
        <v>8.7010000000000005</v>
      </c>
      <c r="V7" s="381">
        <v>1408.7840000000001</v>
      </c>
      <c r="W7" s="381">
        <v>62.790999999999997</v>
      </c>
      <c r="X7" s="381">
        <v>48395.737000000001</v>
      </c>
      <c r="Y7" s="381">
        <v>14484.898999999999</v>
      </c>
      <c r="Z7" s="381">
        <v>79205.422999999995</v>
      </c>
      <c r="AA7" s="382">
        <v>2283.2449999999999</v>
      </c>
      <c r="AB7" s="381">
        <v>0</v>
      </c>
      <c r="AC7" s="381">
        <v>0</v>
      </c>
      <c r="AD7" s="381">
        <v>17857.39</v>
      </c>
      <c r="AE7" s="381">
        <v>0</v>
      </c>
      <c r="AF7" s="383">
        <v>366906.15899999999</v>
      </c>
      <c r="AG7" s="384">
        <v>1</v>
      </c>
    </row>
    <row r="8" spans="1:33" ht="10.5" customHeight="1">
      <c r="A8" s="483"/>
      <c r="B8" s="484"/>
      <c r="C8" s="100" t="s">
        <v>114</v>
      </c>
      <c r="D8" s="101">
        <v>2</v>
      </c>
      <c r="E8" s="385">
        <v>349.37599999999998</v>
      </c>
      <c r="F8" s="386">
        <v>0</v>
      </c>
      <c r="G8" s="387">
        <v>645.02599999999995</v>
      </c>
      <c r="H8" s="388">
        <v>4725.3760000000002</v>
      </c>
      <c r="I8" s="388">
        <v>0</v>
      </c>
      <c r="J8" s="387">
        <v>0</v>
      </c>
      <c r="K8" s="385">
        <v>10813.787</v>
      </c>
      <c r="L8" s="386">
        <v>0</v>
      </c>
      <c r="M8" s="386">
        <v>0</v>
      </c>
      <c r="N8" s="386">
        <v>0</v>
      </c>
      <c r="O8" s="386">
        <v>0</v>
      </c>
      <c r="P8" s="388">
        <v>0</v>
      </c>
      <c r="Q8" s="388">
        <v>0</v>
      </c>
      <c r="R8" s="388">
        <v>0</v>
      </c>
      <c r="S8" s="388">
        <v>0</v>
      </c>
      <c r="T8" s="388">
        <v>0</v>
      </c>
      <c r="U8" s="389">
        <v>27711.981</v>
      </c>
      <c r="V8" s="388">
        <v>0</v>
      </c>
      <c r="W8" s="388">
        <v>0</v>
      </c>
      <c r="X8" s="388">
        <v>0</v>
      </c>
      <c r="Y8" s="388">
        <v>0</v>
      </c>
      <c r="Z8" s="388">
        <v>0</v>
      </c>
      <c r="AA8" s="387">
        <v>0</v>
      </c>
      <c r="AB8" s="388">
        <v>0</v>
      </c>
      <c r="AC8" s="388">
        <v>60.84</v>
      </c>
      <c r="AD8" s="388">
        <v>0</v>
      </c>
      <c r="AE8" s="388">
        <v>0</v>
      </c>
      <c r="AF8" s="389">
        <v>590440.826</v>
      </c>
      <c r="AG8" s="390">
        <v>2</v>
      </c>
    </row>
    <row r="9" spans="1:33" ht="10.5" customHeight="1">
      <c r="A9" s="483"/>
      <c r="B9" s="484"/>
      <c r="C9" s="102" t="s">
        <v>115</v>
      </c>
      <c r="D9" s="103">
        <v>3</v>
      </c>
      <c r="E9" s="385">
        <v>0</v>
      </c>
      <c r="F9" s="386">
        <v>0</v>
      </c>
      <c r="G9" s="387">
        <v>0</v>
      </c>
      <c r="H9" s="388">
        <v>0</v>
      </c>
      <c r="I9" s="388">
        <v>6.5309999999999997</v>
      </c>
      <c r="J9" s="387">
        <v>1.6459999999999999</v>
      </c>
      <c r="K9" s="385">
        <v>0</v>
      </c>
      <c r="L9" s="386">
        <v>0</v>
      </c>
      <c r="M9" s="386">
        <v>0</v>
      </c>
      <c r="N9" s="386">
        <v>0</v>
      </c>
      <c r="O9" s="386">
        <v>0</v>
      </c>
      <c r="P9" s="388">
        <v>0</v>
      </c>
      <c r="Q9" s="388">
        <v>0</v>
      </c>
      <c r="R9" s="388">
        <v>0.28299999999999997</v>
      </c>
      <c r="S9" s="388">
        <v>0</v>
      </c>
      <c r="T9" s="388">
        <v>0</v>
      </c>
      <c r="U9" s="389">
        <v>0</v>
      </c>
      <c r="V9" s="388">
        <v>0</v>
      </c>
      <c r="W9" s="388">
        <v>0</v>
      </c>
      <c r="X9" s="388">
        <v>0</v>
      </c>
      <c r="Y9" s="388">
        <v>0</v>
      </c>
      <c r="Z9" s="388">
        <v>0</v>
      </c>
      <c r="AA9" s="387">
        <v>0</v>
      </c>
      <c r="AB9" s="388">
        <v>0</v>
      </c>
      <c r="AC9" s="388">
        <v>0</v>
      </c>
      <c r="AD9" s="388">
        <v>0</v>
      </c>
      <c r="AE9" s="388">
        <v>0</v>
      </c>
      <c r="AF9" s="389">
        <v>171.614</v>
      </c>
      <c r="AG9" s="391">
        <v>3</v>
      </c>
    </row>
    <row r="10" spans="1:33" ht="10.5" customHeight="1">
      <c r="A10" s="483"/>
      <c r="B10" s="484"/>
      <c r="C10" s="104" t="s">
        <v>116</v>
      </c>
      <c r="D10" s="105">
        <v>4</v>
      </c>
      <c r="E10" s="392">
        <v>349.37599999999998</v>
      </c>
      <c r="F10" s="393">
        <v>0</v>
      </c>
      <c r="G10" s="394">
        <v>645.02599999999995</v>
      </c>
      <c r="H10" s="393">
        <v>27998.611000000001</v>
      </c>
      <c r="I10" s="393">
        <v>6.5309999999999997</v>
      </c>
      <c r="J10" s="394">
        <v>6.1</v>
      </c>
      <c r="K10" s="392">
        <v>10815.697</v>
      </c>
      <c r="L10" s="393">
        <v>0</v>
      </c>
      <c r="M10" s="393">
        <v>0</v>
      </c>
      <c r="N10" s="393">
        <v>0</v>
      </c>
      <c r="O10" s="393">
        <v>0</v>
      </c>
      <c r="P10" s="393">
        <v>0</v>
      </c>
      <c r="Q10" s="393">
        <v>0</v>
      </c>
      <c r="R10" s="393">
        <v>0.28299999999999997</v>
      </c>
      <c r="S10" s="393">
        <v>0</v>
      </c>
      <c r="T10" s="393">
        <v>0</v>
      </c>
      <c r="U10" s="395">
        <v>27720.682000000001</v>
      </c>
      <c r="V10" s="393">
        <v>1408.7840000000001</v>
      </c>
      <c r="W10" s="393">
        <v>62.790999999999997</v>
      </c>
      <c r="X10" s="393">
        <v>48395.737000000001</v>
      </c>
      <c r="Y10" s="393">
        <v>14484.898999999999</v>
      </c>
      <c r="Z10" s="393">
        <v>79205.422999999995</v>
      </c>
      <c r="AA10" s="394">
        <v>2283.2449999999999</v>
      </c>
      <c r="AB10" s="393">
        <v>0</v>
      </c>
      <c r="AC10" s="393">
        <v>60.84</v>
      </c>
      <c r="AD10" s="393">
        <v>17857.39</v>
      </c>
      <c r="AE10" s="393">
        <v>0</v>
      </c>
      <c r="AF10" s="395">
        <v>957518.59900000005</v>
      </c>
      <c r="AG10" s="396">
        <v>4</v>
      </c>
    </row>
    <row r="11" spans="1:33" ht="10.5" customHeight="1">
      <c r="A11" s="483"/>
      <c r="B11" s="484"/>
      <c r="C11" s="98" t="s">
        <v>117</v>
      </c>
      <c r="D11" s="99">
        <v>5</v>
      </c>
      <c r="E11" s="388">
        <v>0</v>
      </c>
      <c r="F11" s="388">
        <v>0</v>
      </c>
      <c r="G11" s="382">
        <v>0</v>
      </c>
      <c r="H11" s="388">
        <v>0</v>
      </c>
      <c r="I11" s="388">
        <v>456.47</v>
      </c>
      <c r="J11" s="387">
        <v>642.78200000000004</v>
      </c>
      <c r="K11" s="385">
        <v>0</v>
      </c>
      <c r="L11" s="386">
        <v>17.495999999999999</v>
      </c>
      <c r="M11" s="386">
        <v>2077.857</v>
      </c>
      <c r="N11" s="386">
        <v>2242.547</v>
      </c>
      <c r="O11" s="386">
        <v>42.38</v>
      </c>
      <c r="P11" s="388">
        <v>621.51199999999994</v>
      </c>
      <c r="Q11" s="388">
        <v>0</v>
      </c>
      <c r="R11" s="388">
        <v>1177.4670000000001</v>
      </c>
      <c r="S11" s="388">
        <v>121.55</v>
      </c>
      <c r="T11" s="388">
        <v>0</v>
      </c>
      <c r="U11" s="383">
        <v>0</v>
      </c>
      <c r="V11" s="388">
        <v>0</v>
      </c>
      <c r="W11" s="388">
        <v>0</v>
      </c>
      <c r="X11" s="388">
        <v>0</v>
      </c>
      <c r="Y11" s="388">
        <v>0</v>
      </c>
      <c r="Z11" s="388">
        <v>16708.857</v>
      </c>
      <c r="AA11" s="387">
        <v>0</v>
      </c>
      <c r="AB11" s="388">
        <v>28390.13</v>
      </c>
      <c r="AC11" s="388">
        <v>60.84</v>
      </c>
      <c r="AD11" s="388">
        <v>0</v>
      </c>
      <c r="AE11" s="388">
        <v>0</v>
      </c>
      <c r="AF11" s="389">
        <v>410872.63</v>
      </c>
      <c r="AG11" s="384">
        <v>5</v>
      </c>
    </row>
    <row r="12" spans="1:33" ht="10.5" customHeight="1">
      <c r="A12" s="483"/>
      <c r="B12" s="484"/>
      <c r="C12" s="102" t="s">
        <v>118</v>
      </c>
      <c r="D12" s="103">
        <v>6</v>
      </c>
      <c r="E12" s="388">
        <v>1.899</v>
      </c>
      <c r="F12" s="388">
        <v>0</v>
      </c>
      <c r="G12" s="397">
        <v>8.8659999999999997</v>
      </c>
      <c r="H12" s="388">
        <v>49.944000000000003</v>
      </c>
      <c r="I12" s="388">
        <v>0</v>
      </c>
      <c r="J12" s="387">
        <v>0</v>
      </c>
      <c r="K12" s="385">
        <v>0</v>
      </c>
      <c r="L12" s="386">
        <v>0</v>
      </c>
      <c r="M12" s="386">
        <v>0</v>
      </c>
      <c r="N12" s="386">
        <v>5.2999999999999999E-2</v>
      </c>
      <c r="O12" s="386">
        <v>0</v>
      </c>
      <c r="P12" s="388">
        <v>112.05500000000001</v>
      </c>
      <c r="Q12" s="388">
        <v>0</v>
      </c>
      <c r="R12" s="388">
        <v>0</v>
      </c>
      <c r="S12" s="388">
        <v>1.7000000000000001E-2</v>
      </c>
      <c r="T12" s="388">
        <v>0</v>
      </c>
      <c r="U12" s="398">
        <v>0</v>
      </c>
      <c r="V12" s="388">
        <v>0</v>
      </c>
      <c r="W12" s="388">
        <v>0</v>
      </c>
      <c r="X12" s="388">
        <v>0</v>
      </c>
      <c r="Y12" s="388">
        <v>0</v>
      </c>
      <c r="Z12" s="388">
        <v>155.25</v>
      </c>
      <c r="AA12" s="387">
        <v>0</v>
      </c>
      <c r="AB12" s="388">
        <v>0</v>
      </c>
      <c r="AC12" s="388">
        <v>0</v>
      </c>
      <c r="AD12" s="388">
        <v>92.995999999999995</v>
      </c>
      <c r="AE12" s="388">
        <v>0</v>
      </c>
      <c r="AF12" s="389">
        <v>5061.9480000000003</v>
      </c>
      <c r="AG12" s="391">
        <v>6</v>
      </c>
    </row>
    <row r="13" spans="1:33" ht="10.5" customHeight="1">
      <c r="A13" s="485"/>
      <c r="B13" s="486"/>
      <c r="C13" s="106" t="s">
        <v>119</v>
      </c>
      <c r="D13" s="107">
        <v>7</v>
      </c>
      <c r="E13" s="399">
        <v>347.47699999999998</v>
      </c>
      <c r="F13" s="400">
        <v>0</v>
      </c>
      <c r="G13" s="401">
        <v>636.16</v>
      </c>
      <c r="H13" s="400">
        <v>27948.667000000001</v>
      </c>
      <c r="I13" s="400">
        <v>-449.93900000000002</v>
      </c>
      <c r="J13" s="401">
        <v>-636.68200000000002</v>
      </c>
      <c r="K13" s="399">
        <v>10815.697</v>
      </c>
      <c r="L13" s="400">
        <v>-17.495999999999999</v>
      </c>
      <c r="M13" s="400">
        <v>-2077.857</v>
      </c>
      <c r="N13" s="400">
        <v>-2242.6</v>
      </c>
      <c r="O13" s="400">
        <v>-42.38</v>
      </c>
      <c r="P13" s="400">
        <v>-733.56700000000001</v>
      </c>
      <c r="Q13" s="400">
        <v>0</v>
      </c>
      <c r="R13" s="400">
        <v>-1177.184</v>
      </c>
      <c r="S13" s="400">
        <v>-121.56699999999999</v>
      </c>
      <c r="T13" s="400">
        <v>0</v>
      </c>
      <c r="U13" s="402">
        <v>27720.682000000001</v>
      </c>
      <c r="V13" s="400">
        <v>1408.7840000000001</v>
      </c>
      <c r="W13" s="400">
        <v>62.790999999999997</v>
      </c>
      <c r="X13" s="400">
        <v>48395.737000000001</v>
      </c>
      <c r="Y13" s="400">
        <v>14484.898999999999</v>
      </c>
      <c r="Z13" s="400">
        <v>62341.315999999999</v>
      </c>
      <c r="AA13" s="401">
        <v>2283.2449999999999</v>
      </c>
      <c r="AB13" s="400">
        <v>-28390.13</v>
      </c>
      <c r="AC13" s="400">
        <v>0</v>
      </c>
      <c r="AD13" s="400">
        <v>17764.394</v>
      </c>
      <c r="AE13" s="400">
        <v>0</v>
      </c>
      <c r="AF13" s="402">
        <v>541584.02099999995</v>
      </c>
      <c r="AG13" s="403">
        <v>7</v>
      </c>
    </row>
    <row r="14" spans="1:33" ht="10.5" customHeight="1">
      <c r="A14" s="476" t="s">
        <v>120</v>
      </c>
      <c r="B14" s="476" t="s">
        <v>121</v>
      </c>
      <c r="C14" s="98" t="s">
        <v>122</v>
      </c>
      <c r="D14" s="99">
        <v>8</v>
      </c>
      <c r="E14" s="388">
        <v>0</v>
      </c>
      <c r="F14" s="388">
        <v>0</v>
      </c>
      <c r="G14" s="382">
        <v>0</v>
      </c>
      <c r="H14" s="388">
        <v>0</v>
      </c>
      <c r="I14" s="388">
        <v>0</v>
      </c>
      <c r="J14" s="387">
        <v>0</v>
      </c>
      <c r="K14" s="385">
        <v>0</v>
      </c>
      <c r="L14" s="386">
        <v>0</v>
      </c>
      <c r="M14" s="386">
        <v>0</v>
      </c>
      <c r="N14" s="386">
        <v>0</v>
      </c>
      <c r="O14" s="386">
        <v>0</v>
      </c>
      <c r="P14" s="388">
        <v>0</v>
      </c>
      <c r="Q14" s="388">
        <v>0</v>
      </c>
      <c r="R14" s="388">
        <v>0</v>
      </c>
      <c r="S14" s="388">
        <v>0</v>
      </c>
      <c r="T14" s="388">
        <v>0</v>
      </c>
      <c r="U14" s="383">
        <v>0</v>
      </c>
      <c r="V14" s="388">
        <v>0</v>
      </c>
      <c r="W14" s="388">
        <v>0</v>
      </c>
      <c r="X14" s="388">
        <v>0</v>
      </c>
      <c r="Y14" s="388">
        <v>0</v>
      </c>
      <c r="Z14" s="388">
        <v>0</v>
      </c>
      <c r="AA14" s="387">
        <v>0</v>
      </c>
      <c r="AB14" s="388">
        <v>0</v>
      </c>
      <c r="AC14" s="388">
        <v>0</v>
      </c>
      <c r="AD14" s="388">
        <v>0</v>
      </c>
      <c r="AE14" s="388">
        <v>0</v>
      </c>
      <c r="AF14" s="389">
        <v>0</v>
      </c>
      <c r="AG14" s="384">
        <v>8</v>
      </c>
    </row>
    <row r="15" spans="1:33" ht="10.5" customHeight="1">
      <c r="A15" s="477"/>
      <c r="B15" s="479"/>
      <c r="C15" s="100" t="s">
        <v>123</v>
      </c>
      <c r="D15" s="101">
        <v>9</v>
      </c>
      <c r="E15" s="388">
        <v>0</v>
      </c>
      <c r="F15" s="404">
        <v>0</v>
      </c>
      <c r="G15" s="405">
        <v>0</v>
      </c>
      <c r="H15" s="404">
        <v>2854.3980000000001</v>
      </c>
      <c r="I15" s="404">
        <v>0</v>
      </c>
      <c r="J15" s="405">
        <v>0</v>
      </c>
      <c r="K15" s="406">
        <v>0</v>
      </c>
      <c r="L15" s="407">
        <v>0</v>
      </c>
      <c r="M15" s="407">
        <v>0</v>
      </c>
      <c r="N15" s="407">
        <v>0</v>
      </c>
      <c r="O15" s="407">
        <v>0</v>
      </c>
      <c r="P15" s="404">
        <v>0</v>
      </c>
      <c r="Q15" s="404">
        <v>0</v>
      </c>
      <c r="R15" s="404">
        <v>0</v>
      </c>
      <c r="S15" s="404">
        <v>0</v>
      </c>
      <c r="T15" s="404">
        <v>0</v>
      </c>
      <c r="U15" s="408">
        <v>0</v>
      </c>
      <c r="V15" s="404">
        <v>0</v>
      </c>
      <c r="W15" s="404">
        <v>0</v>
      </c>
      <c r="X15" s="404">
        <v>0</v>
      </c>
      <c r="Y15" s="404">
        <v>0</v>
      </c>
      <c r="Z15" s="404">
        <v>0</v>
      </c>
      <c r="AA15" s="405">
        <v>0</v>
      </c>
      <c r="AB15" s="404">
        <v>0</v>
      </c>
      <c r="AC15" s="404">
        <v>0</v>
      </c>
      <c r="AD15" s="404">
        <v>0</v>
      </c>
      <c r="AE15" s="404">
        <v>0</v>
      </c>
      <c r="AF15" s="408">
        <v>26337.53</v>
      </c>
      <c r="AG15" s="390">
        <v>9</v>
      </c>
    </row>
    <row r="16" spans="1:33" ht="10.5" customHeight="1">
      <c r="A16" s="477"/>
      <c r="B16" s="479"/>
      <c r="C16" s="100" t="s">
        <v>124</v>
      </c>
      <c r="D16" s="101">
        <v>10</v>
      </c>
      <c r="E16" s="388">
        <v>0</v>
      </c>
      <c r="F16" s="404">
        <v>0</v>
      </c>
      <c r="G16" s="405">
        <v>0</v>
      </c>
      <c r="H16" s="404">
        <v>23542.84</v>
      </c>
      <c r="I16" s="404">
        <v>0</v>
      </c>
      <c r="J16" s="405">
        <v>23.827000000000002</v>
      </c>
      <c r="K16" s="406">
        <v>0</v>
      </c>
      <c r="L16" s="407">
        <v>0</v>
      </c>
      <c r="M16" s="407">
        <v>0</v>
      </c>
      <c r="N16" s="407">
        <v>0</v>
      </c>
      <c r="O16" s="407">
        <v>0</v>
      </c>
      <c r="P16" s="404">
        <v>9.1769999999999996</v>
      </c>
      <c r="Q16" s="404">
        <v>0</v>
      </c>
      <c r="R16" s="404">
        <v>0</v>
      </c>
      <c r="S16" s="404">
        <v>0</v>
      </c>
      <c r="T16" s="404">
        <v>0</v>
      </c>
      <c r="U16" s="408">
        <v>1568.94</v>
      </c>
      <c r="V16" s="404">
        <v>216.81</v>
      </c>
      <c r="W16" s="404">
        <v>0</v>
      </c>
      <c r="X16" s="404">
        <v>0</v>
      </c>
      <c r="Y16" s="404">
        <v>0</v>
      </c>
      <c r="Z16" s="404">
        <v>11411.895</v>
      </c>
      <c r="AA16" s="405">
        <v>0</v>
      </c>
      <c r="AB16" s="404">
        <v>0</v>
      </c>
      <c r="AC16" s="404">
        <v>0</v>
      </c>
      <c r="AD16" s="404">
        <v>8831.5959999999995</v>
      </c>
      <c r="AE16" s="404">
        <v>0</v>
      </c>
      <c r="AF16" s="408">
        <v>222954.40299999999</v>
      </c>
      <c r="AG16" s="390">
        <v>10</v>
      </c>
    </row>
    <row r="17" spans="1:33" ht="10.5" customHeight="1">
      <c r="A17" s="477"/>
      <c r="B17" s="479"/>
      <c r="C17" s="100" t="s">
        <v>125</v>
      </c>
      <c r="D17" s="101">
        <v>11</v>
      </c>
      <c r="E17" s="388">
        <v>0</v>
      </c>
      <c r="F17" s="404">
        <v>0</v>
      </c>
      <c r="G17" s="405">
        <v>0</v>
      </c>
      <c r="H17" s="404">
        <v>1549.4870000000001</v>
      </c>
      <c r="I17" s="404">
        <v>0</v>
      </c>
      <c r="J17" s="405">
        <v>39.198999999999998</v>
      </c>
      <c r="K17" s="406">
        <v>0</v>
      </c>
      <c r="L17" s="407">
        <v>0</v>
      </c>
      <c r="M17" s="407">
        <v>0</v>
      </c>
      <c r="N17" s="407">
        <v>0</v>
      </c>
      <c r="O17" s="407">
        <v>0</v>
      </c>
      <c r="P17" s="404">
        <v>1.7410000000000001</v>
      </c>
      <c r="Q17" s="404">
        <v>0</v>
      </c>
      <c r="R17" s="404">
        <v>0</v>
      </c>
      <c r="S17" s="404">
        <v>0</v>
      </c>
      <c r="T17" s="404">
        <v>0</v>
      </c>
      <c r="U17" s="408">
        <v>2499.3209999999999</v>
      </c>
      <c r="V17" s="404">
        <v>0</v>
      </c>
      <c r="W17" s="404">
        <v>0</v>
      </c>
      <c r="X17" s="404">
        <v>0</v>
      </c>
      <c r="Y17" s="404">
        <v>0</v>
      </c>
      <c r="Z17" s="404">
        <v>7541.8360000000002</v>
      </c>
      <c r="AA17" s="405">
        <v>0</v>
      </c>
      <c r="AB17" s="404">
        <v>0</v>
      </c>
      <c r="AC17" s="404">
        <v>0</v>
      </c>
      <c r="AD17" s="404">
        <v>4025.2939999999999</v>
      </c>
      <c r="AE17" s="404">
        <v>0</v>
      </c>
      <c r="AF17" s="408">
        <v>34619.550000000003</v>
      </c>
      <c r="AG17" s="390">
        <v>11</v>
      </c>
    </row>
    <row r="18" spans="1:33" ht="10.5" customHeight="1">
      <c r="A18" s="477"/>
      <c r="B18" s="479"/>
      <c r="C18" s="100" t="s">
        <v>126</v>
      </c>
      <c r="D18" s="101">
        <v>12</v>
      </c>
      <c r="E18" s="388">
        <v>0</v>
      </c>
      <c r="F18" s="404">
        <v>0</v>
      </c>
      <c r="G18" s="405">
        <v>0</v>
      </c>
      <c r="H18" s="404">
        <v>1.9419999999999999</v>
      </c>
      <c r="I18" s="404">
        <v>0</v>
      </c>
      <c r="J18" s="405">
        <v>0</v>
      </c>
      <c r="K18" s="406">
        <v>0</v>
      </c>
      <c r="L18" s="407">
        <v>0</v>
      </c>
      <c r="M18" s="407">
        <v>0</v>
      </c>
      <c r="N18" s="407">
        <v>0</v>
      </c>
      <c r="O18" s="407">
        <v>0</v>
      </c>
      <c r="P18" s="407" t="s">
        <v>3</v>
      </c>
      <c r="Q18" s="404">
        <v>0</v>
      </c>
      <c r="R18" s="404">
        <v>0</v>
      </c>
      <c r="S18" s="404">
        <v>0</v>
      </c>
      <c r="T18" s="405" t="s">
        <v>3</v>
      </c>
      <c r="U18" s="405">
        <v>3124.2240000000002</v>
      </c>
      <c r="V18" s="404">
        <v>0.22</v>
      </c>
      <c r="W18" s="404">
        <v>0</v>
      </c>
      <c r="X18" s="404">
        <v>0</v>
      </c>
      <c r="Y18" s="404">
        <v>0</v>
      </c>
      <c r="Z18" s="404">
        <v>4976.04</v>
      </c>
      <c r="AA18" s="405">
        <v>0</v>
      </c>
      <c r="AB18" s="404">
        <v>0</v>
      </c>
      <c r="AC18" s="404">
        <v>0</v>
      </c>
      <c r="AD18" s="404">
        <v>0</v>
      </c>
      <c r="AE18" s="404">
        <v>0</v>
      </c>
      <c r="AF18" s="408">
        <v>26689.723999999998</v>
      </c>
      <c r="AG18" s="390">
        <v>12</v>
      </c>
    </row>
    <row r="19" spans="1:33" ht="10.5" customHeight="1">
      <c r="A19" s="477"/>
      <c r="B19" s="479"/>
      <c r="C19" s="100" t="s">
        <v>127</v>
      </c>
      <c r="D19" s="101">
        <v>13</v>
      </c>
      <c r="E19" s="388">
        <v>0</v>
      </c>
      <c r="F19" s="404">
        <v>0</v>
      </c>
      <c r="G19" s="405">
        <v>0</v>
      </c>
      <c r="H19" s="404">
        <v>0</v>
      </c>
      <c r="I19" s="404">
        <v>0</v>
      </c>
      <c r="J19" s="405">
        <v>0</v>
      </c>
      <c r="K19" s="406">
        <v>0</v>
      </c>
      <c r="L19" s="407">
        <v>0</v>
      </c>
      <c r="M19" s="407">
        <v>0</v>
      </c>
      <c r="N19" s="407">
        <v>0</v>
      </c>
      <c r="O19" s="407">
        <v>0</v>
      </c>
      <c r="P19" s="404">
        <v>0</v>
      </c>
      <c r="Q19" s="404">
        <v>0</v>
      </c>
      <c r="R19" s="404">
        <v>0</v>
      </c>
      <c r="S19" s="404">
        <v>0</v>
      </c>
      <c r="T19" s="404">
        <v>0</v>
      </c>
      <c r="U19" s="408">
        <v>0</v>
      </c>
      <c r="V19" s="404">
        <v>0</v>
      </c>
      <c r="W19" s="404">
        <v>0</v>
      </c>
      <c r="X19" s="404">
        <v>0</v>
      </c>
      <c r="Y19" s="404">
        <v>0</v>
      </c>
      <c r="Z19" s="404">
        <v>0</v>
      </c>
      <c r="AA19" s="405">
        <v>0</v>
      </c>
      <c r="AB19" s="404">
        <v>0</v>
      </c>
      <c r="AC19" s="404">
        <v>0</v>
      </c>
      <c r="AD19" s="404">
        <v>0</v>
      </c>
      <c r="AE19" s="404">
        <v>0</v>
      </c>
      <c r="AF19" s="408">
        <v>0</v>
      </c>
      <c r="AG19" s="390">
        <v>13</v>
      </c>
    </row>
    <row r="20" spans="1:33" ht="10.5" customHeight="1">
      <c r="A20" s="477"/>
      <c r="B20" s="479"/>
      <c r="C20" s="100" t="s">
        <v>128</v>
      </c>
      <c r="D20" s="101">
        <v>14</v>
      </c>
      <c r="E20" s="388">
        <v>0</v>
      </c>
      <c r="F20" s="404">
        <v>0</v>
      </c>
      <c r="G20" s="405">
        <v>0</v>
      </c>
      <c r="H20" s="404">
        <v>0</v>
      </c>
      <c r="I20" s="404">
        <v>0</v>
      </c>
      <c r="J20" s="405">
        <v>0</v>
      </c>
      <c r="K20" s="406">
        <v>0</v>
      </c>
      <c r="L20" s="407">
        <v>0</v>
      </c>
      <c r="M20" s="407">
        <v>0</v>
      </c>
      <c r="N20" s="407">
        <v>0</v>
      </c>
      <c r="O20" s="407">
        <v>0</v>
      </c>
      <c r="P20" s="404">
        <v>0</v>
      </c>
      <c r="Q20" s="404">
        <v>0</v>
      </c>
      <c r="R20" s="404">
        <v>0</v>
      </c>
      <c r="S20" s="404">
        <v>0</v>
      </c>
      <c r="T20" s="404">
        <v>0</v>
      </c>
      <c r="U20" s="408">
        <v>0</v>
      </c>
      <c r="V20" s="404">
        <v>0</v>
      </c>
      <c r="W20" s="404">
        <v>62.790999999999997</v>
      </c>
      <c r="X20" s="404">
        <v>0</v>
      </c>
      <c r="Y20" s="404">
        <v>0</v>
      </c>
      <c r="Z20" s="404">
        <v>0</v>
      </c>
      <c r="AA20" s="405">
        <v>0</v>
      </c>
      <c r="AB20" s="404">
        <v>0</v>
      </c>
      <c r="AC20" s="404">
        <v>0</v>
      </c>
      <c r="AD20" s="404">
        <v>0</v>
      </c>
      <c r="AE20" s="404">
        <v>0</v>
      </c>
      <c r="AF20" s="408">
        <v>62.790999999999997</v>
      </c>
      <c r="AG20" s="390">
        <v>14</v>
      </c>
    </row>
    <row r="21" spans="1:33" ht="10.5" customHeight="1">
      <c r="A21" s="477"/>
      <c r="B21" s="479"/>
      <c r="C21" s="100" t="s">
        <v>129</v>
      </c>
      <c r="D21" s="101">
        <v>15</v>
      </c>
      <c r="E21" s="388">
        <v>0</v>
      </c>
      <c r="F21" s="404">
        <v>0</v>
      </c>
      <c r="G21" s="405">
        <v>0</v>
      </c>
      <c r="H21" s="404">
        <v>0</v>
      </c>
      <c r="I21" s="404">
        <v>0</v>
      </c>
      <c r="J21" s="405">
        <v>0</v>
      </c>
      <c r="K21" s="406">
        <v>0</v>
      </c>
      <c r="L21" s="407">
        <v>0</v>
      </c>
      <c r="M21" s="407">
        <v>0</v>
      </c>
      <c r="N21" s="407">
        <v>0</v>
      </c>
      <c r="O21" s="407">
        <v>0</v>
      </c>
      <c r="P21" s="404">
        <v>0</v>
      </c>
      <c r="Q21" s="404">
        <v>0</v>
      </c>
      <c r="R21" s="404">
        <v>0</v>
      </c>
      <c r="S21" s="404">
        <v>0</v>
      </c>
      <c r="T21" s="404">
        <v>0</v>
      </c>
      <c r="U21" s="408">
        <v>2E-3</v>
      </c>
      <c r="V21" s="404">
        <v>1161.354</v>
      </c>
      <c r="W21" s="404">
        <v>0</v>
      </c>
      <c r="X21" s="404">
        <v>48395.737000000001</v>
      </c>
      <c r="Y21" s="404">
        <v>13890.898999999999</v>
      </c>
      <c r="Z21" s="404">
        <v>12825.174000000001</v>
      </c>
      <c r="AA21" s="405">
        <v>0.68</v>
      </c>
      <c r="AB21" s="404">
        <v>0</v>
      </c>
      <c r="AC21" s="404">
        <v>0</v>
      </c>
      <c r="AD21" s="404">
        <v>0</v>
      </c>
      <c r="AE21" s="404">
        <v>0</v>
      </c>
      <c r="AF21" s="408">
        <v>76273.851999999999</v>
      </c>
      <c r="AG21" s="390">
        <v>15</v>
      </c>
    </row>
    <row r="22" spans="1:33" ht="10.5" customHeight="1">
      <c r="A22" s="477"/>
      <c r="B22" s="479"/>
      <c r="C22" s="100" t="s">
        <v>399</v>
      </c>
      <c r="D22" s="101">
        <v>16</v>
      </c>
      <c r="E22" s="388">
        <v>0</v>
      </c>
      <c r="F22" s="404">
        <v>0</v>
      </c>
      <c r="G22" s="405">
        <v>0</v>
      </c>
      <c r="H22" s="404">
        <v>0</v>
      </c>
      <c r="I22" s="404">
        <v>0</v>
      </c>
      <c r="J22" s="405">
        <v>8.1340000000000003</v>
      </c>
      <c r="K22" s="406">
        <v>0</v>
      </c>
      <c r="L22" s="407">
        <v>0</v>
      </c>
      <c r="M22" s="407">
        <v>0</v>
      </c>
      <c r="N22" s="407">
        <v>0</v>
      </c>
      <c r="O22" s="407">
        <v>0</v>
      </c>
      <c r="P22" s="404">
        <v>5.3090000000000002</v>
      </c>
      <c r="Q22" s="404">
        <v>0</v>
      </c>
      <c r="R22" s="404">
        <v>0</v>
      </c>
      <c r="S22" s="404">
        <v>0</v>
      </c>
      <c r="T22" s="405">
        <v>0</v>
      </c>
      <c r="U22" s="405">
        <v>2099.0369999999998</v>
      </c>
      <c r="V22" s="404">
        <v>0</v>
      </c>
      <c r="W22" s="404">
        <v>0</v>
      </c>
      <c r="X22" s="404">
        <v>0</v>
      </c>
      <c r="Y22" s="404">
        <v>0</v>
      </c>
      <c r="Z22" s="404">
        <v>490.75900000000001</v>
      </c>
      <c r="AA22" s="405">
        <v>0</v>
      </c>
      <c r="AB22" s="404">
        <v>0</v>
      </c>
      <c r="AC22" s="404">
        <v>60.75</v>
      </c>
      <c r="AD22" s="404">
        <v>338.89400000000001</v>
      </c>
      <c r="AE22" s="404">
        <v>0</v>
      </c>
      <c r="AF22" s="408">
        <v>8841.9320000000007</v>
      </c>
      <c r="AG22" s="390">
        <v>16</v>
      </c>
    </row>
    <row r="23" spans="1:33" ht="10.5" customHeight="1">
      <c r="A23" s="477"/>
      <c r="B23" s="479"/>
      <c r="C23" s="100" t="s">
        <v>130</v>
      </c>
      <c r="D23" s="101">
        <v>17</v>
      </c>
      <c r="E23" s="388">
        <v>109.21</v>
      </c>
      <c r="F23" s="404">
        <v>0</v>
      </c>
      <c r="G23" s="405">
        <v>240.91399999999999</v>
      </c>
      <c r="H23" s="404">
        <v>0</v>
      </c>
      <c r="I23" s="404">
        <v>0</v>
      </c>
      <c r="J23" s="405">
        <v>49.026000000000003</v>
      </c>
      <c r="K23" s="406">
        <v>0</v>
      </c>
      <c r="L23" s="407">
        <v>0</v>
      </c>
      <c r="M23" s="407">
        <v>0</v>
      </c>
      <c r="N23" s="407">
        <v>0</v>
      </c>
      <c r="O23" s="407">
        <v>0</v>
      </c>
      <c r="P23" s="404">
        <v>0</v>
      </c>
      <c r="Q23" s="404">
        <v>0</v>
      </c>
      <c r="R23" s="404">
        <v>0</v>
      </c>
      <c r="S23" s="404">
        <v>0</v>
      </c>
      <c r="T23" s="404">
        <v>0</v>
      </c>
      <c r="U23" s="408">
        <v>0</v>
      </c>
      <c r="V23" s="404">
        <v>0</v>
      </c>
      <c r="W23" s="404">
        <v>0</v>
      </c>
      <c r="X23" s="404">
        <v>0</v>
      </c>
      <c r="Y23" s="404">
        <v>0</v>
      </c>
      <c r="Z23" s="404">
        <v>0</v>
      </c>
      <c r="AA23" s="405">
        <v>0</v>
      </c>
      <c r="AB23" s="404">
        <v>0</v>
      </c>
      <c r="AC23" s="404">
        <v>0</v>
      </c>
      <c r="AD23" s="404">
        <v>0</v>
      </c>
      <c r="AE23" s="404">
        <v>0</v>
      </c>
      <c r="AF23" s="408">
        <v>10995.927</v>
      </c>
      <c r="AG23" s="390">
        <v>17</v>
      </c>
    </row>
    <row r="24" spans="1:33" ht="10.5" customHeight="1">
      <c r="A24" s="477"/>
      <c r="B24" s="479"/>
      <c r="C24" s="100" t="s">
        <v>131</v>
      </c>
      <c r="D24" s="101">
        <v>18</v>
      </c>
      <c r="E24" s="404">
        <v>0</v>
      </c>
      <c r="F24" s="404">
        <v>0</v>
      </c>
      <c r="G24" s="405">
        <v>0</v>
      </c>
      <c r="H24" s="404">
        <v>0</v>
      </c>
      <c r="I24" s="404">
        <v>0</v>
      </c>
      <c r="J24" s="405">
        <v>0</v>
      </c>
      <c r="K24" s="406">
        <v>10815.697</v>
      </c>
      <c r="L24" s="407">
        <v>0</v>
      </c>
      <c r="M24" s="407">
        <v>0</v>
      </c>
      <c r="N24" s="407">
        <v>0</v>
      </c>
      <c r="O24" s="407">
        <v>0</v>
      </c>
      <c r="P24" s="404">
        <v>0</v>
      </c>
      <c r="Q24" s="404">
        <v>0</v>
      </c>
      <c r="R24" s="404">
        <v>3.4289999999999998</v>
      </c>
      <c r="S24" s="404">
        <v>0</v>
      </c>
      <c r="T24" s="404">
        <v>0</v>
      </c>
      <c r="U24" s="408">
        <v>0</v>
      </c>
      <c r="V24" s="404">
        <v>0</v>
      </c>
      <c r="W24" s="404">
        <v>0</v>
      </c>
      <c r="X24" s="404">
        <v>0</v>
      </c>
      <c r="Y24" s="404">
        <v>0</v>
      </c>
      <c r="Z24" s="404">
        <v>0</v>
      </c>
      <c r="AA24" s="405">
        <v>0</v>
      </c>
      <c r="AB24" s="404">
        <v>0</v>
      </c>
      <c r="AC24" s="404">
        <v>0</v>
      </c>
      <c r="AD24" s="404">
        <v>0</v>
      </c>
      <c r="AE24" s="404">
        <v>0</v>
      </c>
      <c r="AF24" s="408">
        <v>428558.53899999999</v>
      </c>
      <c r="AG24" s="390">
        <v>18</v>
      </c>
    </row>
    <row r="25" spans="1:33" ht="10.5" customHeight="1">
      <c r="A25" s="477"/>
      <c r="B25" s="479"/>
      <c r="C25" s="102" t="s">
        <v>132</v>
      </c>
      <c r="D25" s="103">
        <v>19</v>
      </c>
      <c r="E25" s="388">
        <v>0</v>
      </c>
      <c r="F25" s="388">
        <v>0</v>
      </c>
      <c r="G25" s="397">
        <v>0</v>
      </c>
      <c r="H25" s="404">
        <v>0</v>
      </c>
      <c r="I25" s="404">
        <v>0</v>
      </c>
      <c r="J25" s="387">
        <v>0</v>
      </c>
      <c r="K25" s="406">
        <v>0</v>
      </c>
      <c r="L25" s="407">
        <v>0</v>
      </c>
      <c r="M25" s="407">
        <v>0</v>
      </c>
      <c r="N25" s="407">
        <v>0</v>
      </c>
      <c r="O25" s="407">
        <v>0</v>
      </c>
      <c r="P25" s="404">
        <v>1.526</v>
      </c>
      <c r="Q25" s="404">
        <v>0</v>
      </c>
      <c r="R25" s="404">
        <v>0</v>
      </c>
      <c r="S25" s="404">
        <v>0.17100000000000001</v>
      </c>
      <c r="T25" s="404">
        <v>0</v>
      </c>
      <c r="U25" s="408">
        <v>29.001000000000001</v>
      </c>
      <c r="V25" s="404">
        <v>0</v>
      </c>
      <c r="W25" s="404">
        <v>0</v>
      </c>
      <c r="X25" s="404">
        <v>0</v>
      </c>
      <c r="Y25" s="404">
        <v>0</v>
      </c>
      <c r="Z25" s="404">
        <v>0</v>
      </c>
      <c r="AA25" s="405">
        <v>0</v>
      </c>
      <c r="AB25" s="404">
        <v>3.7269999999999999</v>
      </c>
      <c r="AC25" s="404">
        <v>0</v>
      </c>
      <c r="AD25" s="404">
        <v>0</v>
      </c>
      <c r="AE25" s="404">
        <v>0</v>
      </c>
      <c r="AF25" s="408">
        <v>123.931</v>
      </c>
      <c r="AG25" s="391">
        <v>19</v>
      </c>
    </row>
    <row r="26" spans="1:33" ht="10.5" customHeight="1">
      <c r="A26" s="477"/>
      <c r="B26" s="480"/>
      <c r="C26" s="106" t="s">
        <v>133</v>
      </c>
      <c r="D26" s="107">
        <v>20</v>
      </c>
      <c r="E26" s="399">
        <v>109.21</v>
      </c>
      <c r="F26" s="400">
        <v>0</v>
      </c>
      <c r="G26" s="401">
        <v>240.91399999999999</v>
      </c>
      <c r="H26" s="400">
        <v>27948.667000000001</v>
      </c>
      <c r="I26" s="400">
        <v>0</v>
      </c>
      <c r="J26" s="401">
        <v>120.18600000000001</v>
      </c>
      <c r="K26" s="399">
        <v>10815.697</v>
      </c>
      <c r="L26" s="400">
        <v>0</v>
      </c>
      <c r="M26" s="400">
        <v>0</v>
      </c>
      <c r="N26" s="400">
        <v>0</v>
      </c>
      <c r="O26" s="400">
        <v>0</v>
      </c>
      <c r="P26" s="400" t="s">
        <v>3</v>
      </c>
      <c r="Q26" s="400">
        <v>0</v>
      </c>
      <c r="R26" s="400">
        <v>3.4289999999999998</v>
      </c>
      <c r="S26" s="400">
        <v>0.17100000000000001</v>
      </c>
      <c r="T26" s="400" t="s">
        <v>3</v>
      </c>
      <c r="U26" s="402">
        <v>9320.5239999999994</v>
      </c>
      <c r="V26" s="400">
        <v>1378.384</v>
      </c>
      <c r="W26" s="400">
        <v>62.790999999999997</v>
      </c>
      <c r="X26" s="400">
        <v>48395.737000000001</v>
      </c>
      <c r="Y26" s="400">
        <v>13890.898999999999</v>
      </c>
      <c r="Z26" s="400">
        <v>37245.703999999998</v>
      </c>
      <c r="AA26" s="401">
        <v>0.68</v>
      </c>
      <c r="AB26" s="400">
        <v>3.7269999999999999</v>
      </c>
      <c r="AC26" s="400">
        <v>60.75</v>
      </c>
      <c r="AD26" s="400">
        <v>13195.782999999999</v>
      </c>
      <c r="AE26" s="400">
        <v>0</v>
      </c>
      <c r="AF26" s="402">
        <v>835458.18099999998</v>
      </c>
      <c r="AG26" s="403">
        <v>20</v>
      </c>
    </row>
    <row r="27" spans="1:33" ht="10.5" customHeight="1">
      <c r="A27" s="477"/>
      <c r="B27" s="476" t="s">
        <v>134</v>
      </c>
      <c r="C27" s="98" t="s">
        <v>122</v>
      </c>
      <c r="D27" s="99">
        <v>21</v>
      </c>
      <c r="E27" s="388">
        <v>0</v>
      </c>
      <c r="F27" s="388">
        <v>0</v>
      </c>
      <c r="G27" s="382">
        <v>0</v>
      </c>
      <c r="H27" s="388">
        <v>0</v>
      </c>
      <c r="I27" s="388">
        <v>0</v>
      </c>
      <c r="J27" s="387">
        <v>0</v>
      </c>
      <c r="K27" s="385">
        <v>0</v>
      </c>
      <c r="L27" s="386">
        <v>0</v>
      </c>
      <c r="M27" s="386">
        <v>0</v>
      </c>
      <c r="N27" s="386">
        <v>0</v>
      </c>
      <c r="O27" s="386">
        <v>0</v>
      </c>
      <c r="P27" s="388">
        <v>0</v>
      </c>
      <c r="Q27" s="388">
        <v>0</v>
      </c>
      <c r="R27" s="388">
        <v>0</v>
      </c>
      <c r="S27" s="388">
        <v>0</v>
      </c>
      <c r="T27" s="388">
        <v>0</v>
      </c>
      <c r="U27" s="383">
        <v>0</v>
      </c>
      <c r="V27" s="388">
        <v>0</v>
      </c>
      <c r="W27" s="388">
        <v>0</v>
      </c>
      <c r="X27" s="388">
        <v>0</v>
      </c>
      <c r="Y27" s="388">
        <v>0</v>
      </c>
      <c r="Z27" s="388">
        <v>0</v>
      </c>
      <c r="AA27" s="387">
        <v>0</v>
      </c>
      <c r="AB27" s="388">
        <v>0</v>
      </c>
      <c r="AC27" s="388">
        <v>0</v>
      </c>
      <c r="AD27" s="388">
        <v>0</v>
      </c>
      <c r="AE27" s="388">
        <v>0</v>
      </c>
      <c r="AF27" s="389">
        <v>0</v>
      </c>
      <c r="AG27" s="384">
        <v>21</v>
      </c>
    </row>
    <row r="28" spans="1:33" ht="10.5" customHeight="1">
      <c r="A28" s="477"/>
      <c r="B28" s="479"/>
      <c r="C28" s="100" t="s">
        <v>123</v>
      </c>
      <c r="D28" s="101">
        <v>22</v>
      </c>
      <c r="E28" s="388">
        <v>0</v>
      </c>
      <c r="F28" s="388">
        <v>0</v>
      </c>
      <c r="G28" s="387">
        <v>0</v>
      </c>
      <c r="H28" s="388">
        <v>0</v>
      </c>
      <c r="I28" s="388">
        <v>514.13</v>
      </c>
      <c r="J28" s="387">
        <v>889.33699999999999</v>
      </c>
      <c r="K28" s="385">
        <v>0</v>
      </c>
      <c r="L28" s="386">
        <v>0</v>
      </c>
      <c r="M28" s="386">
        <v>0</v>
      </c>
      <c r="N28" s="386">
        <v>0</v>
      </c>
      <c r="O28" s="386">
        <v>0</v>
      </c>
      <c r="P28" s="388">
        <v>0</v>
      </c>
      <c r="Q28" s="388">
        <v>0</v>
      </c>
      <c r="R28" s="388">
        <v>0</v>
      </c>
      <c r="S28" s="388">
        <v>0</v>
      </c>
      <c r="T28" s="388">
        <v>0</v>
      </c>
      <c r="U28" s="389">
        <v>0</v>
      </c>
      <c r="V28" s="388">
        <v>0</v>
      </c>
      <c r="W28" s="388">
        <v>0</v>
      </c>
      <c r="X28" s="388">
        <v>0</v>
      </c>
      <c r="Y28" s="388">
        <v>0</v>
      </c>
      <c r="Z28" s="388">
        <v>0</v>
      </c>
      <c r="AA28" s="387">
        <v>0</v>
      </c>
      <c r="AB28" s="388">
        <v>0</v>
      </c>
      <c r="AC28" s="388">
        <v>0</v>
      </c>
      <c r="AD28" s="388">
        <v>0</v>
      </c>
      <c r="AE28" s="388">
        <v>0</v>
      </c>
      <c r="AF28" s="389">
        <v>29265.74</v>
      </c>
      <c r="AG28" s="390">
        <v>22</v>
      </c>
    </row>
    <row r="29" spans="1:33" ht="10.5" customHeight="1">
      <c r="A29" s="477"/>
      <c r="B29" s="479"/>
      <c r="C29" s="100" t="s">
        <v>124</v>
      </c>
      <c r="D29" s="101">
        <v>23</v>
      </c>
      <c r="E29" s="388">
        <v>0</v>
      </c>
      <c r="F29" s="388">
        <v>0</v>
      </c>
      <c r="G29" s="387">
        <v>0</v>
      </c>
      <c r="H29" s="388">
        <v>0</v>
      </c>
      <c r="I29" s="388">
        <v>0</v>
      </c>
      <c r="J29" s="387">
        <v>0</v>
      </c>
      <c r="K29" s="385">
        <v>0</v>
      </c>
      <c r="L29" s="386">
        <v>0</v>
      </c>
      <c r="M29" s="386">
        <v>0</v>
      </c>
      <c r="N29" s="386">
        <v>0</v>
      </c>
      <c r="O29" s="386">
        <v>0</v>
      </c>
      <c r="P29" s="388">
        <v>0</v>
      </c>
      <c r="Q29" s="388">
        <v>0</v>
      </c>
      <c r="R29" s="388">
        <v>0</v>
      </c>
      <c r="S29" s="388">
        <v>0</v>
      </c>
      <c r="T29" s="388">
        <v>0</v>
      </c>
      <c r="U29" s="389">
        <v>0</v>
      </c>
      <c r="V29" s="388">
        <v>0</v>
      </c>
      <c r="W29" s="388">
        <v>0</v>
      </c>
      <c r="X29" s="388">
        <v>0</v>
      </c>
      <c r="Y29" s="388">
        <v>0</v>
      </c>
      <c r="Z29" s="388">
        <v>0</v>
      </c>
      <c r="AA29" s="387">
        <v>0</v>
      </c>
      <c r="AB29" s="388">
        <v>24109.945</v>
      </c>
      <c r="AC29" s="388">
        <v>0</v>
      </c>
      <c r="AD29" s="388">
        <v>0</v>
      </c>
      <c r="AE29" s="388">
        <v>0</v>
      </c>
      <c r="AF29" s="389">
        <v>86795.801999999996</v>
      </c>
      <c r="AG29" s="390">
        <v>23</v>
      </c>
    </row>
    <row r="30" spans="1:33" ht="10.5" customHeight="1">
      <c r="A30" s="477"/>
      <c r="B30" s="479"/>
      <c r="C30" s="100" t="s">
        <v>125</v>
      </c>
      <c r="D30" s="101">
        <v>24</v>
      </c>
      <c r="E30" s="388">
        <v>0</v>
      </c>
      <c r="F30" s="388">
        <v>0</v>
      </c>
      <c r="G30" s="387">
        <v>0</v>
      </c>
      <c r="H30" s="388">
        <v>0</v>
      </c>
      <c r="I30" s="388">
        <v>0</v>
      </c>
      <c r="J30" s="387">
        <v>0</v>
      </c>
      <c r="K30" s="385">
        <v>0</v>
      </c>
      <c r="L30" s="386">
        <v>0</v>
      </c>
      <c r="M30" s="386">
        <v>0</v>
      </c>
      <c r="N30" s="386">
        <v>0</v>
      </c>
      <c r="O30" s="386">
        <v>0</v>
      </c>
      <c r="P30" s="388">
        <v>0</v>
      </c>
      <c r="Q30" s="388">
        <v>0</v>
      </c>
      <c r="R30" s="388">
        <v>0</v>
      </c>
      <c r="S30" s="388">
        <v>0</v>
      </c>
      <c r="T30" s="388">
        <v>0</v>
      </c>
      <c r="U30" s="389">
        <v>0</v>
      </c>
      <c r="V30" s="388">
        <v>0</v>
      </c>
      <c r="W30" s="388">
        <v>0</v>
      </c>
      <c r="X30" s="388">
        <v>0</v>
      </c>
      <c r="Y30" s="388">
        <v>0</v>
      </c>
      <c r="Z30" s="388">
        <v>0</v>
      </c>
      <c r="AA30" s="387">
        <v>0</v>
      </c>
      <c r="AB30" s="388">
        <v>2249.8150000000001</v>
      </c>
      <c r="AC30" s="388">
        <v>18390.755000000001</v>
      </c>
      <c r="AD30" s="388">
        <v>0</v>
      </c>
      <c r="AE30" s="388">
        <v>0</v>
      </c>
      <c r="AF30" s="389">
        <v>26490.089</v>
      </c>
      <c r="AG30" s="390">
        <v>24</v>
      </c>
    </row>
    <row r="31" spans="1:33" ht="10.5" customHeight="1">
      <c r="A31" s="477"/>
      <c r="B31" s="479"/>
      <c r="C31" s="100" t="s">
        <v>126</v>
      </c>
      <c r="D31" s="101">
        <v>25</v>
      </c>
      <c r="E31" s="388">
        <v>0</v>
      </c>
      <c r="F31" s="388">
        <v>0</v>
      </c>
      <c r="G31" s="387">
        <v>0</v>
      </c>
      <c r="H31" s="388">
        <v>0</v>
      </c>
      <c r="I31" s="388">
        <v>0</v>
      </c>
      <c r="J31" s="387">
        <v>0</v>
      </c>
      <c r="K31" s="385">
        <v>0</v>
      </c>
      <c r="L31" s="386">
        <v>0</v>
      </c>
      <c r="M31" s="386">
        <v>0</v>
      </c>
      <c r="N31" s="386">
        <v>0</v>
      </c>
      <c r="O31" s="386">
        <v>0</v>
      </c>
      <c r="P31" s="388">
        <v>0</v>
      </c>
      <c r="Q31" s="388">
        <v>0</v>
      </c>
      <c r="R31" s="388">
        <v>0</v>
      </c>
      <c r="S31" s="388">
        <v>0</v>
      </c>
      <c r="T31" s="388">
        <v>0</v>
      </c>
      <c r="U31" s="389">
        <v>0</v>
      </c>
      <c r="V31" s="388">
        <v>0</v>
      </c>
      <c r="W31" s="388">
        <v>0</v>
      </c>
      <c r="X31" s="388">
        <v>0</v>
      </c>
      <c r="Y31" s="388">
        <v>0</v>
      </c>
      <c r="Z31" s="388">
        <v>0</v>
      </c>
      <c r="AA31" s="387">
        <v>0</v>
      </c>
      <c r="AB31" s="388">
        <v>3375.4580000000001</v>
      </c>
      <c r="AC31" s="388">
        <v>0</v>
      </c>
      <c r="AD31" s="388">
        <v>0</v>
      </c>
      <c r="AE31" s="388">
        <v>0</v>
      </c>
      <c r="AF31" s="389">
        <v>12151.648999999999</v>
      </c>
      <c r="AG31" s="390">
        <v>25</v>
      </c>
    </row>
    <row r="32" spans="1:33" ht="10.5" customHeight="1">
      <c r="A32" s="477"/>
      <c r="B32" s="479"/>
      <c r="C32" s="100" t="s">
        <v>127</v>
      </c>
      <c r="D32" s="101">
        <v>26</v>
      </c>
      <c r="E32" s="388">
        <v>0</v>
      </c>
      <c r="F32" s="388">
        <v>0</v>
      </c>
      <c r="G32" s="387">
        <v>0</v>
      </c>
      <c r="H32" s="388">
        <v>0</v>
      </c>
      <c r="I32" s="388">
        <v>0</v>
      </c>
      <c r="J32" s="387">
        <v>0</v>
      </c>
      <c r="K32" s="385">
        <v>0</v>
      </c>
      <c r="L32" s="386">
        <v>0</v>
      </c>
      <c r="M32" s="386">
        <v>0</v>
      </c>
      <c r="N32" s="386">
        <v>0</v>
      </c>
      <c r="O32" s="386">
        <v>0</v>
      </c>
      <c r="P32" s="388">
        <v>0</v>
      </c>
      <c r="Q32" s="388">
        <v>0</v>
      </c>
      <c r="R32" s="388">
        <v>0</v>
      </c>
      <c r="S32" s="388">
        <v>0</v>
      </c>
      <c r="T32" s="388">
        <v>0</v>
      </c>
      <c r="U32" s="389">
        <v>0</v>
      </c>
      <c r="V32" s="388">
        <v>0</v>
      </c>
      <c r="W32" s="388">
        <v>0</v>
      </c>
      <c r="X32" s="388">
        <v>0</v>
      </c>
      <c r="Y32" s="388">
        <v>0</v>
      </c>
      <c r="Z32" s="388">
        <v>0</v>
      </c>
      <c r="AA32" s="387">
        <v>0</v>
      </c>
      <c r="AB32" s="388">
        <v>0</v>
      </c>
      <c r="AC32" s="388">
        <v>0</v>
      </c>
      <c r="AD32" s="388">
        <v>0</v>
      </c>
      <c r="AE32" s="388">
        <v>0</v>
      </c>
      <c r="AF32" s="389">
        <v>0</v>
      </c>
      <c r="AG32" s="390">
        <v>26</v>
      </c>
    </row>
    <row r="33" spans="1:33" ht="10.5" customHeight="1">
      <c r="A33" s="477"/>
      <c r="B33" s="479"/>
      <c r="C33" s="100" t="s">
        <v>128</v>
      </c>
      <c r="D33" s="101">
        <v>27</v>
      </c>
      <c r="E33" s="388">
        <v>0</v>
      </c>
      <c r="F33" s="388">
        <v>0</v>
      </c>
      <c r="G33" s="387">
        <v>0</v>
      </c>
      <c r="H33" s="388">
        <v>0</v>
      </c>
      <c r="I33" s="388">
        <v>0</v>
      </c>
      <c r="J33" s="387">
        <v>0</v>
      </c>
      <c r="K33" s="385">
        <v>0</v>
      </c>
      <c r="L33" s="386">
        <v>0</v>
      </c>
      <c r="M33" s="386">
        <v>0</v>
      </c>
      <c r="N33" s="386">
        <v>0</v>
      </c>
      <c r="O33" s="386">
        <v>0</v>
      </c>
      <c r="P33" s="388">
        <v>0</v>
      </c>
      <c r="Q33" s="388">
        <v>0</v>
      </c>
      <c r="R33" s="388">
        <v>0</v>
      </c>
      <c r="S33" s="388">
        <v>0</v>
      </c>
      <c r="T33" s="388">
        <v>0</v>
      </c>
      <c r="U33" s="389">
        <v>0</v>
      </c>
      <c r="V33" s="388">
        <v>0</v>
      </c>
      <c r="W33" s="388">
        <v>0</v>
      </c>
      <c r="X33" s="388">
        <v>0</v>
      </c>
      <c r="Y33" s="388">
        <v>0</v>
      </c>
      <c r="Z33" s="388">
        <v>0</v>
      </c>
      <c r="AA33" s="387">
        <v>0</v>
      </c>
      <c r="AB33" s="388">
        <v>17.442</v>
      </c>
      <c r="AC33" s="388">
        <v>0</v>
      </c>
      <c r="AD33" s="388">
        <v>0</v>
      </c>
      <c r="AE33" s="388">
        <v>0</v>
      </c>
      <c r="AF33" s="389">
        <v>62.790999999999997</v>
      </c>
      <c r="AG33" s="390">
        <v>27</v>
      </c>
    </row>
    <row r="34" spans="1:33" ht="10.5" customHeight="1">
      <c r="A34" s="477"/>
      <c r="B34" s="479"/>
      <c r="C34" s="100" t="s">
        <v>129</v>
      </c>
      <c r="D34" s="101">
        <v>28</v>
      </c>
      <c r="E34" s="388">
        <v>0</v>
      </c>
      <c r="F34" s="388">
        <v>0</v>
      </c>
      <c r="G34" s="387">
        <v>0</v>
      </c>
      <c r="H34" s="388">
        <v>0</v>
      </c>
      <c r="I34" s="388">
        <v>0</v>
      </c>
      <c r="J34" s="387">
        <v>0</v>
      </c>
      <c r="K34" s="385">
        <v>0</v>
      </c>
      <c r="L34" s="386">
        <v>0</v>
      </c>
      <c r="M34" s="386">
        <v>0</v>
      </c>
      <c r="N34" s="386">
        <v>0</v>
      </c>
      <c r="O34" s="386">
        <v>0</v>
      </c>
      <c r="P34" s="388">
        <v>0</v>
      </c>
      <c r="Q34" s="388">
        <v>0</v>
      </c>
      <c r="R34" s="388">
        <v>0</v>
      </c>
      <c r="S34" s="388">
        <v>0</v>
      </c>
      <c r="T34" s="388">
        <v>0</v>
      </c>
      <c r="U34" s="389">
        <v>0</v>
      </c>
      <c r="V34" s="388">
        <v>0</v>
      </c>
      <c r="W34" s="388">
        <v>0</v>
      </c>
      <c r="X34" s="388">
        <v>0</v>
      </c>
      <c r="Y34" s="388">
        <v>0</v>
      </c>
      <c r="Z34" s="388">
        <v>0</v>
      </c>
      <c r="AA34" s="387">
        <v>0</v>
      </c>
      <c r="AB34" s="388">
        <v>18897.414000000001</v>
      </c>
      <c r="AC34" s="388">
        <v>238.23400000000001</v>
      </c>
      <c r="AD34" s="388">
        <v>0</v>
      </c>
      <c r="AE34" s="388">
        <v>0</v>
      </c>
      <c r="AF34" s="389">
        <v>68268.926000000007</v>
      </c>
      <c r="AG34" s="390">
        <v>28</v>
      </c>
    </row>
    <row r="35" spans="1:33" ht="10.5" customHeight="1">
      <c r="A35" s="477"/>
      <c r="B35" s="479"/>
      <c r="C35" s="100" t="s">
        <v>399</v>
      </c>
      <c r="D35" s="101">
        <v>29</v>
      </c>
      <c r="E35" s="388">
        <v>0</v>
      </c>
      <c r="F35" s="388">
        <v>0</v>
      </c>
      <c r="G35" s="387">
        <v>0</v>
      </c>
      <c r="H35" s="388">
        <v>0</v>
      </c>
      <c r="I35" s="388">
        <v>0</v>
      </c>
      <c r="J35" s="387">
        <v>0</v>
      </c>
      <c r="K35" s="385">
        <v>0</v>
      </c>
      <c r="L35" s="386">
        <v>0</v>
      </c>
      <c r="M35" s="386">
        <v>0</v>
      </c>
      <c r="N35" s="386">
        <v>0</v>
      </c>
      <c r="O35" s="386">
        <v>0</v>
      </c>
      <c r="P35" s="388">
        <v>0</v>
      </c>
      <c r="Q35" s="388">
        <v>0</v>
      </c>
      <c r="R35" s="388">
        <v>0</v>
      </c>
      <c r="S35" s="388">
        <v>0</v>
      </c>
      <c r="T35" s="388">
        <v>0</v>
      </c>
      <c r="U35" s="389">
        <v>0</v>
      </c>
      <c r="V35" s="388">
        <v>0</v>
      </c>
      <c r="W35" s="388">
        <v>0</v>
      </c>
      <c r="X35" s="388">
        <v>0</v>
      </c>
      <c r="Y35" s="388">
        <v>0</v>
      </c>
      <c r="Z35" s="388">
        <v>0</v>
      </c>
      <c r="AA35" s="387">
        <v>0</v>
      </c>
      <c r="AB35" s="388">
        <v>0</v>
      </c>
      <c r="AC35" s="388">
        <v>7482.2669999999998</v>
      </c>
      <c r="AD35" s="388">
        <v>0</v>
      </c>
      <c r="AE35" s="388">
        <v>0</v>
      </c>
      <c r="AF35" s="389">
        <v>7482.2669999999998</v>
      </c>
      <c r="AG35" s="390">
        <v>29</v>
      </c>
    </row>
    <row r="36" spans="1:33" ht="10.5" customHeight="1">
      <c r="A36" s="477"/>
      <c r="B36" s="479"/>
      <c r="C36" s="109" t="s">
        <v>135</v>
      </c>
      <c r="D36" s="101">
        <v>30</v>
      </c>
      <c r="E36" s="404">
        <v>0</v>
      </c>
      <c r="F36" s="404">
        <v>0</v>
      </c>
      <c r="G36" s="405">
        <v>0</v>
      </c>
      <c r="H36" s="406">
        <v>0</v>
      </c>
      <c r="I36" s="407">
        <v>0</v>
      </c>
      <c r="J36" s="405">
        <v>0</v>
      </c>
      <c r="K36" s="406">
        <v>0</v>
      </c>
      <c r="L36" s="407">
        <v>17.495999999999999</v>
      </c>
      <c r="M36" s="407">
        <v>2564.3510000000001</v>
      </c>
      <c r="N36" s="407">
        <v>3400.5279999999998</v>
      </c>
      <c r="O36" s="407">
        <v>157.33000000000001</v>
      </c>
      <c r="P36" s="407" t="s">
        <v>3</v>
      </c>
      <c r="Q36" s="404">
        <v>0</v>
      </c>
      <c r="R36" s="404">
        <v>1181.077</v>
      </c>
      <c r="S36" s="404">
        <v>183.583</v>
      </c>
      <c r="T36" s="405" t="s">
        <v>3</v>
      </c>
      <c r="U36" s="405" t="s">
        <v>3</v>
      </c>
      <c r="V36" s="404">
        <v>0</v>
      </c>
      <c r="W36" s="404">
        <v>0</v>
      </c>
      <c r="X36" s="404">
        <v>0</v>
      </c>
      <c r="Y36" s="404">
        <v>0</v>
      </c>
      <c r="Z36" s="404">
        <v>0</v>
      </c>
      <c r="AA36" s="405">
        <v>0</v>
      </c>
      <c r="AB36" s="404">
        <v>0</v>
      </c>
      <c r="AC36" s="404">
        <v>0</v>
      </c>
      <c r="AD36" s="404">
        <v>0</v>
      </c>
      <c r="AE36" s="404">
        <v>0</v>
      </c>
      <c r="AF36" s="408">
        <v>421670.65500000003</v>
      </c>
      <c r="AG36" s="390">
        <v>30</v>
      </c>
    </row>
    <row r="37" spans="1:33" ht="10.5" customHeight="1">
      <c r="A37" s="477"/>
      <c r="B37" s="479"/>
      <c r="C37" s="102" t="s">
        <v>132</v>
      </c>
      <c r="D37" s="101">
        <v>31</v>
      </c>
      <c r="E37" s="388">
        <v>0</v>
      </c>
      <c r="F37" s="388">
        <v>0</v>
      </c>
      <c r="G37" s="397">
        <v>0</v>
      </c>
      <c r="H37" s="388">
        <v>0</v>
      </c>
      <c r="I37" s="388">
        <v>0</v>
      </c>
      <c r="J37" s="387">
        <v>0</v>
      </c>
      <c r="K37" s="385">
        <v>0</v>
      </c>
      <c r="L37" s="386">
        <v>0</v>
      </c>
      <c r="M37" s="386">
        <v>0</v>
      </c>
      <c r="N37" s="386">
        <v>0</v>
      </c>
      <c r="O37" s="386">
        <v>0</v>
      </c>
      <c r="P37" s="388">
        <v>0</v>
      </c>
      <c r="Q37" s="388">
        <v>0</v>
      </c>
      <c r="R37" s="388">
        <v>0</v>
      </c>
      <c r="S37" s="388">
        <v>0</v>
      </c>
      <c r="T37" s="388">
        <v>0</v>
      </c>
      <c r="U37" s="398">
        <v>0</v>
      </c>
      <c r="V37" s="388">
        <v>0</v>
      </c>
      <c r="W37" s="388">
        <v>0</v>
      </c>
      <c r="X37" s="388">
        <v>0</v>
      </c>
      <c r="Y37" s="388">
        <v>0</v>
      </c>
      <c r="Z37" s="388">
        <v>0</v>
      </c>
      <c r="AA37" s="387">
        <v>0</v>
      </c>
      <c r="AB37" s="388">
        <v>19.558</v>
      </c>
      <c r="AC37" s="388">
        <v>0</v>
      </c>
      <c r="AD37" s="388">
        <v>0</v>
      </c>
      <c r="AE37" s="388">
        <v>0</v>
      </c>
      <c r="AF37" s="389">
        <v>70.409000000000006</v>
      </c>
      <c r="AG37" s="390">
        <v>31</v>
      </c>
    </row>
    <row r="38" spans="1:33" ht="10.5" customHeight="1">
      <c r="A38" s="477"/>
      <c r="B38" s="480"/>
      <c r="C38" s="106" t="s">
        <v>136</v>
      </c>
      <c r="D38" s="107">
        <v>32</v>
      </c>
      <c r="E38" s="399">
        <v>0</v>
      </c>
      <c r="F38" s="400">
        <v>0</v>
      </c>
      <c r="G38" s="401">
        <v>0</v>
      </c>
      <c r="H38" s="400">
        <v>0</v>
      </c>
      <c r="I38" s="400">
        <v>514.13</v>
      </c>
      <c r="J38" s="401">
        <v>889.33699999999999</v>
      </c>
      <c r="K38" s="399">
        <v>0</v>
      </c>
      <c r="L38" s="400">
        <v>17.495999999999999</v>
      </c>
      <c r="M38" s="400">
        <v>2564.3510000000001</v>
      </c>
      <c r="N38" s="400">
        <v>3400.5279999999998</v>
      </c>
      <c r="O38" s="400">
        <v>157.33000000000001</v>
      </c>
      <c r="P38" s="400" t="s">
        <v>3</v>
      </c>
      <c r="Q38" s="400">
        <v>0</v>
      </c>
      <c r="R38" s="400">
        <v>1181.077</v>
      </c>
      <c r="S38" s="400">
        <v>183.583</v>
      </c>
      <c r="T38" s="400" t="s">
        <v>3</v>
      </c>
      <c r="U38" s="402" t="s">
        <v>3</v>
      </c>
      <c r="V38" s="400">
        <v>0</v>
      </c>
      <c r="W38" s="400">
        <v>0</v>
      </c>
      <c r="X38" s="400">
        <v>0</v>
      </c>
      <c r="Y38" s="400">
        <v>0</v>
      </c>
      <c r="Z38" s="400">
        <v>0</v>
      </c>
      <c r="AA38" s="401">
        <v>0</v>
      </c>
      <c r="AB38" s="400">
        <v>48669.631999999998</v>
      </c>
      <c r="AC38" s="400">
        <v>26111.256000000001</v>
      </c>
      <c r="AD38" s="400">
        <v>0</v>
      </c>
      <c r="AE38" s="400">
        <v>0</v>
      </c>
      <c r="AF38" s="402">
        <v>652258.32700000005</v>
      </c>
      <c r="AG38" s="403">
        <v>32</v>
      </c>
    </row>
    <row r="39" spans="1:33" ht="10.9" customHeight="1">
      <c r="A39" s="477"/>
      <c r="B39" s="487" t="s">
        <v>137</v>
      </c>
      <c r="C39" s="98" t="s">
        <v>122</v>
      </c>
      <c r="D39" s="101">
        <v>33</v>
      </c>
      <c r="E39" s="388">
        <v>0</v>
      </c>
      <c r="F39" s="388">
        <v>0</v>
      </c>
      <c r="G39" s="382">
        <v>0</v>
      </c>
      <c r="H39" s="388">
        <v>0</v>
      </c>
      <c r="I39" s="388">
        <v>0</v>
      </c>
      <c r="J39" s="387">
        <v>0</v>
      </c>
      <c r="K39" s="385">
        <v>0</v>
      </c>
      <c r="L39" s="386">
        <v>0</v>
      </c>
      <c r="M39" s="386">
        <v>0</v>
      </c>
      <c r="N39" s="386">
        <v>0</v>
      </c>
      <c r="O39" s="386">
        <v>0</v>
      </c>
      <c r="P39" s="388">
        <v>0</v>
      </c>
      <c r="Q39" s="388">
        <v>0</v>
      </c>
      <c r="R39" s="388">
        <v>0</v>
      </c>
      <c r="S39" s="388">
        <v>0</v>
      </c>
      <c r="T39" s="388">
        <v>0</v>
      </c>
      <c r="U39" s="383"/>
      <c r="V39" s="388">
        <v>0</v>
      </c>
      <c r="W39" s="388">
        <v>0</v>
      </c>
      <c r="X39" s="388">
        <v>0</v>
      </c>
      <c r="Y39" s="388">
        <v>0</v>
      </c>
      <c r="Z39" s="388">
        <v>0</v>
      </c>
      <c r="AA39" s="387">
        <v>0</v>
      </c>
      <c r="AB39" s="388">
        <v>0</v>
      </c>
      <c r="AC39" s="388">
        <v>0</v>
      </c>
      <c r="AD39" s="388">
        <v>0</v>
      </c>
      <c r="AE39" s="388">
        <v>0</v>
      </c>
      <c r="AF39" s="389">
        <v>0</v>
      </c>
      <c r="AG39" s="390">
        <v>33</v>
      </c>
    </row>
    <row r="40" spans="1:33" ht="10.9" customHeight="1">
      <c r="A40" s="477"/>
      <c r="B40" s="488"/>
      <c r="C40" s="100" t="s">
        <v>138</v>
      </c>
      <c r="D40" s="101">
        <v>34</v>
      </c>
      <c r="E40" s="388">
        <v>0</v>
      </c>
      <c r="F40" s="388">
        <v>0</v>
      </c>
      <c r="G40" s="387">
        <v>0</v>
      </c>
      <c r="H40" s="388">
        <v>0</v>
      </c>
      <c r="I40" s="388">
        <v>0.13</v>
      </c>
      <c r="J40" s="387">
        <v>0</v>
      </c>
      <c r="K40" s="385">
        <v>0</v>
      </c>
      <c r="L40" s="386">
        <v>0</v>
      </c>
      <c r="M40" s="386">
        <v>0</v>
      </c>
      <c r="N40" s="386">
        <v>0</v>
      </c>
      <c r="O40" s="386">
        <v>0</v>
      </c>
      <c r="P40" s="388">
        <v>0</v>
      </c>
      <c r="Q40" s="388">
        <v>0</v>
      </c>
      <c r="R40" s="388">
        <v>0</v>
      </c>
      <c r="S40" s="388">
        <v>0</v>
      </c>
      <c r="T40" s="388">
        <v>0</v>
      </c>
      <c r="U40" s="389">
        <v>0</v>
      </c>
      <c r="V40" s="388">
        <v>0</v>
      </c>
      <c r="W40" s="388">
        <v>0</v>
      </c>
      <c r="X40" s="388">
        <v>0</v>
      </c>
      <c r="Y40" s="388">
        <v>0</v>
      </c>
      <c r="Z40" s="388">
        <v>0</v>
      </c>
      <c r="AA40" s="387">
        <v>0</v>
      </c>
      <c r="AB40" s="388">
        <v>628.83000000000004</v>
      </c>
      <c r="AC40" s="388">
        <v>4445.7730000000001</v>
      </c>
      <c r="AD40" s="388">
        <v>0</v>
      </c>
      <c r="AE40" s="388">
        <v>0</v>
      </c>
      <c r="AF40" s="389">
        <v>6712.0709999999999</v>
      </c>
      <c r="AG40" s="390">
        <v>34</v>
      </c>
    </row>
    <row r="41" spans="1:33" ht="10.9" customHeight="1">
      <c r="A41" s="477"/>
      <c r="B41" s="488"/>
      <c r="C41" s="100" t="s">
        <v>139</v>
      </c>
      <c r="D41" s="101">
        <v>35</v>
      </c>
      <c r="E41" s="388">
        <v>0</v>
      </c>
      <c r="F41" s="388">
        <v>0</v>
      </c>
      <c r="G41" s="387">
        <v>0</v>
      </c>
      <c r="H41" s="388">
        <v>0</v>
      </c>
      <c r="I41" s="388">
        <v>0</v>
      </c>
      <c r="J41" s="405">
        <v>0</v>
      </c>
      <c r="K41" s="385">
        <v>0</v>
      </c>
      <c r="L41" s="386">
        <v>0</v>
      </c>
      <c r="M41" s="386">
        <v>0</v>
      </c>
      <c r="N41" s="386">
        <v>0</v>
      </c>
      <c r="O41" s="386">
        <v>0</v>
      </c>
      <c r="P41" s="388">
        <v>0</v>
      </c>
      <c r="Q41" s="388">
        <v>0</v>
      </c>
      <c r="R41" s="388">
        <v>0</v>
      </c>
      <c r="S41" s="388">
        <v>0</v>
      </c>
      <c r="T41" s="388">
        <v>0</v>
      </c>
      <c r="U41" s="389">
        <v>0</v>
      </c>
      <c r="V41" s="388">
        <v>0</v>
      </c>
      <c r="W41" s="388">
        <v>0</v>
      </c>
      <c r="X41" s="388">
        <v>0</v>
      </c>
      <c r="Y41" s="388">
        <v>0</v>
      </c>
      <c r="Z41" s="388">
        <v>0</v>
      </c>
      <c r="AA41" s="387">
        <v>0</v>
      </c>
      <c r="AB41" s="388">
        <v>2487.0419999999999</v>
      </c>
      <c r="AC41" s="388">
        <v>0</v>
      </c>
      <c r="AD41" s="388">
        <v>0</v>
      </c>
      <c r="AE41" s="388">
        <v>0</v>
      </c>
      <c r="AF41" s="389">
        <v>8953.3520000000008</v>
      </c>
      <c r="AG41" s="390">
        <v>35</v>
      </c>
    </row>
    <row r="42" spans="1:33" ht="10.9" customHeight="1">
      <c r="A42" s="477"/>
      <c r="B42" s="488"/>
      <c r="C42" s="100" t="s">
        <v>140</v>
      </c>
      <c r="D42" s="101">
        <v>36</v>
      </c>
      <c r="E42" s="388">
        <v>0</v>
      </c>
      <c r="F42" s="388">
        <v>0</v>
      </c>
      <c r="G42" s="387">
        <v>0</v>
      </c>
      <c r="H42" s="388">
        <v>0</v>
      </c>
      <c r="I42" s="388">
        <v>0</v>
      </c>
      <c r="J42" s="405">
        <v>0</v>
      </c>
      <c r="K42" s="385">
        <v>0</v>
      </c>
      <c r="L42" s="386">
        <v>0</v>
      </c>
      <c r="M42" s="386">
        <v>0</v>
      </c>
      <c r="N42" s="386">
        <v>0</v>
      </c>
      <c r="O42" s="386">
        <v>0</v>
      </c>
      <c r="P42" s="404">
        <v>0</v>
      </c>
      <c r="Q42" s="388">
        <v>0</v>
      </c>
      <c r="R42" s="388">
        <v>0</v>
      </c>
      <c r="S42" s="388">
        <v>0</v>
      </c>
      <c r="T42" s="404">
        <v>0</v>
      </c>
      <c r="U42" s="389">
        <v>3.1739999999999999</v>
      </c>
      <c r="V42" s="388">
        <v>0</v>
      </c>
      <c r="W42" s="388">
        <v>0</v>
      </c>
      <c r="X42" s="388">
        <v>0</v>
      </c>
      <c r="Y42" s="388">
        <v>0</v>
      </c>
      <c r="Z42" s="388">
        <v>0</v>
      </c>
      <c r="AA42" s="387">
        <v>0</v>
      </c>
      <c r="AB42" s="388">
        <v>0.90100000000000002</v>
      </c>
      <c r="AC42" s="388">
        <v>0</v>
      </c>
      <c r="AD42" s="388">
        <v>0</v>
      </c>
      <c r="AE42" s="388">
        <v>0</v>
      </c>
      <c r="AF42" s="389">
        <v>14.672000000000001</v>
      </c>
      <c r="AG42" s="390">
        <v>36</v>
      </c>
    </row>
    <row r="43" spans="1:33" ht="10.9" customHeight="1">
      <c r="A43" s="477"/>
      <c r="B43" s="488"/>
      <c r="C43" s="68" t="s">
        <v>131</v>
      </c>
      <c r="D43" s="101">
        <v>37</v>
      </c>
      <c r="E43" s="388">
        <v>0</v>
      </c>
      <c r="F43" s="388">
        <v>0</v>
      </c>
      <c r="G43" s="387">
        <v>0</v>
      </c>
      <c r="H43" s="388">
        <v>0</v>
      </c>
      <c r="I43" s="388">
        <v>0</v>
      </c>
      <c r="J43" s="405">
        <v>0</v>
      </c>
      <c r="K43" s="385">
        <v>0</v>
      </c>
      <c r="L43" s="386">
        <v>0</v>
      </c>
      <c r="M43" s="386">
        <v>0</v>
      </c>
      <c r="N43" s="386">
        <v>0</v>
      </c>
      <c r="O43" s="386">
        <v>0</v>
      </c>
      <c r="P43" s="404" t="s">
        <v>3</v>
      </c>
      <c r="Q43" s="388">
        <v>0</v>
      </c>
      <c r="R43" s="388">
        <v>0</v>
      </c>
      <c r="S43" s="388">
        <v>0</v>
      </c>
      <c r="T43" s="404" t="s">
        <v>3</v>
      </c>
      <c r="U43" s="389" t="s">
        <v>3</v>
      </c>
      <c r="V43" s="388">
        <v>0</v>
      </c>
      <c r="W43" s="388">
        <v>0</v>
      </c>
      <c r="X43" s="388">
        <v>0</v>
      </c>
      <c r="Y43" s="388">
        <v>0</v>
      </c>
      <c r="Z43" s="388">
        <v>0</v>
      </c>
      <c r="AA43" s="387">
        <v>0</v>
      </c>
      <c r="AB43" s="388">
        <v>885.61699999999996</v>
      </c>
      <c r="AC43" s="388">
        <v>0</v>
      </c>
      <c r="AD43" s="388">
        <v>0</v>
      </c>
      <c r="AE43" s="388">
        <v>0</v>
      </c>
      <c r="AF43" s="389">
        <v>40613.065999999999</v>
      </c>
      <c r="AG43" s="390">
        <v>37</v>
      </c>
    </row>
    <row r="44" spans="1:33" ht="10.9" customHeight="1">
      <c r="A44" s="477"/>
      <c r="B44" s="488"/>
      <c r="C44" s="102" t="s">
        <v>132</v>
      </c>
      <c r="D44" s="101">
        <v>38</v>
      </c>
      <c r="E44" s="388">
        <v>0</v>
      </c>
      <c r="F44" s="388">
        <v>0</v>
      </c>
      <c r="G44" s="397">
        <v>0</v>
      </c>
      <c r="H44" s="388">
        <v>0</v>
      </c>
      <c r="I44" s="388">
        <v>0</v>
      </c>
      <c r="J44" s="405">
        <v>0</v>
      </c>
      <c r="K44" s="385">
        <v>0</v>
      </c>
      <c r="L44" s="386">
        <v>0</v>
      </c>
      <c r="M44" s="386">
        <v>0</v>
      </c>
      <c r="N44" s="386">
        <v>0</v>
      </c>
      <c r="O44" s="386">
        <v>0</v>
      </c>
      <c r="P44" s="388">
        <v>0</v>
      </c>
      <c r="Q44" s="388">
        <v>0</v>
      </c>
      <c r="R44" s="388">
        <v>0</v>
      </c>
      <c r="S44" s="388">
        <v>0</v>
      </c>
      <c r="T44" s="388">
        <v>0</v>
      </c>
      <c r="U44" s="389">
        <v>876.57899999999995</v>
      </c>
      <c r="V44" s="388">
        <v>0</v>
      </c>
      <c r="W44" s="388">
        <v>0</v>
      </c>
      <c r="X44" s="388">
        <v>0</v>
      </c>
      <c r="Y44" s="388">
        <v>0</v>
      </c>
      <c r="Z44" s="388">
        <v>0</v>
      </c>
      <c r="AA44" s="387">
        <v>0</v>
      </c>
      <c r="AB44" s="388">
        <v>56.701999999999998</v>
      </c>
      <c r="AC44" s="388">
        <v>232.959</v>
      </c>
      <c r="AD44" s="388">
        <v>0</v>
      </c>
      <c r="AE44" s="388">
        <v>0</v>
      </c>
      <c r="AF44" s="389">
        <v>3592.7689999999998</v>
      </c>
      <c r="AG44" s="390">
        <v>38</v>
      </c>
    </row>
    <row r="45" spans="1:33" ht="10.5" customHeight="1">
      <c r="A45" s="477"/>
      <c r="B45" s="489"/>
      <c r="C45" s="104" t="s">
        <v>141</v>
      </c>
      <c r="D45" s="105">
        <v>39</v>
      </c>
      <c r="E45" s="392">
        <v>0</v>
      </c>
      <c r="F45" s="393">
        <v>0</v>
      </c>
      <c r="G45" s="394">
        <v>0</v>
      </c>
      <c r="H45" s="393">
        <v>0</v>
      </c>
      <c r="I45" s="393">
        <v>0.13</v>
      </c>
      <c r="J45" s="409">
        <v>0</v>
      </c>
      <c r="K45" s="410">
        <v>0</v>
      </c>
      <c r="L45" s="411">
        <v>0</v>
      </c>
      <c r="M45" s="411">
        <v>0</v>
      </c>
      <c r="N45" s="411">
        <v>0</v>
      </c>
      <c r="O45" s="411">
        <v>0</v>
      </c>
      <c r="P45" s="411" t="s">
        <v>3</v>
      </c>
      <c r="Q45" s="411">
        <v>0</v>
      </c>
      <c r="R45" s="411">
        <v>0</v>
      </c>
      <c r="S45" s="411">
        <v>0</v>
      </c>
      <c r="T45" s="411" t="s">
        <v>3</v>
      </c>
      <c r="U45" s="395" t="s">
        <v>3</v>
      </c>
      <c r="V45" s="393">
        <v>0</v>
      </c>
      <c r="W45" s="393">
        <v>0</v>
      </c>
      <c r="X45" s="393">
        <v>0</v>
      </c>
      <c r="Y45" s="393">
        <v>0</v>
      </c>
      <c r="Z45" s="393">
        <v>0</v>
      </c>
      <c r="AA45" s="394">
        <v>0</v>
      </c>
      <c r="AB45" s="393">
        <v>4059.0929999999998</v>
      </c>
      <c r="AC45" s="393">
        <v>4678.732</v>
      </c>
      <c r="AD45" s="393">
        <v>0</v>
      </c>
      <c r="AE45" s="393">
        <v>0</v>
      </c>
      <c r="AF45" s="395">
        <v>59885.930999999997</v>
      </c>
      <c r="AG45" s="396">
        <v>39</v>
      </c>
    </row>
    <row r="46" spans="1:33" ht="10.5" customHeight="1">
      <c r="A46" s="477"/>
      <c r="B46" s="110"/>
      <c r="C46" s="104" t="s">
        <v>142</v>
      </c>
      <c r="D46" s="105">
        <v>40</v>
      </c>
      <c r="E46" s="392">
        <v>0</v>
      </c>
      <c r="F46" s="393">
        <v>0</v>
      </c>
      <c r="G46" s="394">
        <v>0</v>
      </c>
      <c r="H46" s="393">
        <v>0</v>
      </c>
      <c r="I46" s="393">
        <v>0</v>
      </c>
      <c r="J46" s="409">
        <v>0</v>
      </c>
      <c r="K46" s="410">
        <v>0</v>
      </c>
      <c r="L46" s="411">
        <v>0</v>
      </c>
      <c r="M46" s="411">
        <v>0</v>
      </c>
      <c r="N46" s="411">
        <v>0</v>
      </c>
      <c r="O46" s="411">
        <v>0</v>
      </c>
      <c r="P46" s="411">
        <v>0</v>
      </c>
      <c r="Q46" s="411">
        <v>0</v>
      </c>
      <c r="R46" s="411">
        <v>0</v>
      </c>
      <c r="S46" s="411">
        <v>0</v>
      </c>
      <c r="T46" s="411">
        <v>0</v>
      </c>
      <c r="U46" s="395">
        <v>288.62</v>
      </c>
      <c r="V46" s="393">
        <v>28.824000000000002</v>
      </c>
      <c r="W46" s="393">
        <v>0</v>
      </c>
      <c r="X46" s="393">
        <v>0</v>
      </c>
      <c r="Y46" s="393">
        <v>0</v>
      </c>
      <c r="Z46" s="393">
        <v>0</v>
      </c>
      <c r="AA46" s="394">
        <v>0</v>
      </c>
      <c r="AB46" s="393">
        <v>2309.1260000000002</v>
      </c>
      <c r="AC46" s="393">
        <v>5005.9009999999998</v>
      </c>
      <c r="AD46" s="393">
        <v>0</v>
      </c>
      <c r="AE46" s="393">
        <v>0</v>
      </c>
      <c r="AF46" s="395">
        <v>14386.611999999999</v>
      </c>
      <c r="AG46" s="396">
        <v>40</v>
      </c>
    </row>
    <row r="47" spans="1:33" ht="10.5" customHeight="1">
      <c r="A47" s="490"/>
      <c r="B47" s="493"/>
      <c r="C47" s="104" t="s">
        <v>143</v>
      </c>
      <c r="D47" s="105">
        <v>41</v>
      </c>
      <c r="E47" s="392">
        <v>238.267</v>
      </c>
      <c r="F47" s="393">
        <v>0</v>
      </c>
      <c r="G47" s="394">
        <v>395.24599999999998</v>
      </c>
      <c r="H47" s="393">
        <v>0</v>
      </c>
      <c r="I47" s="393">
        <v>64.061000000000007</v>
      </c>
      <c r="J47" s="394">
        <v>132.46899999999999</v>
      </c>
      <c r="K47" s="392">
        <v>0</v>
      </c>
      <c r="L47" s="393">
        <v>0</v>
      </c>
      <c r="M47" s="393">
        <v>486.49400000000003</v>
      </c>
      <c r="N47" s="393">
        <v>1157.9280000000001</v>
      </c>
      <c r="O47" s="393">
        <v>114.95</v>
      </c>
      <c r="P47" s="393">
        <v>329.55900000000003</v>
      </c>
      <c r="Q47" s="393">
        <v>0</v>
      </c>
      <c r="R47" s="393">
        <v>0.46400000000000002</v>
      </c>
      <c r="S47" s="393">
        <v>61.844000000000001</v>
      </c>
      <c r="T47" s="393">
        <v>0</v>
      </c>
      <c r="U47" s="395">
        <v>19402.825000000001</v>
      </c>
      <c r="V47" s="393">
        <v>1.5760000000000001</v>
      </c>
      <c r="W47" s="393">
        <v>0</v>
      </c>
      <c r="X47" s="393">
        <v>0</v>
      </c>
      <c r="Y47" s="393">
        <v>594</v>
      </c>
      <c r="Z47" s="393">
        <v>25095.611000000001</v>
      </c>
      <c r="AA47" s="394">
        <v>2282.5650000000001</v>
      </c>
      <c r="AB47" s="393">
        <v>13907.557000000001</v>
      </c>
      <c r="AC47" s="393">
        <v>16365.874</v>
      </c>
      <c r="AD47" s="393">
        <v>4568.6109999999999</v>
      </c>
      <c r="AE47" s="393">
        <v>0</v>
      </c>
      <c r="AF47" s="395">
        <v>284111.625</v>
      </c>
      <c r="AG47" s="396">
        <v>41</v>
      </c>
    </row>
    <row r="48" spans="1:33" ht="10.5" customHeight="1">
      <c r="A48" s="491"/>
      <c r="B48" s="493"/>
      <c r="C48" s="104" t="s">
        <v>144</v>
      </c>
      <c r="D48" s="105">
        <v>42</v>
      </c>
      <c r="E48" s="392">
        <v>0</v>
      </c>
      <c r="F48" s="393">
        <v>0</v>
      </c>
      <c r="G48" s="394">
        <v>0</v>
      </c>
      <c r="H48" s="393">
        <v>0</v>
      </c>
      <c r="I48" s="393">
        <v>0</v>
      </c>
      <c r="J48" s="394">
        <v>7.8650000000000002</v>
      </c>
      <c r="K48" s="392">
        <v>0</v>
      </c>
      <c r="L48" s="393">
        <v>0</v>
      </c>
      <c r="M48" s="393">
        <v>0</v>
      </c>
      <c r="N48" s="393">
        <v>0</v>
      </c>
      <c r="O48" s="393">
        <v>0</v>
      </c>
      <c r="P48" s="393">
        <v>0</v>
      </c>
      <c r="Q48" s="393">
        <v>0</v>
      </c>
      <c r="R48" s="393">
        <v>0</v>
      </c>
      <c r="S48" s="393">
        <v>0.23300000000000001</v>
      </c>
      <c r="T48" s="393">
        <v>0</v>
      </c>
      <c r="U48" s="395">
        <v>427.68599999999998</v>
      </c>
      <c r="V48" s="393">
        <v>0</v>
      </c>
      <c r="W48" s="393">
        <v>0</v>
      </c>
      <c r="X48" s="393">
        <v>0</v>
      </c>
      <c r="Y48" s="393">
        <v>0</v>
      </c>
      <c r="Z48" s="393">
        <v>0.67300000000000004</v>
      </c>
      <c r="AA48" s="394">
        <v>0</v>
      </c>
      <c r="AB48" s="393">
        <v>0</v>
      </c>
      <c r="AC48" s="393">
        <v>0</v>
      </c>
      <c r="AD48" s="393">
        <v>0.67300000000000004</v>
      </c>
      <c r="AE48" s="393">
        <v>0</v>
      </c>
      <c r="AF48" s="395">
        <v>1725.423</v>
      </c>
      <c r="AG48" s="396">
        <v>42</v>
      </c>
    </row>
    <row r="49" spans="1:33" ht="10.5" customHeight="1">
      <c r="A49" s="492"/>
      <c r="B49" s="494"/>
      <c r="C49" s="104" t="s">
        <v>145</v>
      </c>
      <c r="D49" s="105">
        <v>43</v>
      </c>
      <c r="E49" s="392">
        <v>0</v>
      </c>
      <c r="F49" s="393">
        <v>0</v>
      </c>
      <c r="G49" s="394">
        <v>0</v>
      </c>
      <c r="H49" s="393">
        <v>0</v>
      </c>
      <c r="I49" s="393">
        <v>0</v>
      </c>
      <c r="J49" s="394">
        <v>0</v>
      </c>
      <c r="K49" s="392">
        <v>0</v>
      </c>
      <c r="L49" s="393">
        <v>0</v>
      </c>
      <c r="M49" s="393">
        <v>0</v>
      </c>
      <c r="N49" s="393">
        <v>0</v>
      </c>
      <c r="O49" s="393">
        <v>0</v>
      </c>
      <c r="P49" s="393">
        <v>0</v>
      </c>
      <c r="Q49" s="393">
        <v>0</v>
      </c>
      <c r="R49" s="393">
        <v>0</v>
      </c>
      <c r="S49" s="393">
        <v>0</v>
      </c>
      <c r="T49" s="393">
        <v>0</v>
      </c>
      <c r="U49" s="395">
        <v>0</v>
      </c>
      <c r="V49" s="393">
        <v>0</v>
      </c>
      <c r="W49" s="393">
        <v>0</v>
      </c>
      <c r="X49" s="393">
        <v>0</v>
      </c>
      <c r="Y49" s="393">
        <v>0</v>
      </c>
      <c r="Z49" s="393">
        <v>0</v>
      </c>
      <c r="AA49" s="394">
        <v>0</v>
      </c>
      <c r="AB49" s="393">
        <v>0</v>
      </c>
      <c r="AC49" s="393">
        <v>0</v>
      </c>
      <c r="AD49" s="393">
        <v>0</v>
      </c>
      <c r="AE49" s="393">
        <v>0</v>
      </c>
      <c r="AF49" s="395">
        <v>0</v>
      </c>
      <c r="AG49" s="396">
        <v>43</v>
      </c>
    </row>
    <row r="50" spans="1:33">
      <c r="A50" s="476" t="s">
        <v>146</v>
      </c>
      <c r="B50" s="111"/>
      <c r="C50" s="112" t="s">
        <v>146</v>
      </c>
      <c r="D50" s="107">
        <v>44</v>
      </c>
      <c r="E50" s="399">
        <v>238.267</v>
      </c>
      <c r="F50" s="400">
        <v>0</v>
      </c>
      <c r="G50" s="401">
        <v>395.24599999999998</v>
      </c>
      <c r="H50" s="400">
        <v>0</v>
      </c>
      <c r="I50" s="400">
        <v>64.061000000000007</v>
      </c>
      <c r="J50" s="401">
        <v>124.604</v>
      </c>
      <c r="K50" s="399">
        <v>0</v>
      </c>
      <c r="L50" s="400">
        <v>0</v>
      </c>
      <c r="M50" s="400">
        <v>486.49400000000003</v>
      </c>
      <c r="N50" s="400">
        <v>1157.9280000000001</v>
      </c>
      <c r="O50" s="400">
        <v>114.95</v>
      </c>
      <c r="P50" s="400">
        <v>329.55900000000003</v>
      </c>
      <c r="Q50" s="400">
        <v>0</v>
      </c>
      <c r="R50" s="400">
        <v>0.46400000000000002</v>
      </c>
      <c r="S50" s="400">
        <v>61.610999999999997</v>
      </c>
      <c r="T50" s="400">
        <v>0</v>
      </c>
      <c r="U50" s="402">
        <v>18975.138999999999</v>
      </c>
      <c r="V50" s="400">
        <v>1.5760000000000001</v>
      </c>
      <c r="W50" s="400">
        <v>0</v>
      </c>
      <c r="X50" s="400">
        <v>0</v>
      </c>
      <c r="Y50" s="400">
        <v>594</v>
      </c>
      <c r="Z50" s="400">
        <v>25094.938999999998</v>
      </c>
      <c r="AA50" s="401">
        <v>2282.5650000000001</v>
      </c>
      <c r="AB50" s="400">
        <v>13907.557000000001</v>
      </c>
      <c r="AC50" s="400">
        <v>16365.874</v>
      </c>
      <c r="AD50" s="400">
        <v>4567.9390000000003</v>
      </c>
      <c r="AE50" s="400">
        <v>0</v>
      </c>
      <c r="AF50" s="402">
        <v>282386.20199999999</v>
      </c>
      <c r="AG50" s="403">
        <v>44</v>
      </c>
    </row>
    <row r="51" spans="1:33" ht="21" customHeight="1">
      <c r="A51" s="477"/>
      <c r="B51" s="479"/>
      <c r="C51" s="113" t="s">
        <v>147</v>
      </c>
      <c r="D51" s="105">
        <v>45</v>
      </c>
      <c r="E51" s="392">
        <v>236.375</v>
      </c>
      <c r="F51" s="393">
        <v>0</v>
      </c>
      <c r="G51" s="394">
        <v>395.24599999999998</v>
      </c>
      <c r="H51" s="393">
        <v>0</v>
      </c>
      <c r="I51" s="393">
        <v>0</v>
      </c>
      <c r="J51" s="394">
        <v>124.604</v>
      </c>
      <c r="K51" s="392">
        <v>0</v>
      </c>
      <c r="L51" s="393">
        <v>0</v>
      </c>
      <c r="M51" s="393">
        <v>0</v>
      </c>
      <c r="N51" s="393">
        <v>1.153</v>
      </c>
      <c r="O51" s="393">
        <v>0</v>
      </c>
      <c r="P51" s="393">
        <v>21.439</v>
      </c>
      <c r="Q51" s="393">
        <v>0</v>
      </c>
      <c r="R51" s="393">
        <v>0.17499999999999999</v>
      </c>
      <c r="S51" s="393">
        <v>0.96</v>
      </c>
      <c r="T51" s="393">
        <v>0</v>
      </c>
      <c r="U51" s="395">
        <v>7342.3190000000004</v>
      </c>
      <c r="V51" s="393">
        <v>1.5760000000000001</v>
      </c>
      <c r="W51" s="393">
        <v>0</v>
      </c>
      <c r="X51" s="393">
        <v>0</v>
      </c>
      <c r="Y51" s="393">
        <v>0</v>
      </c>
      <c r="Z51" s="393">
        <v>13992.26</v>
      </c>
      <c r="AA51" s="394">
        <v>0.23799999999999999</v>
      </c>
      <c r="AB51" s="393">
        <v>6625.3450000000003</v>
      </c>
      <c r="AC51" s="393">
        <v>7344.0770000000002</v>
      </c>
      <c r="AD51" s="393">
        <v>4567.9390000000003</v>
      </c>
      <c r="AE51" s="393">
        <v>0</v>
      </c>
      <c r="AF51" s="395">
        <v>98729.335000000006</v>
      </c>
      <c r="AG51" s="396">
        <v>45</v>
      </c>
    </row>
    <row r="52" spans="1:33" ht="10.5" customHeight="1">
      <c r="A52" s="477"/>
      <c r="B52" s="479"/>
      <c r="C52" s="114" t="s">
        <v>148</v>
      </c>
      <c r="D52" s="101">
        <v>46</v>
      </c>
      <c r="E52" s="388">
        <v>0</v>
      </c>
      <c r="F52" s="388">
        <v>0</v>
      </c>
      <c r="G52" s="382">
        <v>0</v>
      </c>
      <c r="H52" s="388">
        <v>0</v>
      </c>
      <c r="I52" s="388">
        <v>0</v>
      </c>
      <c r="J52" s="387">
        <v>0</v>
      </c>
      <c r="K52" s="385">
        <v>0</v>
      </c>
      <c r="L52" s="386">
        <v>0</v>
      </c>
      <c r="M52" s="386">
        <v>0</v>
      </c>
      <c r="N52" s="386">
        <v>34.722000000000001</v>
      </c>
      <c r="O52" s="386">
        <v>0</v>
      </c>
      <c r="P52" s="388">
        <v>0</v>
      </c>
      <c r="Q52" s="388">
        <v>0</v>
      </c>
      <c r="R52" s="388">
        <v>0</v>
      </c>
      <c r="S52" s="388">
        <v>0</v>
      </c>
      <c r="T52" s="388">
        <v>0</v>
      </c>
      <c r="U52" s="383">
        <v>0</v>
      </c>
      <c r="V52" s="388">
        <v>0</v>
      </c>
      <c r="W52" s="388">
        <v>0</v>
      </c>
      <c r="X52" s="388">
        <v>0</v>
      </c>
      <c r="Y52" s="388">
        <v>0</v>
      </c>
      <c r="Z52" s="388">
        <v>121.631</v>
      </c>
      <c r="AA52" s="387">
        <v>0</v>
      </c>
      <c r="AB52" s="388">
        <v>440.274</v>
      </c>
      <c r="AC52" s="388">
        <v>0</v>
      </c>
      <c r="AD52" s="388">
        <v>0</v>
      </c>
      <c r="AE52" s="388">
        <v>0</v>
      </c>
      <c r="AF52" s="389">
        <v>3187.4209999999998</v>
      </c>
      <c r="AG52" s="390">
        <v>46</v>
      </c>
    </row>
    <row r="53" spans="1:33" ht="10.5" customHeight="1">
      <c r="A53" s="477"/>
      <c r="B53" s="479"/>
      <c r="C53" s="115" t="s">
        <v>149</v>
      </c>
      <c r="D53" s="101">
        <v>47</v>
      </c>
      <c r="E53" s="388">
        <v>0</v>
      </c>
      <c r="F53" s="388">
        <v>0</v>
      </c>
      <c r="G53" s="387">
        <v>0</v>
      </c>
      <c r="H53" s="388">
        <v>0</v>
      </c>
      <c r="I53" s="388">
        <v>0</v>
      </c>
      <c r="J53" s="387">
        <v>0</v>
      </c>
      <c r="K53" s="385">
        <v>0</v>
      </c>
      <c r="L53" s="386">
        <v>0</v>
      </c>
      <c r="M53" s="386">
        <v>475.56400000000002</v>
      </c>
      <c r="N53" s="386">
        <v>1011.4930000000001</v>
      </c>
      <c r="O53" s="386">
        <v>0</v>
      </c>
      <c r="P53" s="388">
        <v>0</v>
      </c>
      <c r="Q53" s="388">
        <v>0</v>
      </c>
      <c r="R53" s="388">
        <v>0</v>
      </c>
      <c r="S53" s="388">
        <v>9.9009999999999998</v>
      </c>
      <c r="T53" s="388">
        <v>0</v>
      </c>
      <c r="U53" s="389">
        <v>95.037000000000006</v>
      </c>
      <c r="V53" s="388">
        <v>0</v>
      </c>
      <c r="W53" s="388">
        <v>0</v>
      </c>
      <c r="X53" s="388">
        <v>0</v>
      </c>
      <c r="Y53" s="388">
        <v>0</v>
      </c>
      <c r="Z53" s="388">
        <v>4459.9229999999998</v>
      </c>
      <c r="AA53" s="387">
        <v>0</v>
      </c>
      <c r="AB53" s="388">
        <v>20.331</v>
      </c>
      <c r="AC53" s="388">
        <v>0</v>
      </c>
      <c r="AD53" s="388">
        <v>0</v>
      </c>
      <c r="AE53" s="388">
        <v>0</v>
      </c>
      <c r="AF53" s="389">
        <v>69146.915999999997</v>
      </c>
      <c r="AG53" s="390">
        <v>47</v>
      </c>
    </row>
    <row r="54" spans="1:33" ht="10.5" customHeight="1">
      <c r="A54" s="477"/>
      <c r="B54" s="479"/>
      <c r="C54" s="115" t="s">
        <v>150</v>
      </c>
      <c r="D54" s="101">
        <v>48</v>
      </c>
      <c r="E54" s="388">
        <v>0</v>
      </c>
      <c r="F54" s="388">
        <v>0</v>
      </c>
      <c r="G54" s="387">
        <v>0</v>
      </c>
      <c r="H54" s="388">
        <v>0</v>
      </c>
      <c r="I54" s="388">
        <v>0</v>
      </c>
      <c r="J54" s="387">
        <v>0</v>
      </c>
      <c r="K54" s="385">
        <v>0</v>
      </c>
      <c r="L54" s="386">
        <v>0</v>
      </c>
      <c r="M54" s="386">
        <v>0.67300000000000004</v>
      </c>
      <c r="N54" s="386">
        <v>0</v>
      </c>
      <c r="O54" s="386">
        <v>114.95</v>
      </c>
      <c r="P54" s="388">
        <v>0</v>
      </c>
      <c r="Q54" s="388">
        <v>0</v>
      </c>
      <c r="R54" s="388">
        <v>0</v>
      </c>
      <c r="S54" s="388">
        <v>0</v>
      </c>
      <c r="T54" s="388">
        <v>0</v>
      </c>
      <c r="U54" s="389">
        <v>0</v>
      </c>
      <c r="V54" s="388">
        <v>0</v>
      </c>
      <c r="W54" s="388">
        <v>0</v>
      </c>
      <c r="X54" s="388">
        <v>0</v>
      </c>
      <c r="Y54" s="388">
        <v>0</v>
      </c>
      <c r="Z54" s="388">
        <v>0</v>
      </c>
      <c r="AA54" s="387">
        <v>0</v>
      </c>
      <c r="AB54" s="388">
        <v>0</v>
      </c>
      <c r="AC54" s="388">
        <v>0</v>
      </c>
      <c r="AD54" s="388">
        <v>0</v>
      </c>
      <c r="AE54" s="388">
        <v>0</v>
      </c>
      <c r="AF54" s="389">
        <v>4949.1509999999998</v>
      </c>
      <c r="AG54" s="390">
        <v>48</v>
      </c>
    </row>
    <row r="55" spans="1:33" ht="10.5" customHeight="1">
      <c r="A55" s="477"/>
      <c r="B55" s="479"/>
      <c r="C55" s="116" t="s">
        <v>151</v>
      </c>
      <c r="D55" s="101">
        <v>49</v>
      </c>
      <c r="E55" s="388">
        <v>0</v>
      </c>
      <c r="F55" s="388">
        <v>0</v>
      </c>
      <c r="G55" s="397">
        <v>0</v>
      </c>
      <c r="H55" s="388">
        <v>0</v>
      </c>
      <c r="I55" s="388">
        <v>0</v>
      </c>
      <c r="J55" s="387">
        <v>0</v>
      </c>
      <c r="K55" s="385">
        <v>0</v>
      </c>
      <c r="L55" s="386">
        <v>0</v>
      </c>
      <c r="M55" s="386">
        <v>0</v>
      </c>
      <c r="N55" s="386">
        <v>1.827</v>
      </c>
      <c r="O55" s="386">
        <v>0</v>
      </c>
      <c r="P55" s="388">
        <v>0.11899999999999999</v>
      </c>
      <c r="Q55" s="388">
        <v>0</v>
      </c>
      <c r="R55" s="388">
        <v>0</v>
      </c>
      <c r="S55" s="388">
        <v>0</v>
      </c>
      <c r="T55" s="388">
        <v>0</v>
      </c>
      <c r="U55" s="389">
        <v>0</v>
      </c>
      <c r="V55" s="388">
        <v>0</v>
      </c>
      <c r="W55" s="388">
        <v>0</v>
      </c>
      <c r="X55" s="388">
        <v>0</v>
      </c>
      <c r="Y55" s="388">
        <v>0</v>
      </c>
      <c r="Z55" s="388">
        <v>6.4020000000000001</v>
      </c>
      <c r="AA55" s="387">
        <v>0</v>
      </c>
      <c r="AB55" s="388">
        <v>0</v>
      </c>
      <c r="AC55" s="388">
        <v>0</v>
      </c>
      <c r="AD55" s="388">
        <v>0</v>
      </c>
      <c r="AE55" s="388">
        <v>0</v>
      </c>
      <c r="AF55" s="389">
        <v>89.421000000000006</v>
      </c>
      <c r="AG55" s="390">
        <v>49</v>
      </c>
    </row>
    <row r="56" spans="1:33" ht="10.5" customHeight="1">
      <c r="A56" s="477"/>
      <c r="B56" s="479"/>
      <c r="C56" s="117" t="s">
        <v>152</v>
      </c>
      <c r="D56" s="105">
        <v>50</v>
      </c>
      <c r="E56" s="392">
        <v>0</v>
      </c>
      <c r="F56" s="393">
        <v>0</v>
      </c>
      <c r="G56" s="394">
        <v>0</v>
      </c>
      <c r="H56" s="393">
        <v>0</v>
      </c>
      <c r="I56" s="393">
        <v>0</v>
      </c>
      <c r="J56" s="394">
        <v>0</v>
      </c>
      <c r="K56" s="392">
        <v>0</v>
      </c>
      <c r="L56" s="393">
        <v>0</v>
      </c>
      <c r="M56" s="393">
        <v>476.23700000000002</v>
      </c>
      <c r="N56" s="393">
        <v>1048.0419999999999</v>
      </c>
      <c r="O56" s="393">
        <v>114.95</v>
      </c>
      <c r="P56" s="393">
        <v>0.11899999999999999</v>
      </c>
      <c r="Q56" s="393">
        <v>0</v>
      </c>
      <c r="R56" s="393">
        <v>0</v>
      </c>
      <c r="S56" s="393">
        <v>9.9009999999999998</v>
      </c>
      <c r="T56" s="393">
        <v>0</v>
      </c>
      <c r="U56" s="395">
        <v>95.037000000000006</v>
      </c>
      <c r="V56" s="393">
        <v>0</v>
      </c>
      <c r="W56" s="393">
        <v>0</v>
      </c>
      <c r="X56" s="393">
        <v>0</v>
      </c>
      <c r="Y56" s="393">
        <v>0</v>
      </c>
      <c r="Z56" s="393">
        <v>4587.9560000000001</v>
      </c>
      <c r="AA56" s="394">
        <v>0</v>
      </c>
      <c r="AB56" s="393">
        <v>460.60500000000002</v>
      </c>
      <c r="AC56" s="393">
        <v>0</v>
      </c>
      <c r="AD56" s="393">
        <v>0</v>
      </c>
      <c r="AE56" s="393">
        <v>0</v>
      </c>
      <c r="AF56" s="395">
        <v>77372.909</v>
      </c>
      <c r="AG56" s="396">
        <v>50</v>
      </c>
    </row>
    <row r="57" spans="1:33" ht="10.5" customHeight="1">
      <c r="A57" s="477"/>
      <c r="B57" s="479"/>
      <c r="C57" s="114" t="s">
        <v>153</v>
      </c>
      <c r="D57" s="101">
        <v>51</v>
      </c>
      <c r="E57" s="388">
        <v>1.1870000000000001</v>
      </c>
      <c r="F57" s="388">
        <v>0</v>
      </c>
      <c r="G57" s="382">
        <v>0</v>
      </c>
      <c r="H57" s="388">
        <v>0</v>
      </c>
      <c r="I57" s="388">
        <v>64.061000000000007</v>
      </c>
      <c r="J57" s="387">
        <v>0</v>
      </c>
      <c r="K57" s="385">
        <v>0</v>
      </c>
      <c r="L57" s="386">
        <v>0</v>
      </c>
      <c r="M57" s="386">
        <v>2.8180000000000001</v>
      </c>
      <c r="N57" s="386">
        <v>0</v>
      </c>
      <c r="O57" s="386">
        <v>0</v>
      </c>
      <c r="P57" s="388">
        <v>207.12299999999999</v>
      </c>
      <c r="Q57" s="388">
        <v>0</v>
      </c>
      <c r="R57" s="388">
        <v>0.28899999999999998</v>
      </c>
      <c r="S57" s="388">
        <v>39.499000000000002</v>
      </c>
      <c r="T57" s="388">
        <v>0</v>
      </c>
      <c r="U57" s="383">
        <v>8169.9769999999999</v>
      </c>
      <c r="V57" s="388">
        <v>0</v>
      </c>
      <c r="W57" s="388">
        <v>0</v>
      </c>
      <c r="X57" s="388">
        <v>0</v>
      </c>
      <c r="Y57" s="388">
        <v>568.82100000000003</v>
      </c>
      <c r="Z57" s="388">
        <v>4569.8459999999995</v>
      </c>
      <c r="AA57" s="387">
        <v>2092.8989999999999</v>
      </c>
      <c r="AB57" s="388">
        <v>3487.3429999999998</v>
      </c>
      <c r="AC57" s="388">
        <v>8138.4660000000003</v>
      </c>
      <c r="AD57" s="388">
        <v>0</v>
      </c>
      <c r="AE57" s="388">
        <v>0</v>
      </c>
      <c r="AF57" s="389">
        <v>69329.388000000006</v>
      </c>
      <c r="AG57" s="390">
        <v>51</v>
      </c>
    </row>
    <row r="58" spans="1:33">
      <c r="A58" s="477"/>
      <c r="B58" s="479"/>
      <c r="C58" s="115" t="s">
        <v>154</v>
      </c>
      <c r="D58" s="101">
        <v>52</v>
      </c>
      <c r="E58" s="388">
        <v>0.70499999999999996</v>
      </c>
      <c r="F58" s="388">
        <v>0</v>
      </c>
      <c r="G58" s="397">
        <v>0</v>
      </c>
      <c r="H58" s="388">
        <v>0</v>
      </c>
      <c r="I58" s="388">
        <v>0</v>
      </c>
      <c r="J58" s="387">
        <v>0</v>
      </c>
      <c r="K58" s="385">
        <v>0</v>
      </c>
      <c r="L58" s="386">
        <v>0</v>
      </c>
      <c r="M58" s="386">
        <v>7.4390000000000001</v>
      </c>
      <c r="N58" s="386">
        <v>108.733</v>
      </c>
      <c r="O58" s="386">
        <v>0</v>
      </c>
      <c r="P58" s="388">
        <v>100.878</v>
      </c>
      <c r="Q58" s="388">
        <v>0</v>
      </c>
      <c r="R58" s="388">
        <v>0</v>
      </c>
      <c r="S58" s="388">
        <v>11.250999999999999</v>
      </c>
      <c r="T58" s="388">
        <v>0</v>
      </c>
      <c r="U58" s="398">
        <v>3367.806</v>
      </c>
      <c r="V58" s="388">
        <v>0</v>
      </c>
      <c r="W58" s="388">
        <v>0</v>
      </c>
      <c r="X58" s="388">
        <v>0</v>
      </c>
      <c r="Y58" s="388">
        <v>25.178999999999998</v>
      </c>
      <c r="Z58" s="388">
        <v>1944.877</v>
      </c>
      <c r="AA58" s="387">
        <v>189.428</v>
      </c>
      <c r="AB58" s="388">
        <v>3334.2640000000001</v>
      </c>
      <c r="AC58" s="388">
        <v>883.33100000000002</v>
      </c>
      <c r="AD58" s="388">
        <v>0</v>
      </c>
      <c r="AE58" s="388">
        <v>0</v>
      </c>
      <c r="AF58" s="389">
        <v>36954.57</v>
      </c>
      <c r="AG58" s="390">
        <v>52</v>
      </c>
    </row>
    <row r="59" spans="1:33" ht="21" customHeight="1">
      <c r="A59" s="478"/>
      <c r="B59" s="480"/>
      <c r="C59" s="118" t="s">
        <v>155</v>
      </c>
      <c r="D59" s="107">
        <v>53</v>
      </c>
      <c r="E59" s="399">
        <v>1.8919999999999999</v>
      </c>
      <c r="F59" s="400">
        <v>0</v>
      </c>
      <c r="G59" s="401">
        <v>0</v>
      </c>
      <c r="H59" s="400">
        <v>0</v>
      </c>
      <c r="I59" s="400">
        <v>64.061000000000007</v>
      </c>
      <c r="J59" s="401">
        <v>0</v>
      </c>
      <c r="K59" s="399">
        <v>0</v>
      </c>
      <c r="L59" s="400">
        <v>0</v>
      </c>
      <c r="M59" s="400">
        <v>10.257</v>
      </c>
      <c r="N59" s="400">
        <v>108.733</v>
      </c>
      <c r="O59" s="400">
        <v>0</v>
      </c>
      <c r="P59" s="400">
        <v>308.00200000000001</v>
      </c>
      <c r="Q59" s="400">
        <v>0</v>
      </c>
      <c r="R59" s="400">
        <v>0.28899999999999998</v>
      </c>
      <c r="S59" s="400">
        <v>50.75</v>
      </c>
      <c r="T59" s="400">
        <v>0</v>
      </c>
      <c r="U59" s="402">
        <v>11537.782999999999</v>
      </c>
      <c r="V59" s="400">
        <v>0</v>
      </c>
      <c r="W59" s="400">
        <v>0</v>
      </c>
      <c r="X59" s="400">
        <v>0</v>
      </c>
      <c r="Y59" s="400">
        <v>594</v>
      </c>
      <c r="Z59" s="400">
        <v>6514.723</v>
      </c>
      <c r="AA59" s="401">
        <v>2282.3270000000002</v>
      </c>
      <c r="AB59" s="400">
        <v>6821.607</v>
      </c>
      <c r="AC59" s="400">
        <v>9021.7970000000005</v>
      </c>
      <c r="AD59" s="400">
        <v>0</v>
      </c>
      <c r="AE59" s="400">
        <v>0</v>
      </c>
      <c r="AF59" s="402">
        <v>106283.958</v>
      </c>
      <c r="AG59" s="403">
        <v>53</v>
      </c>
    </row>
    <row r="60" spans="1:33">
      <c r="A60" s="68" t="s">
        <v>400</v>
      </c>
    </row>
    <row r="61" spans="1:33">
      <c r="A61" s="68" t="s">
        <v>402</v>
      </c>
    </row>
  </sheetData>
  <mergeCells count="23">
    <mergeCell ref="A50:A59"/>
    <mergeCell ref="B51:B59"/>
    <mergeCell ref="A7:B13"/>
    <mergeCell ref="A14:A46"/>
    <mergeCell ref="B14:B26"/>
    <mergeCell ref="B27:B38"/>
    <mergeCell ref="B39:B45"/>
    <mergeCell ref="A47:A49"/>
    <mergeCell ref="B47:B49"/>
    <mergeCell ref="K4:M4"/>
    <mergeCell ref="N4:T4"/>
    <mergeCell ref="V4:AA4"/>
    <mergeCell ref="AB4:AE4"/>
    <mergeCell ref="E6:M6"/>
    <mergeCell ref="N6:T6"/>
    <mergeCell ref="V6:AA6"/>
    <mergeCell ref="AC6:AF6"/>
    <mergeCell ref="H4:J4"/>
    <mergeCell ref="A1:E1"/>
    <mergeCell ref="A2:G2"/>
    <mergeCell ref="A3:C3"/>
    <mergeCell ref="A4:C6"/>
    <mergeCell ref="E4:G4"/>
  </mergeCells>
  <hyperlinks>
    <hyperlink ref="A1" location="Inhaltsverzeichnis!A13" display="1.2  Energiebilanz des Landes Brandenburg 2006 in Terajoule" xr:uid="{00000000-0004-0000-0400-000000000000}"/>
    <hyperlink ref="A1:C1" location="Inhaltsverzeichnis!A8" display="1.2  Energiebilanz des Landes Brandenburg 2006 in Terajoule" xr:uid="{00000000-0004-0000-0400-000001000000}"/>
    <hyperlink ref="A1:E1" location="Inhaltsverzeichnis!A7" display="1 Bilanzen" xr:uid="{00000000-0004-0000-0400-000002000000}"/>
    <hyperlink ref="A2" location="Inhaltsverzeichnis!A13" display="1.2  Energiebilanz des Landes Brandenburg 2006 in Terajoule" xr:uid="{00000000-0004-0000-0400-000003000000}"/>
    <hyperlink ref="A2:C2" location="Inhaltsverzeichnis!A8" display="1.2  Energiebilanz des Landes Brandenburg 2006 in Terajoule" xr:uid="{00000000-0004-0000-0400-000004000000}"/>
    <hyperlink ref="A2:E2" location="Inhaltsverzeichnis!A7" display="1 Bilanzen" xr:uid="{00000000-0004-0000-0400-000005000000}"/>
    <hyperlink ref="A2:G2" location="Inhaltsverzeichnis!A8" display="1.1 Energiebilanz des Landes Brandenburg 2007 in spezifischen Mengeneinheiten" xr:uid="{00000000-0004-0000-0400-000006000000}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colBreaks count="1" manualBreakCount="1">
    <brk id="13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G60"/>
  <sheetViews>
    <sheetView zoomScaleNormal="100" workbookViewId="0">
      <pane xSplit="4" ySplit="5" topLeftCell="E6" activePane="bottomRight" state="frozen"/>
      <selection sqref="A1:E1"/>
      <selection pane="topRight" sqref="A1:E1"/>
      <selection pane="bottomLeft" sqref="A1:E1"/>
      <selection pane="bottomRight" activeCell="XFD1" sqref="XFD1"/>
    </sheetView>
  </sheetViews>
  <sheetFormatPr baseColWidth="10" defaultColWidth="11.5703125" defaultRowHeight="11.25"/>
  <cols>
    <col min="1" max="1" width="2.5703125" style="68" customWidth="1"/>
    <col min="2" max="2" width="6.140625" style="68" customWidth="1"/>
    <col min="3" max="3" width="40" style="68" customWidth="1"/>
    <col min="4" max="4" width="2.28515625" style="68" customWidth="1"/>
    <col min="5" max="5" width="5.28515625" style="68" customWidth="1"/>
    <col min="6" max="6" width="2.28515625" style="68" customWidth="1"/>
    <col min="7" max="7" width="5.28515625" style="68" customWidth="1"/>
    <col min="8" max="8" width="5.5703125" style="68" customWidth="1"/>
    <col min="9" max="10" width="5.28515625" style="68" customWidth="1"/>
    <col min="11" max="11" width="6.140625" style="68" bestFit="1" customWidth="1"/>
    <col min="12" max="12" width="4" style="68" customWidth="1"/>
    <col min="13" max="13" width="5.5703125" style="68" bestFit="1" customWidth="1"/>
    <col min="14" max="14" width="5.42578125" style="68" customWidth="1"/>
    <col min="15" max="15" width="5" style="68" customWidth="1"/>
    <col min="16" max="16" width="5.42578125" style="68" customWidth="1"/>
    <col min="17" max="17" width="2.85546875" style="68" customWidth="1"/>
    <col min="18" max="19" width="5.42578125" style="68" customWidth="1"/>
    <col min="20" max="20" width="4.42578125" style="68" customWidth="1"/>
    <col min="21" max="21" width="5.7109375" style="68" customWidth="1"/>
    <col min="22" max="22" width="4.85546875" style="68" bestFit="1" customWidth="1"/>
    <col min="23" max="23" width="3.42578125" style="68" bestFit="1" customWidth="1"/>
    <col min="24" max="24" width="4.5703125" style="68" customWidth="1"/>
    <col min="25" max="25" width="5.140625" style="68" bestFit="1" customWidth="1"/>
    <col min="26" max="26" width="5.140625" style="68" customWidth="1"/>
    <col min="27" max="27" width="4.5703125" style="68" bestFit="1" customWidth="1"/>
    <col min="28" max="28" width="6.85546875" style="68" bestFit="1" customWidth="1"/>
    <col min="29" max="29" width="5.42578125" style="68" bestFit="1" customWidth="1"/>
    <col min="30" max="30" width="5.28515625" style="68" bestFit="1" customWidth="1"/>
    <col min="31" max="31" width="3.140625" style="68" customWidth="1"/>
    <col min="32" max="32" width="6.28515625" style="68" customWidth="1"/>
    <col min="33" max="33" width="2.28515625" style="68" customWidth="1"/>
    <col min="34" max="16384" width="11.5703125" style="68"/>
  </cols>
  <sheetData>
    <row r="1" spans="1:33" s="15" customFormat="1" ht="12" customHeight="1">
      <c r="A1" s="455" t="s">
        <v>421</v>
      </c>
      <c r="B1" s="455"/>
      <c r="C1" s="455"/>
      <c r="D1" s="455"/>
      <c r="E1" s="455"/>
    </row>
    <row r="2" spans="1:33" s="15" customFormat="1" ht="12" customHeight="1">
      <c r="A2" s="119"/>
      <c r="B2" s="119"/>
      <c r="C2" s="119"/>
      <c r="D2" s="119"/>
      <c r="E2" s="119"/>
    </row>
    <row r="3" spans="1:33" ht="24" customHeight="1">
      <c r="A3" s="457" t="s">
        <v>420</v>
      </c>
      <c r="B3" s="458"/>
      <c r="C3" s="458"/>
      <c r="D3" s="81"/>
      <c r="E3" s="463" t="s">
        <v>77</v>
      </c>
      <c r="F3" s="464"/>
      <c r="G3" s="464"/>
      <c r="H3" s="463" t="s">
        <v>78</v>
      </c>
      <c r="I3" s="464"/>
      <c r="J3" s="468"/>
      <c r="K3" s="465" t="s">
        <v>79</v>
      </c>
      <c r="L3" s="465"/>
      <c r="M3" s="465"/>
      <c r="N3" s="466" t="s">
        <v>80</v>
      </c>
      <c r="O3" s="466"/>
      <c r="P3" s="466"/>
      <c r="Q3" s="466"/>
      <c r="R3" s="466"/>
      <c r="S3" s="466"/>
      <c r="T3" s="467"/>
      <c r="U3" s="82" t="s">
        <v>81</v>
      </c>
      <c r="V3" s="463" t="s">
        <v>82</v>
      </c>
      <c r="W3" s="464"/>
      <c r="X3" s="464"/>
      <c r="Y3" s="464"/>
      <c r="Z3" s="464"/>
      <c r="AA3" s="468"/>
      <c r="AB3" s="469" t="s">
        <v>83</v>
      </c>
      <c r="AC3" s="470"/>
      <c r="AD3" s="470"/>
      <c r="AE3" s="471"/>
      <c r="AF3" s="83"/>
      <c r="AG3" s="81"/>
    </row>
    <row r="4" spans="1:33" ht="85.5" customHeight="1">
      <c r="A4" s="459"/>
      <c r="B4" s="460"/>
      <c r="C4" s="460"/>
      <c r="D4" s="84" t="s">
        <v>84</v>
      </c>
      <c r="E4" s="85" t="s">
        <v>85</v>
      </c>
      <c r="F4" s="85" t="s">
        <v>86</v>
      </c>
      <c r="G4" s="86" t="s">
        <v>87</v>
      </c>
      <c r="H4" s="85" t="s">
        <v>85</v>
      </c>
      <c r="I4" s="85" t="s">
        <v>86</v>
      </c>
      <c r="J4" s="87" t="s">
        <v>88</v>
      </c>
      <c r="K4" s="85" t="s">
        <v>89</v>
      </c>
      <c r="L4" s="85" t="s">
        <v>90</v>
      </c>
      <c r="M4" s="88" t="s">
        <v>91</v>
      </c>
      <c r="N4" s="89" t="s">
        <v>92</v>
      </c>
      <c r="O4" s="90" t="s">
        <v>401</v>
      </c>
      <c r="P4" s="91" t="s">
        <v>93</v>
      </c>
      <c r="Q4" s="90" t="s">
        <v>94</v>
      </c>
      <c r="R4" s="90" t="s">
        <v>95</v>
      </c>
      <c r="S4" s="90" t="s">
        <v>96</v>
      </c>
      <c r="T4" s="90" t="s">
        <v>97</v>
      </c>
      <c r="U4" s="92"/>
      <c r="V4" s="90" t="s">
        <v>98</v>
      </c>
      <c r="W4" s="93" t="s">
        <v>99</v>
      </c>
      <c r="X4" s="90" t="s">
        <v>100</v>
      </c>
      <c r="Y4" s="90" t="s">
        <v>101</v>
      </c>
      <c r="Z4" s="93" t="s">
        <v>102</v>
      </c>
      <c r="AA4" s="90" t="s">
        <v>103</v>
      </c>
      <c r="AB4" s="90" t="s">
        <v>104</v>
      </c>
      <c r="AC4" s="90" t="s">
        <v>105</v>
      </c>
      <c r="AD4" s="90" t="s">
        <v>106</v>
      </c>
      <c r="AE4" s="90" t="s">
        <v>107</v>
      </c>
      <c r="AF4" s="94" t="s">
        <v>108</v>
      </c>
      <c r="AG4" s="84" t="s">
        <v>84</v>
      </c>
    </row>
    <row r="5" spans="1:33" ht="10.5" customHeight="1">
      <c r="A5" s="461"/>
      <c r="B5" s="462"/>
      <c r="C5" s="462"/>
      <c r="D5" s="95"/>
      <c r="E5" s="472" t="s">
        <v>110</v>
      </c>
      <c r="F5" s="473"/>
      <c r="G5" s="473"/>
      <c r="H5" s="473"/>
      <c r="I5" s="473"/>
      <c r="J5" s="473"/>
      <c r="K5" s="473"/>
      <c r="L5" s="473"/>
      <c r="M5" s="474"/>
      <c r="N5" s="495" t="s">
        <v>110</v>
      </c>
      <c r="O5" s="495"/>
      <c r="P5" s="495"/>
      <c r="Q5" s="495"/>
      <c r="R5" s="495"/>
      <c r="S5" s="495"/>
      <c r="T5" s="495"/>
      <c r="U5" s="495"/>
      <c r="V5" s="495"/>
      <c r="W5" s="495"/>
      <c r="X5" s="495"/>
      <c r="Y5" s="495"/>
      <c r="Z5" s="495"/>
      <c r="AA5" s="495"/>
      <c r="AB5" s="495"/>
      <c r="AC5" s="495"/>
      <c r="AD5" s="495"/>
      <c r="AE5" s="495"/>
      <c r="AF5" s="475"/>
      <c r="AG5" s="97"/>
    </row>
    <row r="6" spans="1:33" ht="10.5" customHeight="1">
      <c r="A6" s="481" t="s">
        <v>112</v>
      </c>
      <c r="B6" s="482"/>
      <c r="C6" s="98" t="s">
        <v>113</v>
      </c>
      <c r="D6" s="99">
        <v>1</v>
      </c>
      <c r="E6" s="380">
        <v>0</v>
      </c>
      <c r="F6" s="381">
        <v>0</v>
      </c>
      <c r="G6" s="382">
        <v>0</v>
      </c>
      <c r="H6" s="381">
        <v>203035.70199999999</v>
      </c>
      <c r="I6" s="381">
        <v>0</v>
      </c>
      <c r="J6" s="382">
        <v>59.679000000000002</v>
      </c>
      <c r="K6" s="380">
        <v>81.185000000000002</v>
      </c>
      <c r="L6" s="381">
        <v>0</v>
      </c>
      <c r="M6" s="381">
        <v>0</v>
      </c>
      <c r="N6" s="381">
        <v>0</v>
      </c>
      <c r="O6" s="381">
        <v>0</v>
      </c>
      <c r="P6" s="381">
        <v>0</v>
      </c>
      <c r="Q6" s="381">
        <v>0</v>
      </c>
      <c r="R6" s="381">
        <v>0</v>
      </c>
      <c r="S6" s="381">
        <v>0</v>
      </c>
      <c r="T6" s="381">
        <v>0</v>
      </c>
      <c r="U6" s="383">
        <v>31.324000000000002</v>
      </c>
      <c r="V6" s="381">
        <v>1408.7840000000001</v>
      </c>
      <c r="W6" s="381">
        <v>62.790999999999997</v>
      </c>
      <c r="X6" s="381">
        <v>48395.737000000001</v>
      </c>
      <c r="Y6" s="381">
        <v>14484.898999999999</v>
      </c>
      <c r="Z6" s="381">
        <v>79205.422999999995</v>
      </c>
      <c r="AA6" s="382">
        <v>2283.2449999999999</v>
      </c>
      <c r="AB6" s="381">
        <v>0</v>
      </c>
      <c r="AC6" s="381">
        <v>0</v>
      </c>
      <c r="AD6" s="381">
        <v>17857.39</v>
      </c>
      <c r="AE6" s="381">
        <v>0</v>
      </c>
      <c r="AF6" s="383">
        <v>366906.15899999999</v>
      </c>
      <c r="AG6" s="99">
        <v>1</v>
      </c>
    </row>
    <row r="7" spans="1:33" ht="10.5" customHeight="1">
      <c r="A7" s="483"/>
      <c r="B7" s="484"/>
      <c r="C7" s="100" t="s">
        <v>114</v>
      </c>
      <c r="D7" s="101">
        <v>2</v>
      </c>
      <c r="E7" s="385">
        <v>10006.811</v>
      </c>
      <c r="F7" s="386">
        <v>0</v>
      </c>
      <c r="G7" s="387">
        <v>19350.772000000001</v>
      </c>
      <c r="H7" s="388">
        <v>32920.245000000003</v>
      </c>
      <c r="I7" s="388">
        <v>0</v>
      </c>
      <c r="J7" s="387">
        <v>0</v>
      </c>
      <c r="K7" s="385">
        <v>428339.02500000002</v>
      </c>
      <c r="L7" s="386">
        <v>0</v>
      </c>
      <c r="M7" s="386">
        <v>0</v>
      </c>
      <c r="N7" s="386">
        <v>0</v>
      </c>
      <c r="O7" s="386">
        <v>0</v>
      </c>
      <c r="P7" s="388">
        <v>0</v>
      </c>
      <c r="Q7" s="388">
        <v>0</v>
      </c>
      <c r="R7" s="388">
        <v>0</v>
      </c>
      <c r="S7" s="388">
        <v>0</v>
      </c>
      <c r="T7" s="388">
        <v>0</v>
      </c>
      <c r="U7" s="389">
        <v>99763.133000000002</v>
      </c>
      <c r="V7" s="388">
        <v>0</v>
      </c>
      <c r="W7" s="388">
        <v>0</v>
      </c>
      <c r="X7" s="388">
        <v>0</v>
      </c>
      <c r="Y7" s="388">
        <v>0</v>
      </c>
      <c r="Z7" s="388">
        <v>0</v>
      </c>
      <c r="AA7" s="387">
        <v>0</v>
      </c>
      <c r="AB7" s="388">
        <v>0</v>
      </c>
      <c r="AC7" s="388">
        <v>60.84</v>
      </c>
      <c r="AD7" s="388">
        <v>0</v>
      </c>
      <c r="AE7" s="388">
        <v>0</v>
      </c>
      <c r="AF7" s="389">
        <v>590440.826</v>
      </c>
      <c r="AG7" s="101">
        <v>2</v>
      </c>
    </row>
    <row r="8" spans="1:33" ht="10.5" customHeight="1">
      <c r="A8" s="483"/>
      <c r="B8" s="484"/>
      <c r="C8" s="102" t="s">
        <v>115</v>
      </c>
      <c r="D8" s="103">
        <v>3</v>
      </c>
      <c r="E8" s="385">
        <v>0</v>
      </c>
      <c r="F8" s="386">
        <v>0</v>
      </c>
      <c r="G8" s="387">
        <v>0</v>
      </c>
      <c r="H8" s="388">
        <v>0</v>
      </c>
      <c r="I8" s="388">
        <v>126.185</v>
      </c>
      <c r="J8" s="387">
        <v>34.234999999999999</v>
      </c>
      <c r="K8" s="385">
        <v>0</v>
      </c>
      <c r="L8" s="386">
        <v>0</v>
      </c>
      <c r="M8" s="386">
        <v>0</v>
      </c>
      <c r="N8" s="386">
        <v>0</v>
      </c>
      <c r="O8" s="386">
        <v>0</v>
      </c>
      <c r="P8" s="388">
        <v>0</v>
      </c>
      <c r="Q8" s="388">
        <v>0</v>
      </c>
      <c r="R8" s="388">
        <v>11.193</v>
      </c>
      <c r="S8" s="388">
        <v>0</v>
      </c>
      <c r="T8" s="387">
        <v>0</v>
      </c>
      <c r="U8" s="387">
        <v>0</v>
      </c>
      <c r="V8" s="388">
        <v>0</v>
      </c>
      <c r="W8" s="388">
        <v>0</v>
      </c>
      <c r="X8" s="388">
        <v>0</v>
      </c>
      <c r="Y8" s="388">
        <v>0</v>
      </c>
      <c r="Z8" s="388">
        <v>0</v>
      </c>
      <c r="AA8" s="387">
        <v>0</v>
      </c>
      <c r="AB8" s="388">
        <v>0</v>
      </c>
      <c r="AC8" s="388">
        <v>0</v>
      </c>
      <c r="AD8" s="388">
        <v>0</v>
      </c>
      <c r="AE8" s="388">
        <v>0</v>
      </c>
      <c r="AF8" s="389">
        <v>171.614</v>
      </c>
      <c r="AG8" s="103">
        <v>3</v>
      </c>
    </row>
    <row r="9" spans="1:33" ht="10.5" customHeight="1">
      <c r="A9" s="483"/>
      <c r="B9" s="484"/>
      <c r="C9" s="104" t="s">
        <v>116</v>
      </c>
      <c r="D9" s="105">
        <v>4</v>
      </c>
      <c r="E9" s="392">
        <v>10006.811</v>
      </c>
      <c r="F9" s="393">
        <v>0</v>
      </c>
      <c r="G9" s="394">
        <v>19350.772000000001</v>
      </c>
      <c r="H9" s="393">
        <v>235955.94699999999</v>
      </c>
      <c r="I9" s="393">
        <v>126.185</v>
      </c>
      <c r="J9" s="394">
        <v>93.914000000000001</v>
      </c>
      <c r="K9" s="392">
        <v>428420.21</v>
      </c>
      <c r="L9" s="393">
        <v>0</v>
      </c>
      <c r="M9" s="393">
        <v>0</v>
      </c>
      <c r="N9" s="393">
        <v>0</v>
      </c>
      <c r="O9" s="393">
        <v>0</v>
      </c>
      <c r="P9" s="393">
        <v>0</v>
      </c>
      <c r="Q9" s="393">
        <v>0</v>
      </c>
      <c r="R9" s="393">
        <v>11.193</v>
      </c>
      <c r="S9" s="393">
        <v>0</v>
      </c>
      <c r="T9" s="394">
        <v>0</v>
      </c>
      <c r="U9" s="394">
        <v>99794.456999999995</v>
      </c>
      <c r="V9" s="393">
        <v>1408.7840000000001</v>
      </c>
      <c r="W9" s="393">
        <v>62.790999999999997</v>
      </c>
      <c r="X9" s="393">
        <v>48395.737000000001</v>
      </c>
      <c r="Y9" s="393">
        <v>14484.898999999999</v>
      </c>
      <c r="Z9" s="393">
        <v>79205.422999999995</v>
      </c>
      <c r="AA9" s="394">
        <v>2283.2449999999999</v>
      </c>
      <c r="AB9" s="393">
        <v>0</v>
      </c>
      <c r="AC9" s="393">
        <v>60.84</v>
      </c>
      <c r="AD9" s="393">
        <v>17857.39</v>
      </c>
      <c r="AE9" s="393">
        <v>0</v>
      </c>
      <c r="AF9" s="395">
        <v>957518.59900000005</v>
      </c>
      <c r="AG9" s="105">
        <v>4</v>
      </c>
    </row>
    <row r="10" spans="1:33" ht="10.5" customHeight="1">
      <c r="A10" s="483"/>
      <c r="B10" s="484"/>
      <c r="C10" s="98" t="s">
        <v>117</v>
      </c>
      <c r="D10" s="99">
        <v>5</v>
      </c>
      <c r="E10" s="388">
        <v>0</v>
      </c>
      <c r="F10" s="388">
        <v>0</v>
      </c>
      <c r="G10" s="382">
        <v>0</v>
      </c>
      <c r="H10" s="388">
        <v>0</v>
      </c>
      <c r="I10" s="388">
        <v>8801.33</v>
      </c>
      <c r="J10" s="387">
        <v>14162.83</v>
      </c>
      <c r="K10" s="385">
        <v>0</v>
      </c>
      <c r="L10" s="386">
        <v>769.81100000000004</v>
      </c>
      <c r="M10" s="386">
        <v>90474.042000000001</v>
      </c>
      <c r="N10" s="386">
        <v>95638.501000000004</v>
      </c>
      <c r="O10" s="386">
        <v>1813.877</v>
      </c>
      <c r="P10" s="388">
        <v>27493.925999999999</v>
      </c>
      <c r="Q10" s="388">
        <v>0</v>
      </c>
      <c r="R10" s="388">
        <v>47505.232000000004</v>
      </c>
      <c r="S10" s="388">
        <v>5238.92</v>
      </c>
      <c r="T10" s="387">
        <v>0</v>
      </c>
      <c r="U10" s="382">
        <v>0</v>
      </c>
      <c r="V10" s="388">
        <v>0</v>
      </c>
      <c r="W10" s="388">
        <v>0</v>
      </c>
      <c r="X10" s="388">
        <v>0</v>
      </c>
      <c r="Y10" s="388">
        <v>0</v>
      </c>
      <c r="Z10" s="388">
        <v>16708.857</v>
      </c>
      <c r="AA10" s="387">
        <v>0</v>
      </c>
      <c r="AB10" s="388">
        <v>102204.466</v>
      </c>
      <c r="AC10" s="388">
        <v>60.84</v>
      </c>
      <c r="AD10" s="388">
        <v>0</v>
      </c>
      <c r="AE10" s="388">
        <v>0</v>
      </c>
      <c r="AF10" s="389">
        <v>410872.63</v>
      </c>
      <c r="AG10" s="99">
        <v>5</v>
      </c>
    </row>
    <row r="11" spans="1:33" ht="10.5" customHeight="1">
      <c r="A11" s="483"/>
      <c r="B11" s="484"/>
      <c r="C11" s="102" t="s">
        <v>118</v>
      </c>
      <c r="D11" s="103">
        <v>6</v>
      </c>
      <c r="E11" s="388">
        <v>53.377000000000002</v>
      </c>
      <c r="F11" s="388">
        <v>0</v>
      </c>
      <c r="G11" s="397">
        <v>266.35000000000002</v>
      </c>
      <c r="H11" s="388">
        <v>507.67899999999997</v>
      </c>
      <c r="I11" s="388">
        <v>0</v>
      </c>
      <c r="J11" s="387">
        <v>0</v>
      </c>
      <c r="K11" s="385">
        <v>0</v>
      </c>
      <c r="L11" s="386">
        <v>0</v>
      </c>
      <c r="M11" s="386">
        <v>0</v>
      </c>
      <c r="N11" s="386">
        <v>2.355</v>
      </c>
      <c r="O11" s="386">
        <v>0</v>
      </c>
      <c r="P11" s="388">
        <v>3983.1419999999998</v>
      </c>
      <c r="Q11" s="388">
        <v>0</v>
      </c>
      <c r="R11" s="388">
        <v>0</v>
      </c>
      <c r="S11" s="388">
        <v>0.79900000000000004</v>
      </c>
      <c r="T11" s="387">
        <v>0</v>
      </c>
      <c r="U11" s="397">
        <v>0</v>
      </c>
      <c r="V11" s="388">
        <v>0</v>
      </c>
      <c r="W11" s="388">
        <v>0</v>
      </c>
      <c r="X11" s="388">
        <v>0</v>
      </c>
      <c r="Y11" s="388">
        <v>0</v>
      </c>
      <c r="Z11" s="388">
        <v>155.25</v>
      </c>
      <c r="AA11" s="387">
        <v>0</v>
      </c>
      <c r="AB11" s="388">
        <v>0</v>
      </c>
      <c r="AC11" s="388">
        <v>0</v>
      </c>
      <c r="AD11" s="388">
        <v>92.995999999999995</v>
      </c>
      <c r="AE11" s="388">
        <v>0</v>
      </c>
      <c r="AF11" s="389">
        <v>5061.9480000000003</v>
      </c>
      <c r="AG11" s="103">
        <v>6</v>
      </c>
    </row>
    <row r="12" spans="1:33" ht="10.5" customHeight="1">
      <c r="A12" s="485"/>
      <c r="B12" s="486"/>
      <c r="C12" s="106" t="s">
        <v>119</v>
      </c>
      <c r="D12" s="107">
        <v>7</v>
      </c>
      <c r="E12" s="399">
        <v>9953.4339999999993</v>
      </c>
      <c r="F12" s="400">
        <v>0</v>
      </c>
      <c r="G12" s="401">
        <v>19084.421999999999</v>
      </c>
      <c r="H12" s="400">
        <v>235448.26800000001</v>
      </c>
      <c r="I12" s="400">
        <v>-8675.1440000000002</v>
      </c>
      <c r="J12" s="401">
        <v>-14068.915000000001</v>
      </c>
      <c r="K12" s="399">
        <v>428420.21</v>
      </c>
      <c r="L12" s="400">
        <v>-769.81100000000004</v>
      </c>
      <c r="M12" s="400">
        <v>-90474.042000000001</v>
      </c>
      <c r="N12" s="400">
        <v>-95640.856</v>
      </c>
      <c r="O12" s="400">
        <v>-1813.877</v>
      </c>
      <c r="P12" s="400">
        <v>-31477.067999999999</v>
      </c>
      <c r="Q12" s="400">
        <v>0</v>
      </c>
      <c r="R12" s="400">
        <v>-47494.038999999997</v>
      </c>
      <c r="S12" s="400">
        <v>-5239.7190000000001</v>
      </c>
      <c r="T12" s="401">
        <v>0</v>
      </c>
      <c r="U12" s="401">
        <v>99794.456999999995</v>
      </c>
      <c r="V12" s="400">
        <v>1408.7840000000001</v>
      </c>
      <c r="W12" s="400">
        <v>62.790999999999997</v>
      </c>
      <c r="X12" s="400">
        <v>48395.737000000001</v>
      </c>
      <c r="Y12" s="400">
        <v>14484.898999999999</v>
      </c>
      <c r="Z12" s="400">
        <v>62341.315999999999</v>
      </c>
      <c r="AA12" s="401">
        <v>2283.2449999999999</v>
      </c>
      <c r="AB12" s="400">
        <v>-102204.466</v>
      </c>
      <c r="AC12" s="400">
        <v>0</v>
      </c>
      <c r="AD12" s="400">
        <v>17764.394</v>
      </c>
      <c r="AE12" s="400">
        <v>0</v>
      </c>
      <c r="AF12" s="402">
        <v>541584.02099999995</v>
      </c>
      <c r="AG12" s="107">
        <v>7</v>
      </c>
    </row>
    <row r="13" spans="1:33" ht="10.5" customHeight="1">
      <c r="A13" s="476" t="s">
        <v>120</v>
      </c>
      <c r="B13" s="476" t="s">
        <v>121</v>
      </c>
      <c r="C13" s="98" t="s">
        <v>122</v>
      </c>
      <c r="D13" s="99">
        <v>8</v>
      </c>
      <c r="E13" s="388">
        <v>0</v>
      </c>
      <c r="F13" s="388">
        <v>0</v>
      </c>
      <c r="G13" s="382">
        <v>0</v>
      </c>
      <c r="H13" s="388">
        <v>0</v>
      </c>
      <c r="I13" s="388">
        <v>0</v>
      </c>
      <c r="J13" s="387">
        <v>0</v>
      </c>
      <c r="K13" s="385">
        <v>0</v>
      </c>
      <c r="L13" s="386">
        <v>0</v>
      </c>
      <c r="M13" s="386">
        <v>0</v>
      </c>
      <c r="N13" s="386">
        <v>0</v>
      </c>
      <c r="O13" s="386">
        <v>0</v>
      </c>
      <c r="P13" s="388">
        <v>0</v>
      </c>
      <c r="Q13" s="388">
        <v>0</v>
      </c>
      <c r="R13" s="388">
        <v>0</v>
      </c>
      <c r="S13" s="388">
        <v>0</v>
      </c>
      <c r="T13" s="387">
        <v>0</v>
      </c>
      <c r="U13" s="382">
        <v>0</v>
      </c>
      <c r="V13" s="388">
        <v>0</v>
      </c>
      <c r="W13" s="388">
        <v>0</v>
      </c>
      <c r="X13" s="388">
        <v>0</v>
      </c>
      <c r="Y13" s="388">
        <v>0</v>
      </c>
      <c r="Z13" s="388">
        <v>0</v>
      </c>
      <c r="AA13" s="387">
        <v>0</v>
      </c>
      <c r="AB13" s="388">
        <v>0</v>
      </c>
      <c r="AC13" s="388">
        <v>0</v>
      </c>
      <c r="AD13" s="388">
        <v>0</v>
      </c>
      <c r="AE13" s="388">
        <v>0</v>
      </c>
      <c r="AF13" s="389">
        <v>0</v>
      </c>
      <c r="AG13" s="99">
        <v>8</v>
      </c>
    </row>
    <row r="14" spans="1:33" ht="10.5" customHeight="1">
      <c r="A14" s="477"/>
      <c r="B14" s="479"/>
      <c r="C14" s="100" t="s">
        <v>123</v>
      </c>
      <c r="D14" s="101">
        <v>9</v>
      </c>
      <c r="E14" s="388">
        <v>0</v>
      </c>
      <c r="F14" s="404">
        <v>0</v>
      </c>
      <c r="G14" s="405">
        <v>0</v>
      </c>
      <c r="H14" s="404">
        <v>26337.53</v>
      </c>
      <c r="I14" s="404">
        <v>0</v>
      </c>
      <c r="J14" s="405">
        <v>0</v>
      </c>
      <c r="K14" s="406">
        <v>0</v>
      </c>
      <c r="L14" s="407">
        <v>0</v>
      </c>
      <c r="M14" s="407">
        <v>0</v>
      </c>
      <c r="N14" s="407">
        <v>0</v>
      </c>
      <c r="O14" s="407">
        <v>0</v>
      </c>
      <c r="P14" s="404">
        <v>0</v>
      </c>
      <c r="Q14" s="404">
        <v>0</v>
      </c>
      <c r="R14" s="404">
        <v>0</v>
      </c>
      <c r="S14" s="404">
        <v>0</v>
      </c>
      <c r="T14" s="405">
        <v>0</v>
      </c>
      <c r="U14" s="405">
        <v>0</v>
      </c>
      <c r="V14" s="404">
        <v>0</v>
      </c>
      <c r="W14" s="404">
        <v>0</v>
      </c>
      <c r="X14" s="404">
        <v>0</v>
      </c>
      <c r="Y14" s="404">
        <v>0</v>
      </c>
      <c r="Z14" s="404">
        <v>0</v>
      </c>
      <c r="AA14" s="405">
        <v>0</v>
      </c>
      <c r="AB14" s="404">
        <v>0</v>
      </c>
      <c r="AC14" s="404">
        <v>0</v>
      </c>
      <c r="AD14" s="404">
        <v>0</v>
      </c>
      <c r="AE14" s="404">
        <v>0</v>
      </c>
      <c r="AF14" s="408">
        <v>26337.53</v>
      </c>
      <c r="AG14" s="101">
        <v>9</v>
      </c>
    </row>
    <row r="15" spans="1:33" ht="10.5" customHeight="1">
      <c r="A15" s="477"/>
      <c r="B15" s="479"/>
      <c r="C15" s="100" t="s">
        <v>124</v>
      </c>
      <c r="D15" s="101">
        <v>10</v>
      </c>
      <c r="E15" s="388">
        <v>0</v>
      </c>
      <c r="F15" s="404">
        <v>0</v>
      </c>
      <c r="G15" s="405">
        <v>0</v>
      </c>
      <c r="H15" s="404">
        <v>195958.788</v>
      </c>
      <c r="I15" s="404">
        <v>0</v>
      </c>
      <c r="J15" s="405">
        <v>506.24599999999998</v>
      </c>
      <c r="K15" s="406">
        <v>0</v>
      </c>
      <c r="L15" s="407">
        <v>0</v>
      </c>
      <c r="M15" s="407">
        <v>0</v>
      </c>
      <c r="N15" s="407">
        <v>0</v>
      </c>
      <c r="O15" s="407">
        <v>0</v>
      </c>
      <c r="P15" s="404">
        <v>380.88499999999999</v>
      </c>
      <c r="Q15" s="404">
        <v>0</v>
      </c>
      <c r="R15" s="404">
        <v>0</v>
      </c>
      <c r="S15" s="404">
        <v>0</v>
      </c>
      <c r="T15" s="405">
        <v>0</v>
      </c>
      <c r="U15" s="405">
        <v>5648.183</v>
      </c>
      <c r="V15" s="404">
        <v>216.81</v>
      </c>
      <c r="W15" s="404">
        <v>0</v>
      </c>
      <c r="X15" s="404">
        <v>0</v>
      </c>
      <c r="Y15" s="404">
        <v>0</v>
      </c>
      <c r="Z15" s="404">
        <v>11411.895</v>
      </c>
      <c r="AA15" s="405">
        <v>0</v>
      </c>
      <c r="AB15" s="404">
        <v>0</v>
      </c>
      <c r="AC15" s="404">
        <v>0</v>
      </c>
      <c r="AD15" s="404">
        <v>8831.5959999999995</v>
      </c>
      <c r="AE15" s="404">
        <v>0</v>
      </c>
      <c r="AF15" s="408">
        <v>222954.40299999999</v>
      </c>
      <c r="AG15" s="101">
        <v>10</v>
      </c>
    </row>
    <row r="16" spans="1:33" ht="10.5" customHeight="1">
      <c r="A16" s="477"/>
      <c r="B16" s="479"/>
      <c r="C16" s="100" t="s">
        <v>125</v>
      </c>
      <c r="D16" s="101">
        <v>11</v>
      </c>
      <c r="E16" s="388">
        <v>0</v>
      </c>
      <c r="F16" s="404">
        <v>0</v>
      </c>
      <c r="G16" s="405">
        <v>0</v>
      </c>
      <c r="H16" s="404">
        <v>13133.243</v>
      </c>
      <c r="I16" s="404">
        <v>0</v>
      </c>
      <c r="J16" s="405">
        <v>848.44</v>
      </c>
      <c r="K16" s="406">
        <v>0</v>
      </c>
      <c r="L16" s="407">
        <v>0</v>
      </c>
      <c r="M16" s="407">
        <v>0</v>
      </c>
      <c r="N16" s="407">
        <v>0</v>
      </c>
      <c r="O16" s="407">
        <v>0</v>
      </c>
      <c r="P16" s="404">
        <v>73.183000000000007</v>
      </c>
      <c r="Q16" s="404">
        <v>0</v>
      </c>
      <c r="R16" s="404">
        <v>0</v>
      </c>
      <c r="S16" s="404">
        <v>0</v>
      </c>
      <c r="T16" s="405">
        <v>0</v>
      </c>
      <c r="U16" s="405">
        <v>8997.5540000000001</v>
      </c>
      <c r="V16" s="404">
        <v>0</v>
      </c>
      <c r="W16" s="404">
        <v>0</v>
      </c>
      <c r="X16" s="404">
        <v>0</v>
      </c>
      <c r="Y16" s="404">
        <v>0</v>
      </c>
      <c r="Z16" s="404">
        <v>7541.8360000000002</v>
      </c>
      <c r="AA16" s="405">
        <v>0</v>
      </c>
      <c r="AB16" s="404">
        <v>0</v>
      </c>
      <c r="AC16" s="404">
        <v>0</v>
      </c>
      <c r="AD16" s="404">
        <v>4025.2939999999999</v>
      </c>
      <c r="AE16" s="404">
        <v>0</v>
      </c>
      <c r="AF16" s="408">
        <v>34619.550000000003</v>
      </c>
      <c r="AG16" s="101">
        <v>11</v>
      </c>
    </row>
    <row r="17" spans="1:33" ht="10.5" customHeight="1">
      <c r="A17" s="477"/>
      <c r="B17" s="479"/>
      <c r="C17" s="100" t="s">
        <v>126</v>
      </c>
      <c r="D17" s="101">
        <v>12</v>
      </c>
      <c r="E17" s="388">
        <v>0</v>
      </c>
      <c r="F17" s="404">
        <v>0</v>
      </c>
      <c r="G17" s="405">
        <v>0</v>
      </c>
      <c r="H17" s="404">
        <v>18.707000000000001</v>
      </c>
      <c r="I17" s="404">
        <v>0</v>
      </c>
      <c r="J17" s="405">
        <v>0</v>
      </c>
      <c r="K17" s="406">
        <v>0</v>
      </c>
      <c r="L17" s="407">
        <v>0</v>
      </c>
      <c r="M17" s="407">
        <v>0</v>
      </c>
      <c r="N17" s="407">
        <v>0</v>
      </c>
      <c r="O17" s="407">
        <v>0</v>
      </c>
      <c r="P17" s="407" t="s">
        <v>3</v>
      </c>
      <c r="Q17" s="404">
        <v>0</v>
      </c>
      <c r="R17" s="404">
        <v>0</v>
      </c>
      <c r="S17" s="404">
        <v>0</v>
      </c>
      <c r="T17" s="405" t="s">
        <v>3</v>
      </c>
      <c r="U17" s="405">
        <v>11247.207</v>
      </c>
      <c r="V17" s="404">
        <v>0.22</v>
      </c>
      <c r="W17" s="404">
        <v>0</v>
      </c>
      <c r="X17" s="404">
        <v>0</v>
      </c>
      <c r="Y17" s="404">
        <v>0</v>
      </c>
      <c r="Z17" s="404">
        <v>4976.04</v>
      </c>
      <c r="AA17" s="405">
        <v>0</v>
      </c>
      <c r="AB17" s="404">
        <v>0</v>
      </c>
      <c r="AC17" s="404">
        <v>0</v>
      </c>
      <c r="AD17" s="404">
        <v>0</v>
      </c>
      <c r="AE17" s="404">
        <v>0</v>
      </c>
      <c r="AF17" s="408">
        <v>26689.723999999998</v>
      </c>
      <c r="AG17" s="101">
        <v>12</v>
      </c>
    </row>
    <row r="18" spans="1:33" ht="10.5" customHeight="1">
      <c r="A18" s="477"/>
      <c r="B18" s="479"/>
      <c r="C18" s="100" t="s">
        <v>127</v>
      </c>
      <c r="D18" s="101">
        <v>13</v>
      </c>
      <c r="E18" s="388">
        <v>0</v>
      </c>
      <c r="F18" s="404">
        <v>0</v>
      </c>
      <c r="G18" s="405">
        <v>0</v>
      </c>
      <c r="H18" s="404">
        <v>0</v>
      </c>
      <c r="I18" s="404">
        <v>0</v>
      </c>
      <c r="J18" s="405">
        <v>0</v>
      </c>
      <c r="K18" s="406">
        <v>0</v>
      </c>
      <c r="L18" s="407">
        <v>0</v>
      </c>
      <c r="M18" s="407">
        <v>0</v>
      </c>
      <c r="N18" s="407">
        <v>0</v>
      </c>
      <c r="O18" s="407">
        <v>0</v>
      </c>
      <c r="P18" s="404">
        <v>0</v>
      </c>
      <c r="Q18" s="404">
        <v>0</v>
      </c>
      <c r="R18" s="404">
        <v>0</v>
      </c>
      <c r="S18" s="404">
        <v>0</v>
      </c>
      <c r="T18" s="405">
        <v>0</v>
      </c>
      <c r="U18" s="405">
        <v>0</v>
      </c>
      <c r="V18" s="404">
        <v>0</v>
      </c>
      <c r="W18" s="404">
        <v>0</v>
      </c>
      <c r="X18" s="404">
        <v>0</v>
      </c>
      <c r="Y18" s="404">
        <v>0</v>
      </c>
      <c r="Z18" s="404">
        <v>0</v>
      </c>
      <c r="AA18" s="405">
        <v>0</v>
      </c>
      <c r="AB18" s="404">
        <v>0</v>
      </c>
      <c r="AC18" s="404">
        <v>0</v>
      </c>
      <c r="AD18" s="404">
        <v>0</v>
      </c>
      <c r="AE18" s="404">
        <v>0</v>
      </c>
      <c r="AF18" s="408">
        <v>0</v>
      </c>
      <c r="AG18" s="101">
        <v>13</v>
      </c>
    </row>
    <row r="19" spans="1:33" ht="10.5" customHeight="1">
      <c r="A19" s="477"/>
      <c r="B19" s="479"/>
      <c r="C19" s="100" t="s">
        <v>128</v>
      </c>
      <c r="D19" s="101">
        <v>14</v>
      </c>
      <c r="E19" s="388">
        <v>0</v>
      </c>
      <c r="F19" s="404">
        <v>0</v>
      </c>
      <c r="G19" s="405">
        <v>0</v>
      </c>
      <c r="H19" s="404">
        <v>0</v>
      </c>
      <c r="I19" s="404">
        <v>0</v>
      </c>
      <c r="J19" s="405">
        <v>0</v>
      </c>
      <c r="K19" s="406">
        <v>0</v>
      </c>
      <c r="L19" s="407">
        <v>0</v>
      </c>
      <c r="M19" s="407">
        <v>0</v>
      </c>
      <c r="N19" s="407">
        <v>0</v>
      </c>
      <c r="O19" s="407">
        <v>0</v>
      </c>
      <c r="P19" s="404">
        <v>0</v>
      </c>
      <c r="Q19" s="404">
        <v>0</v>
      </c>
      <c r="R19" s="404">
        <v>0</v>
      </c>
      <c r="S19" s="404">
        <v>0</v>
      </c>
      <c r="T19" s="405">
        <v>0</v>
      </c>
      <c r="U19" s="405">
        <v>0</v>
      </c>
      <c r="V19" s="404">
        <v>0</v>
      </c>
      <c r="W19" s="404">
        <v>62.790999999999997</v>
      </c>
      <c r="X19" s="404">
        <v>0</v>
      </c>
      <c r="Y19" s="404">
        <v>0</v>
      </c>
      <c r="Z19" s="404">
        <v>0</v>
      </c>
      <c r="AA19" s="405">
        <v>0</v>
      </c>
      <c r="AB19" s="404">
        <v>0</v>
      </c>
      <c r="AC19" s="404">
        <v>0</v>
      </c>
      <c r="AD19" s="404">
        <v>0</v>
      </c>
      <c r="AE19" s="404">
        <v>0</v>
      </c>
      <c r="AF19" s="408">
        <v>62.790999999999997</v>
      </c>
      <c r="AG19" s="101">
        <v>14</v>
      </c>
    </row>
    <row r="20" spans="1:33" ht="10.5" customHeight="1">
      <c r="A20" s="477"/>
      <c r="B20" s="479"/>
      <c r="C20" s="100" t="s">
        <v>129</v>
      </c>
      <c r="D20" s="101">
        <v>15</v>
      </c>
      <c r="E20" s="388">
        <v>0</v>
      </c>
      <c r="F20" s="404">
        <v>0</v>
      </c>
      <c r="G20" s="405">
        <v>0</v>
      </c>
      <c r="H20" s="404">
        <v>0</v>
      </c>
      <c r="I20" s="404">
        <v>0</v>
      </c>
      <c r="J20" s="405">
        <v>0</v>
      </c>
      <c r="K20" s="406">
        <v>0</v>
      </c>
      <c r="L20" s="407">
        <v>0</v>
      </c>
      <c r="M20" s="407">
        <v>0</v>
      </c>
      <c r="N20" s="407">
        <v>0</v>
      </c>
      <c r="O20" s="407">
        <v>0</v>
      </c>
      <c r="P20" s="404">
        <v>0</v>
      </c>
      <c r="Q20" s="404">
        <v>0</v>
      </c>
      <c r="R20" s="404">
        <v>0</v>
      </c>
      <c r="S20" s="404">
        <v>0</v>
      </c>
      <c r="T20" s="405">
        <v>0</v>
      </c>
      <c r="U20" s="405">
        <v>7.0000000000000001E-3</v>
      </c>
      <c r="V20" s="404">
        <v>1161.354</v>
      </c>
      <c r="W20" s="404">
        <v>0</v>
      </c>
      <c r="X20" s="404">
        <v>48395.737000000001</v>
      </c>
      <c r="Y20" s="404">
        <v>13890.898999999999</v>
      </c>
      <c r="Z20" s="404">
        <v>12825.174000000001</v>
      </c>
      <c r="AA20" s="405">
        <v>0.68</v>
      </c>
      <c r="AB20" s="404">
        <v>0</v>
      </c>
      <c r="AC20" s="404">
        <v>0</v>
      </c>
      <c r="AD20" s="404">
        <v>0</v>
      </c>
      <c r="AE20" s="404">
        <v>0</v>
      </c>
      <c r="AF20" s="408">
        <v>76273.851999999999</v>
      </c>
      <c r="AG20" s="101">
        <v>15</v>
      </c>
    </row>
    <row r="21" spans="1:33" ht="10.5" customHeight="1">
      <c r="A21" s="477"/>
      <c r="B21" s="479"/>
      <c r="C21" s="100" t="s">
        <v>399</v>
      </c>
      <c r="D21" s="101">
        <v>16</v>
      </c>
      <c r="E21" s="388">
        <v>0</v>
      </c>
      <c r="F21" s="404">
        <v>0</v>
      </c>
      <c r="G21" s="405">
        <v>0</v>
      </c>
      <c r="H21" s="404">
        <v>0</v>
      </c>
      <c r="I21" s="404">
        <v>0</v>
      </c>
      <c r="J21" s="405">
        <v>169.76</v>
      </c>
      <c r="K21" s="406">
        <v>0</v>
      </c>
      <c r="L21" s="407">
        <v>0</v>
      </c>
      <c r="M21" s="407">
        <v>0</v>
      </c>
      <c r="N21" s="407">
        <v>0</v>
      </c>
      <c r="O21" s="407">
        <v>0</v>
      </c>
      <c r="P21" s="404">
        <v>225.23599999999999</v>
      </c>
      <c r="Q21" s="404">
        <v>0</v>
      </c>
      <c r="R21" s="404">
        <v>0</v>
      </c>
      <c r="S21" s="404">
        <v>0</v>
      </c>
      <c r="T21" s="405">
        <v>0</v>
      </c>
      <c r="U21" s="405">
        <v>7556.5330000000004</v>
      </c>
      <c r="V21" s="404">
        <v>0</v>
      </c>
      <c r="W21" s="404">
        <v>0</v>
      </c>
      <c r="X21" s="404">
        <v>0</v>
      </c>
      <c r="Y21" s="404">
        <v>0</v>
      </c>
      <c r="Z21" s="404">
        <v>490.75900000000001</v>
      </c>
      <c r="AA21" s="405">
        <v>0</v>
      </c>
      <c r="AB21" s="404">
        <v>0</v>
      </c>
      <c r="AC21" s="404">
        <v>60.75</v>
      </c>
      <c r="AD21" s="404">
        <v>338.89400000000001</v>
      </c>
      <c r="AE21" s="404">
        <v>0</v>
      </c>
      <c r="AF21" s="408">
        <v>8841.9320000000007</v>
      </c>
      <c r="AG21" s="101">
        <v>16</v>
      </c>
    </row>
    <row r="22" spans="1:33" ht="10.5" customHeight="1">
      <c r="A22" s="477"/>
      <c r="B22" s="479"/>
      <c r="C22" s="100" t="s">
        <v>130</v>
      </c>
      <c r="D22" s="101">
        <v>17</v>
      </c>
      <c r="E22" s="388">
        <v>2989.5039999999999</v>
      </c>
      <c r="F22" s="404">
        <v>0</v>
      </c>
      <c r="G22" s="405">
        <v>6923.6270000000004</v>
      </c>
      <c r="H22" s="404">
        <v>0</v>
      </c>
      <c r="I22" s="404">
        <v>0</v>
      </c>
      <c r="J22" s="405">
        <v>1082.796</v>
      </c>
      <c r="K22" s="406">
        <v>0</v>
      </c>
      <c r="L22" s="407">
        <v>0</v>
      </c>
      <c r="M22" s="407">
        <v>0</v>
      </c>
      <c r="N22" s="407">
        <v>0</v>
      </c>
      <c r="O22" s="407">
        <v>0</v>
      </c>
      <c r="P22" s="404">
        <v>0</v>
      </c>
      <c r="Q22" s="404">
        <v>0</v>
      </c>
      <c r="R22" s="404">
        <v>0</v>
      </c>
      <c r="S22" s="404">
        <v>0</v>
      </c>
      <c r="T22" s="405">
        <v>0</v>
      </c>
      <c r="U22" s="405">
        <v>0</v>
      </c>
      <c r="V22" s="404">
        <v>0</v>
      </c>
      <c r="W22" s="404">
        <v>0</v>
      </c>
      <c r="X22" s="404">
        <v>0</v>
      </c>
      <c r="Y22" s="404">
        <v>0</v>
      </c>
      <c r="Z22" s="404">
        <v>0</v>
      </c>
      <c r="AA22" s="405">
        <v>0</v>
      </c>
      <c r="AB22" s="404">
        <v>0</v>
      </c>
      <c r="AC22" s="404">
        <v>0</v>
      </c>
      <c r="AD22" s="404">
        <v>0</v>
      </c>
      <c r="AE22" s="404">
        <v>0</v>
      </c>
      <c r="AF22" s="408">
        <v>10995.927</v>
      </c>
      <c r="AG22" s="101">
        <v>17</v>
      </c>
    </row>
    <row r="23" spans="1:33" ht="10.5" customHeight="1">
      <c r="A23" s="477"/>
      <c r="B23" s="479"/>
      <c r="C23" s="100" t="s">
        <v>131</v>
      </c>
      <c r="D23" s="101">
        <v>18</v>
      </c>
      <c r="E23" s="404">
        <v>0</v>
      </c>
      <c r="F23" s="404">
        <v>0</v>
      </c>
      <c r="G23" s="405">
        <v>0</v>
      </c>
      <c r="H23" s="404">
        <v>0</v>
      </c>
      <c r="I23" s="404">
        <v>0</v>
      </c>
      <c r="J23" s="405">
        <v>0</v>
      </c>
      <c r="K23" s="406">
        <v>428420.21</v>
      </c>
      <c r="L23" s="407">
        <v>0</v>
      </c>
      <c r="M23" s="407">
        <v>0</v>
      </c>
      <c r="N23" s="407">
        <v>0</v>
      </c>
      <c r="O23" s="407">
        <v>0</v>
      </c>
      <c r="P23" s="404">
        <v>0</v>
      </c>
      <c r="Q23" s="404">
        <v>0</v>
      </c>
      <c r="R23" s="404">
        <v>138.33000000000001</v>
      </c>
      <c r="S23" s="404">
        <v>0</v>
      </c>
      <c r="T23" s="405">
        <v>0</v>
      </c>
      <c r="U23" s="405">
        <v>0</v>
      </c>
      <c r="V23" s="404">
        <v>0</v>
      </c>
      <c r="W23" s="404">
        <v>0</v>
      </c>
      <c r="X23" s="404">
        <v>0</v>
      </c>
      <c r="Y23" s="404">
        <v>0</v>
      </c>
      <c r="Z23" s="404">
        <v>0</v>
      </c>
      <c r="AA23" s="405">
        <v>0</v>
      </c>
      <c r="AB23" s="404">
        <v>0</v>
      </c>
      <c r="AC23" s="404">
        <v>0</v>
      </c>
      <c r="AD23" s="404">
        <v>0</v>
      </c>
      <c r="AE23" s="404">
        <v>0</v>
      </c>
      <c r="AF23" s="408">
        <v>428558.53899999999</v>
      </c>
      <c r="AG23" s="101">
        <v>18</v>
      </c>
    </row>
    <row r="24" spans="1:33" ht="10.5" customHeight="1">
      <c r="A24" s="477"/>
      <c r="B24" s="479"/>
      <c r="C24" s="102" t="s">
        <v>132</v>
      </c>
      <c r="D24" s="103">
        <v>19</v>
      </c>
      <c r="E24" s="388">
        <v>0</v>
      </c>
      <c r="F24" s="388">
        <v>0</v>
      </c>
      <c r="G24" s="397">
        <v>0</v>
      </c>
      <c r="H24" s="404">
        <v>0</v>
      </c>
      <c r="I24" s="404">
        <v>0</v>
      </c>
      <c r="J24" s="387">
        <v>0</v>
      </c>
      <c r="K24" s="406">
        <v>0</v>
      </c>
      <c r="L24" s="407">
        <v>0</v>
      </c>
      <c r="M24" s="407">
        <v>0</v>
      </c>
      <c r="N24" s="407">
        <v>0</v>
      </c>
      <c r="O24" s="407">
        <v>0</v>
      </c>
      <c r="P24" s="404">
        <v>5.4950000000000001</v>
      </c>
      <c r="Q24" s="404">
        <v>0</v>
      </c>
      <c r="R24" s="404">
        <v>0</v>
      </c>
      <c r="S24" s="404">
        <v>0.61699999999999999</v>
      </c>
      <c r="T24" s="405">
        <v>0</v>
      </c>
      <c r="U24" s="405">
        <v>104.402</v>
      </c>
      <c r="V24" s="404">
        <v>0</v>
      </c>
      <c r="W24" s="404">
        <v>0</v>
      </c>
      <c r="X24" s="404">
        <v>0</v>
      </c>
      <c r="Y24" s="404">
        <v>0</v>
      </c>
      <c r="Z24" s="404">
        <v>0</v>
      </c>
      <c r="AA24" s="405">
        <v>0</v>
      </c>
      <c r="AB24" s="404">
        <v>13.417</v>
      </c>
      <c r="AC24" s="404">
        <v>0</v>
      </c>
      <c r="AD24" s="404">
        <v>0</v>
      </c>
      <c r="AE24" s="404">
        <v>0</v>
      </c>
      <c r="AF24" s="408">
        <v>123.931</v>
      </c>
      <c r="AG24" s="103">
        <v>19</v>
      </c>
    </row>
    <row r="25" spans="1:33" ht="10.5" customHeight="1">
      <c r="A25" s="477"/>
      <c r="B25" s="480"/>
      <c r="C25" s="106" t="s">
        <v>133</v>
      </c>
      <c r="D25" s="107">
        <v>20</v>
      </c>
      <c r="E25" s="399">
        <v>2989.5039999999999</v>
      </c>
      <c r="F25" s="400">
        <v>0</v>
      </c>
      <c r="G25" s="401">
        <v>6923.6270000000004</v>
      </c>
      <c r="H25" s="400">
        <v>235448.26800000001</v>
      </c>
      <c r="I25" s="400">
        <v>0</v>
      </c>
      <c r="J25" s="401">
        <v>2607.2420000000002</v>
      </c>
      <c r="K25" s="399">
        <v>428420.21</v>
      </c>
      <c r="L25" s="400">
        <v>0</v>
      </c>
      <c r="M25" s="400">
        <v>0</v>
      </c>
      <c r="N25" s="400">
        <v>0</v>
      </c>
      <c r="O25" s="400">
        <v>0</v>
      </c>
      <c r="P25" s="400" t="s">
        <v>3</v>
      </c>
      <c r="Q25" s="400">
        <v>0</v>
      </c>
      <c r="R25" s="400">
        <v>138.33000000000001</v>
      </c>
      <c r="S25" s="400">
        <v>0.61699999999999999</v>
      </c>
      <c r="T25" s="437" t="s">
        <v>3</v>
      </c>
      <c r="U25" s="401">
        <v>33553.887000000002</v>
      </c>
      <c r="V25" s="400">
        <v>1378.384</v>
      </c>
      <c r="W25" s="400">
        <v>62.790999999999997</v>
      </c>
      <c r="X25" s="400">
        <v>48395.737000000001</v>
      </c>
      <c r="Y25" s="400">
        <v>13890.898999999999</v>
      </c>
      <c r="Z25" s="400">
        <v>37245.703999999998</v>
      </c>
      <c r="AA25" s="401">
        <v>0.68</v>
      </c>
      <c r="AB25" s="400">
        <v>13.417</v>
      </c>
      <c r="AC25" s="400">
        <v>60.75</v>
      </c>
      <c r="AD25" s="400">
        <v>13195.782999999999</v>
      </c>
      <c r="AE25" s="400">
        <v>0</v>
      </c>
      <c r="AF25" s="402">
        <v>835458.18099999998</v>
      </c>
      <c r="AG25" s="107">
        <v>20</v>
      </c>
    </row>
    <row r="26" spans="1:33" ht="10.5" customHeight="1">
      <c r="A26" s="477"/>
      <c r="B26" s="476" t="s">
        <v>134</v>
      </c>
      <c r="C26" s="98" t="s">
        <v>122</v>
      </c>
      <c r="D26" s="99">
        <v>21</v>
      </c>
      <c r="E26" s="388">
        <v>0</v>
      </c>
      <c r="F26" s="388">
        <v>0</v>
      </c>
      <c r="G26" s="382">
        <v>0</v>
      </c>
      <c r="H26" s="388">
        <v>0</v>
      </c>
      <c r="I26" s="388">
        <v>0</v>
      </c>
      <c r="J26" s="387">
        <v>0</v>
      </c>
      <c r="K26" s="385">
        <v>0</v>
      </c>
      <c r="L26" s="386">
        <v>0</v>
      </c>
      <c r="M26" s="386">
        <v>0</v>
      </c>
      <c r="N26" s="386">
        <v>0</v>
      </c>
      <c r="O26" s="386">
        <v>0</v>
      </c>
      <c r="P26" s="388">
        <v>0</v>
      </c>
      <c r="Q26" s="388">
        <v>0</v>
      </c>
      <c r="R26" s="388">
        <v>0</v>
      </c>
      <c r="S26" s="388">
        <v>0</v>
      </c>
      <c r="T26" s="387">
        <v>0</v>
      </c>
      <c r="U26" s="382">
        <v>0</v>
      </c>
      <c r="V26" s="388">
        <v>0</v>
      </c>
      <c r="W26" s="388">
        <v>0</v>
      </c>
      <c r="X26" s="388">
        <v>0</v>
      </c>
      <c r="Y26" s="388">
        <v>0</v>
      </c>
      <c r="Z26" s="388">
        <v>0</v>
      </c>
      <c r="AA26" s="387">
        <v>0</v>
      </c>
      <c r="AB26" s="388">
        <v>0</v>
      </c>
      <c r="AC26" s="388">
        <v>0</v>
      </c>
      <c r="AD26" s="388">
        <v>0</v>
      </c>
      <c r="AE26" s="388">
        <v>0</v>
      </c>
      <c r="AF26" s="389">
        <v>0</v>
      </c>
      <c r="AG26" s="99">
        <v>21</v>
      </c>
    </row>
    <row r="27" spans="1:33" ht="10.5" customHeight="1">
      <c r="A27" s="477"/>
      <c r="B27" s="479"/>
      <c r="C27" s="100" t="s">
        <v>123</v>
      </c>
      <c r="D27" s="101">
        <v>22</v>
      </c>
      <c r="E27" s="388">
        <v>0</v>
      </c>
      <c r="F27" s="388">
        <v>0</v>
      </c>
      <c r="G27" s="387">
        <v>0</v>
      </c>
      <c r="H27" s="388">
        <v>0</v>
      </c>
      <c r="I27" s="388">
        <v>9933.5110000000004</v>
      </c>
      <c r="J27" s="387">
        <v>19332.227999999999</v>
      </c>
      <c r="K27" s="385">
        <v>0</v>
      </c>
      <c r="L27" s="386">
        <v>0</v>
      </c>
      <c r="M27" s="386">
        <v>0</v>
      </c>
      <c r="N27" s="386">
        <v>0</v>
      </c>
      <c r="O27" s="386">
        <v>0</v>
      </c>
      <c r="P27" s="388">
        <v>0</v>
      </c>
      <c r="Q27" s="388">
        <v>0</v>
      </c>
      <c r="R27" s="388">
        <v>0</v>
      </c>
      <c r="S27" s="388">
        <v>0</v>
      </c>
      <c r="T27" s="387">
        <v>0</v>
      </c>
      <c r="U27" s="387">
        <v>0</v>
      </c>
      <c r="V27" s="388">
        <v>0</v>
      </c>
      <c r="W27" s="388">
        <v>0</v>
      </c>
      <c r="X27" s="388">
        <v>0</v>
      </c>
      <c r="Y27" s="388">
        <v>0</v>
      </c>
      <c r="Z27" s="388">
        <v>0</v>
      </c>
      <c r="AA27" s="387">
        <v>0</v>
      </c>
      <c r="AB27" s="388">
        <v>0</v>
      </c>
      <c r="AC27" s="388">
        <v>0</v>
      </c>
      <c r="AD27" s="388">
        <v>0</v>
      </c>
      <c r="AE27" s="388">
        <v>0</v>
      </c>
      <c r="AF27" s="389">
        <v>29265.74</v>
      </c>
      <c r="AG27" s="101">
        <v>22</v>
      </c>
    </row>
    <row r="28" spans="1:33" ht="10.5" customHeight="1">
      <c r="A28" s="477"/>
      <c r="B28" s="479"/>
      <c r="C28" s="100" t="s">
        <v>124</v>
      </c>
      <c r="D28" s="101">
        <v>23</v>
      </c>
      <c r="E28" s="388">
        <v>0</v>
      </c>
      <c r="F28" s="388">
        <v>0</v>
      </c>
      <c r="G28" s="387">
        <v>0</v>
      </c>
      <c r="H28" s="388">
        <v>0</v>
      </c>
      <c r="I28" s="388">
        <v>0</v>
      </c>
      <c r="J28" s="387">
        <v>0</v>
      </c>
      <c r="K28" s="385">
        <v>0</v>
      </c>
      <c r="L28" s="386">
        <v>0</v>
      </c>
      <c r="M28" s="386">
        <v>0</v>
      </c>
      <c r="N28" s="386">
        <v>0</v>
      </c>
      <c r="O28" s="386">
        <v>0</v>
      </c>
      <c r="P28" s="388">
        <v>0</v>
      </c>
      <c r="Q28" s="388">
        <v>0</v>
      </c>
      <c r="R28" s="388">
        <v>0</v>
      </c>
      <c r="S28" s="388">
        <v>0</v>
      </c>
      <c r="T28" s="387">
        <v>0</v>
      </c>
      <c r="U28" s="387">
        <v>0</v>
      </c>
      <c r="V28" s="388">
        <v>0</v>
      </c>
      <c r="W28" s="388">
        <v>0</v>
      </c>
      <c r="X28" s="388">
        <v>0</v>
      </c>
      <c r="Y28" s="388">
        <v>0</v>
      </c>
      <c r="Z28" s="388">
        <v>0</v>
      </c>
      <c r="AA28" s="387">
        <v>0</v>
      </c>
      <c r="AB28" s="388">
        <v>86795.801999999996</v>
      </c>
      <c r="AC28" s="388">
        <v>0</v>
      </c>
      <c r="AD28" s="388">
        <v>0</v>
      </c>
      <c r="AE28" s="388">
        <v>0</v>
      </c>
      <c r="AF28" s="389">
        <v>86795.801999999996</v>
      </c>
      <c r="AG28" s="101">
        <v>23</v>
      </c>
    </row>
    <row r="29" spans="1:33" ht="10.5" customHeight="1">
      <c r="A29" s="477"/>
      <c r="B29" s="479"/>
      <c r="C29" s="100" t="s">
        <v>125</v>
      </c>
      <c r="D29" s="101">
        <v>24</v>
      </c>
      <c r="E29" s="388">
        <v>0</v>
      </c>
      <c r="F29" s="388">
        <v>0</v>
      </c>
      <c r="G29" s="387">
        <v>0</v>
      </c>
      <c r="H29" s="388">
        <v>0</v>
      </c>
      <c r="I29" s="388">
        <v>0</v>
      </c>
      <c r="J29" s="387">
        <v>0</v>
      </c>
      <c r="K29" s="385">
        <v>0</v>
      </c>
      <c r="L29" s="386">
        <v>0</v>
      </c>
      <c r="M29" s="386">
        <v>0</v>
      </c>
      <c r="N29" s="386">
        <v>0</v>
      </c>
      <c r="O29" s="386">
        <v>0</v>
      </c>
      <c r="P29" s="388">
        <v>0</v>
      </c>
      <c r="Q29" s="388">
        <v>0</v>
      </c>
      <c r="R29" s="388">
        <v>0</v>
      </c>
      <c r="S29" s="388">
        <v>0</v>
      </c>
      <c r="T29" s="387">
        <v>0</v>
      </c>
      <c r="U29" s="387">
        <v>0</v>
      </c>
      <c r="V29" s="388">
        <v>0</v>
      </c>
      <c r="W29" s="388">
        <v>0</v>
      </c>
      <c r="X29" s="388">
        <v>0</v>
      </c>
      <c r="Y29" s="388">
        <v>0</v>
      </c>
      <c r="Z29" s="388">
        <v>0</v>
      </c>
      <c r="AA29" s="387">
        <v>0</v>
      </c>
      <c r="AB29" s="388">
        <v>8099.3339999999998</v>
      </c>
      <c r="AC29" s="388">
        <v>18390.755000000001</v>
      </c>
      <c r="AD29" s="388">
        <v>0</v>
      </c>
      <c r="AE29" s="388">
        <v>0</v>
      </c>
      <c r="AF29" s="389">
        <v>26490.089</v>
      </c>
      <c r="AG29" s="101">
        <v>24</v>
      </c>
    </row>
    <row r="30" spans="1:33" ht="10.5" customHeight="1">
      <c r="A30" s="477"/>
      <c r="B30" s="479"/>
      <c r="C30" s="100" t="s">
        <v>126</v>
      </c>
      <c r="D30" s="101">
        <v>25</v>
      </c>
      <c r="E30" s="388">
        <v>0</v>
      </c>
      <c r="F30" s="388">
        <v>0</v>
      </c>
      <c r="G30" s="387">
        <v>0</v>
      </c>
      <c r="H30" s="388">
        <v>0</v>
      </c>
      <c r="I30" s="388">
        <v>0</v>
      </c>
      <c r="J30" s="387">
        <v>0</v>
      </c>
      <c r="K30" s="385">
        <v>0</v>
      </c>
      <c r="L30" s="386">
        <v>0</v>
      </c>
      <c r="M30" s="386">
        <v>0</v>
      </c>
      <c r="N30" s="386">
        <v>0</v>
      </c>
      <c r="O30" s="386">
        <v>0</v>
      </c>
      <c r="P30" s="388">
        <v>0</v>
      </c>
      <c r="Q30" s="388">
        <v>0</v>
      </c>
      <c r="R30" s="388">
        <v>0</v>
      </c>
      <c r="S30" s="388">
        <v>0</v>
      </c>
      <c r="T30" s="387">
        <v>0</v>
      </c>
      <c r="U30" s="387">
        <v>0</v>
      </c>
      <c r="V30" s="388">
        <v>0</v>
      </c>
      <c r="W30" s="388">
        <v>0</v>
      </c>
      <c r="X30" s="388">
        <v>0</v>
      </c>
      <c r="Y30" s="388">
        <v>0</v>
      </c>
      <c r="Z30" s="388">
        <v>0</v>
      </c>
      <c r="AA30" s="387">
        <v>0</v>
      </c>
      <c r="AB30" s="388">
        <v>12151.648999999999</v>
      </c>
      <c r="AC30" s="388">
        <v>0</v>
      </c>
      <c r="AD30" s="388">
        <v>0</v>
      </c>
      <c r="AE30" s="388">
        <v>0</v>
      </c>
      <c r="AF30" s="389">
        <v>12151.648999999999</v>
      </c>
      <c r="AG30" s="101">
        <v>25</v>
      </c>
    </row>
    <row r="31" spans="1:33" ht="10.5" customHeight="1">
      <c r="A31" s="477"/>
      <c r="B31" s="479"/>
      <c r="C31" s="100" t="s">
        <v>127</v>
      </c>
      <c r="D31" s="101">
        <v>26</v>
      </c>
      <c r="E31" s="388">
        <v>0</v>
      </c>
      <c r="F31" s="388">
        <v>0</v>
      </c>
      <c r="G31" s="387">
        <v>0</v>
      </c>
      <c r="H31" s="388">
        <v>0</v>
      </c>
      <c r="I31" s="388">
        <v>0</v>
      </c>
      <c r="J31" s="387">
        <v>0</v>
      </c>
      <c r="K31" s="385">
        <v>0</v>
      </c>
      <c r="L31" s="386">
        <v>0</v>
      </c>
      <c r="M31" s="386">
        <v>0</v>
      </c>
      <c r="N31" s="386">
        <v>0</v>
      </c>
      <c r="O31" s="386">
        <v>0</v>
      </c>
      <c r="P31" s="388">
        <v>0</v>
      </c>
      <c r="Q31" s="388">
        <v>0</v>
      </c>
      <c r="R31" s="388">
        <v>0</v>
      </c>
      <c r="S31" s="388">
        <v>0</v>
      </c>
      <c r="T31" s="387">
        <v>0</v>
      </c>
      <c r="U31" s="387">
        <v>0</v>
      </c>
      <c r="V31" s="388">
        <v>0</v>
      </c>
      <c r="W31" s="388">
        <v>0</v>
      </c>
      <c r="X31" s="388">
        <v>0</v>
      </c>
      <c r="Y31" s="388">
        <v>0</v>
      </c>
      <c r="Z31" s="388">
        <v>0</v>
      </c>
      <c r="AA31" s="387">
        <v>0</v>
      </c>
      <c r="AB31" s="388">
        <v>0</v>
      </c>
      <c r="AC31" s="388">
        <v>0</v>
      </c>
      <c r="AD31" s="388">
        <v>0</v>
      </c>
      <c r="AE31" s="388">
        <v>0</v>
      </c>
      <c r="AF31" s="389">
        <v>0</v>
      </c>
      <c r="AG31" s="101">
        <v>26</v>
      </c>
    </row>
    <row r="32" spans="1:33" ht="10.5" customHeight="1">
      <c r="A32" s="477"/>
      <c r="B32" s="479"/>
      <c r="C32" s="100" t="s">
        <v>128</v>
      </c>
      <c r="D32" s="101">
        <v>27</v>
      </c>
      <c r="E32" s="388">
        <v>0</v>
      </c>
      <c r="F32" s="388">
        <v>0</v>
      </c>
      <c r="G32" s="387">
        <v>0</v>
      </c>
      <c r="H32" s="388">
        <v>0</v>
      </c>
      <c r="I32" s="388">
        <v>0</v>
      </c>
      <c r="J32" s="387">
        <v>0</v>
      </c>
      <c r="K32" s="385">
        <v>0</v>
      </c>
      <c r="L32" s="386">
        <v>0</v>
      </c>
      <c r="M32" s="386">
        <v>0</v>
      </c>
      <c r="N32" s="386">
        <v>0</v>
      </c>
      <c r="O32" s="386">
        <v>0</v>
      </c>
      <c r="P32" s="388">
        <v>0</v>
      </c>
      <c r="Q32" s="388">
        <v>0</v>
      </c>
      <c r="R32" s="388">
        <v>0</v>
      </c>
      <c r="S32" s="388">
        <v>0</v>
      </c>
      <c r="T32" s="387">
        <v>0</v>
      </c>
      <c r="U32" s="387">
        <v>0</v>
      </c>
      <c r="V32" s="388">
        <v>0</v>
      </c>
      <c r="W32" s="388">
        <v>0</v>
      </c>
      <c r="X32" s="388">
        <v>0</v>
      </c>
      <c r="Y32" s="388">
        <v>0</v>
      </c>
      <c r="Z32" s="388">
        <v>0</v>
      </c>
      <c r="AA32" s="387">
        <v>0</v>
      </c>
      <c r="AB32" s="388">
        <v>62.790999999999997</v>
      </c>
      <c r="AC32" s="388">
        <v>0</v>
      </c>
      <c r="AD32" s="388">
        <v>0</v>
      </c>
      <c r="AE32" s="388">
        <v>0</v>
      </c>
      <c r="AF32" s="389">
        <v>62.790999999999997</v>
      </c>
      <c r="AG32" s="101">
        <v>27</v>
      </c>
    </row>
    <row r="33" spans="1:33" ht="10.5" customHeight="1">
      <c r="A33" s="477"/>
      <c r="B33" s="479"/>
      <c r="C33" s="100" t="s">
        <v>129</v>
      </c>
      <c r="D33" s="101">
        <v>28</v>
      </c>
      <c r="E33" s="388">
        <v>0</v>
      </c>
      <c r="F33" s="388">
        <v>0</v>
      </c>
      <c r="G33" s="387">
        <v>0</v>
      </c>
      <c r="H33" s="388">
        <v>0</v>
      </c>
      <c r="I33" s="388">
        <v>0</v>
      </c>
      <c r="J33" s="387">
        <v>0</v>
      </c>
      <c r="K33" s="385">
        <v>0</v>
      </c>
      <c r="L33" s="386">
        <v>0</v>
      </c>
      <c r="M33" s="386">
        <v>0</v>
      </c>
      <c r="N33" s="386">
        <v>0</v>
      </c>
      <c r="O33" s="386">
        <v>0</v>
      </c>
      <c r="P33" s="388">
        <v>0</v>
      </c>
      <c r="Q33" s="388">
        <v>0</v>
      </c>
      <c r="R33" s="388">
        <v>0</v>
      </c>
      <c r="S33" s="388">
        <v>0</v>
      </c>
      <c r="T33" s="387">
        <v>0</v>
      </c>
      <c r="U33" s="387">
        <v>0</v>
      </c>
      <c r="V33" s="388">
        <v>0</v>
      </c>
      <c r="W33" s="388">
        <v>0</v>
      </c>
      <c r="X33" s="388">
        <v>0</v>
      </c>
      <c r="Y33" s="388">
        <v>0</v>
      </c>
      <c r="Z33" s="388">
        <v>0</v>
      </c>
      <c r="AA33" s="387">
        <v>0</v>
      </c>
      <c r="AB33" s="388">
        <v>68030.691999999995</v>
      </c>
      <c r="AC33" s="388">
        <v>238.23400000000001</v>
      </c>
      <c r="AD33" s="388">
        <v>0</v>
      </c>
      <c r="AE33" s="388">
        <v>0</v>
      </c>
      <c r="AF33" s="389">
        <v>68268.926000000007</v>
      </c>
      <c r="AG33" s="101">
        <v>28</v>
      </c>
    </row>
    <row r="34" spans="1:33" ht="10.5" customHeight="1">
      <c r="A34" s="477"/>
      <c r="B34" s="479"/>
      <c r="C34" s="100" t="s">
        <v>399</v>
      </c>
      <c r="D34" s="101">
        <v>29</v>
      </c>
      <c r="E34" s="388">
        <v>0</v>
      </c>
      <c r="F34" s="388">
        <v>0</v>
      </c>
      <c r="G34" s="387">
        <v>0</v>
      </c>
      <c r="H34" s="388">
        <v>0</v>
      </c>
      <c r="I34" s="388">
        <v>0</v>
      </c>
      <c r="J34" s="387">
        <v>0</v>
      </c>
      <c r="K34" s="385">
        <v>0</v>
      </c>
      <c r="L34" s="386">
        <v>0</v>
      </c>
      <c r="M34" s="386">
        <v>0</v>
      </c>
      <c r="N34" s="386">
        <v>0</v>
      </c>
      <c r="O34" s="386">
        <v>0</v>
      </c>
      <c r="P34" s="388">
        <v>0</v>
      </c>
      <c r="Q34" s="388">
        <v>0</v>
      </c>
      <c r="R34" s="388">
        <v>0</v>
      </c>
      <c r="S34" s="388">
        <v>0</v>
      </c>
      <c r="T34" s="387">
        <v>0</v>
      </c>
      <c r="U34" s="387">
        <v>0</v>
      </c>
      <c r="V34" s="388">
        <v>0</v>
      </c>
      <c r="W34" s="388">
        <v>0</v>
      </c>
      <c r="X34" s="388">
        <v>0</v>
      </c>
      <c r="Y34" s="388">
        <v>0</v>
      </c>
      <c r="Z34" s="388">
        <v>0</v>
      </c>
      <c r="AA34" s="387">
        <v>0</v>
      </c>
      <c r="AB34" s="388">
        <v>0</v>
      </c>
      <c r="AC34" s="388">
        <v>7482.2669999999998</v>
      </c>
      <c r="AD34" s="388">
        <v>0</v>
      </c>
      <c r="AE34" s="388">
        <v>0</v>
      </c>
      <c r="AF34" s="389">
        <v>7482.2669999999998</v>
      </c>
      <c r="AG34" s="101">
        <v>29</v>
      </c>
    </row>
    <row r="35" spans="1:33" ht="10.5" customHeight="1">
      <c r="A35" s="477"/>
      <c r="B35" s="479"/>
      <c r="C35" s="109" t="s">
        <v>135</v>
      </c>
      <c r="D35" s="101">
        <v>30</v>
      </c>
      <c r="E35" s="404">
        <v>0</v>
      </c>
      <c r="F35" s="404">
        <v>0</v>
      </c>
      <c r="G35" s="405">
        <v>0</v>
      </c>
      <c r="H35" s="406">
        <v>0</v>
      </c>
      <c r="I35" s="407">
        <v>0</v>
      </c>
      <c r="J35" s="405">
        <v>0</v>
      </c>
      <c r="K35" s="406">
        <v>0</v>
      </c>
      <c r="L35" s="407">
        <v>769.81100000000004</v>
      </c>
      <c r="M35" s="407">
        <v>111656.966</v>
      </c>
      <c r="N35" s="407">
        <v>145025.734</v>
      </c>
      <c r="O35" s="407">
        <v>6733.741</v>
      </c>
      <c r="P35" s="407" t="s">
        <v>3</v>
      </c>
      <c r="Q35" s="404">
        <v>0</v>
      </c>
      <c r="R35" s="404">
        <v>47648.203000000001</v>
      </c>
      <c r="S35" s="404">
        <v>7907.665</v>
      </c>
      <c r="T35" s="405" t="s">
        <v>3</v>
      </c>
      <c r="U35" s="405" t="s">
        <v>3</v>
      </c>
      <c r="V35" s="404">
        <v>0</v>
      </c>
      <c r="W35" s="404">
        <v>0</v>
      </c>
      <c r="X35" s="404">
        <v>0</v>
      </c>
      <c r="Y35" s="404">
        <v>0</v>
      </c>
      <c r="Z35" s="404">
        <v>0</v>
      </c>
      <c r="AA35" s="405">
        <v>0</v>
      </c>
      <c r="AB35" s="404">
        <v>0</v>
      </c>
      <c r="AC35" s="404">
        <v>0</v>
      </c>
      <c r="AD35" s="404">
        <v>0</v>
      </c>
      <c r="AE35" s="404">
        <v>0</v>
      </c>
      <c r="AF35" s="408">
        <v>421670.65500000003</v>
      </c>
      <c r="AG35" s="101">
        <v>30</v>
      </c>
    </row>
    <row r="36" spans="1:33" ht="10.5" customHeight="1">
      <c r="A36" s="477"/>
      <c r="B36" s="479"/>
      <c r="C36" s="102" t="s">
        <v>132</v>
      </c>
      <c r="D36" s="101">
        <v>31</v>
      </c>
      <c r="E36" s="388">
        <v>0</v>
      </c>
      <c r="F36" s="388">
        <v>0</v>
      </c>
      <c r="G36" s="397">
        <v>0</v>
      </c>
      <c r="H36" s="388">
        <v>0</v>
      </c>
      <c r="I36" s="388">
        <v>0</v>
      </c>
      <c r="J36" s="387">
        <v>0</v>
      </c>
      <c r="K36" s="385">
        <v>0</v>
      </c>
      <c r="L36" s="386">
        <v>0</v>
      </c>
      <c r="M36" s="386">
        <v>0</v>
      </c>
      <c r="N36" s="386">
        <v>0</v>
      </c>
      <c r="O36" s="386">
        <v>0</v>
      </c>
      <c r="P36" s="388">
        <v>0</v>
      </c>
      <c r="Q36" s="388">
        <v>0</v>
      </c>
      <c r="R36" s="388">
        <v>0</v>
      </c>
      <c r="S36" s="388">
        <v>0</v>
      </c>
      <c r="T36" s="387">
        <v>0</v>
      </c>
      <c r="U36" s="397">
        <v>0</v>
      </c>
      <c r="V36" s="388">
        <v>0</v>
      </c>
      <c r="W36" s="388">
        <v>0</v>
      </c>
      <c r="X36" s="388">
        <v>0</v>
      </c>
      <c r="Y36" s="388">
        <v>0</v>
      </c>
      <c r="Z36" s="388">
        <v>0</v>
      </c>
      <c r="AA36" s="387">
        <v>0</v>
      </c>
      <c r="AB36" s="388">
        <v>70.409000000000006</v>
      </c>
      <c r="AC36" s="388">
        <v>0</v>
      </c>
      <c r="AD36" s="388">
        <v>0</v>
      </c>
      <c r="AE36" s="388">
        <v>0</v>
      </c>
      <c r="AF36" s="389">
        <v>70.409000000000006</v>
      </c>
      <c r="AG36" s="101">
        <v>31</v>
      </c>
    </row>
    <row r="37" spans="1:33" ht="10.5" customHeight="1">
      <c r="A37" s="477"/>
      <c r="B37" s="480"/>
      <c r="C37" s="106" t="s">
        <v>136</v>
      </c>
      <c r="D37" s="107">
        <v>32</v>
      </c>
      <c r="E37" s="399">
        <v>0</v>
      </c>
      <c r="F37" s="400">
        <v>0</v>
      </c>
      <c r="G37" s="401">
        <v>0</v>
      </c>
      <c r="H37" s="400">
        <v>0</v>
      </c>
      <c r="I37" s="400">
        <v>9933.5110000000004</v>
      </c>
      <c r="J37" s="401">
        <v>19332.227999999999</v>
      </c>
      <c r="K37" s="399">
        <v>0</v>
      </c>
      <c r="L37" s="400">
        <v>769.81100000000004</v>
      </c>
      <c r="M37" s="400">
        <v>111656.966</v>
      </c>
      <c r="N37" s="400">
        <v>145025.734</v>
      </c>
      <c r="O37" s="400">
        <v>6733.741</v>
      </c>
      <c r="P37" s="435" t="s">
        <v>3</v>
      </c>
      <c r="Q37" s="400">
        <v>0</v>
      </c>
      <c r="R37" s="400">
        <v>47648.203000000001</v>
      </c>
      <c r="S37" s="400">
        <v>7907.665</v>
      </c>
      <c r="T37" s="437" t="s">
        <v>3</v>
      </c>
      <c r="U37" s="437" t="s">
        <v>3</v>
      </c>
      <c r="V37" s="400">
        <v>0</v>
      </c>
      <c r="W37" s="400">
        <v>0</v>
      </c>
      <c r="X37" s="400">
        <v>0</v>
      </c>
      <c r="Y37" s="400">
        <v>0</v>
      </c>
      <c r="Z37" s="400">
        <v>0</v>
      </c>
      <c r="AA37" s="401">
        <v>0</v>
      </c>
      <c r="AB37" s="400">
        <v>175210.67600000001</v>
      </c>
      <c r="AC37" s="400">
        <v>26111.256000000001</v>
      </c>
      <c r="AD37" s="400">
        <v>0</v>
      </c>
      <c r="AE37" s="400">
        <v>0</v>
      </c>
      <c r="AF37" s="402">
        <v>652258.32700000005</v>
      </c>
      <c r="AG37" s="107">
        <v>32</v>
      </c>
    </row>
    <row r="38" spans="1:33" ht="10.9" customHeight="1">
      <c r="A38" s="477"/>
      <c r="B38" s="487" t="s">
        <v>137</v>
      </c>
      <c r="C38" s="98" t="s">
        <v>122</v>
      </c>
      <c r="D38" s="101">
        <v>33</v>
      </c>
      <c r="E38" s="388">
        <v>0</v>
      </c>
      <c r="F38" s="388">
        <v>0</v>
      </c>
      <c r="G38" s="382">
        <v>0</v>
      </c>
      <c r="H38" s="388">
        <v>0</v>
      </c>
      <c r="I38" s="388">
        <v>0</v>
      </c>
      <c r="J38" s="387">
        <v>0</v>
      </c>
      <c r="K38" s="385">
        <v>0</v>
      </c>
      <c r="L38" s="386">
        <v>0</v>
      </c>
      <c r="M38" s="386">
        <v>0</v>
      </c>
      <c r="N38" s="386">
        <v>0</v>
      </c>
      <c r="O38" s="386">
        <v>0</v>
      </c>
      <c r="P38" s="388">
        <v>0</v>
      </c>
      <c r="Q38" s="388">
        <v>0</v>
      </c>
      <c r="R38" s="388">
        <v>0</v>
      </c>
      <c r="S38" s="388">
        <v>0</v>
      </c>
      <c r="T38" s="387">
        <v>0</v>
      </c>
      <c r="U38" s="382">
        <v>0</v>
      </c>
      <c r="V38" s="388">
        <v>0</v>
      </c>
      <c r="W38" s="388">
        <v>0</v>
      </c>
      <c r="X38" s="388">
        <v>0</v>
      </c>
      <c r="Y38" s="388">
        <v>0</v>
      </c>
      <c r="Z38" s="388">
        <v>0</v>
      </c>
      <c r="AA38" s="387">
        <v>0</v>
      </c>
      <c r="AB38" s="388">
        <v>0</v>
      </c>
      <c r="AC38" s="388">
        <v>0</v>
      </c>
      <c r="AD38" s="388">
        <v>0</v>
      </c>
      <c r="AE38" s="388">
        <v>0</v>
      </c>
      <c r="AF38" s="389">
        <v>0</v>
      </c>
      <c r="AG38" s="101">
        <v>33</v>
      </c>
    </row>
    <row r="39" spans="1:33" ht="10.9" customHeight="1">
      <c r="A39" s="477"/>
      <c r="B39" s="488"/>
      <c r="C39" s="100" t="s">
        <v>138</v>
      </c>
      <c r="D39" s="101">
        <v>34</v>
      </c>
      <c r="E39" s="388">
        <v>0</v>
      </c>
      <c r="F39" s="388">
        <v>0</v>
      </c>
      <c r="G39" s="387">
        <v>0</v>
      </c>
      <c r="H39" s="388">
        <v>0</v>
      </c>
      <c r="I39" s="388">
        <v>2.512</v>
      </c>
      <c r="J39" s="387">
        <v>0</v>
      </c>
      <c r="K39" s="385">
        <v>0</v>
      </c>
      <c r="L39" s="386">
        <v>0</v>
      </c>
      <c r="M39" s="386">
        <v>0</v>
      </c>
      <c r="N39" s="386">
        <v>0</v>
      </c>
      <c r="O39" s="386">
        <v>0</v>
      </c>
      <c r="P39" s="388">
        <v>0</v>
      </c>
      <c r="Q39" s="388">
        <v>0</v>
      </c>
      <c r="R39" s="388">
        <v>0</v>
      </c>
      <c r="S39" s="388">
        <v>0</v>
      </c>
      <c r="T39" s="387">
        <v>0</v>
      </c>
      <c r="U39" s="387">
        <v>0</v>
      </c>
      <c r="V39" s="388">
        <v>0</v>
      </c>
      <c r="W39" s="388">
        <v>0</v>
      </c>
      <c r="X39" s="388">
        <v>0</v>
      </c>
      <c r="Y39" s="388">
        <v>0</v>
      </c>
      <c r="Z39" s="388">
        <v>0</v>
      </c>
      <c r="AA39" s="387">
        <v>0</v>
      </c>
      <c r="AB39" s="388">
        <v>2263.7860000000001</v>
      </c>
      <c r="AC39" s="388">
        <v>4445.7730000000001</v>
      </c>
      <c r="AD39" s="388">
        <v>0</v>
      </c>
      <c r="AE39" s="388">
        <v>0</v>
      </c>
      <c r="AF39" s="389">
        <v>6712.0709999999999</v>
      </c>
      <c r="AG39" s="101">
        <v>34</v>
      </c>
    </row>
    <row r="40" spans="1:33" ht="10.9" customHeight="1">
      <c r="A40" s="477"/>
      <c r="B40" s="488"/>
      <c r="C40" s="100" t="s">
        <v>139</v>
      </c>
      <c r="D40" s="101">
        <v>35</v>
      </c>
      <c r="E40" s="388">
        <v>0</v>
      </c>
      <c r="F40" s="388">
        <v>0</v>
      </c>
      <c r="G40" s="387">
        <v>0</v>
      </c>
      <c r="H40" s="388">
        <v>0</v>
      </c>
      <c r="I40" s="388">
        <v>0</v>
      </c>
      <c r="J40" s="405">
        <v>0</v>
      </c>
      <c r="K40" s="385">
        <v>0</v>
      </c>
      <c r="L40" s="386">
        <v>0</v>
      </c>
      <c r="M40" s="386">
        <v>0</v>
      </c>
      <c r="N40" s="386">
        <v>0</v>
      </c>
      <c r="O40" s="386">
        <v>0</v>
      </c>
      <c r="P40" s="388">
        <v>0</v>
      </c>
      <c r="Q40" s="388">
        <v>0</v>
      </c>
      <c r="R40" s="388">
        <v>0</v>
      </c>
      <c r="S40" s="388">
        <v>0</v>
      </c>
      <c r="T40" s="387">
        <v>0</v>
      </c>
      <c r="U40" s="387">
        <v>0</v>
      </c>
      <c r="V40" s="388">
        <v>0</v>
      </c>
      <c r="W40" s="388">
        <v>0</v>
      </c>
      <c r="X40" s="388">
        <v>0</v>
      </c>
      <c r="Y40" s="388">
        <v>0</v>
      </c>
      <c r="Z40" s="388">
        <v>0</v>
      </c>
      <c r="AA40" s="387">
        <v>0</v>
      </c>
      <c r="AB40" s="388">
        <v>8953.3520000000008</v>
      </c>
      <c r="AC40" s="388">
        <v>0</v>
      </c>
      <c r="AD40" s="388">
        <v>0</v>
      </c>
      <c r="AE40" s="388">
        <v>0</v>
      </c>
      <c r="AF40" s="389">
        <v>8953.3520000000008</v>
      </c>
      <c r="AG40" s="101">
        <v>35</v>
      </c>
    </row>
    <row r="41" spans="1:33" ht="10.9" customHeight="1">
      <c r="A41" s="477"/>
      <c r="B41" s="488"/>
      <c r="C41" s="100" t="s">
        <v>140</v>
      </c>
      <c r="D41" s="101">
        <v>36</v>
      </c>
      <c r="E41" s="388">
        <v>0</v>
      </c>
      <c r="F41" s="388">
        <v>0</v>
      </c>
      <c r="G41" s="387">
        <v>0</v>
      </c>
      <c r="H41" s="388">
        <v>0</v>
      </c>
      <c r="I41" s="388">
        <v>0</v>
      </c>
      <c r="J41" s="405">
        <v>0</v>
      </c>
      <c r="K41" s="385">
        <v>0</v>
      </c>
      <c r="L41" s="386">
        <v>0</v>
      </c>
      <c r="M41" s="386">
        <v>0</v>
      </c>
      <c r="N41" s="386">
        <v>0</v>
      </c>
      <c r="O41" s="386">
        <v>0</v>
      </c>
      <c r="P41" s="404">
        <v>0</v>
      </c>
      <c r="Q41" s="388">
        <v>0</v>
      </c>
      <c r="R41" s="388">
        <v>0</v>
      </c>
      <c r="S41" s="388">
        <v>0</v>
      </c>
      <c r="T41" s="405">
        <v>0</v>
      </c>
      <c r="U41" s="387">
        <v>11.427</v>
      </c>
      <c r="V41" s="388">
        <v>0</v>
      </c>
      <c r="W41" s="388">
        <v>0</v>
      </c>
      <c r="X41" s="388">
        <v>0</v>
      </c>
      <c r="Y41" s="388">
        <v>0</v>
      </c>
      <c r="Z41" s="388">
        <v>0</v>
      </c>
      <c r="AA41" s="387">
        <v>0</v>
      </c>
      <c r="AB41" s="388">
        <v>3.2450000000000001</v>
      </c>
      <c r="AC41" s="388">
        <v>0</v>
      </c>
      <c r="AD41" s="388">
        <v>0</v>
      </c>
      <c r="AE41" s="388">
        <v>0</v>
      </c>
      <c r="AF41" s="389">
        <v>14.672000000000001</v>
      </c>
      <c r="AG41" s="101">
        <v>36</v>
      </c>
    </row>
    <row r="42" spans="1:33" ht="10.9" customHeight="1">
      <c r="A42" s="477"/>
      <c r="B42" s="488"/>
      <c r="C42" s="68" t="s">
        <v>131</v>
      </c>
      <c r="D42" s="101">
        <v>37</v>
      </c>
      <c r="E42" s="388">
        <v>0</v>
      </c>
      <c r="F42" s="388">
        <v>0</v>
      </c>
      <c r="G42" s="387">
        <v>0</v>
      </c>
      <c r="H42" s="388">
        <v>0</v>
      </c>
      <c r="I42" s="388">
        <v>0</v>
      </c>
      <c r="J42" s="405">
        <v>0</v>
      </c>
      <c r="K42" s="385">
        <v>0</v>
      </c>
      <c r="L42" s="386">
        <v>0</v>
      </c>
      <c r="M42" s="386">
        <v>0</v>
      </c>
      <c r="N42" s="386">
        <v>0</v>
      </c>
      <c r="O42" s="386">
        <v>0</v>
      </c>
      <c r="P42" s="407" t="s">
        <v>3</v>
      </c>
      <c r="Q42" s="388">
        <v>0</v>
      </c>
      <c r="R42" s="388">
        <v>0</v>
      </c>
      <c r="S42" s="388">
        <v>0</v>
      </c>
      <c r="T42" s="405" t="s">
        <v>3</v>
      </c>
      <c r="U42" s="405" t="s">
        <v>3</v>
      </c>
      <c r="V42" s="388">
        <v>0</v>
      </c>
      <c r="W42" s="388">
        <v>0</v>
      </c>
      <c r="X42" s="388">
        <v>0</v>
      </c>
      <c r="Y42" s="388">
        <v>0</v>
      </c>
      <c r="Z42" s="388">
        <v>0</v>
      </c>
      <c r="AA42" s="387">
        <v>0</v>
      </c>
      <c r="AB42" s="388">
        <v>3188.2220000000002</v>
      </c>
      <c r="AC42" s="388">
        <v>0</v>
      </c>
      <c r="AD42" s="388">
        <v>0</v>
      </c>
      <c r="AE42" s="388">
        <v>0</v>
      </c>
      <c r="AF42" s="389">
        <v>40613.065999999999</v>
      </c>
      <c r="AG42" s="101">
        <v>37</v>
      </c>
    </row>
    <row r="43" spans="1:33" ht="10.9" customHeight="1">
      <c r="A43" s="477"/>
      <c r="B43" s="488"/>
      <c r="C43" s="102" t="s">
        <v>132</v>
      </c>
      <c r="D43" s="101">
        <v>38</v>
      </c>
      <c r="E43" s="388">
        <v>0</v>
      </c>
      <c r="F43" s="388">
        <v>0</v>
      </c>
      <c r="G43" s="397">
        <v>0</v>
      </c>
      <c r="H43" s="388">
        <v>0</v>
      </c>
      <c r="I43" s="388">
        <v>0</v>
      </c>
      <c r="J43" s="405">
        <v>0</v>
      </c>
      <c r="K43" s="385">
        <v>0</v>
      </c>
      <c r="L43" s="386">
        <v>0</v>
      </c>
      <c r="M43" s="386">
        <v>0</v>
      </c>
      <c r="N43" s="386">
        <v>0</v>
      </c>
      <c r="O43" s="386">
        <v>0</v>
      </c>
      <c r="P43" s="388">
        <v>0</v>
      </c>
      <c r="Q43" s="388">
        <v>0</v>
      </c>
      <c r="R43" s="388">
        <v>0</v>
      </c>
      <c r="S43" s="388">
        <v>0</v>
      </c>
      <c r="T43" s="397">
        <v>0</v>
      </c>
      <c r="U43" s="387">
        <v>3155.683</v>
      </c>
      <c r="V43" s="388">
        <v>0</v>
      </c>
      <c r="W43" s="388">
        <v>0</v>
      </c>
      <c r="X43" s="388">
        <v>0</v>
      </c>
      <c r="Y43" s="388">
        <v>0</v>
      </c>
      <c r="Z43" s="388">
        <v>0</v>
      </c>
      <c r="AA43" s="387">
        <v>0</v>
      </c>
      <c r="AB43" s="388">
        <v>204.12700000000001</v>
      </c>
      <c r="AC43" s="388">
        <v>232.959</v>
      </c>
      <c r="AD43" s="388">
        <v>0</v>
      </c>
      <c r="AE43" s="388">
        <v>0</v>
      </c>
      <c r="AF43" s="389">
        <v>3592.7689999999998</v>
      </c>
      <c r="AG43" s="101">
        <v>38</v>
      </c>
    </row>
    <row r="44" spans="1:33" ht="10.5" customHeight="1">
      <c r="A44" s="477"/>
      <c r="B44" s="489"/>
      <c r="C44" s="104" t="s">
        <v>141</v>
      </c>
      <c r="D44" s="105">
        <v>39</v>
      </c>
      <c r="E44" s="392">
        <v>0</v>
      </c>
      <c r="F44" s="393">
        <v>0</v>
      </c>
      <c r="G44" s="394">
        <v>0</v>
      </c>
      <c r="H44" s="393">
        <v>0</v>
      </c>
      <c r="I44" s="393">
        <v>2.512</v>
      </c>
      <c r="J44" s="409">
        <v>0</v>
      </c>
      <c r="K44" s="410">
        <v>0</v>
      </c>
      <c r="L44" s="411">
        <v>0</v>
      </c>
      <c r="M44" s="411">
        <v>0</v>
      </c>
      <c r="N44" s="411">
        <v>0</v>
      </c>
      <c r="O44" s="411">
        <v>0</v>
      </c>
      <c r="P44" s="411" t="s">
        <v>3</v>
      </c>
      <c r="Q44" s="411">
        <v>0</v>
      </c>
      <c r="R44" s="411">
        <v>0</v>
      </c>
      <c r="S44" s="411">
        <v>0</v>
      </c>
      <c r="T44" s="411" t="s">
        <v>3</v>
      </c>
      <c r="U44" s="436" t="s">
        <v>3</v>
      </c>
      <c r="V44" s="393">
        <v>0</v>
      </c>
      <c r="W44" s="393">
        <v>0</v>
      </c>
      <c r="X44" s="393">
        <v>0</v>
      </c>
      <c r="Y44" s="393">
        <v>0</v>
      </c>
      <c r="Z44" s="393">
        <v>0</v>
      </c>
      <c r="AA44" s="394">
        <v>0</v>
      </c>
      <c r="AB44" s="393">
        <v>14612.733</v>
      </c>
      <c r="AC44" s="393">
        <v>4678.732</v>
      </c>
      <c r="AD44" s="393">
        <v>0</v>
      </c>
      <c r="AE44" s="393">
        <v>0</v>
      </c>
      <c r="AF44" s="395">
        <v>59885.930999999997</v>
      </c>
      <c r="AG44" s="105">
        <v>39</v>
      </c>
    </row>
    <row r="45" spans="1:33" ht="10.5" customHeight="1">
      <c r="A45" s="477"/>
      <c r="B45" s="110"/>
      <c r="C45" s="104" t="s">
        <v>142</v>
      </c>
      <c r="D45" s="105">
        <v>40</v>
      </c>
      <c r="E45" s="392">
        <v>0</v>
      </c>
      <c r="F45" s="393">
        <v>0</v>
      </c>
      <c r="G45" s="394">
        <v>0</v>
      </c>
      <c r="H45" s="393">
        <v>0</v>
      </c>
      <c r="I45" s="393">
        <v>0</v>
      </c>
      <c r="J45" s="409">
        <v>0</v>
      </c>
      <c r="K45" s="410">
        <v>0</v>
      </c>
      <c r="L45" s="411">
        <v>0</v>
      </c>
      <c r="M45" s="411">
        <v>0</v>
      </c>
      <c r="N45" s="411">
        <v>0</v>
      </c>
      <c r="O45" s="411">
        <v>0</v>
      </c>
      <c r="P45" s="411">
        <v>0</v>
      </c>
      <c r="Q45" s="411">
        <v>0</v>
      </c>
      <c r="R45" s="411">
        <v>0</v>
      </c>
      <c r="S45" s="411">
        <v>0</v>
      </c>
      <c r="T45" s="411">
        <v>0</v>
      </c>
      <c r="U45" s="395">
        <v>1039.0319999999999</v>
      </c>
      <c r="V45" s="393">
        <v>28.824000000000002</v>
      </c>
      <c r="W45" s="393">
        <v>0</v>
      </c>
      <c r="X45" s="393">
        <v>0</v>
      </c>
      <c r="Y45" s="393">
        <v>0</v>
      </c>
      <c r="Z45" s="393">
        <v>0</v>
      </c>
      <c r="AA45" s="394">
        <v>0</v>
      </c>
      <c r="AB45" s="393">
        <v>8312.8549999999996</v>
      </c>
      <c r="AC45" s="393">
        <v>5005.9009999999998</v>
      </c>
      <c r="AD45" s="393">
        <v>0</v>
      </c>
      <c r="AE45" s="393">
        <v>0</v>
      </c>
      <c r="AF45" s="395">
        <v>14386.611999999999</v>
      </c>
      <c r="AG45" s="105">
        <v>40</v>
      </c>
    </row>
    <row r="46" spans="1:33" ht="10.5" customHeight="1">
      <c r="A46" s="490"/>
      <c r="B46" s="493"/>
      <c r="C46" s="104" t="s">
        <v>143</v>
      </c>
      <c r="D46" s="105">
        <v>41</v>
      </c>
      <c r="E46" s="392">
        <v>6963.93</v>
      </c>
      <c r="F46" s="393">
        <v>0</v>
      </c>
      <c r="G46" s="394">
        <v>12160.795</v>
      </c>
      <c r="H46" s="393">
        <v>0</v>
      </c>
      <c r="I46" s="393">
        <v>1255.855</v>
      </c>
      <c r="J46" s="394">
        <v>2656.0709999999999</v>
      </c>
      <c r="K46" s="392">
        <v>0</v>
      </c>
      <c r="L46" s="393">
        <v>0</v>
      </c>
      <c r="M46" s="393">
        <v>21182.923999999999</v>
      </c>
      <c r="N46" s="393">
        <v>49384.877999999997</v>
      </c>
      <c r="O46" s="393">
        <v>4919.8639999999996</v>
      </c>
      <c r="P46" s="393">
        <v>14078.53</v>
      </c>
      <c r="Q46" s="393">
        <v>0</v>
      </c>
      <c r="R46" s="393">
        <v>15.835000000000001</v>
      </c>
      <c r="S46" s="393">
        <v>2667.3290000000002</v>
      </c>
      <c r="T46" s="393">
        <v>0</v>
      </c>
      <c r="U46" s="395">
        <v>69850.171000000002</v>
      </c>
      <c r="V46" s="393">
        <v>1.5760000000000001</v>
      </c>
      <c r="W46" s="393">
        <v>0</v>
      </c>
      <c r="X46" s="393">
        <v>0</v>
      </c>
      <c r="Y46" s="393">
        <v>594</v>
      </c>
      <c r="Z46" s="393">
        <v>25095.611000000001</v>
      </c>
      <c r="AA46" s="394">
        <v>2282.5650000000001</v>
      </c>
      <c r="AB46" s="393">
        <v>50067.205000000002</v>
      </c>
      <c r="AC46" s="393">
        <v>16365.874</v>
      </c>
      <c r="AD46" s="393">
        <v>4568.6109999999999</v>
      </c>
      <c r="AE46" s="393">
        <v>0</v>
      </c>
      <c r="AF46" s="395">
        <v>284111.625</v>
      </c>
      <c r="AG46" s="105">
        <v>41</v>
      </c>
    </row>
    <row r="47" spans="1:33" ht="10.5" customHeight="1">
      <c r="A47" s="491"/>
      <c r="B47" s="493"/>
      <c r="C47" s="104" t="s">
        <v>144</v>
      </c>
      <c r="D47" s="105">
        <v>42</v>
      </c>
      <c r="E47" s="392">
        <v>0</v>
      </c>
      <c r="F47" s="393">
        <v>0</v>
      </c>
      <c r="G47" s="394">
        <v>0</v>
      </c>
      <c r="H47" s="393">
        <v>0</v>
      </c>
      <c r="I47" s="393">
        <v>0</v>
      </c>
      <c r="J47" s="394">
        <v>173.70500000000001</v>
      </c>
      <c r="K47" s="392">
        <v>0</v>
      </c>
      <c r="L47" s="393">
        <v>0</v>
      </c>
      <c r="M47" s="393">
        <v>0</v>
      </c>
      <c r="N47" s="393">
        <v>0</v>
      </c>
      <c r="O47" s="393">
        <v>0</v>
      </c>
      <c r="P47" s="393">
        <v>0</v>
      </c>
      <c r="Q47" s="393">
        <v>0</v>
      </c>
      <c r="R47" s="393">
        <v>0</v>
      </c>
      <c r="S47" s="393">
        <v>10.705</v>
      </c>
      <c r="T47" s="393">
        <v>0</v>
      </c>
      <c r="U47" s="395">
        <v>1539.6679999999999</v>
      </c>
      <c r="V47" s="393">
        <v>0</v>
      </c>
      <c r="W47" s="393">
        <v>0</v>
      </c>
      <c r="X47" s="393">
        <v>0</v>
      </c>
      <c r="Y47" s="393">
        <v>0</v>
      </c>
      <c r="Z47" s="393">
        <v>0.67300000000000004</v>
      </c>
      <c r="AA47" s="394">
        <v>0</v>
      </c>
      <c r="AB47" s="393">
        <v>0</v>
      </c>
      <c r="AC47" s="393">
        <v>0</v>
      </c>
      <c r="AD47" s="393">
        <v>0.67300000000000004</v>
      </c>
      <c r="AE47" s="393">
        <v>0</v>
      </c>
      <c r="AF47" s="395">
        <v>1725.423</v>
      </c>
      <c r="AG47" s="105">
        <v>42</v>
      </c>
    </row>
    <row r="48" spans="1:33" ht="10.5" customHeight="1">
      <c r="A48" s="492"/>
      <c r="B48" s="494"/>
      <c r="C48" s="104" t="s">
        <v>145</v>
      </c>
      <c r="D48" s="105">
        <v>43</v>
      </c>
      <c r="E48" s="392">
        <v>0</v>
      </c>
      <c r="F48" s="393">
        <v>0</v>
      </c>
      <c r="G48" s="394">
        <v>0</v>
      </c>
      <c r="H48" s="393">
        <v>0</v>
      </c>
      <c r="I48" s="393">
        <v>0</v>
      </c>
      <c r="J48" s="394">
        <v>0</v>
      </c>
      <c r="K48" s="392">
        <v>0</v>
      </c>
      <c r="L48" s="393">
        <v>0</v>
      </c>
      <c r="M48" s="393">
        <v>0</v>
      </c>
      <c r="N48" s="393">
        <v>0</v>
      </c>
      <c r="O48" s="393">
        <v>0</v>
      </c>
      <c r="P48" s="393">
        <v>0</v>
      </c>
      <c r="Q48" s="393">
        <v>0</v>
      </c>
      <c r="R48" s="393">
        <v>0</v>
      </c>
      <c r="S48" s="393">
        <v>0</v>
      </c>
      <c r="T48" s="393">
        <v>0</v>
      </c>
      <c r="U48" s="395">
        <v>0</v>
      </c>
      <c r="V48" s="393">
        <v>0</v>
      </c>
      <c r="W48" s="393">
        <v>0</v>
      </c>
      <c r="X48" s="393">
        <v>0</v>
      </c>
      <c r="Y48" s="393">
        <v>0</v>
      </c>
      <c r="Z48" s="393">
        <v>0</v>
      </c>
      <c r="AA48" s="394">
        <v>0</v>
      </c>
      <c r="AB48" s="393">
        <v>0</v>
      </c>
      <c r="AC48" s="393">
        <v>0</v>
      </c>
      <c r="AD48" s="393">
        <v>0</v>
      </c>
      <c r="AE48" s="393">
        <v>0</v>
      </c>
      <c r="AF48" s="395">
        <v>0</v>
      </c>
      <c r="AG48" s="105">
        <v>43</v>
      </c>
    </row>
    <row r="49" spans="1:33" ht="21" customHeight="1">
      <c r="A49" s="476" t="s">
        <v>146</v>
      </c>
      <c r="B49" s="111"/>
      <c r="C49" s="112" t="s">
        <v>146</v>
      </c>
      <c r="D49" s="107">
        <v>44</v>
      </c>
      <c r="E49" s="399">
        <v>6963.93</v>
      </c>
      <c r="F49" s="400">
        <v>0</v>
      </c>
      <c r="G49" s="401">
        <v>12160.795</v>
      </c>
      <c r="H49" s="400">
        <v>0</v>
      </c>
      <c r="I49" s="400">
        <v>1255.855</v>
      </c>
      <c r="J49" s="401">
        <v>2482.366</v>
      </c>
      <c r="K49" s="399">
        <v>0</v>
      </c>
      <c r="L49" s="400">
        <v>0</v>
      </c>
      <c r="M49" s="400">
        <v>21182.923999999999</v>
      </c>
      <c r="N49" s="400">
        <v>49384.877999999997</v>
      </c>
      <c r="O49" s="400">
        <v>4919.8639999999996</v>
      </c>
      <c r="P49" s="400">
        <v>14078.53</v>
      </c>
      <c r="Q49" s="400">
        <v>0</v>
      </c>
      <c r="R49" s="400">
        <v>15.835000000000001</v>
      </c>
      <c r="S49" s="400">
        <v>2656.6239999999998</v>
      </c>
      <c r="T49" s="400">
        <v>0</v>
      </c>
      <c r="U49" s="402">
        <v>68310.502999999997</v>
      </c>
      <c r="V49" s="400">
        <v>1.5760000000000001</v>
      </c>
      <c r="W49" s="400">
        <v>0</v>
      </c>
      <c r="X49" s="400">
        <v>0</v>
      </c>
      <c r="Y49" s="400">
        <v>594</v>
      </c>
      <c r="Z49" s="400">
        <v>25094.938999999998</v>
      </c>
      <c r="AA49" s="401">
        <v>2282.5650000000001</v>
      </c>
      <c r="AB49" s="400">
        <v>50067.205000000002</v>
      </c>
      <c r="AC49" s="400">
        <v>16365.874</v>
      </c>
      <c r="AD49" s="400">
        <v>4567.9390000000003</v>
      </c>
      <c r="AE49" s="400">
        <v>0</v>
      </c>
      <c r="AF49" s="402">
        <v>282386.20199999999</v>
      </c>
      <c r="AG49" s="107">
        <v>44</v>
      </c>
    </row>
    <row r="50" spans="1:33" ht="22.5">
      <c r="A50" s="477"/>
      <c r="B50" s="479"/>
      <c r="C50" s="113" t="s">
        <v>147</v>
      </c>
      <c r="D50" s="105">
        <v>45</v>
      </c>
      <c r="E50" s="392">
        <v>6912.1379999999999</v>
      </c>
      <c r="F50" s="393">
        <v>0</v>
      </c>
      <c r="G50" s="394">
        <v>12160.795</v>
      </c>
      <c r="H50" s="393">
        <v>0</v>
      </c>
      <c r="I50" s="393">
        <v>0</v>
      </c>
      <c r="J50" s="394">
        <v>2482.366</v>
      </c>
      <c r="K50" s="392">
        <v>0</v>
      </c>
      <c r="L50" s="393">
        <v>0</v>
      </c>
      <c r="M50" s="393">
        <v>0</v>
      </c>
      <c r="N50" s="393">
        <v>50.725000000000001</v>
      </c>
      <c r="O50" s="393">
        <v>0</v>
      </c>
      <c r="P50" s="393">
        <v>886.05499999999995</v>
      </c>
      <c r="Q50" s="393">
        <v>0</v>
      </c>
      <c r="R50" s="393">
        <v>3.4460000000000002</v>
      </c>
      <c r="S50" s="393">
        <v>44.125999999999998</v>
      </c>
      <c r="T50" s="393">
        <v>0</v>
      </c>
      <c r="U50" s="395">
        <v>26432.351999999999</v>
      </c>
      <c r="V50" s="393">
        <v>1.5760000000000001</v>
      </c>
      <c r="W50" s="393">
        <v>0</v>
      </c>
      <c r="X50" s="393">
        <v>0</v>
      </c>
      <c r="Y50" s="393">
        <v>0</v>
      </c>
      <c r="Z50" s="393">
        <v>13992.26</v>
      </c>
      <c r="AA50" s="394">
        <v>0.23799999999999999</v>
      </c>
      <c r="AB50" s="393">
        <v>23851.241999999998</v>
      </c>
      <c r="AC50" s="393">
        <v>7344.0770000000002</v>
      </c>
      <c r="AD50" s="393">
        <v>4567.9390000000003</v>
      </c>
      <c r="AE50" s="393">
        <v>0</v>
      </c>
      <c r="AF50" s="395">
        <v>98729.335000000006</v>
      </c>
      <c r="AG50" s="105">
        <v>45</v>
      </c>
    </row>
    <row r="51" spans="1:33" ht="10.5" customHeight="1">
      <c r="A51" s="477"/>
      <c r="B51" s="479"/>
      <c r="C51" s="114" t="s">
        <v>148</v>
      </c>
      <c r="D51" s="101">
        <v>46</v>
      </c>
      <c r="E51" s="388">
        <v>0</v>
      </c>
      <c r="F51" s="388">
        <v>0</v>
      </c>
      <c r="G51" s="382">
        <v>0</v>
      </c>
      <c r="H51" s="388">
        <v>0</v>
      </c>
      <c r="I51" s="388">
        <v>0</v>
      </c>
      <c r="J51" s="387">
        <v>0</v>
      </c>
      <c r="K51" s="385">
        <v>0</v>
      </c>
      <c r="L51" s="386">
        <v>0</v>
      </c>
      <c r="M51" s="386">
        <v>0</v>
      </c>
      <c r="N51" s="386">
        <v>1480.8040000000001</v>
      </c>
      <c r="O51" s="386">
        <v>0</v>
      </c>
      <c r="P51" s="388">
        <v>0</v>
      </c>
      <c r="Q51" s="388">
        <v>0</v>
      </c>
      <c r="R51" s="388">
        <v>0</v>
      </c>
      <c r="S51" s="388">
        <v>0</v>
      </c>
      <c r="T51" s="388">
        <v>0</v>
      </c>
      <c r="U51" s="383">
        <v>0</v>
      </c>
      <c r="V51" s="388">
        <v>0</v>
      </c>
      <c r="W51" s="388">
        <v>0</v>
      </c>
      <c r="X51" s="388">
        <v>0</v>
      </c>
      <c r="Y51" s="388">
        <v>0</v>
      </c>
      <c r="Z51" s="388">
        <v>121.631</v>
      </c>
      <c r="AA51" s="387">
        <v>0</v>
      </c>
      <c r="AB51" s="388">
        <v>1584.9860000000001</v>
      </c>
      <c r="AC51" s="388">
        <v>0</v>
      </c>
      <c r="AD51" s="388">
        <v>0</v>
      </c>
      <c r="AE51" s="388">
        <v>0</v>
      </c>
      <c r="AF51" s="389">
        <v>3187.4209999999998</v>
      </c>
      <c r="AG51" s="101">
        <v>46</v>
      </c>
    </row>
    <row r="52" spans="1:33" ht="10.5" customHeight="1">
      <c r="A52" s="477"/>
      <c r="B52" s="479"/>
      <c r="C52" s="115" t="s">
        <v>149</v>
      </c>
      <c r="D52" s="101">
        <v>47</v>
      </c>
      <c r="E52" s="388">
        <v>0</v>
      </c>
      <c r="F52" s="388">
        <v>0</v>
      </c>
      <c r="G52" s="387">
        <v>0</v>
      </c>
      <c r="H52" s="388">
        <v>0</v>
      </c>
      <c r="I52" s="388">
        <v>0</v>
      </c>
      <c r="J52" s="387">
        <v>0</v>
      </c>
      <c r="K52" s="385">
        <v>0</v>
      </c>
      <c r="L52" s="386">
        <v>0</v>
      </c>
      <c r="M52" s="386">
        <v>20707.016</v>
      </c>
      <c r="N52" s="386">
        <v>43138.158000000003</v>
      </c>
      <c r="O52" s="386">
        <v>0</v>
      </c>
      <c r="P52" s="388">
        <v>0</v>
      </c>
      <c r="Q52" s="388">
        <v>0</v>
      </c>
      <c r="R52" s="388">
        <v>0</v>
      </c>
      <c r="S52" s="388">
        <v>426.49599999999998</v>
      </c>
      <c r="T52" s="388">
        <v>0</v>
      </c>
      <c r="U52" s="389">
        <v>342.13299999999998</v>
      </c>
      <c r="V52" s="388">
        <v>0</v>
      </c>
      <c r="W52" s="388">
        <v>0</v>
      </c>
      <c r="X52" s="388">
        <v>0</v>
      </c>
      <c r="Y52" s="388">
        <v>0</v>
      </c>
      <c r="Z52" s="388">
        <v>4459.9229999999998</v>
      </c>
      <c r="AA52" s="387">
        <v>0</v>
      </c>
      <c r="AB52" s="388">
        <v>73.19</v>
      </c>
      <c r="AC52" s="388">
        <v>0</v>
      </c>
      <c r="AD52" s="388">
        <v>0</v>
      </c>
      <c r="AE52" s="388">
        <v>0</v>
      </c>
      <c r="AF52" s="389">
        <v>69146.915999999997</v>
      </c>
      <c r="AG52" s="101">
        <v>47</v>
      </c>
    </row>
    <row r="53" spans="1:33" ht="10.5" customHeight="1">
      <c r="A53" s="477"/>
      <c r="B53" s="479"/>
      <c r="C53" s="115" t="s">
        <v>150</v>
      </c>
      <c r="D53" s="101">
        <v>48</v>
      </c>
      <c r="E53" s="388">
        <v>0</v>
      </c>
      <c r="F53" s="388">
        <v>0</v>
      </c>
      <c r="G53" s="387">
        <v>0</v>
      </c>
      <c r="H53" s="388">
        <v>0</v>
      </c>
      <c r="I53" s="388">
        <v>0</v>
      </c>
      <c r="J53" s="387">
        <v>0</v>
      </c>
      <c r="K53" s="385">
        <v>0</v>
      </c>
      <c r="L53" s="386">
        <v>0</v>
      </c>
      <c r="M53" s="386">
        <v>29.286000000000001</v>
      </c>
      <c r="N53" s="386">
        <v>0</v>
      </c>
      <c r="O53" s="386">
        <v>4919.8639999999996</v>
      </c>
      <c r="P53" s="388">
        <v>0</v>
      </c>
      <c r="Q53" s="388">
        <v>0</v>
      </c>
      <c r="R53" s="388">
        <v>0</v>
      </c>
      <c r="S53" s="388">
        <v>0</v>
      </c>
      <c r="T53" s="388">
        <v>0</v>
      </c>
      <c r="U53" s="389">
        <v>0</v>
      </c>
      <c r="V53" s="388">
        <v>0</v>
      </c>
      <c r="W53" s="388">
        <v>0</v>
      </c>
      <c r="X53" s="388">
        <v>0</v>
      </c>
      <c r="Y53" s="388">
        <v>0</v>
      </c>
      <c r="Z53" s="388">
        <v>0</v>
      </c>
      <c r="AA53" s="387">
        <v>0</v>
      </c>
      <c r="AB53" s="388">
        <v>0</v>
      </c>
      <c r="AC53" s="388">
        <v>0</v>
      </c>
      <c r="AD53" s="388">
        <v>0</v>
      </c>
      <c r="AE53" s="388">
        <v>0</v>
      </c>
      <c r="AF53" s="389">
        <v>4949.1509999999998</v>
      </c>
      <c r="AG53" s="101">
        <v>48</v>
      </c>
    </row>
    <row r="54" spans="1:33" ht="10.5" customHeight="1">
      <c r="A54" s="477"/>
      <c r="B54" s="479"/>
      <c r="C54" s="116" t="s">
        <v>151</v>
      </c>
      <c r="D54" s="101">
        <v>49</v>
      </c>
      <c r="E54" s="388">
        <v>0</v>
      </c>
      <c r="F54" s="388">
        <v>0</v>
      </c>
      <c r="G54" s="397">
        <v>0</v>
      </c>
      <c r="H54" s="388">
        <v>0</v>
      </c>
      <c r="I54" s="388">
        <v>0</v>
      </c>
      <c r="J54" s="387">
        <v>0</v>
      </c>
      <c r="K54" s="385">
        <v>0</v>
      </c>
      <c r="L54" s="386">
        <v>0</v>
      </c>
      <c r="M54" s="386">
        <v>0</v>
      </c>
      <c r="N54" s="386">
        <v>77.936999999999998</v>
      </c>
      <c r="O54" s="386">
        <v>0</v>
      </c>
      <c r="P54" s="388">
        <v>5.0819999999999999</v>
      </c>
      <c r="Q54" s="388">
        <v>0</v>
      </c>
      <c r="R54" s="388">
        <v>0</v>
      </c>
      <c r="S54" s="388">
        <v>0</v>
      </c>
      <c r="T54" s="388">
        <v>0</v>
      </c>
      <c r="U54" s="389">
        <v>0</v>
      </c>
      <c r="V54" s="388">
        <v>0</v>
      </c>
      <c r="W54" s="388">
        <v>0</v>
      </c>
      <c r="X54" s="388">
        <v>0</v>
      </c>
      <c r="Y54" s="388">
        <v>0</v>
      </c>
      <c r="Z54" s="388">
        <v>6.4020000000000001</v>
      </c>
      <c r="AA54" s="387">
        <v>0</v>
      </c>
      <c r="AB54" s="388">
        <v>0</v>
      </c>
      <c r="AC54" s="388">
        <v>0</v>
      </c>
      <c r="AD54" s="388">
        <v>0</v>
      </c>
      <c r="AE54" s="388">
        <v>0</v>
      </c>
      <c r="AF54" s="389">
        <v>89.421000000000006</v>
      </c>
      <c r="AG54" s="101">
        <v>49</v>
      </c>
    </row>
    <row r="55" spans="1:33" ht="10.5" customHeight="1">
      <c r="A55" s="477"/>
      <c r="B55" s="479"/>
      <c r="C55" s="117" t="s">
        <v>152</v>
      </c>
      <c r="D55" s="105">
        <v>50</v>
      </c>
      <c r="E55" s="392">
        <v>0</v>
      </c>
      <c r="F55" s="393">
        <v>0</v>
      </c>
      <c r="G55" s="394">
        <v>0</v>
      </c>
      <c r="H55" s="393">
        <v>0</v>
      </c>
      <c r="I55" s="393">
        <v>0</v>
      </c>
      <c r="J55" s="394">
        <v>0</v>
      </c>
      <c r="K55" s="392">
        <v>0</v>
      </c>
      <c r="L55" s="393">
        <v>0</v>
      </c>
      <c r="M55" s="393">
        <v>20736.302</v>
      </c>
      <c r="N55" s="393">
        <v>44696.898999999998</v>
      </c>
      <c r="O55" s="393">
        <v>4919.8639999999996</v>
      </c>
      <c r="P55" s="393">
        <v>5.0819999999999999</v>
      </c>
      <c r="Q55" s="393">
        <v>0</v>
      </c>
      <c r="R55" s="393">
        <v>0</v>
      </c>
      <c r="S55" s="393">
        <v>426.49599999999998</v>
      </c>
      <c r="T55" s="393">
        <v>0</v>
      </c>
      <c r="U55" s="395">
        <v>342.13299999999998</v>
      </c>
      <c r="V55" s="393">
        <v>0</v>
      </c>
      <c r="W55" s="393">
        <v>0</v>
      </c>
      <c r="X55" s="393">
        <v>0</v>
      </c>
      <c r="Y55" s="393">
        <v>0</v>
      </c>
      <c r="Z55" s="393">
        <v>4587.9560000000001</v>
      </c>
      <c r="AA55" s="394">
        <v>0</v>
      </c>
      <c r="AB55" s="393">
        <v>1658.1759999999999</v>
      </c>
      <c r="AC55" s="393">
        <v>0</v>
      </c>
      <c r="AD55" s="393">
        <v>0</v>
      </c>
      <c r="AE55" s="393">
        <v>0</v>
      </c>
      <c r="AF55" s="395">
        <v>77372.909</v>
      </c>
      <c r="AG55" s="105">
        <v>50</v>
      </c>
    </row>
    <row r="56" spans="1:33" ht="10.5" customHeight="1">
      <c r="A56" s="477"/>
      <c r="B56" s="479"/>
      <c r="C56" s="114" t="s">
        <v>153</v>
      </c>
      <c r="D56" s="101">
        <v>51</v>
      </c>
      <c r="E56" s="388">
        <v>32.478999999999999</v>
      </c>
      <c r="F56" s="388">
        <v>0</v>
      </c>
      <c r="G56" s="382">
        <v>0</v>
      </c>
      <c r="H56" s="388">
        <v>0</v>
      </c>
      <c r="I56" s="388">
        <v>1255.855</v>
      </c>
      <c r="J56" s="387">
        <v>0</v>
      </c>
      <c r="K56" s="385">
        <v>0</v>
      </c>
      <c r="L56" s="386">
        <v>0</v>
      </c>
      <c r="M56" s="386">
        <v>122.712</v>
      </c>
      <c r="N56" s="386">
        <v>0</v>
      </c>
      <c r="O56" s="386">
        <v>0</v>
      </c>
      <c r="P56" s="388">
        <v>8868.1869999999999</v>
      </c>
      <c r="Q56" s="388">
        <v>0</v>
      </c>
      <c r="R56" s="388">
        <v>12.388999999999999</v>
      </c>
      <c r="S56" s="388">
        <v>1701.3810000000001</v>
      </c>
      <c r="T56" s="388">
        <v>0</v>
      </c>
      <c r="U56" s="383">
        <v>29411.918000000001</v>
      </c>
      <c r="V56" s="388">
        <v>0</v>
      </c>
      <c r="W56" s="388">
        <v>0</v>
      </c>
      <c r="X56" s="388">
        <v>0</v>
      </c>
      <c r="Y56" s="388">
        <v>568.82100000000003</v>
      </c>
      <c r="Z56" s="388">
        <v>4569.8459999999995</v>
      </c>
      <c r="AA56" s="387">
        <v>2092.8989999999999</v>
      </c>
      <c r="AB56" s="388">
        <v>12554.434999999999</v>
      </c>
      <c r="AC56" s="388">
        <v>8138.4660000000003</v>
      </c>
      <c r="AD56" s="388">
        <v>0</v>
      </c>
      <c r="AE56" s="388">
        <v>0</v>
      </c>
      <c r="AF56" s="389">
        <v>69329.388000000006</v>
      </c>
      <c r="AG56" s="101">
        <v>51</v>
      </c>
    </row>
    <row r="57" spans="1:33">
      <c r="A57" s="477"/>
      <c r="B57" s="479"/>
      <c r="C57" s="115" t="s">
        <v>154</v>
      </c>
      <c r="D57" s="101">
        <v>52</v>
      </c>
      <c r="E57" s="388">
        <v>19.312000000000001</v>
      </c>
      <c r="F57" s="388">
        <v>0</v>
      </c>
      <c r="G57" s="397">
        <v>0</v>
      </c>
      <c r="H57" s="388">
        <v>0</v>
      </c>
      <c r="I57" s="388">
        <v>0</v>
      </c>
      <c r="J57" s="387">
        <v>0</v>
      </c>
      <c r="K57" s="385">
        <v>0</v>
      </c>
      <c r="L57" s="386">
        <v>0</v>
      </c>
      <c r="M57" s="386">
        <v>323.91000000000003</v>
      </c>
      <c r="N57" s="386">
        <v>4637.2550000000001</v>
      </c>
      <c r="O57" s="386">
        <v>0</v>
      </c>
      <c r="P57" s="388">
        <v>4319.2049999999999</v>
      </c>
      <c r="Q57" s="388">
        <v>0</v>
      </c>
      <c r="R57" s="388">
        <v>0</v>
      </c>
      <c r="S57" s="388">
        <v>484.62099999999998</v>
      </c>
      <c r="T57" s="388">
        <v>0</v>
      </c>
      <c r="U57" s="398">
        <v>12124.1</v>
      </c>
      <c r="V57" s="388">
        <v>0</v>
      </c>
      <c r="W57" s="388">
        <v>0</v>
      </c>
      <c r="X57" s="388">
        <v>0</v>
      </c>
      <c r="Y57" s="388">
        <v>25.178999999999998</v>
      </c>
      <c r="Z57" s="388">
        <v>1944.877</v>
      </c>
      <c r="AA57" s="387">
        <v>189.428</v>
      </c>
      <c r="AB57" s="388">
        <v>12003.352000000001</v>
      </c>
      <c r="AC57" s="388">
        <v>883.33100000000002</v>
      </c>
      <c r="AD57" s="388">
        <v>0</v>
      </c>
      <c r="AE57" s="388">
        <v>0</v>
      </c>
      <c r="AF57" s="389">
        <v>36954.57</v>
      </c>
      <c r="AG57" s="101">
        <v>52</v>
      </c>
    </row>
    <row r="58" spans="1:33" ht="22.5">
      <c r="A58" s="478"/>
      <c r="B58" s="480"/>
      <c r="C58" s="118" t="s">
        <v>155</v>
      </c>
      <c r="D58" s="107">
        <v>53</v>
      </c>
      <c r="E58" s="399">
        <v>51.792000000000002</v>
      </c>
      <c r="F58" s="400">
        <v>0</v>
      </c>
      <c r="G58" s="401">
        <v>0</v>
      </c>
      <c r="H58" s="400">
        <v>0</v>
      </c>
      <c r="I58" s="400">
        <v>1255.855</v>
      </c>
      <c r="J58" s="401">
        <v>0</v>
      </c>
      <c r="K58" s="399">
        <v>0</v>
      </c>
      <c r="L58" s="400">
        <v>0</v>
      </c>
      <c r="M58" s="400">
        <v>446.62200000000001</v>
      </c>
      <c r="N58" s="400">
        <v>4637.2550000000001</v>
      </c>
      <c r="O58" s="400">
        <v>0</v>
      </c>
      <c r="P58" s="400">
        <v>13187.392</v>
      </c>
      <c r="Q58" s="400">
        <v>0</v>
      </c>
      <c r="R58" s="400">
        <v>12.388999999999999</v>
      </c>
      <c r="S58" s="400">
        <v>2186.002</v>
      </c>
      <c r="T58" s="400">
        <v>0</v>
      </c>
      <c r="U58" s="402">
        <v>41536.017999999996</v>
      </c>
      <c r="V58" s="400">
        <v>0</v>
      </c>
      <c r="W58" s="400">
        <v>0</v>
      </c>
      <c r="X58" s="400">
        <v>0</v>
      </c>
      <c r="Y58" s="400">
        <v>594</v>
      </c>
      <c r="Z58" s="400">
        <v>6514.723</v>
      </c>
      <c r="AA58" s="401">
        <v>2282.3270000000002</v>
      </c>
      <c r="AB58" s="400">
        <v>24557.787</v>
      </c>
      <c r="AC58" s="400">
        <v>9021.7970000000005</v>
      </c>
      <c r="AD58" s="400">
        <v>0</v>
      </c>
      <c r="AE58" s="400">
        <v>0</v>
      </c>
      <c r="AF58" s="402">
        <v>106283.958</v>
      </c>
      <c r="AG58" s="107">
        <v>53</v>
      </c>
    </row>
    <row r="59" spans="1:33">
      <c r="A59" s="68" t="s">
        <v>400</v>
      </c>
    </row>
    <row r="60" spans="1:33">
      <c r="A60" s="68" t="s">
        <v>402</v>
      </c>
    </row>
  </sheetData>
  <mergeCells count="19">
    <mergeCell ref="A46:A48"/>
    <mergeCell ref="B46:B48"/>
    <mergeCell ref="A49:A58"/>
    <mergeCell ref="B50:B58"/>
    <mergeCell ref="V3:AA3"/>
    <mergeCell ref="AB3:AE3"/>
    <mergeCell ref="E5:M5"/>
    <mergeCell ref="N5:AF5"/>
    <mergeCell ref="A6:B12"/>
    <mergeCell ref="A13:A45"/>
    <mergeCell ref="B13:B25"/>
    <mergeCell ref="B26:B37"/>
    <mergeCell ref="B38:B44"/>
    <mergeCell ref="N3:T3"/>
    <mergeCell ref="A1:E1"/>
    <mergeCell ref="A3:C5"/>
    <mergeCell ref="E3:G3"/>
    <mergeCell ref="H3:J3"/>
    <mergeCell ref="K3:M3"/>
  </mergeCells>
  <hyperlinks>
    <hyperlink ref="A1" location="Inhaltsverzeichnis!A13" display="1.2  Energiebilanz des Landes Brandenburg 2006 in Terajoule" xr:uid="{00000000-0004-0000-0500-000000000000}"/>
    <hyperlink ref="A1:C1" location="Inhaltsverzeichnis!A8" display="1.2  Energiebilanz des Landes Brandenburg 2006 in Terajoule" xr:uid="{00000000-0004-0000-0500-000001000000}"/>
    <hyperlink ref="A1:E1" location="Inhaltsverzeichnis!A9" display="1.2  Energiebilanz des Landes Brandenburg 2007 in Terajoule" xr:uid="{00000000-0004-0000-0500-000002000000}"/>
  </hyperlinks>
  <pageMargins left="0.59055118110236227" right="0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colBreaks count="1" manualBreakCount="1">
    <brk id="13" max="56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AG60"/>
  <sheetViews>
    <sheetView zoomScaleNormal="100" workbookViewId="0">
      <pane xSplit="4" ySplit="5" topLeftCell="E6" activePane="bottomRight" state="frozen"/>
      <selection sqref="A1:E1"/>
      <selection pane="topRight" sqref="A1:E1"/>
      <selection pane="bottomLeft" sqref="A1:E1"/>
      <selection pane="bottomRight" activeCell="XFD1" sqref="XFD1"/>
    </sheetView>
  </sheetViews>
  <sheetFormatPr baseColWidth="10" defaultColWidth="11.5703125" defaultRowHeight="11.25"/>
  <cols>
    <col min="1" max="1" width="2.7109375" style="68" customWidth="1"/>
    <col min="2" max="2" width="7.7109375" style="68" customWidth="1"/>
    <col min="3" max="3" width="38.42578125" style="68" customWidth="1"/>
    <col min="4" max="4" width="2.28515625" style="68" customWidth="1"/>
    <col min="5" max="7" width="5.28515625" style="68" customWidth="1"/>
    <col min="8" max="8" width="5.5703125" style="68" customWidth="1"/>
    <col min="9" max="10" width="5.28515625" style="68" customWidth="1"/>
    <col min="11" max="11" width="5.5703125" style="68" customWidth="1"/>
    <col min="12" max="12" width="3.28515625" style="68" bestFit="1" customWidth="1"/>
    <col min="13" max="13" width="5.42578125" style="68" bestFit="1" customWidth="1"/>
    <col min="14" max="15" width="5.140625" style="68" bestFit="1" customWidth="1"/>
    <col min="16" max="16" width="5.85546875" style="68" bestFit="1" customWidth="1"/>
    <col min="17" max="17" width="3" style="68" customWidth="1"/>
    <col min="18" max="18" width="5.5703125" style="68" bestFit="1" customWidth="1"/>
    <col min="19" max="19" width="5.140625" style="68" bestFit="1" customWidth="1"/>
    <col min="20" max="20" width="3.140625" style="68" customWidth="1"/>
    <col min="21" max="21" width="5.140625" style="68" customWidth="1"/>
    <col min="22" max="22" width="4.5703125" style="68" bestFit="1" customWidth="1"/>
    <col min="23" max="23" width="2.5703125" style="68" customWidth="1"/>
    <col min="24" max="24" width="5" style="68" customWidth="1"/>
    <col min="25" max="25" width="3.7109375" style="68" bestFit="1" customWidth="1"/>
    <col min="26" max="26" width="5.140625" style="68" customWidth="1"/>
    <col min="27" max="27" width="3.7109375" style="68" bestFit="1" customWidth="1"/>
    <col min="28" max="28" width="6" style="68" bestFit="1" customWidth="1"/>
    <col min="29" max="29" width="5.140625" style="68" bestFit="1" customWidth="1"/>
    <col min="30" max="30" width="4.42578125" style="68" bestFit="1" customWidth="1"/>
    <col min="31" max="31" width="2.85546875" style="68" customWidth="1"/>
    <col min="32" max="32" width="6.28515625" style="68" customWidth="1"/>
    <col min="33" max="33" width="2.28515625" style="68" customWidth="1"/>
    <col min="34" max="16384" width="11.5703125" style="68"/>
  </cols>
  <sheetData>
    <row r="1" spans="1:33" s="15" customFormat="1" ht="12" customHeight="1">
      <c r="A1" s="455" t="s">
        <v>423</v>
      </c>
      <c r="B1" s="455"/>
      <c r="C1" s="455"/>
      <c r="D1" s="455"/>
      <c r="E1" s="455"/>
      <c r="F1" s="455"/>
    </row>
    <row r="2" spans="1:33" ht="12" customHeight="1">
      <c r="A2" s="456"/>
      <c r="B2" s="456"/>
      <c r="C2" s="456"/>
    </row>
    <row r="3" spans="1:33" ht="24" customHeight="1">
      <c r="A3" s="457" t="s">
        <v>422</v>
      </c>
      <c r="B3" s="458"/>
      <c r="C3" s="458"/>
      <c r="D3" s="81"/>
      <c r="E3" s="463" t="s">
        <v>77</v>
      </c>
      <c r="F3" s="464"/>
      <c r="G3" s="464"/>
      <c r="H3" s="463" t="s">
        <v>78</v>
      </c>
      <c r="I3" s="464"/>
      <c r="J3" s="468"/>
      <c r="K3" s="465" t="s">
        <v>79</v>
      </c>
      <c r="L3" s="465"/>
      <c r="M3" s="465"/>
      <c r="N3" s="466" t="s">
        <v>80</v>
      </c>
      <c r="O3" s="466"/>
      <c r="P3" s="466"/>
      <c r="Q3" s="466"/>
      <c r="R3" s="466"/>
      <c r="S3" s="466"/>
      <c r="T3" s="467"/>
      <c r="U3" s="82" t="s">
        <v>81</v>
      </c>
      <c r="V3" s="463" t="s">
        <v>82</v>
      </c>
      <c r="W3" s="464"/>
      <c r="X3" s="464"/>
      <c r="Y3" s="464"/>
      <c r="Z3" s="464"/>
      <c r="AA3" s="468"/>
      <c r="AB3" s="469" t="s">
        <v>83</v>
      </c>
      <c r="AC3" s="470"/>
      <c r="AD3" s="470"/>
      <c r="AE3" s="471"/>
      <c r="AF3" s="83"/>
      <c r="AG3" s="81"/>
    </row>
    <row r="4" spans="1:33" ht="85.5" customHeight="1">
      <c r="A4" s="459"/>
      <c r="B4" s="460"/>
      <c r="C4" s="460"/>
      <c r="D4" s="84" t="s">
        <v>84</v>
      </c>
      <c r="E4" s="85" t="s">
        <v>85</v>
      </c>
      <c r="F4" s="85" t="s">
        <v>86</v>
      </c>
      <c r="G4" s="86" t="s">
        <v>87</v>
      </c>
      <c r="H4" s="85" t="s">
        <v>85</v>
      </c>
      <c r="I4" s="85" t="s">
        <v>86</v>
      </c>
      <c r="J4" s="87" t="s">
        <v>88</v>
      </c>
      <c r="K4" s="85" t="s">
        <v>89</v>
      </c>
      <c r="L4" s="85" t="s">
        <v>90</v>
      </c>
      <c r="M4" s="88" t="s">
        <v>91</v>
      </c>
      <c r="N4" s="89" t="s">
        <v>92</v>
      </c>
      <c r="O4" s="90" t="s">
        <v>401</v>
      </c>
      <c r="P4" s="91" t="s">
        <v>93</v>
      </c>
      <c r="Q4" s="90" t="s">
        <v>94</v>
      </c>
      <c r="R4" s="90" t="s">
        <v>95</v>
      </c>
      <c r="S4" s="90" t="s">
        <v>96</v>
      </c>
      <c r="T4" s="90" t="s">
        <v>97</v>
      </c>
      <c r="U4" s="92"/>
      <c r="V4" s="90" t="s">
        <v>98</v>
      </c>
      <c r="W4" s="93" t="s">
        <v>99</v>
      </c>
      <c r="X4" s="90" t="s">
        <v>100</v>
      </c>
      <c r="Y4" s="90" t="s">
        <v>101</v>
      </c>
      <c r="Z4" s="93" t="s">
        <v>102</v>
      </c>
      <c r="AA4" s="90" t="s">
        <v>103</v>
      </c>
      <c r="AB4" s="90" t="s">
        <v>104</v>
      </c>
      <c r="AC4" s="90" t="s">
        <v>105</v>
      </c>
      <c r="AD4" s="90" t="s">
        <v>106</v>
      </c>
      <c r="AE4" s="90" t="s">
        <v>107</v>
      </c>
      <c r="AF4" s="94" t="s">
        <v>108</v>
      </c>
      <c r="AG4" s="84" t="s">
        <v>84</v>
      </c>
    </row>
    <row r="5" spans="1:33" ht="10.5" customHeight="1">
      <c r="A5" s="461"/>
      <c r="B5" s="462"/>
      <c r="C5" s="462"/>
      <c r="D5" s="95"/>
      <c r="E5" s="496" t="s">
        <v>156</v>
      </c>
      <c r="F5" s="497"/>
      <c r="G5" s="497"/>
      <c r="H5" s="497"/>
      <c r="I5" s="497"/>
      <c r="J5" s="497"/>
      <c r="K5" s="497"/>
      <c r="L5" s="497"/>
      <c r="M5" s="498"/>
      <c r="N5" s="499" t="s">
        <v>156</v>
      </c>
      <c r="O5" s="499"/>
      <c r="P5" s="499"/>
      <c r="Q5" s="499"/>
      <c r="R5" s="499"/>
      <c r="S5" s="499"/>
      <c r="T5" s="499"/>
      <c r="U5" s="499"/>
      <c r="V5" s="499"/>
      <c r="W5" s="499"/>
      <c r="X5" s="499"/>
      <c r="Y5" s="499"/>
      <c r="Z5" s="499"/>
      <c r="AA5" s="499"/>
      <c r="AB5" s="499"/>
      <c r="AC5" s="499"/>
      <c r="AD5" s="499"/>
      <c r="AE5" s="499"/>
      <c r="AF5" s="500"/>
      <c r="AG5" s="97"/>
    </row>
    <row r="6" spans="1:33" ht="10.5" customHeight="1">
      <c r="A6" s="481" t="s">
        <v>112</v>
      </c>
      <c r="B6" s="482"/>
      <c r="C6" s="98" t="s">
        <v>113</v>
      </c>
      <c r="D6" s="412">
        <v>1</v>
      </c>
      <c r="E6" s="380">
        <f>'S.8 Bil.TJ'!E6/29.3076</f>
        <v>0</v>
      </c>
      <c r="F6" s="381">
        <f>'S.8 Bil.TJ'!F6/29.3076</f>
        <v>0</v>
      </c>
      <c r="G6" s="382">
        <f>'S.8 Bil.TJ'!G6/29.3076</f>
        <v>0</v>
      </c>
      <c r="H6" s="381">
        <f>'S.8 Bil.TJ'!H6/29.3076</f>
        <v>6927.7491845118666</v>
      </c>
      <c r="I6" s="381">
        <f>'S.8 Bil.TJ'!I6/29.3076</f>
        <v>0</v>
      </c>
      <c r="J6" s="382">
        <f>'S.8 Bil.TJ'!J6/29.3076</f>
        <v>2.0362977521189043</v>
      </c>
      <c r="K6" s="380">
        <f>'S.8 Bil.TJ'!K6/29.3076</f>
        <v>2.7701005882433227</v>
      </c>
      <c r="L6" s="381">
        <f>'S.8 Bil.TJ'!L6/29.3076</f>
        <v>0</v>
      </c>
      <c r="M6" s="381">
        <f>'S.8 Bil.TJ'!M6/29.3076</f>
        <v>0</v>
      </c>
      <c r="N6" s="381">
        <f>'S.8 Bil.TJ'!N6/29.3076</f>
        <v>0</v>
      </c>
      <c r="O6" s="381">
        <f>'S.8 Bil.TJ'!O6/29.3076</f>
        <v>0</v>
      </c>
      <c r="P6" s="381">
        <f>'S.8 Bil.TJ'!P6/29.3076</f>
        <v>0</v>
      </c>
      <c r="Q6" s="381">
        <f>'S.8 Bil.TJ'!Q6/29.3076</f>
        <v>0</v>
      </c>
      <c r="R6" s="381">
        <f>'S.8 Bil.TJ'!R6/29.3076</f>
        <v>0</v>
      </c>
      <c r="S6" s="381">
        <f>'S.8 Bil.TJ'!S6/29.3076</f>
        <v>0</v>
      </c>
      <c r="T6" s="381">
        <f>'S.8 Bil.TJ'!T6/29.3076</f>
        <v>0</v>
      </c>
      <c r="U6" s="383">
        <f>'S.8 Bil.TJ'!U6/29.3076</f>
        <v>1.068801266565669</v>
      </c>
      <c r="V6" s="381">
        <f>'S.8 Bil.TJ'!V6/29.3076</f>
        <v>48.068896804924321</v>
      </c>
      <c r="W6" s="381">
        <f>'S.8 Bil.TJ'!W6/29.3076</f>
        <v>2.1424818135910138</v>
      </c>
      <c r="X6" s="381">
        <f>'S.8 Bil.TJ'!X6/29.3076</f>
        <v>1651.3033138162116</v>
      </c>
      <c r="Y6" s="381">
        <f>'S.8 Bil.TJ'!Y6/29.3076</f>
        <v>494.23695560195989</v>
      </c>
      <c r="Z6" s="381">
        <f>'S.8 Bil.TJ'!Z6/29.3076</f>
        <v>2702.5557534564409</v>
      </c>
      <c r="AA6" s="382">
        <f>'S.8 Bil.TJ'!AA6/29.3076</f>
        <v>77.906242749320995</v>
      </c>
      <c r="AB6" s="381">
        <f>'S.8 Bil.TJ'!AB6/29.3076</f>
        <v>0</v>
      </c>
      <c r="AC6" s="381">
        <f>'S.8 Bil.TJ'!AC6/29.3076</f>
        <v>0</v>
      </c>
      <c r="AD6" s="381">
        <f>'S.8 Bil.TJ'!AD6/29.3076</f>
        <v>609.30918942526853</v>
      </c>
      <c r="AE6" s="381">
        <f>'S.8 Bil.TJ'!AE6/29.3076</f>
        <v>0</v>
      </c>
      <c r="AF6" s="383">
        <f>'S.8 Bil.TJ'!AF6/29.3076</f>
        <v>12519.147217786513</v>
      </c>
      <c r="AG6" s="99">
        <v>1</v>
      </c>
    </row>
    <row r="7" spans="1:33" ht="10.5" customHeight="1">
      <c r="A7" s="483"/>
      <c r="B7" s="484"/>
      <c r="C7" s="100" t="s">
        <v>114</v>
      </c>
      <c r="D7" s="413">
        <v>2</v>
      </c>
      <c r="E7" s="385">
        <f>'S.8 Bil.TJ'!E7/29.3076</f>
        <v>341.44082081098418</v>
      </c>
      <c r="F7" s="386">
        <f>'S.8 Bil.TJ'!F7/29.3076</f>
        <v>0</v>
      </c>
      <c r="G7" s="387">
        <f>'S.8 Bil.TJ'!G7/29.3076</f>
        <v>660.26464125346331</v>
      </c>
      <c r="H7" s="388">
        <f>'S.8 Bil.TJ'!H7/29.3076</f>
        <v>1123.26649060312</v>
      </c>
      <c r="I7" s="388">
        <f>'S.8 Bil.TJ'!I7/29.3076</f>
        <v>0</v>
      </c>
      <c r="J7" s="387">
        <f>'S.8 Bil.TJ'!J7/29.3076</f>
        <v>0</v>
      </c>
      <c r="K7" s="385">
        <f>'S.8 Bil.TJ'!K7/29.3076</f>
        <v>14615.288355238914</v>
      </c>
      <c r="L7" s="386">
        <f>'S.8 Bil.TJ'!L7/29.3076</f>
        <v>0</v>
      </c>
      <c r="M7" s="386">
        <f>'S.8 Bil.TJ'!M7/29.3076</f>
        <v>0</v>
      </c>
      <c r="N7" s="386">
        <f>'S.8 Bil.TJ'!N7/29.3076</f>
        <v>0</v>
      </c>
      <c r="O7" s="386">
        <f>'S.8 Bil.TJ'!O7/29.3076</f>
        <v>0</v>
      </c>
      <c r="P7" s="388">
        <f>'S.8 Bil.TJ'!P7/29.3076</f>
        <v>0</v>
      </c>
      <c r="Q7" s="388">
        <f>'S.8 Bil.TJ'!Q7/29.3076</f>
        <v>0</v>
      </c>
      <c r="R7" s="388">
        <f>'S.8 Bil.TJ'!R7/29.3076</f>
        <v>0</v>
      </c>
      <c r="S7" s="388">
        <f>'S.8 Bil.TJ'!S7/29.3076</f>
        <v>0</v>
      </c>
      <c r="T7" s="388">
        <f>'S.8 Bil.TJ'!T7/29.3076</f>
        <v>0</v>
      </c>
      <c r="U7" s="389">
        <f>'S.8 Bil.TJ'!U7/29.3076</f>
        <v>3404.0021359647326</v>
      </c>
      <c r="V7" s="388">
        <f>'S.8 Bil.TJ'!V7/29.3076</f>
        <v>0</v>
      </c>
      <c r="W7" s="388">
        <f>'S.8 Bil.TJ'!W7/29.3076</f>
        <v>0</v>
      </c>
      <c r="X7" s="388">
        <f>'S.8 Bil.TJ'!X7/29.3076</f>
        <v>0</v>
      </c>
      <c r="Y7" s="388">
        <f>'S.8 Bil.TJ'!Y7/29.3076</f>
        <v>0</v>
      </c>
      <c r="Z7" s="388">
        <f>'S.8 Bil.TJ'!Z7/29.3076</f>
        <v>0</v>
      </c>
      <c r="AA7" s="387">
        <f>'S.8 Bil.TJ'!AA7/29.3076</f>
        <v>0</v>
      </c>
      <c r="AB7" s="388">
        <f>'S.8 Bil.TJ'!AB7/29.3076</f>
        <v>0</v>
      </c>
      <c r="AC7" s="388">
        <f>'S.8 Bil.TJ'!AC7/29.3076</f>
        <v>2.0759120501166932</v>
      </c>
      <c r="AD7" s="388">
        <f>'S.8 Bil.TJ'!AD7/29.3076</f>
        <v>0</v>
      </c>
      <c r="AE7" s="388">
        <f>'S.8 Bil.TJ'!AE7/29.3076</f>
        <v>0</v>
      </c>
      <c r="AF7" s="389">
        <f>'S.8 Bil.TJ'!AF7/29.3076</f>
        <v>20146.338355921329</v>
      </c>
      <c r="AG7" s="101">
        <v>2</v>
      </c>
    </row>
    <row r="8" spans="1:33" ht="10.5" customHeight="1">
      <c r="A8" s="483"/>
      <c r="B8" s="484"/>
      <c r="C8" s="102" t="s">
        <v>115</v>
      </c>
      <c r="D8" s="414">
        <v>3</v>
      </c>
      <c r="E8" s="385">
        <f>'S.8 Bil.TJ'!E8/29.3076</f>
        <v>0</v>
      </c>
      <c r="F8" s="386">
        <f>'S.8 Bil.TJ'!F8/29.3076</f>
        <v>0</v>
      </c>
      <c r="G8" s="387">
        <f>'S.8 Bil.TJ'!G8/29.3076</f>
        <v>0</v>
      </c>
      <c r="H8" s="388">
        <f>'S.8 Bil.TJ'!H8/29.3076</f>
        <v>0</v>
      </c>
      <c r="I8" s="388">
        <f>'S.8 Bil.TJ'!I8/29.3076</f>
        <v>4.3055384951343676</v>
      </c>
      <c r="J8" s="387">
        <f>'S.8 Bil.TJ'!J8/29.3076</f>
        <v>1.168127038720332</v>
      </c>
      <c r="K8" s="385">
        <f>'S.8 Bil.TJ'!K8/29.3076</f>
        <v>0</v>
      </c>
      <c r="L8" s="386">
        <f>'S.8 Bil.TJ'!L8/29.3076</f>
        <v>0</v>
      </c>
      <c r="M8" s="386">
        <f>'S.8 Bil.TJ'!M8/29.3076</f>
        <v>0</v>
      </c>
      <c r="N8" s="386">
        <f>'S.8 Bil.TJ'!N8/29.3076</f>
        <v>0</v>
      </c>
      <c r="O8" s="386">
        <f>'S.8 Bil.TJ'!O8/29.3076</f>
        <v>0</v>
      </c>
      <c r="P8" s="388">
        <f>'S.8 Bil.TJ'!P8/29.3076</f>
        <v>0</v>
      </c>
      <c r="Q8" s="388">
        <f>'S.8 Bil.TJ'!Q8/29.3076</f>
        <v>0</v>
      </c>
      <c r="R8" s="388">
        <f>'S.8 Bil.TJ'!R8/29.3076</f>
        <v>0.381914588707366</v>
      </c>
      <c r="S8" s="388">
        <f>'S.8 Bil.TJ'!S8/29.3076</f>
        <v>0</v>
      </c>
      <c r="T8" s="388">
        <f>'S.8 Bil.TJ'!T8/29.3076</f>
        <v>0</v>
      </c>
      <c r="U8" s="389">
        <f>'S.8 Bil.TJ'!U8/29.3076</f>
        <v>0</v>
      </c>
      <c r="V8" s="388">
        <f>'S.8 Bil.TJ'!V8/29.3076</f>
        <v>0</v>
      </c>
      <c r="W8" s="388">
        <f>'S.8 Bil.TJ'!W8/29.3076</f>
        <v>0</v>
      </c>
      <c r="X8" s="388">
        <f>'S.8 Bil.TJ'!X8/29.3076</f>
        <v>0</v>
      </c>
      <c r="Y8" s="388">
        <f>'S.8 Bil.TJ'!Y8/29.3076</f>
        <v>0</v>
      </c>
      <c r="Z8" s="388">
        <f>'S.8 Bil.TJ'!Z8/29.3076</f>
        <v>0</v>
      </c>
      <c r="AA8" s="387">
        <f>'S.8 Bil.TJ'!AA8/29.3076</f>
        <v>0</v>
      </c>
      <c r="AB8" s="388">
        <f>'S.8 Bil.TJ'!AB8/29.3076</f>
        <v>0</v>
      </c>
      <c r="AC8" s="388">
        <f>'S.8 Bil.TJ'!AC8/29.3076</f>
        <v>0</v>
      </c>
      <c r="AD8" s="388">
        <f>'S.8 Bil.TJ'!AD8/29.3076</f>
        <v>0</v>
      </c>
      <c r="AE8" s="388">
        <f>'S.8 Bil.TJ'!AE8/29.3076</f>
        <v>0</v>
      </c>
      <c r="AF8" s="389">
        <f>'S.8 Bil.TJ'!AF8/29.3076</f>
        <v>5.8556142434044416</v>
      </c>
      <c r="AG8" s="103">
        <v>3</v>
      </c>
    </row>
    <row r="9" spans="1:33" ht="10.5" customHeight="1">
      <c r="A9" s="483"/>
      <c r="B9" s="484"/>
      <c r="C9" s="104" t="s">
        <v>116</v>
      </c>
      <c r="D9" s="415">
        <v>4</v>
      </c>
      <c r="E9" s="392">
        <f>'S.8 Bil.TJ'!E9/29.3076</f>
        <v>341.44082081098418</v>
      </c>
      <c r="F9" s="393">
        <f>'S.8 Bil.TJ'!F9/29.3076</f>
        <v>0</v>
      </c>
      <c r="G9" s="394">
        <f>'S.8 Bil.TJ'!G9/29.3076</f>
        <v>660.26464125346331</v>
      </c>
      <c r="H9" s="393">
        <f>'S.8 Bil.TJ'!H9/29.3076</f>
        <v>8051.0156751149862</v>
      </c>
      <c r="I9" s="393">
        <f>'S.8 Bil.TJ'!I9/29.3076</f>
        <v>4.3055384951343676</v>
      </c>
      <c r="J9" s="394">
        <f>'S.8 Bil.TJ'!J9/29.3076</f>
        <v>3.2044247908392363</v>
      </c>
      <c r="K9" s="392">
        <f>'S.8 Bil.TJ'!K9/29.3076</f>
        <v>14618.058455827158</v>
      </c>
      <c r="L9" s="393">
        <f>'S.8 Bil.TJ'!L9/29.3076</f>
        <v>0</v>
      </c>
      <c r="M9" s="393">
        <f>'S.8 Bil.TJ'!M9/29.3076</f>
        <v>0</v>
      </c>
      <c r="N9" s="393">
        <f>'S.8 Bil.TJ'!N9/29.3076</f>
        <v>0</v>
      </c>
      <c r="O9" s="393">
        <f>'S.8 Bil.TJ'!O9/29.3076</f>
        <v>0</v>
      </c>
      <c r="P9" s="393">
        <f>'S.8 Bil.TJ'!P9/29.3076</f>
        <v>0</v>
      </c>
      <c r="Q9" s="393">
        <f>'S.8 Bil.TJ'!Q9/29.3076</f>
        <v>0</v>
      </c>
      <c r="R9" s="393">
        <f>'S.8 Bil.TJ'!R9/29.3076</f>
        <v>0.381914588707366</v>
      </c>
      <c r="S9" s="393">
        <f>'S.8 Bil.TJ'!S9/29.3076</f>
        <v>0</v>
      </c>
      <c r="T9" s="393">
        <f>'S.8 Bil.TJ'!T9/29.3076</f>
        <v>0</v>
      </c>
      <c r="U9" s="395">
        <f>'S.8 Bil.TJ'!U9/29.3076</f>
        <v>3405.0709372312981</v>
      </c>
      <c r="V9" s="393">
        <f>'S.8 Bil.TJ'!V9/29.3076</f>
        <v>48.068896804924321</v>
      </c>
      <c r="W9" s="393">
        <f>'S.8 Bil.TJ'!W9/29.3076</f>
        <v>2.1424818135910138</v>
      </c>
      <c r="X9" s="393">
        <f>'S.8 Bil.TJ'!X9/29.3076</f>
        <v>1651.3033138162116</v>
      </c>
      <c r="Y9" s="393">
        <f>'S.8 Bil.TJ'!Y9/29.3076</f>
        <v>494.23695560195989</v>
      </c>
      <c r="Z9" s="393">
        <f>'S.8 Bil.TJ'!Z9/29.3076</f>
        <v>2702.5557534564409</v>
      </c>
      <c r="AA9" s="394">
        <f>'S.8 Bil.TJ'!AA9/29.3076</f>
        <v>77.906242749320995</v>
      </c>
      <c r="AB9" s="393">
        <f>'S.8 Bil.TJ'!AB9/29.3076</f>
        <v>0</v>
      </c>
      <c r="AC9" s="393">
        <f>'S.8 Bil.TJ'!AC9/29.3076</f>
        <v>2.0759120501166932</v>
      </c>
      <c r="AD9" s="393">
        <f>'S.8 Bil.TJ'!AD9/29.3076</f>
        <v>609.30918942526853</v>
      </c>
      <c r="AE9" s="393">
        <f>'S.8 Bil.TJ'!AE9/29.3076</f>
        <v>0</v>
      </c>
      <c r="AF9" s="395">
        <f>'S.8 Bil.TJ'!AF9/29.3076</f>
        <v>32671.34118795125</v>
      </c>
      <c r="AG9" s="105">
        <v>4</v>
      </c>
    </row>
    <row r="10" spans="1:33" ht="10.5" customHeight="1">
      <c r="A10" s="483"/>
      <c r="B10" s="484"/>
      <c r="C10" s="100" t="s">
        <v>117</v>
      </c>
      <c r="D10" s="413">
        <v>5</v>
      </c>
      <c r="E10" s="388">
        <f>'S.8 Bil.TJ'!E10/29.3076</f>
        <v>0</v>
      </c>
      <c r="F10" s="388">
        <f>'S.8 Bil.TJ'!F10/29.3076</f>
        <v>0</v>
      </c>
      <c r="G10" s="382">
        <f>'S.8 Bil.TJ'!G10/29.3076</f>
        <v>0</v>
      </c>
      <c r="H10" s="388">
        <f>'S.8 Bil.TJ'!H10/29.3076</f>
        <v>0</v>
      </c>
      <c r="I10" s="388">
        <f>'S.8 Bil.TJ'!I10/29.3076</f>
        <v>300.30879362349697</v>
      </c>
      <c r="J10" s="387">
        <f>'S.8 Bil.TJ'!J10/29.3076</f>
        <v>483.24769001897118</v>
      </c>
      <c r="K10" s="385">
        <f>'S.8 Bil.TJ'!K10/29.3076</f>
        <v>0</v>
      </c>
      <c r="L10" s="386">
        <f>'S.8 Bil.TJ'!L10/29.3076</f>
        <v>26.266599789815611</v>
      </c>
      <c r="M10" s="386">
        <f>'S.8 Bil.TJ'!M10/29.3076</f>
        <v>3087.0505261433896</v>
      </c>
      <c r="N10" s="386">
        <f>'S.8 Bil.TJ'!N10/29.3076</f>
        <v>3263.266217636381</v>
      </c>
      <c r="O10" s="386">
        <f>'S.8 Bil.TJ'!O10/29.3076</f>
        <v>61.891011205284634</v>
      </c>
      <c r="P10" s="388">
        <f>'S.8 Bil.TJ'!P10/29.3076</f>
        <v>938.11591532571754</v>
      </c>
      <c r="Q10" s="388">
        <f>'S.8 Bil.TJ'!Q10/29.3076</f>
        <v>0</v>
      </c>
      <c r="R10" s="388">
        <f>'S.8 Bil.TJ'!R10/29.3076</f>
        <v>1620.9185330767448</v>
      </c>
      <c r="S10" s="388">
        <f>'S.8 Bil.TJ'!S10/29.3076</f>
        <v>178.756363537103</v>
      </c>
      <c r="T10" s="388">
        <f>'S.8 Bil.TJ'!T10/29.3076</f>
        <v>0</v>
      </c>
      <c r="U10" s="383">
        <f>'S.8 Bil.TJ'!U10/29.3076</f>
        <v>0</v>
      </c>
      <c r="V10" s="388">
        <f>'S.8 Bil.TJ'!V10/29.3076</f>
        <v>0</v>
      </c>
      <c r="W10" s="388">
        <f>'S.8 Bil.TJ'!W10/29.3076</f>
        <v>0</v>
      </c>
      <c r="X10" s="388">
        <f>'S.8 Bil.TJ'!X10/29.3076</f>
        <v>0</v>
      </c>
      <c r="Y10" s="388">
        <f>'S.8 Bil.TJ'!Y10/29.3076</f>
        <v>0</v>
      </c>
      <c r="Z10" s="388">
        <f>'S.8 Bil.TJ'!Z10/29.3076</f>
        <v>570.1202759693731</v>
      </c>
      <c r="AA10" s="387">
        <f>'S.8 Bil.TJ'!AA10/29.3076</f>
        <v>0</v>
      </c>
      <c r="AB10" s="388">
        <f>'S.8 Bil.TJ'!AB10/29.3076</f>
        <v>3487.3024744434888</v>
      </c>
      <c r="AC10" s="388">
        <f>'S.8 Bil.TJ'!AC10/29.3076</f>
        <v>2.0759120501166932</v>
      </c>
      <c r="AD10" s="388">
        <f>'S.8 Bil.TJ'!AD10/29.3076</f>
        <v>0</v>
      </c>
      <c r="AE10" s="388">
        <f>'S.8 Bil.TJ'!AE10/29.3076</f>
        <v>0</v>
      </c>
      <c r="AF10" s="389">
        <f>'S.8 Bil.TJ'!AF10/29.3076</f>
        <v>14019.320244578197</v>
      </c>
      <c r="AG10" s="99">
        <v>5</v>
      </c>
    </row>
    <row r="11" spans="1:33" ht="10.5" customHeight="1">
      <c r="A11" s="483"/>
      <c r="B11" s="484"/>
      <c r="C11" s="102" t="s">
        <v>118</v>
      </c>
      <c r="D11" s="414">
        <v>6</v>
      </c>
      <c r="E11" s="388">
        <f>'S.8 Bil.TJ'!E11/29.3076</f>
        <v>1.8212682034694072</v>
      </c>
      <c r="F11" s="388">
        <f>'S.8 Bil.TJ'!F11/29.3076</f>
        <v>0</v>
      </c>
      <c r="G11" s="397">
        <f>'S.8 Bil.TJ'!G11/29.3076</f>
        <v>9.0880863666762206</v>
      </c>
      <c r="H11" s="388">
        <f>'S.8 Bil.TJ'!H11/29.3076</f>
        <v>17.322435136278642</v>
      </c>
      <c r="I11" s="388">
        <f>'S.8 Bil.TJ'!I11/29.3076</f>
        <v>0</v>
      </c>
      <c r="J11" s="387">
        <f>'S.8 Bil.TJ'!J11/29.3076</f>
        <v>0</v>
      </c>
      <c r="K11" s="385">
        <f>'S.8 Bil.TJ'!K11/29.3076</f>
        <v>0</v>
      </c>
      <c r="L11" s="386">
        <f>'S.8 Bil.TJ'!L11/29.3076</f>
        <v>0</v>
      </c>
      <c r="M11" s="386">
        <f>'S.8 Bil.TJ'!M11/29.3076</f>
        <v>0</v>
      </c>
      <c r="N11" s="386">
        <f>'S.8 Bil.TJ'!N11/29.3076</f>
        <v>8.0354583793964707E-2</v>
      </c>
      <c r="O11" s="386">
        <f>'S.8 Bil.TJ'!O11/29.3076</f>
        <v>0</v>
      </c>
      <c r="P11" s="388">
        <f>'S.8 Bil.TJ'!P11/29.3076</f>
        <v>135.90816034066248</v>
      </c>
      <c r="Q11" s="388">
        <f>'S.8 Bil.TJ'!Q11/29.3076</f>
        <v>0</v>
      </c>
      <c r="R11" s="388">
        <f>'S.8 Bil.TJ'!R11/29.3076</f>
        <v>0</v>
      </c>
      <c r="S11" s="388">
        <f>'S.8 Bil.TJ'!S11/29.3076</f>
        <v>2.7262553057909894E-2</v>
      </c>
      <c r="T11" s="388">
        <f>'S.8 Bil.TJ'!T11/29.3076</f>
        <v>0</v>
      </c>
      <c r="U11" s="398">
        <f>'S.8 Bil.TJ'!U11/29.3076</f>
        <v>0</v>
      </c>
      <c r="V11" s="388">
        <f>'S.8 Bil.TJ'!V11/29.3076</f>
        <v>0</v>
      </c>
      <c r="W11" s="388">
        <f>'S.8 Bil.TJ'!W11/29.3076</f>
        <v>0</v>
      </c>
      <c r="X11" s="388">
        <f>'S.8 Bil.TJ'!X11/29.3076</f>
        <v>0</v>
      </c>
      <c r="Y11" s="388">
        <f>'S.8 Bil.TJ'!Y11/29.3076</f>
        <v>0</v>
      </c>
      <c r="Z11" s="388">
        <f>'S.8 Bil.TJ'!Z11/29.3076</f>
        <v>5.2972607787741062</v>
      </c>
      <c r="AA11" s="387">
        <f>'S.8 Bil.TJ'!AA11/29.3076</f>
        <v>0</v>
      </c>
      <c r="AB11" s="388">
        <f>'S.8 Bil.TJ'!AB11/29.3076</f>
        <v>0</v>
      </c>
      <c r="AC11" s="388">
        <f>'S.8 Bil.TJ'!AC11/29.3076</f>
        <v>0</v>
      </c>
      <c r="AD11" s="388">
        <f>'S.8 Bil.TJ'!AD11/29.3076</f>
        <v>3.1731018575386587</v>
      </c>
      <c r="AE11" s="388">
        <f>'S.8 Bil.TJ'!AE11/29.3076</f>
        <v>0</v>
      </c>
      <c r="AF11" s="389">
        <f>'S.8 Bil.TJ'!AF11/29.3076</f>
        <v>172.71792982025141</v>
      </c>
      <c r="AG11" s="103">
        <v>6</v>
      </c>
    </row>
    <row r="12" spans="1:33" ht="10.5" customHeight="1">
      <c r="A12" s="485"/>
      <c r="B12" s="486"/>
      <c r="C12" s="377" t="s">
        <v>119</v>
      </c>
      <c r="D12" s="416">
        <v>7</v>
      </c>
      <c r="E12" s="399">
        <f>'S.8 Bil.TJ'!E12/29.3076</f>
        <v>339.61955260751472</v>
      </c>
      <c r="F12" s="400">
        <f>'S.8 Bil.TJ'!F12/29.3076</f>
        <v>0</v>
      </c>
      <c r="G12" s="401">
        <f>'S.8 Bil.TJ'!G12/29.3076</f>
        <v>651.17655488678702</v>
      </c>
      <c r="H12" s="400">
        <f>'S.8 Bil.TJ'!H12/29.3076</f>
        <v>8033.6932399787083</v>
      </c>
      <c r="I12" s="400">
        <f>'S.8 Bil.TJ'!I12/29.3076</f>
        <v>-296.00322100752021</v>
      </c>
      <c r="J12" s="401">
        <f>'S.8 Bil.TJ'!J12/29.3076</f>
        <v>-480.04323110728961</v>
      </c>
      <c r="K12" s="399">
        <f>'S.8 Bil.TJ'!K12/29.3076</f>
        <v>14618.058455827158</v>
      </c>
      <c r="L12" s="400">
        <f>'S.8 Bil.TJ'!L12/29.3076</f>
        <v>-26.266599789815611</v>
      </c>
      <c r="M12" s="400">
        <f>'S.8 Bil.TJ'!M12/29.3076</f>
        <v>-3087.0505261433896</v>
      </c>
      <c r="N12" s="400">
        <f>'S.8 Bil.TJ'!N12/29.3076</f>
        <v>-3263.3465722201749</v>
      </c>
      <c r="O12" s="400">
        <f>'S.8 Bil.TJ'!O12/29.3076</f>
        <v>-61.891011205284634</v>
      </c>
      <c r="P12" s="400">
        <f>'S.8 Bil.TJ'!P12/29.3076</f>
        <v>-1074.02407566638</v>
      </c>
      <c r="Q12" s="400">
        <f>'S.8 Bil.TJ'!Q12/29.3076</f>
        <v>0</v>
      </c>
      <c r="R12" s="400">
        <f>'S.8 Bil.TJ'!R12/29.3076</f>
        <v>-1620.536618488037</v>
      </c>
      <c r="S12" s="400">
        <f>'S.8 Bil.TJ'!S12/29.3076</f>
        <v>-178.78362609016091</v>
      </c>
      <c r="T12" s="400">
        <f>'S.8 Bil.TJ'!T12/29.3076</f>
        <v>0</v>
      </c>
      <c r="U12" s="402">
        <f>'S.8 Bil.TJ'!U12/29.3076</f>
        <v>3405.0709372312981</v>
      </c>
      <c r="V12" s="400">
        <f>'S.8 Bil.TJ'!V12/29.3076</f>
        <v>48.068896804924321</v>
      </c>
      <c r="W12" s="400">
        <f>'S.8 Bil.TJ'!W12/29.3076</f>
        <v>2.1424818135910138</v>
      </c>
      <c r="X12" s="400">
        <f>'S.8 Bil.TJ'!X12/29.3076</f>
        <v>1651.3033138162116</v>
      </c>
      <c r="Y12" s="400">
        <f>'S.8 Bil.TJ'!Y12/29.3076</f>
        <v>494.23695560195989</v>
      </c>
      <c r="Z12" s="400">
        <f>'S.8 Bil.TJ'!Z12/29.3076</f>
        <v>2127.1382167082938</v>
      </c>
      <c r="AA12" s="401">
        <f>'S.8 Bil.TJ'!AA12/29.3076</f>
        <v>77.906242749320995</v>
      </c>
      <c r="AB12" s="400">
        <f>'S.8 Bil.TJ'!AB12/29.3076</f>
        <v>-3487.3024744434888</v>
      </c>
      <c r="AC12" s="400">
        <f>'S.8 Bil.TJ'!AC12/29.3076</f>
        <v>0</v>
      </c>
      <c r="AD12" s="400">
        <f>'S.8 Bil.TJ'!AD12/29.3076</f>
        <v>606.13608756772987</v>
      </c>
      <c r="AE12" s="400">
        <f>'S.8 Bil.TJ'!AE12/29.3076</f>
        <v>0</v>
      </c>
      <c r="AF12" s="402">
        <f>'S.8 Bil.TJ'!AF12/29.3076</f>
        <v>18479.303013552795</v>
      </c>
      <c r="AG12" s="107">
        <v>7</v>
      </c>
    </row>
    <row r="13" spans="1:33" ht="10.5" customHeight="1">
      <c r="A13" s="476" t="s">
        <v>120</v>
      </c>
      <c r="B13" s="476" t="s">
        <v>121</v>
      </c>
      <c r="C13" s="98" t="s">
        <v>122</v>
      </c>
      <c r="D13" s="412">
        <v>8</v>
      </c>
      <c r="E13" s="388">
        <f>'S.8 Bil.TJ'!E13/29.3076</f>
        <v>0</v>
      </c>
      <c r="F13" s="388">
        <f>'S.8 Bil.TJ'!F13/29.3076</f>
        <v>0</v>
      </c>
      <c r="G13" s="382">
        <f>'S.8 Bil.TJ'!G13/29.3076</f>
        <v>0</v>
      </c>
      <c r="H13" s="388">
        <f>'S.8 Bil.TJ'!H13/29.3076</f>
        <v>0</v>
      </c>
      <c r="I13" s="388">
        <f>'S.8 Bil.TJ'!I13/29.3076</f>
        <v>0</v>
      </c>
      <c r="J13" s="387">
        <f>'S.8 Bil.TJ'!J13/29.3076</f>
        <v>0</v>
      </c>
      <c r="K13" s="385">
        <f>'S.8 Bil.TJ'!K13/29.3076</f>
        <v>0</v>
      </c>
      <c r="L13" s="386">
        <f>'S.8 Bil.TJ'!L13/29.3076</f>
        <v>0</v>
      </c>
      <c r="M13" s="386">
        <f>'S.8 Bil.TJ'!M13/29.3076</f>
        <v>0</v>
      </c>
      <c r="N13" s="386">
        <f>'S.8 Bil.TJ'!N13/29.3076</f>
        <v>0</v>
      </c>
      <c r="O13" s="386">
        <f>'S.8 Bil.TJ'!O13/29.3076</f>
        <v>0</v>
      </c>
      <c r="P13" s="388">
        <f>'S.8 Bil.TJ'!P13/29.3076</f>
        <v>0</v>
      </c>
      <c r="Q13" s="388">
        <f>'S.8 Bil.TJ'!Q13/29.3076</f>
        <v>0</v>
      </c>
      <c r="R13" s="388">
        <f>'S.8 Bil.TJ'!R13/29.3076</f>
        <v>0</v>
      </c>
      <c r="S13" s="388">
        <f>'S.8 Bil.TJ'!S13/29.3076</f>
        <v>0</v>
      </c>
      <c r="T13" s="388">
        <f>'S.8 Bil.TJ'!T13/29.3076</f>
        <v>0</v>
      </c>
      <c r="U13" s="383">
        <f>'S.8 Bil.TJ'!U13/29.3076</f>
        <v>0</v>
      </c>
      <c r="V13" s="388">
        <f>'S.8 Bil.TJ'!V13/29.3076</f>
        <v>0</v>
      </c>
      <c r="W13" s="388">
        <f>'S.8 Bil.TJ'!W13/29.3076</f>
        <v>0</v>
      </c>
      <c r="X13" s="388">
        <f>'S.8 Bil.TJ'!X13/29.3076</f>
        <v>0</v>
      </c>
      <c r="Y13" s="388">
        <f>'S.8 Bil.TJ'!Y13/29.3076</f>
        <v>0</v>
      </c>
      <c r="Z13" s="388">
        <f>'S.8 Bil.TJ'!Z13/29.3076</f>
        <v>0</v>
      </c>
      <c r="AA13" s="387">
        <f>'S.8 Bil.TJ'!AA13/29.3076</f>
        <v>0</v>
      </c>
      <c r="AB13" s="388">
        <f>'S.8 Bil.TJ'!AB13/29.3076</f>
        <v>0</v>
      </c>
      <c r="AC13" s="388">
        <f>'S.8 Bil.TJ'!AC13/29.3076</f>
        <v>0</v>
      </c>
      <c r="AD13" s="388">
        <f>'S.8 Bil.TJ'!AD13/29.3076</f>
        <v>0</v>
      </c>
      <c r="AE13" s="388">
        <f>'S.8 Bil.TJ'!AE13/29.3076</f>
        <v>0</v>
      </c>
      <c r="AF13" s="389">
        <f>'S.8 Bil.TJ'!AF13/29.3076</f>
        <v>0</v>
      </c>
      <c r="AG13" s="99">
        <v>8</v>
      </c>
    </row>
    <row r="14" spans="1:33" ht="10.5" customHeight="1">
      <c r="A14" s="477"/>
      <c r="B14" s="479"/>
      <c r="C14" s="100" t="s">
        <v>123</v>
      </c>
      <c r="D14" s="413">
        <v>9</v>
      </c>
      <c r="E14" s="388">
        <f>'S.8 Bil.TJ'!E14/29.3076</f>
        <v>0</v>
      </c>
      <c r="F14" s="404">
        <f>'S.8 Bil.TJ'!F14/29.3076</f>
        <v>0</v>
      </c>
      <c r="G14" s="405">
        <f>'S.8 Bil.TJ'!G14/29.3076</f>
        <v>0</v>
      </c>
      <c r="H14" s="404">
        <f>'S.8 Bil.TJ'!H14/29.3076</f>
        <v>898.65870968622471</v>
      </c>
      <c r="I14" s="404">
        <f>'S.8 Bil.TJ'!I14/29.3076</f>
        <v>0</v>
      </c>
      <c r="J14" s="405">
        <f>'S.8 Bil.TJ'!J14/29.3076</f>
        <v>0</v>
      </c>
      <c r="K14" s="406">
        <f>'S.8 Bil.TJ'!K14/29.3076</f>
        <v>0</v>
      </c>
      <c r="L14" s="407">
        <f>'S.8 Bil.TJ'!L14/29.3076</f>
        <v>0</v>
      </c>
      <c r="M14" s="407">
        <f>'S.8 Bil.TJ'!M14/29.3076</f>
        <v>0</v>
      </c>
      <c r="N14" s="407">
        <f>'S.8 Bil.TJ'!N14/29.3076</f>
        <v>0</v>
      </c>
      <c r="O14" s="407">
        <f>'S.8 Bil.TJ'!O14/29.3076</f>
        <v>0</v>
      </c>
      <c r="P14" s="404">
        <f>'S.8 Bil.TJ'!P14/29.3076</f>
        <v>0</v>
      </c>
      <c r="Q14" s="404">
        <f>'S.8 Bil.TJ'!Q14/29.3076</f>
        <v>0</v>
      </c>
      <c r="R14" s="404">
        <f>'S.8 Bil.TJ'!R14/29.3076</f>
        <v>0</v>
      </c>
      <c r="S14" s="404">
        <f>'S.8 Bil.TJ'!S14/29.3076</f>
        <v>0</v>
      </c>
      <c r="T14" s="404">
        <f>'S.8 Bil.TJ'!T14/29.3076</f>
        <v>0</v>
      </c>
      <c r="U14" s="408">
        <f>'S.8 Bil.TJ'!U14/29.3076</f>
        <v>0</v>
      </c>
      <c r="V14" s="404">
        <f>'S.8 Bil.TJ'!V14/29.3076</f>
        <v>0</v>
      </c>
      <c r="W14" s="404">
        <f>'S.8 Bil.TJ'!W14/29.3076</f>
        <v>0</v>
      </c>
      <c r="X14" s="404">
        <f>'S.8 Bil.TJ'!X14/29.3076</f>
        <v>0</v>
      </c>
      <c r="Y14" s="404">
        <f>'S.8 Bil.TJ'!Y14/29.3076</f>
        <v>0</v>
      </c>
      <c r="Z14" s="404">
        <f>'S.8 Bil.TJ'!Z14/29.3076</f>
        <v>0</v>
      </c>
      <c r="AA14" s="405">
        <f>'S.8 Bil.TJ'!AA14/29.3076</f>
        <v>0</v>
      </c>
      <c r="AB14" s="404">
        <f>'S.8 Bil.TJ'!AB14/29.3076</f>
        <v>0</v>
      </c>
      <c r="AC14" s="404">
        <f>'S.8 Bil.TJ'!AC14/29.3076</f>
        <v>0</v>
      </c>
      <c r="AD14" s="404">
        <f>'S.8 Bil.TJ'!AD14/29.3076</f>
        <v>0</v>
      </c>
      <c r="AE14" s="404">
        <f>'S.8 Bil.TJ'!AE14/29.3076</f>
        <v>0</v>
      </c>
      <c r="AF14" s="408">
        <f>'S.8 Bil.TJ'!AF14/29.3076</f>
        <v>898.65870968622471</v>
      </c>
      <c r="AG14" s="101">
        <v>9</v>
      </c>
    </row>
    <row r="15" spans="1:33" ht="10.5" customHeight="1">
      <c r="A15" s="477"/>
      <c r="B15" s="479"/>
      <c r="C15" s="100" t="s">
        <v>124</v>
      </c>
      <c r="D15" s="413">
        <v>10</v>
      </c>
      <c r="E15" s="388">
        <f>'S.8 Bil.TJ'!E15/29.3076</f>
        <v>0</v>
      </c>
      <c r="F15" s="404">
        <f>'S.8 Bil.TJ'!F15/29.3076</f>
        <v>0</v>
      </c>
      <c r="G15" s="405">
        <f>'S.8 Bil.TJ'!G15/29.3076</f>
        <v>0</v>
      </c>
      <c r="H15" s="404">
        <f>'S.8 Bil.TJ'!H15/29.3076</f>
        <v>6686.2789174139134</v>
      </c>
      <c r="I15" s="404">
        <f>'S.8 Bil.TJ'!I15/29.3076</f>
        <v>0</v>
      </c>
      <c r="J15" s="405">
        <f>'S.8 Bil.TJ'!J15/29.3076</f>
        <v>17.273539969154758</v>
      </c>
      <c r="K15" s="406">
        <f>'S.8 Bil.TJ'!K15/29.3076</f>
        <v>0</v>
      </c>
      <c r="L15" s="407">
        <f>'S.8 Bil.TJ'!L15/29.3076</f>
        <v>0</v>
      </c>
      <c r="M15" s="407">
        <f>'S.8 Bil.TJ'!M15/29.3076</f>
        <v>0</v>
      </c>
      <c r="N15" s="407">
        <f>'S.8 Bil.TJ'!N15/29.3076</f>
        <v>0</v>
      </c>
      <c r="O15" s="407">
        <f>'S.8 Bil.TJ'!O15/29.3076</f>
        <v>0</v>
      </c>
      <c r="P15" s="404">
        <f>'S.8 Bil.TJ'!P15/29.3076</f>
        <v>12.996117048137684</v>
      </c>
      <c r="Q15" s="404">
        <f>'S.8 Bil.TJ'!Q15/29.3076</f>
        <v>0</v>
      </c>
      <c r="R15" s="404">
        <f>'S.8 Bil.TJ'!R15/29.3076</f>
        <v>0</v>
      </c>
      <c r="S15" s="404">
        <f>'S.8 Bil.TJ'!S15/29.3076</f>
        <v>0</v>
      </c>
      <c r="T15" s="404">
        <f>'S.8 Bil.TJ'!T15/29.3076</f>
        <v>0</v>
      </c>
      <c r="U15" s="408">
        <f>'S.8 Bil.TJ'!U15/29.3076</f>
        <v>192.72076185016854</v>
      </c>
      <c r="V15" s="404">
        <f>'S.8 Bil.TJ'!V15/29.3076</f>
        <v>7.3977398354010564</v>
      </c>
      <c r="W15" s="404">
        <f>'S.8 Bil.TJ'!W15/29.3076</f>
        <v>0</v>
      </c>
      <c r="X15" s="404">
        <f>'S.8 Bil.TJ'!X15/29.3076</f>
        <v>0</v>
      </c>
      <c r="Y15" s="404">
        <f>'S.8 Bil.TJ'!Y15/29.3076</f>
        <v>0</v>
      </c>
      <c r="Z15" s="404">
        <f>'S.8 Bil.TJ'!Z15/29.3076</f>
        <v>389.38347049911971</v>
      </c>
      <c r="AA15" s="405">
        <f>'S.8 Bil.TJ'!AA15/29.3076</f>
        <v>0</v>
      </c>
      <c r="AB15" s="404">
        <f>'S.8 Bil.TJ'!AB15/29.3076</f>
        <v>0</v>
      </c>
      <c r="AC15" s="404">
        <f>'S.8 Bil.TJ'!AC15/29.3076</f>
        <v>0</v>
      </c>
      <c r="AD15" s="404">
        <f>'S.8 Bil.TJ'!AD15/29.3076</f>
        <v>301.34149503882952</v>
      </c>
      <c r="AE15" s="404">
        <f>'S.8 Bil.TJ'!AE15/29.3076</f>
        <v>0</v>
      </c>
      <c r="AF15" s="408">
        <f>'S.8 Bil.TJ'!AF15/29.3076</f>
        <v>7607.3920416547235</v>
      </c>
      <c r="AG15" s="101">
        <v>10</v>
      </c>
    </row>
    <row r="16" spans="1:33" ht="10.5" customHeight="1">
      <c r="A16" s="477"/>
      <c r="B16" s="479"/>
      <c r="C16" s="100" t="s">
        <v>125</v>
      </c>
      <c r="D16" s="413">
        <v>11</v>
      </c>
      <c r="E16" s="388">
        <f>'S.8 Bil.TJ'!E16/29.3076</f>
        <v>0</v>
      </c>
      <c r="F16" s="404">
        <f>'S.8 Bil.TJ'!F16/29.3076</f>
        <v>0</v>
      </c>
      <c r="G16" s="405">
        <f>'S.8 Bil.TJ'!G16/29.3076</f>
        <v>0</v>
      </c>
      <c r="H16" s="404">
        <f>'S.8 Bil.TJ'!H16/29.3076</f>
        <v>448.11731428025496</v>
      </c>
      <c r="I16" s="404">
        <f>'S.8 Bil.TJ'!I16/29.3076</f>
        <v>0</v>
      </c>
      <c r="J16" s="405">
        <f>'S.8 Bil.TJ'!J16/29.3076</f>
        <v>28.949487504947523</v>
      </c>
      <c r="K16" s="406">
        <f>'S.8 Bil.TJ'!K16/29.3076</f>
        <v>0</v>
      </c>
      <c r="L16" s="407">
        <f>'S.8 Bil.TJ'!L16/29.3076</f>
        <v>0</v>
      </c>
      <c r="M16" s="407">
        <f>'S.8 Bil.TJ'!M16/29.3076</f>
        <v>0</v>
      </c>
      <c r="N16" s="407">
        <f>'S.8 Bil.TJ'!N16/29.3076</f>
        <v>0</v>
      </c>
      <c r="O16" s="407">
        <f>'S.8 Bil.TJ'!O16/29.3076</f>
        <v>0</v>
      </c>
      <c r="P16" s="404">
        <f>'S.8 Bil.TJ'!P16/29.3076</f>
        <v>2.4970656075557196</v>
      </c>
      <c r="Q16" s="404">
        <f>'S.8 Bil.TJ'!Q16/29.3076</f>
        <v>0</v>
      </c>
      <c r="R16" s="404">
        <f>'S.8 Bil.TJ'!R16/29.3076</f>
        <v>0</v>
      </c>
      <c r="S16" s="404">
        <f>'S.8 Bil.TJ'!S16/29.3076</f>
        <v>0</v>
      </c>
      <c r="T16" s="404">
        <f>'S.8 Bil.TJ'!T16/29.3076</f>
        <v>0</v>
      </c>
      <c r="U16" s="408">
        <f>'S.8 Bil.TJ'!U16/29.3076</f>
        <v>307.00412179775896</v>
      </c>
      <c r="V16" s="404">
        <f>'S.8 Bil.TJ'!V16/29.3076</f>
        <v>0</v>
      </c>
      <c r="W16" s="404">
        <f>'S.8 Bil.TJ'!W16/29.3076</f>
        <v>0</v>
      </c>
      <c r="X16" s="404">
        <f>'S.8 Bil.TJ'!X16/29.3076</f>
        <v>0</v>
      </c>
      <c r="Y16" s="404">
        <f>'S.8 Bil.TJ'!Y16/29.3076</f>
        <v>0</v>
      </c>
      <c r="Z16" s="404">
        <f>'S.8 Bil.TJ'!Z16/29.3076</f>
        <v>257.33379737678962</v>
      </c>
      <c r="AA16" s="405">
        <f>'S.8 Bil.TJ'!AA16/29.3076</f>
        <v>0</v>
      </c>
      <c r="AB16" s="404">
        <f>'S.8 Bil.TJ'!AB16/29.3076</f>
        <v>0</v>
      </c>
      <c r="AC16" s="404">
        <f>'S.8 Bil.TJ'!AC16/29.3076</f>
        <v>0</v>
      </c>
      <c r="AD16" s="404">
        <f>'S.8 Bil.TJ'!AD16/29.3076</f>
        <v>137.3464220884685</v>
      </c>
      <c r="AE16" s="404">
        <f>'S.8 Bil.TJ'!AE16/29.3076</f>
        <v>0</v>
      </c>
      <c r="AF16" s="408">
        <f>'S.8 Bil.TJ'!AF16/29.3076</f>
        <v>1181.2482086557754</v>
      </c>
      <c r="AG16" s="101">
        <v>11</v>
      </c>
    </row>
    <row r="17" spans="1:33" ht="10.5" customHeight="1">
      <c r="A17" s="477"/>
      <c r="B17" s="479"/>
      <c r="C17" s="100" t="s">
        <v>126</v>
      </c>
      <c r="D17" s="413">
        <v>12</v>
      </c>
      <c r="E17" s="388">
        <f>'S.8 Bil.TJ'!E17/29.3076</f>
        <v>0</v>
      </c>
      <c r="F17" s="404">
        <f>'S.8 Bil.TJ'!F17/29.3076</f>
        <v>0</v>
      </c>
      <c r="G17" s="405">
        <f>'S.8 Bil.TJ'!G17/29.3076</f>
        <v>0</v>
      </c>
      <c r="H17" s="404">
        <f>'S.8 Bil.TJ'!H17/29.3076</f>
        <v>0.63829859831579527</v>
      </c>
      <c r="I17" s="404">
        <f>'S.8 Bil.TJ'!I17/29.3076</f>
        <v>0</v>
      </c>
      <c r="J17" s="405">
        <f>'S.8 Bil.TJ'!J17/29.3076</f>
        <v>0</v>
      </c>
      <c r="K17" s="406">
        <f>'S.8 Bil.TJ'!K17/29.3076</f>
        <v>0</v>
      </c>
      <c r="L17" s="407">
        <f>'S.8 Bil.TJ'!L17/29.3076</f>
        <v>0</v>
      </c>
      <c r="M17" s="407">
        <f>'S.8 Bil.TJ'!M17/29.3076</f>
        <v>0</v>
      </c>
      <c r="N17" s="407">
        <f>'S.8 Bil.TJ'!N17/29.3076</f>
        <v>0</v>
      </c>
      <c r="O17" s="407">
        <f>'S.8 Bil.TJ'!O17/29.3076</f>
        <v>0</v>
      </c>
      <c r="P17" s="407" t="s">
        <v>3</v>
      </c>
      <c r="Q17" s="404">
        <f>'S.8 Bil.TJ'!Q17/29.3076</f>
        <v>0</v>
      </c>
      <c r="R17" s="404">
        <f>'S.8 Bil.TJ'!R17/29.3076</f>
        <v>0</v>
      </c>
      <c r="S17" s="404">
        <f>'S.8 Bil.TJ'!S17/29.3076</f>
        <v>0</v>
      </c>
      <c r="T17" s="405" t="s">
        <v>3</v>
      </c>
      <c r="U17" s="405">
        <f>'S.8 Bil.TJ'!U17/29.3076</f>
        <v>383.76417721000695</v>
      </c>
      <c r="V17" s="404">
        <f>'S.8 Bil.TJ'!V17/29.3076</f>
        <v>7.5065853225784436E-3</v>
      </c>
      <c r="W17" s="404">
        <f>'S.8 Bil.TJ'!W17/29.3076</f>
        <v>0</v>
      </c>
      <c r="X17" s="404">
        <f>'S.8 Bil.TJ'!X17/29.3076</f>
        <v>0</v>
      </c>
      <c r="Y17" s="404">
        <f>'S.8 Bil.TJ'!Y17/29.3076</f>
        <v>0</v>
      </c>
      <c r="Z17" s="404">
        <f>'S.8 Bil.TJ'!Z17/29.3076</f>
        <v>169.78667649346926</v>
      </c>
      <c r="AA17" s="405">
        <f>'S.8 Bil.TJ'!AA17/29.3076</f>
        <v>0</v>
      </c>
      <c r="AB17" s="404">
        <f>'S.8 Bil.TJ'!AB17/29.3076</f>
        <v>0</v>
      </c>
      <c r="AC17" s="404">
        <f>'S.8 Bil.TJ'!AC17/29.3076</f>
        <v>0</v>
      </c>
      <c r="AD17" s="404">
        <f>'S.8 Bil.TJ'!AD17/29.3076</f>
        <v>0</v>
      </c>
      <c r="AE17" s="404">
        <f>'S.8 Bil.TJ'!AE17/29.3076</f>
        <v>0</v>
      </c>
      <c r="AF17" s="408">
        <f>'S.8 Bil.TJ'!AF17/29.3076</f>
        <v>910.67586564577095</v>
      </c>
      <c r="AG17" s="101">
        <v>12</v>
      </c>
    </row>
    <row r="18" spans="1:33" ht="10.5" customHeight="1">
      <c r="A18" s="477"/>
      <c r="B18" s="479"/>
      <c r="C18" s="100" t="s">
        <v>127</v>
      </c>
      <c r="D18" s="413">
        <v>13</v>
      </c>
      <c r="E18" s="388">
        <f>'S.8 Bil.TJ'!E18/29.3076</f>
        <v>0</v>
      </c>
      <c r="F18" s="404">
        <f>'S.8 Bil.TJ'!F18/29.3076</f>
        <v>0</v>
      </c>
      <c r="G18" s="405">
        <f>'S.8 Bil.TJ'!G18/29.3076</f>
        <v>0</v>
      </c>
      <c r="H18" s="404">
        <f>'S.8 Bil.TJ'!H18/29.3076</f>
        <v>0</v>
      </c>
      <c r="I18" s="404">
        <f>'S.8 Bil.TJ'!I18/29.3076</f>
        <v>0</v>
      </c>
      <c r="J18" s="405">
        <f>'S.8 Bil.TJ'!J18/29.3076</f>
        <v>0</v>
      </c>
      <c r="K18" s="406">
        <f>'S.8 Bil.TJ'!K18/29.3076</f>
        <v>0</v>
      </c>
      <c r="L18" s="407">
        <f>'S.8 Bil.TJ'!L18/29.3076</f>
        <v>0</v>
      </c>
      <c r="M18" s="407">
        <f>'S.8 Bil.TJ'!M18/29.3076</f>
        <v>0</v>
      </c>
      <c r="N18" s="407">
        <f>'S.8 Bil.TJ'!N18/29.3076</f>
        <v>0</v>
      </c>
      <c r="O18" s="407">
        <f>'S.8 Bil.TJ'!O18/29.3076</f>
        <v>0</v>
      </c>
      <c r="P18" s="404">
        <f>'S.8 Bil.TJ'!P18/29.3076</f>
        <v>0</v>
      </c>
      <c r="Q18" s="404">
        <f>'S.8 Bil.TJ'!Q18/29.3076</f>
        <v>0</v>
      </c>
      <c r="R18" s="404">
        <f>'S.8 Bil.TJ'!R18/29.3076</f>
        <v>0</v>
      </c>
      <c r="S18" s="404">
        <f>'S.8 Bil.TJ'!S18/29.3076</f>
        <v>0</v>
      </c>
      <c r="T18" s="404">
        <f>'S.8 Bil.TJ'!T18/29.3076</f>
        <v>0</v>
      </c>
      <c r="U18" s="408">
        <f>'S.8 Bil.TJ'!U18/29.3076</f>
        <v>0</v>
      </c>
      <c r="V18" s="404">
        <f>'S.8 Bil.TJ'!V18/29.3076</f>
        <v>0</v>
      </c>
      <c r="W18" s="404">
        <f>'S.8 Bil.TJ'!W18/29.3076</f>
        <v>0</v>
      </c>
      <c r="X18" s="404">
        <f>'S.8 Bil.TJ'!X18/29.3076</f>
        <v>0</v>
      </c>
      <c r="Y18" s="404">
        <f>'S.8 Bil.TJ'!Y18/29.3076</f>
        <v>0</v>
      </c>
      <c r="Z18" s="404">
        <f>'S.8 Bil.TJ'!Z18/29.3076</f>
        <v>0</v>
      </c>
      <c r="AA18" s="405">
        <f>'S.8 Bil.TJ'!AA18/29.3076</f>
        <v>0</v>
      </c>
      <c r="AB18" s="404">
        <f>'S.8 Bil.TJ'!AB18/29.3076</f>
        <v>0</v>
      </c>
      <c r="AC18" s="404">
        <f>'S.8 Bil.TJ'!AC18/29.3076</f>
        <v>0</v>
      </c>
      <c r="AD18" s="404">
        <f>'S.8 Bil.TJ'!AD18/29.3076</f>
        <v>0</v>
      </c>
      <c r="AE18" s="404">
        <f>'S.8 Bil.TJ'!AE18/29.3076</f>
        <v>0</v>
      </c>
      <c r="AF18" s="408">
        <f>'S.8 Bil.TJ'!AF18/29.3076</f>
        <v>0</v>
      </c>
      <c r="AG18" s="101">
        <v>13</v>
      </c>
    </row>
    <row r="19" spans="1:33" ht="10.5" customHeight="1">
      <c r="A19" s="477"/>
      <c r="B19" s="479"/>
      <c r="C19" s="100" t="s">
        <v>128</v>
      </c>
      <c r="D19" s="413">
        <v>14</v>
      </c>
      <c r="E19" s="388">
        <f>'S.8 Bil.TJ'!E19/29.3076</f>
        <v>0</v>
      </c>
      <c r="F19" s="404">
        <f>'S.8 Bil.TJ'!F19/29.3076</f>
        <v>0</v>
      </c>
      <c r="G19" s="405">
        <f>'S.8 Bil.TJ'!G19/29.3076</f>
        <v>0</v>
      </c>
      <c r="H19" s="404">
        <f>'S.8 Bil.TJ'!H19/29.3076</f>
        <v>0</v>
      </c>
      <c r="I19" s="404">
        <f>'S.8 Bil.TJ'!I19/29.3076</f>
        <v>0</v>
      </c>
      <c r="J19" s="405">
        <f>'S.8 Bil.TJ'!J19/29.3076</f>
        <v>0</v>
      </c>
      <c r="K19" s="406">
        <f>'S.8 Bil.TJ'!K19/29.3076</f>
        <v>0</v>
      </c>
      <c r="L19" s="407">
        <f>'S.8 Bil.TJ'!L19/29.3076</f>
        <v>0</v>
      </c>
      <c r="M19" s="407">
        <f>'S.8 Bil.TJ'!M19/29.3076</f>
        <v>0</v>
      </c>
      <c r="N19" s="407">
        <f>'S.8 Bil.TJ'!N19/29.3076</f>
        <v>0</v>
      </c>
      <c r="O19" s="407">
        <f>'S.8 Bil.TJ'!O19/29.3076</f>
        <v>0</v>
      </c>
      <c r="P19" s="404">
        <f>'S.8 Bil.TJ'!P19/29.3076</f>
        <v>0</v>
      </c>
      <c r="Q19" s="404">
        <f>'S.8 Bil.TJ'!Q19/29.3076</f>
        <v>0</v>
      </c>
      <c r="R19" s="404">
        <f>'S.8 Bil.TJ'!R19/29.3076</f>
        <v>0</v>
      </c>
      <c r="S19" s="404">
        <f>'S.8 Bil.TJ'!S19/29.3076</f>
        <v>0</v>
      </c>
      <c r="T19" s="404">
        <f>'S.8 Bil.TJ'!T19/29.3076</f>
        <v>0</v>
      </c>
      <c r="U19" s="408">
        <f>'S.8 Bil.TJ'!U19/29.3076</f>
        <v>0</v>
      </c>
      <c r="V19" s="404">
        <f>'S.8 Bil.TJ'!V19/29.3076</f>
        <v>0</v>
      </c>
      <c r="W19" s="404">
        <f>'S.8 Bil.TJ'!W19/29.3076</f>
        <v>2.1424818135910138</v>
      </c>
      <c r="X19" s="404">
        <f>'S.8 Bil.TJ'!X19/29.3076</f>
        <v>0</v>
      </c>
      <c r="Y19" s="404">
        <f>'S.8 Bil.TJ'!Y19/29.3076</f>
        <v>0</v>
      </c>
      <c r="Z19" s="404">
        <f>'S.8 Bil.TJ'!Z19/29.3076</f>
        <v>0</v>
      </c>
      <c r="AA19" s="405">
        <f>'S.8 Bil.TJ'!AA19/29.3076</f>
        <v>0</v>
      </c>
      <c r="AB19" s="404">
        <f>'S.8 Bil.TJ'!AB19/29.3076</f>
        <v>0</v>
      </c>
      <c r="AC19" s="404">
        <f>'S.8 Bil.TJ'!AC19/29.3076</f>
        <v>0</v>
      </c>
      <c r="AD19" s="404">
        <f>'S.8 Bil.TJ'!AD19/29.3076</f>
        <v>0</v>
      </c>
      <c r="AE19" s="404">
        <f>'S.8 Bil.TJ'!AE19/29.3076</f>
        <v>0</v>
      </c>
      <c r="AF19" s="408">
        <f>'S.8 Bil.TJ'!AF19/29.3076</f>
        <v>2.1424818135910138</v>
      </c>
      <c r="AG19" s="101">
        <v>14</v>
      </c>
    </row>
    <row r="20" spans="1:33" ht="10.5" customHeight="1">
      <c r="A20" s="477"/>
      <c r="B20" s="479"/>
      <c r="C20" s="100" t="s">
        <v>129</v>
      </c>
      <c r="D20" s="413">
        <v>15</v>
      </c>
      <c r="E20" s="388">
        <f>'S.8 Bil.TJ'!E20/29.3076</f>
        <v>0</v>
      </c>
      <c r="F20" s="404">
        <f>'S.8 Bil.TJ'!F20/29.3076</f>
        <v>0</v>
      </c>
      <c r="G20" s="405">
        <f>'S.8 Bil.TJ'!G20/29.3076</f>
        <v>0</v>
      </c>
      <c r="H20" s="404">
        <f>'S.8 Bil.TJ'!H20/29.3076</f>
        <v>0</v>
      </c>
      <c r="I20" s="404">
        <f>'S.8 Bil.TJ'!I20/29.3076</f>
        <v>0</v>
      </c>
      <c r="J20" s="405">
        <f>'S.8 Bil.TJ'!J20/29.3076</f>
        <v>0</v>
      </c>
      <c r="K20" s="406">
        <f>'S.8 Bil.TJ'!K20/29.3076</f>
        <v>0</v>
      </c>
      <c r="L20" s="407">
        <f>'S.8 Bil.TJ'!L20/29.3076</f>
        <v>0</v>
      </c>
      <c r="M20" s="407">
        <f>'S.8 Bil.TJ'!M20/29.3076</f>
        <v>0</v>
      </c>
      <c r="N20" s="407">
        <f>'S.8 Bil.TJ'!N20/29.3076</f>
        <v>0</v>
      </c>
      <c r="O20" s="407">
        <f>'S.8 Bil.TJ'!O20/29.3076</f>
        <v>0</v>
      </c>
      <c r="P20" s="404">
        <f>'S.8 Bil.TJ'!P20/29.3076</f>
        <v>0</v>
      </c>
      <c r="Q20" s="404">
        <f>'S.8 Bil.TJ'!Q20/29.3076</f>
        <v>0</v>
      </c>
      <c r="R20" s="404">
        <f>'S.8 Bil.TJ'!R20/29.3076</f>
        <v>0</v>
      </c>
      <c r="S20" s="404">
        <f>'S.8 Bil.TJ'!S20/29.3076</f>
        <v>0</v>
      </c>
      <c r="T20" s="404">
        <f>'S.8 Bil.TJ'!T20/29.3076</f>
        <v>0</v>
      </c>
      <c r="U20" s="408">
        <f>'S.8 Bil.TJ'!U20/29.3076</f>
        <v>2.3884589662749594E-4</v>
      </c>
      <c r="V20" s="404">
        <f>'S.8 Bil.TJ'!V20/29.3076</f>
        <v>39.626376775989847</v>
      </c>
      <c r="W20" s="404">
        <f>'S.8 Bil.TJ'!W20/29.3076</f>
        <v>0</v>
      </c>
      <c r="X20" s="404">
        <f>'S.8 Bil.TJ'!X20/29.3076</f>
        <v>1651.3033138162116</v>
      </c>
      <c r="Y20" s="404">
        <f>'S.8 Bil.TJ'!Y20/29.3076</f>
        <v>473.96917523099808</v>
      </c>
      <c r="Z20" s="404">
        <f>'S.8 Bil.TJ'!Z20/29.3076</f>
        <v>437.60574049052127</v>
      </c>
      <c r="AA20" s="405">
        <f>'S.8 Bil.TJ'!AA20/29.3076</f>
        <v>2.3202172815242464E-2</v>
      </c>
      <c r="AB20" s="404">
        <f>'S.8 Bil.TJ'!AB20/29.3076</f>
        <v>0</v>
      </c>
      <c r="AC20" s="404">
        <f>'S.8 Bil.TJ'!AC20/29.3076</f>
        <v>0</v>
      </c>
      <c r="AD20" s="404">
        <f>'S.8 Bil.TJ'!AD20/29.3076</f>
        <v>0</v>
      </c>
      <c r="AE20" s="404">
        <f>'S.8 Bil.TJ'!AE20/29.3076</f>
        <v>0</v>
      </c>
      <c r="AF20" s="408">
        <f>'S.8 Bil.TJ'!AF20/29.3076</f>
        <v>2602.5280814532748</v>
      </c>
      <c r="AG20" s="101">
        <v>15</v>
      </c>
    </row>
    <row r="21" spans="1:33" ht="10.5" customHeight="1">
      <c r="A21" s="477"/>
      <c r="B21" s="479"/>
      <c r="C21" s="100" t="s">
        <v>399</v>
      </c>
      <c r="D21" s="413">
        <v>16</v>
      </c>
      <c r="E21" s="388">
        <f>'S.8 Bil.TJ'!E21/29.3076</f>
        <v>0</v>
      </c>
      <c r="F21" s="404">
        <f>'S.8 Bil.TJ'!F21/29.3076</f>
        <v>0</v>
      </c>
      <c r="G21" s="405">
        <f>'S.8 Bil.TJ'!G21/29.3076</f>
        <v>0</v>
      </c>
      <c r="H21" s="404">
        <f>'S.8 Bil.TJ'!H21/29.3076</f>
        <v>0</v>
      </c>
      <c r="I21" s="404">
        <f>'S.8 Bil.TJ'!I21/29.3076</f>
        <v>0</v>
      </c>
      <c r="J21" s="405">
        <f>'S.8 Bil.TJ'!J21/29.3076</f>
        <v>5.7923542016405296</v>
      </c>
      <c r="K21" s="406">
        <f>'S.8 Bil.TJ'!K21/29.3076</f>
        <v>0</v>
      </c>
      <c r="L21" s="407">
        <f>'S.8 Bil.TJ'!L21/29.3076</f>
        <v>0</v>
      </c>
      <c r="M21" s="407">
        <f>'S.8 Bil.TJ'!M21/29.3076</f>
        <v>0</v>
      </c>
      <c r="N21" s="407">
        <f>'S.8 Bil.TJ'!N21/29.3076</f>
        <v>0</v>
      </c>
      <c r="O21" s="407">
        <f>'S.8 Bil.TJ'!O21/29.3076</f>
        <v>0</v>
      </c>
      <c r="P21" s="404">
        <f>'S.8 Bil.TJ'!P21/29.3076</f>
        <v>7.6852420532558101</v>
      </c>
      <c r="Q21" s="404">
        <f>'S.8 Bil.TJ'!Q21/29.3076</f>
        <v>0</v>
      </c>
      <c r="R21" s="404">
        <f>'S.8 Bil.TJ'!R21/29.3076</f>
        <v>0</v>
      </c>
      <c r="S21" s="404">
        <f>'S.8 Bil.TJ'!S21/29.3076</f>
        <v>0</v>
      </c>
      <c r="T21" s="405">
        <f>'S.8 Bil.TJ'!T21/29.3076</f>
        <v>0</v>
      </c>
      <c r="U21" s="405">
        <f>'S.8 Bil.TJ'!U21/29.3076</f>
        <v>257.83527139718024</v>
      </c>
      <c r="V21" s="404">
        <f>'S.8 Bil.TJ'!V21/29.3076</f>
        <v>0</v>
      </c>
      <c r="W21" s="404">
        <f>'S.8 Bil.TJ'!W21/29.3076</f>
        <v>0</v>
      </c>
      <c r="X21" s="404">
        <f>'S.8 Bil.TJ'!X21/29.3076</f>
        <v>0</v>
      </c>
      <c r="Y21" s="404">
        <f>'S.8 Bil.TJ'!Y21/29.3076</f>
        <v>0</v>
      </c>
      <c r="Z21" s="404">
        <f>'S.8 Bil.TJ'!Z21/29.3076</f>
        <v>16.745110483287611</v>
      </c>
      <c r="AA21" s="405">
        <f>'S.8 Bil.TJ'!AA21/29.3076</f>
        <v>0</v>
      </c>
      <c r="AB21" s="404">
        <f>'S.8 Bil.TJ'!AB21/29.3076</f>
        <v>0</v>
      </c>
      <c r="AC21" s="404">
        <f>'S.8 Bil.TJ'!AC21/29.3076</f>
        <v>2.0728411743029111</v>
      </c>
      <c r="AD21" s="404">
        <f>'S.8 Bil.TJ'!AD21/29.3076</f>
        <v>11.563348755954086</v>
      </c>
      <c r="AE21" s="404">
        <f>'S.8 Bil.TJ'!AE21/29.3076</f>
        <v>0</v>
      </c>
      <c r="AF21" s="408">
        <f>'S.8 Bil.TJ'!AF21/29.3076</f>
        <v>301.69416806562123</v>
      </c>
      <c r="AG21" s="101">
        <v>16</v>
      </c>
    </row>
    <row r="22" spans="1:33" ht="10.5" customHeight="1">
      <c r="A22" s="477"/>
      <c r="B22" s="479"/>
      <c r="C22" s="100" t="s">
        <v>130</v>
      </c>
      <c r="D22" s="413">
        <v>17</v>
      </c>
      <c r="E22" s="388">
        <f>'S.8 Bil.TJ'!E22/29.3076</f>
        <v>102.00439476449795</v>
      </c>
      <c r="F22" s="404">
        <f>'S.8 Bil.TJ'!F22/29.3076</f>
        <v>0</v>
      </c>
      <c r="G22" s="405">
        <f>'S.8 Bil.TJ'!G22/29.3076</f>
        <v>236.23998553276283</v>
      </c>
      <c r="H22" s="404">
        <f>'S.8 Bil.TJ'!H22/29.3076</f>
        <v>0</v>
      </c>
      <c r="I22" s="404">
        <f>'S.8 Bil.TJ'!I22/29.3076</f>
        <v>0</v>
      </c>
      <c r="J22" s="405">
        <f>'S.8 Bil.TJ'!J22/29.3076</f>
        <v>36.945911640666587</v>
      </c>
      <c r="K22" s="406">
        <f>'S.8 Bil.TJ'!K22/29.3076</f>
        <v>0</v>
      </c>
      <c r="L22" s="407">
        <f>'S.8 Bil.TJ'!L22/29.3076</f>
        <v>0</v>
      </c>
      <c r="M22" s="407">
        <f>'S.8 Bil.TJ'!M22/29.3076</f>
        <v>0</v>
      </c>
      <c r="N22" s="407">
        <f>'S.8 Bil.TJ'!N22/29.3076</f>
        <v>0</v>
      </c>
      <c r="O22" s="407">
        <f>'S.8 Bil.TJ'!O22/29.3076</f>
        <v>0</v>
      </c>
      <c r="P22" s="404">
        <f>'S.8 Bil.TJ'!P22/29.3076</f>
        <v>0</v>
      </c>
      <c r="Q22" s="404">
        <f>'S.8 Bil.TJ'!Q22/29.3076</f>
        <v>0</v>
      </c>
      <c r="R22" s="404">
        <f>'S.8 Bil.TJ'!R22/29.3076</f>
        <v>0</v>
      </c>
      <c r="S22" s="404">
        <f>'S.8 Bil.TJ'!S22/29.3076</f>
        <v>0</v>
      </c>
      <c r="T22" s="404">
        <f>'S.8 Bil.TJ'!T22/29.3076</f>
        <v>0</v>
      </c>
      <c r="U22" s="408">
        <f>'S.8 Bil.TJ'!U22/29.3076</f>
        <v>0</v>
      </c>
      <c r="V22" s="404">
        <f>'S.8 Bil.TJ'!V22/29.3076</f>
        <v>0</v>
      </c>
      <c r="W22" s="404">
        <f>'S.8 Bil.TJ'!W22/29.3076</f>
        <v>0</v>
      </c>
      <c r="X22" s="404">
        <f>'S.8 Bil.TJ'!X22/29.3076</f>
        <v>0</v>
      </c>
      <c r="Y22" s="404">
        <f>'S.8 Bil.TJ'!Y22/29.3076</f>
        <v>0</v>
      </c>
      <c r="Z22" s="404">
        <f>'S.8 Bil.TJ'!Z22/29.3076</f>
        <v>0</v>
      </c>
      <c r="AA22" s="405">
        <f>'S.8 Bil.TJ'!AA22/29.3076</f>
        <v>0</v>
      </c>
      <c r="AB22" s="404">
        <f>'S.8 Bil.TJ'!AB22/29.3076</f>
        <v>0</v>
      </c>
      <c r="AC22" s="404">
        <f>'S.8 Bil.TJ'!AC22/29.3076</f>
        <v>0</v>
      </c>
      <c r="AD22" s="404">
        <f>'S.8 Bil.TJ'!AD22/29.3076</f>
        <v>0</v>
      </c>
      <c r="AE22" s="404">
        <f>'S.8 Bil.TJ'!AE22/29.3076</f>
        <v>0</v>
      </c>
      <c r="AF22" s="408">
        <f>'S.8 Bil.TJ'!AF22/29.3076</f>
        <v>375.19029193792733</v>
      </c>
      <c r="AG22" s="101">
        <v>17</v>
      </c>
    </row>
    <row r="23" spans="1:33" ht="10.5" customHeight="1">
      <c r="A23" s="477"/>
      <c r="B23" s="479"/>
      <c r="C23" s="100" t="s">
        <v>131</v>
      </c>
      <c r="D23" s="413">
        <v>18</v>
      </c>
      <c r="E23" s="404">
        <f>'S.8 Bil.TJ'!E23/29.3076</f>
        <v>0</v>
      </c>
      <c r="F23" s="404">
        <f>'S.8 Bil.TJ'!F23/29.3076</f>
        <v>0</v>
      </c>
      <c r="G23" s="405">
        <f>'S.8 Bil.TJ'!G23/29.3076</f>
        <v>0</v>
      </c>
      <c r="H23" s="404">
        <f>'S.8 Bil.TJ'!H23/29.3076</f>
        <v>0</v>
      </c>
      <c r="I23" s="404">
        <f>'S.8 Bil.TJ'!I23/29.3076</f>
        <v>0</v>
      </c>
      <c r="J23" s="405">
        <f>'S.8 Bil.TJ'!J23/29.3076</f>
        <v>0</v>
      </c>
      <c r="K23" s="406">
        <f>'S.8 Bil.TJ'!K23/29.3076</f>
        <v>14618.058455827158</v>
      </c>
      <c r="L23" s="407">
        <f>'S.8 Bil.TJ'!L23/29.3076</f>
        <v>0</v>
      </c>
      <c r="M23" s="407">
        <f>'S.8 Bil.TJ'!M23/29.3076</f>
        <v>0</v>
      </c>
      <c r="N23" s="407">
        <f>'S.8 Bil.TJ'!N23/29.3076</f>
        <v>0</v>
      </c>
      <c r="O23" s="407">
        <f>'S.8 Bil.TJ'!O23/29.3076</f>
        <v>0</v>
      </c>
      <c r="P23" s="404">
        <f>'S.8 Bil.TJ'!P23/29.3076</f>
        <v>0</v>
      </c>
      <c r="Q23" s="404">
        <f>'S.8 Bil.TJ'!Q23/29.3076</f>
        <v>0</v>
      </c>
      <c r="R23" s="404">
        <f>'S.8 Bil.TJ'!R23/29.3076</f>
        <v>4.7199361257830734</v>
      </c>
      <c r="S23" s="404">
        <f>'S.8 Bil.TJ'!S23/29.3076</f>
        <v>0</v>
      </c>
      <c r="T23" s="404">
        <f>'S.8 Bil.TJ'!T23/29.3076</f>
        <v>0</v>
      </c>
      <c r="U23" s="408">
        <f>'S.8 Bil.TJ'!U23/29.3076</f>
        <v>0</v>
      </c>
      <c r="V23" s="404">
        <f>'S.8 Bil.TJ'!V23/29.3076</f>
        <v>0</v>
      </c>
      <c r="W23" s="404">
        <f>'S.8 Bil.TJ'!W23/29.3076</f>
        <v>0</v>
      </c>
      <c r="X23" s="404">
        <f>'S.8 Bil.TJ'!X23/29.3076</f>
        <v>0</v>
      </c>
      <c r="Y23" s="404">
        <f>'S.8 Bil.TJ'!Y23/29.3076</f>
        <v>0</v>
      </c>
      <c r="Z23" s="404">
        <f>'S.8 Bil.TJ'!Z23/29.3076</f>
        <v>0</v>
      </c>
      <c r="AA23" s="405">
        <f>'S.8 Bil.TJ'!AA23/29.3076</f>
        <v>0</v>
      </c>
      <c r="AB23" s="404">
        <f>'S.8 Bil.TJ'!AB23/29.3076</f>
        <v>0</v>
      </c>
      <c r="AC23" s="404">
        <f>'S.8 Bil.TJ'!AC23/29.3076</f>
        <v>0</v>
      </c>
      <c r="AD23" s="404">
        <f>'S.8 Bil.TJ'!AD23/29.3076</f>
        <v>0</v>
      </c>
      <c r="AE23" s="404">
        <f>'S.8 Bil.TJ'!AE23/29.3076</f>
        <v>0</v>
      </c>
      <c r="AF23" s="408">
        <f>'S.8 Bil.TJ'!AF23/29.3076</f>
        <v>14622.778357832098</v>
      </c>
      <c r="AG23" s="101">
        <v>18</v>
      </c>
    </row>
    <row r="24" spans="1:33" ht="10.5" customHeight="1">
      <c r="A24" s="477"/>
      <c r="B24" s="479"/>
      <c r="C24" s="102" t="s">
        <v>132</v>
      </c>
      <c r="D24" s="414">
        <v>19</v>
      </c>
      <c r="E24" s="388">
        <f>'S.8 Bil.TJ'!E24/29.3076</f>
        <v>0</v>
      </c>
      <c r="F24" s="388">
        <f>'S.8 Bil.TJ'!F24/29.3076</f>
        <v>0</v>
      </c>
      <c r="G24" s="397">
        <f>'S.8 Bil.TJ'!G24/29.3076</f>
        <v>0</v>
      </c>
      <c r="H24" s="404">
        <f>'S.8 Bil.TJ'!H24/29.3076</f>
        <v>0</v>
      </c>
      <c r="I24" s="404">
        <f>'S.8 Bil.TJ'!I24/29.3076</f>
        <v>0</v>
      </c>
      <c r="J24" s="387">
        <f>'S.8 Bil.TJ'!J24/29.3076</f>
        <v>0</v>
      </c>
      <c r="K24" s="406">
        <f>'S.8 Bil.TJ'!K24/29.3076</f>
        <v>0</v>
      </c>
      <c r="L24" s="407">
        <f>'S.8 Bil.TJ'!L24/29.3076</f>
        <v>0</v>
      </c>
      <c r="M24" s="407">
        <f>'S.8 Bil.TJ'!M24/29.3076</f>
        <v>0</v>
      </c>
      <c r="N24" s="407">
        <f>'S.8 Bil.TJ'!N24/29.3076</f>
        <v>0</v>
      </c>
      <c r="O24" s="407">
        <f>'S.8 Bil.TJ'!O24/29.3076</f>
        <v>0</v>
      </c>
      <c r="P24" s="404">
        <f>'S.8 Bil.TJ'!P24/29.3076</f>
        <v>0.18749402885258432</v>
      </c>
      <c r="Q24" s="404">
        <f>'S.8 Bil.TJ'!Q24/29.3076</f>
        <v>0</v>
      </c>
      <c r="R24" s="404">
        <f>'S.8 Bil.TJ'!R24/29.3076</f>
        <v>0</v>
      </c>
      <c r="S24" s="404">
        <f>'S.8 Bil.TJ'!S24/29.3076</f>
        <v>2.1052559745594997E-2</v>
      </c>
      <c r="T24" s="404">
        <f>'S.8 Bil.TJ'!T24/29.3076</f>
        <v>0</v>
      </c>
      <c r="U24" s="408">
        <f>'S.8 Bil.TJ'!U24/29.3076</f>
        <v>3.562284185671976</v>
      </c>
      <c r="V24" s="404">
        <f>'S.8 Bil.TJ'!V24/29.3076</f>
        <v>0</v>
      </c>
      <c r="W24" s="404">
        <f>'S.8 Bil.TJ'!W24/29.3076</f>
        <v>0</v>
      </c>
      <c r="X24" s="404">
        <f>'S.8 Bil.TJ'!X24/29.3076</f>
        <v>0</v>
      </c>
      <c r="Y24" s="404">
        <f>'S.8 Bil.TJ'!Y24/29.3076</f>
        <v>0</v>
      </c>
      <c r="Z24" s="404">
        <f>'S.8 Bil.TJ'!Z24/29.3076</f>
        <v>0</v>
      </c>
      <c r="AA24" s="405">
        <f>'S.8 Bil.TJ'!AA24/29.3076</f>
        <v>0</v>
      </c>
      <c r="AB24" s="404">
        <f>'S.8 Bil.TJ'!AB24/29.3076</f>
        <v>0.45779934215015899</v>
      </c>
      <c r="AC24" s="404">
        <f>'S.8 Bil.TJ'!AC24/29.3076</f>
        <v>0</v>
      </c>
      <c r="AD24" s="404">
        <f>'S.8 Bil.TJ'!AD24/29.3076</f>
        <v>0</v>
      </c>
      <c r="AE24" s="404">
        <f>'S.8 Bil.TJ'!AE24/29.3076</f>
        <v>0</v>
      </c>
      <c r="AF24" s="408">
        <f>'S.8 Bil.TJ'!AF24/29.3076</f>
        <v>4.2286301164203142</v>
      </c>
      <c r="AG24" s="103">
        <v>19</v>
      </c>
    </row>
    <row r="25" spans="1:33" ht="10.5" customHeight="1">
      <c r="A25" s="477"/>
      <c r="B25" s="480"/>
      <c r="C25" s="106" t="s">
        <v>133</v>
      </c>
      <c r="D25" s="417">
        <v>20</v>
      </c>
      <c r="E25" s="399">
        <f>'S.8 Bil.TJ'!E25/29.3076</f>
        <v>102.00439476449795</v>
      </c>
      <c r="F25" s="400">
        <f>'S.8 Bil.TJ'!F25/29.3076</f>
        <v>0</v>
      </c>
      <c r="G25" s="401">
        <f>'S.8 Bil.TJ'!G25/29.3076</f>
        <v>236.23998553276283</v>
      </c>
      <c r="H25" s="400">
        <f>'S.8 Bil.TJ'!H25/29.3076</f>
        <v>8033.6932399787083</v>
      </c>
      <c r="I25" s="400">
        <f>'S.8 Bil.TJ'!I25/29.3076</f>
        <v>0</v>
      </c>
      <c r="J25" s="401">
        <f>'S.8 Bil.TJ'!J25/29.3076</f>
        <v>88.961293316409396</v>
      </c>
      <c r="K25" s="399">
        <f>'S.8 Bil.TJ'!K25/29.3076</f>
        <v>14618.058455827158</v>
      </c>
      <c r="L25" s="400">
        <f>'S.8 Bil.TJ'!L25/29.3076</f>
        <v>0</v>
      </c>
      <c r="M25" s="400">
        <f>'S.8 Bil.TJ'!M25/29.3076</f>
        <v>0</v>
      </c>
      <c r="N25" s="400">
        <f>'S.8 Bil.TJ'!N25/29.3076</f>
        <v>0</v>
      </c>
      <c r="O25" s="400">
        <f>'S.8 Bil.TJ'!O25/29.3076</f>
        <v>0</v>
      </c>
      <c r="P25" s="400" t="s">
        <v>3</v>
      </c>
      <c r="Q25" s="400">
        <f>'S.8 Bil.TJ'!Q25/29.3076</f>
        <v>0</v>
      </c>
      <c r="R25" s="400">
        <f>'S.8 Bil.TJ'!R25/29.3076</f>
        <v>4.7199361257830734</v>
      </c>
      <c r="S25" s="400">
        <f>'S.8 Bil.TJ'!S25/29.3076</f>
        <v>2.1052559745594997E-2</v>
      </c>
      <c r="T25" s="400" t="s">
        <v>3</v>
      </c>
      <c r="U25" s="402">
        <f>'S.8 Bil.TJ'!U25/29.3076</f>
        <v>1144.8868894075258</v>
      </c>
      <c r="V25" s="400">
        <f>'S.8 Bil.TJ'!V25/29.3076</f>
        <v>47.031623196713483</v>
      </c>
      <c r="W25" s="400">
        <f>'S.8 Bil.TJ'!W25/29.3076</f>
        <v>2.1424818135910138</v>
      </c>
      <c r="X25" s="400">
        <f>'S.8 Bil.TJ'!X25/29.3076</f>
        <v>1651.3033138162116</v>
      </c>
      <c r="Y25" s="400">
        <f>'S.8 Bil.TJ'!Y25/29.3076</f>
        <v>473.96917523099808</v>
      </c>
      <c r="Z25" s="400">
        <f>'S.8 Bil.TJ'!Z25/29.3076</f>
        <v>1270.8547953431873</v>
      </c>
      <c r="AA25" s="401">
        <f>'S.8 Bil.TJ'!AA25/29.3076</f>
        <v>2.3202172815242464E-2</v>
      </c>
      <c r="AB25" s="400">
        <f>'S.8 Bil.TJ'!AB25/29.3076</f>
        <v>0.45779934215015899</v>
      </c>
      <c r="AC25" s="400">
        <f>'S.8 Bil.TJ'!AC25/29.3076</f>
        <v>2.0728411743029111</v>
      </c>
      <c r="AD25" s="400">
        <f>'S.8 Bil.TJ'!AD25/29.3076</f>
        <v>450.2512317624097</v>
      </c>
      <c r="AE25" s="400">
        <f>'S.8 Bil.TJ'!AE25/29.3076</f>
        <v>0</v>
      </c>
      <c r="AF25" s="402">
        <f>'S.8 Bil.TJ'!AF25/29.3076</f>
        <v>28506.536905103112</v>
      </c>
      <c r="AG25" s="107">
        <v>20</v>
      </c>
    </row>
    <row r="26" spans="1:33" ht="10.5" customHeight="1">
      <c r="A26" s="477"/>
      <c r="B26" s="476" t="s">
        <v>134</v>
      </c>
      <c r="C26" s="98" t="s">
        <v>122</v>
      </c>
      <c r="D26" s="412">
        <v>21</v>
      </c>
      <c r="E26" s="388">
        <f>'S.8 Bil.TJ'!E26/29.3076</f>
        <v>0</v>
      </c>
      <c r="F26" s="388">
        <f>'S.8 Bil.TJ'!F26/29.3076</f>
        <v>0</v>
      </c>
      <c r="G26" s="382">
        <f>'S.8 Bil.TJ'!G26/29.3076</f>
        <v>0</v>
      </c>
      <c r="H26" s="388">
        <f>'S.8 Bil.TJ'!H26/29.3076</f>
        <v>0</v>
      </c>
      <c r="I26" s="388">
        <f>'S.8 Bil.TJ'!I26/29.3076</f>
        <v>0</v>
      </c>
      <c r="J26" s="387">
        <f>'S.8 Bil.TJ'!J26/29.3076</f>
        <v>0</v>
      </c>
      <c r="K26" s="385">
        <f>'S.8 Bil.TJ'!K26/29.3076</f>
        <v>0</v>
      </c>
      <c r="L26" s="386">
        <f>'S.8 Bil.TJ'!L26/29.3076</f>
        <v>0</v>
      </c>
      <c r="M26" s="386">
        <f>'S.8 Bil.TJ'!M26/29.3076</f>
        <v>0</v>
      </c>
      <c r="N26" s="386">
        <f>'S.8 Bil.TJ'!N26/29.3076</f>
        <v>0</v>
      </c>
      <c r="O26" s="386">
        <f>'S.8 Bil.TJ'!O26/29.3076</f>
        <v>0</v>
      </c>
      <c r="P26" s="388">
        <f>'S.8 Bil.TJ'!P26/29.3076</f>
        <v>0</v>
      </c>
      <c r="Q26" s="388">
        <f>'S.8 Bil.TJ'!Q26/29.3076</f>
        <v>0</v>
      </c>
      <c r="R26" s="388">
        <f>'S.8 Bil.TJ'!R26/29.3076</f>
        <v>0</v>
      </c>
      <c r="S26" s="388">
        <f>'S.8 Bil.TJ'!S26/29.3076</f>
        <v>0</v>
      </c>
      <c r="T26" s="388">
        <f>'S.8 Bil.TJ'!T26/29.3076</f>
        <v>0</v>
      </c>
      <c r="U26" s="383">
        <f>'S.8 Bil.TJ'!U26/29.3076</f>
        <v>0</v>
      </c>
      <c r="V26" s="388">
        <f>'S.8 Bil.TJ'!V26/29.3076</f>
        <v>0</v>
      </c>
      <c r="W26" s="388">
        <f>'S.8 Bil.TJ'!W26/29.3076</f>
        <v>0</v>
      </c>
      <c r="X26" s="388">
        <f>'S.8 Bil.TJ'!X26/29.3076</f>
        <v>0</v>
      </c>
      <c r="Y26" s="388">
        <f>'S.8 Bil.TJ'!Y26/29.3076</f>
        <v>0</v>
      </c>
      <c r="Z26" s="388">
        <f>'S.8 Bil.TJ'!Z26/29.3076</f>
        <v>0</v>
      </c>
      <c r="AA26" s="387">
        <f>'S.8 Bil.TJ'!AA26/29.3076</f>
        <v>0</v>
      </c>
      <c r="AB26" s="388">
        <f>'S.8 Bil.TJ'!AB26/29.3076</f>
        <v>0</v>
      </c>
      <c r="AC26" s="388">
        <f>'S.8 Bil.TJ'!AC26/29.3076</f>
        <v>0</v>
      </c>
      <c r="AD26" s="388">
        <f>'S.8 Bil.TJ'!AD26/29.3076</f>
        <v>0</v>
      </c>
      <c r="AE26" s="388">
        <f>'S.8 Bil.TJ'!AE26/29.3076</f>
        <v>0</v>
      </c>
      <c r="AF26" s="389">
        <f>'S.8 Bil.TJ'!AF26/29.3076</f>
        <v>0</v>
      </c>
      <c r="AG26" s="99">
        <v>21</v>
      </c>
    </row>
    <row r="27" spans="1:33" ht="10.5" customHeight="1">
      <c r="A27" s="477"/>
      <c r="B27" s="479"/>
      <c r="C27" s="100" t="s">
        <v>123</v>
      </c>
      <c r="D27" s="413">
        <v>22</v>
      </c>
      <c r="E27" s="388">
        <f>'S.8 Bil.TJ'!E27/29.3076</f>
        <v>0</v>
      </c>
      <c r="F27" s="388">
        <f>'S.8 Bil.TJ'!F27/29.3076</f>
        <v>0</v>
      </c>
      <c r="G27" s="387">
        <f>'S.8 Bil.TJ'!G27/29.3076</f>
        <v>0</v>
      </c>
      <c r="H27" s="388">
        <f>'S.8 Bil.TJ'!H27/29.3076</f>
        <v>0</v>
      </c>
      <c r="I27" s="388">
        <f>'S.8 Bil.TJ'!I27/29.3076</f>
        <v>338.93976306487053</v>
      </c>
      <c r="J27" s="387">
        <f>'S.8 Bil.TJ'!J27/29.3076</f>
        <v>659.63190435245463</v>
      </c>
      <c r="K27" s="385">
        <f>'S.8 Bil.TJ'!K27/29.3076</f>
        <v>0</v>
      </c>
      <c r="L27" s="386">
        <f>'S.8 Bil.TJ'!L27/29.3076</f>
        <v>0</v>
      </c>
      <c r="M27" s="386">
        <f>'S.8 Bil.TJ'!M27/29.3076</f>
        <v>0</v>
      </c>
      <c r="N27" s="386">
        <f>'S.8 Bil.TJ'!N27/29.3076</f>
        <v>0</v>
      </c>
      <c r="O27" s="386">
        <f>'S.8 Bil.TJ'!O27/29.3076</f>
        <v>0</v>
      </c>
      <c r="P27" s="388">
        <f>'S.8 Bil.TJ'!P27/29.3076</f>
        <v>0</v>
      </c>
      <c r="Q27" s="388">
        <f>'S.8 Bil.TJ'!Q27/29.3076</f>
        <v>0</v>
      </c>
      <c r="R27" s="388">
        <f>'S.8 Bil.TJ'!R27/29.3076</f>
        <v>0</v>
      </c>
      <c r="S27" s="388">
        <f>'S.8 Bil.TJ'!S27/29.3076</f>
        <v>0</v>
      </c>
      <c r="T27" s="388">
        <f>'S.8 Bil.TJ'!T27/29.3076</f>
        <v>0</v>
      </c>
      <c r="U27" s="389">
        <f>'S.8 Bil.TJ'!U27/29.3076</f>
        <v>0</v>
      </c>
      <c r="V27" s="388">
        <f>'S.8 Bil.TJ'!V27/29.3076</f>
        <v>0</v>
      </c>
      <c r="W27" s="388">
        <f>'S.8 Bil.TJ'!W27/29.3076</f>
        <v>0</v>
      </c>
      <c r="X27" s="388">
        <f>'S.8 Bil.TJ'!X27/29.3076</f>
        <v>0</v>
      </c>
      <c r="Y27" s="388">
        <f>'S.8 Bil.TJ'!Y27/29.3076</f>
        <v>0</v>
      </c>
      <c r="Z27" s="388">
        <f>'S.8 Bil.TJ'!Z27/29.3076</f>
        <v>0</v>
      </c>
      <c r="AA27" s="387">
        <f>'S.8 Bil.TJ'!AA27/29.3076</f>
        <v>0</v>
      </c>
      <c r="AB27" s="388">
        <f>'S.8 Bil.TJ'!AB27/29.3076</f>
        <v>0</v>
      </c>
      <c r="AC27" s="388">
        <f>'S.8 Bil.TJ'!AC27/29.3076</f>
        <v>0</v>
      </c>
      <c r="AD27" s="388">
        <f>'S.8 Bil.TJ'!AD27/29.3076</f>
        <v>0</v>
      </c>
      <c r="AE27" s="388">
        <f>'S.8 Bil.TJ'!AE27/29.3076</f>
        <v>0</v>
      </c>
      <c r="AF27" s="389">
        <f>'S.8 Bil.TJ'!AF27/29.3076</f>
        <v>998.57170153816764</v>
      </c>
      <c r="AG27" s="101">
        <v>22</v>
      </c>
    </row>
    <row r="28" spans="1:33" ht="10.5" customHeight="1">
      <c r="A28" s="477"/>
      <c r="B28" s="479"/>
      <c r="C28" s="100" t="s">
        <v>124</v>
      </c>
      <c r="D28" s="413">
        <v>23</v>
      </c>
      <c r="E28" s="388">
        <f>'S.8 Bil.TJ'!E28/29.3076</f>
        <v>0</v>
      </c>
      <c r="F28" s="388">
        <f>'S.8 Bil.TJ'!F28/29.3076</f>
        <v>0</v>
      </c>
      <c r="G28" s="387">
        <f>'S.8 Bil.TJ'!G28/29.3076</f>
        <v>0</v>
      </c>
      <c r="H28" s="388">
        <f>'S.8 Bil.TJ'!H28/29.3076</f>
        <v>0</v>
      </c>
      <c r="I28" s="388">
        <f>'S.8 Bil.TJ'!I28/29.3076</f>
        <v>0</v>
      </c>
      <c r="J28" s="387">
        <f>'S.8 Bil.TJ'!J28/29.3076</f>
        <v>0</v>
      </c>
      <c r="K28" s="385">
        <f>'S.8 Bil.TJ'!K28/29.3076</f>
        <v>0</v>
      </c>
      <c r="L28" s="386">
        <f>'S.8 Bil.TJ'!L28/29.3076</f>
        <v>0</v>
      </c>
      <c r="M28" s="386">
        <f>'S.8 Bil.TJ'!M28/29.3076</f>
        <v>0</v>
      </c>
      <c r="N28" s="386">
        <f>'S.8 Bil.TJ'!N28/29.3076</f>
        <v>0</v>
      </c>
      <c r="O28" s="386">
        <f>'S.8 Bil.TJ'!O28/29.3076</f>
        <v>0</v>
      </c>
      <c r="P28" s="388">
        <f>'S.8 Bil.TJ'!P28/29.3076</f>
        <v>0</v>
      </c>
      <c r="Q28" s="388">
        <f>'S.8 Bil.TJ'!Q28/29.3076</f>
        <v>0</v>
      </c>
      <c r="R28" s="388">
        <f>'S.8 Bil.TJ'!R28/29.3076</f>
        <v>0</v>
      </c>
      <c r="S28" s="388">
        <f>'S.8 Bil.TJ'!S28/29.3076</f>
        <v>0</v>
      </c>
      <c r="T28" s="388">
        <f>'S.8 Bil.TJ'!T28/29.3076</f>
        <v>0</v>
      </c>
      <c r="U28" s="389">
        <f>'S.8 Bil.TJ'!U28/29.3076</f>
        <v>0</v>
      </c>
      <c r="V28" s="388">
        <f>'S.8 Bil.TJ'!V28/29.3076</f>
        <v>0</v>
      </c>
      <c r="W28" s="388">
        <f>'S.8 Bil.TJ'!W28/29.3076</f>
        <v>0</v>
      </c>
      <c r="X28" s="388">
        <f>'S.8 Bil.TJ'!X28/29.3076</f>
        <v>0</v>
      </c>
      <c r="Y28" s="388">
        <f>'S.8 Bil.TJ'!Y28/29.3076</f>
        <v>0</v>
      </c>
      <c r="Z28" s="388">
        <f>'S.8 Bil.TJ'!Z28/29.3076</f>
        <v>0</v>
      </c>
      <c r="AA28" s="387">
        <f>'S.8 Bil.TJ'!AA28/29.3076</f>
        <v>0</v>
      </c>
      <c r="AB28" s="388">
        <f>'S.8 Bil.TJ'!AB28/29.3076</f>
        <v>2961.5458788846577</v>
      </c>
      <c r="AC28" s="388">
        <f>'S.8 Bil.TJ'!AC28/29.3076</f>
        <v>0</v>
      </c>
      <c r="AD28" s="388">
        <f>'S.8 Bil.TJ'!AD28/29.3076</f>
        <v>0</v>
      </c>
      <c r="AE28" s="388">
        <f>'S.8 Bil.TJ'!AE28/29.3076</f>
        <v>0</v>
      </c>
      <c r="AF28" s="389">
        <f>'S.8 Bil.TJ'!AF28/29.3076</f>
        <v>2961.5458788846577</v>
      </c>
      <c r="AG28" s="101">
        <v>23</v>
      </c>
    </row>
    <row r="29" spans="1:33" ht="10.5" customHeight="1">
      <c r="A29" s="477"/>
      <c r="B29" s="479"/>
      <c r="C29" s="100" t="s">
        <v>125</v>
      </c>
      <c r="D29" s="413">
        <v>24</v>
      </c>
      <c r="E29" s="388">
        <f>'S.8 Bil.TJ'!E29/29.3076</f>
        <v>0</v>
      </c>
      <c r="F29" s="388">
        <f>'S.8 Bil.TJ'!F29/29.3076</f>
        <v>0</v>
      </c>
      <c r="G29" s="387">
        <f>'S.8 Bil.TJ'!G29/29.3076</f>
        <v>0</v>
      </c>
      <c r="H29" s="388">
        <f>'S.8 Bil.TJ'!H29/29.3076</f>
        <v>0</v>
      </c>
      <c r="I29" s="388">
        <f>'S.8 Bil.TJ'!I29/29.3076</f>
        <v>0</v>
      </c>
      <c r="J29" s="387">
        <f>'S.8 Bil.TJ'!J29/29.3076</f>
        <v>0</v>
      </c>
      <c r="K29" s="385">
        <f>'S.8 Bil.TJ'!K29/29.3076</f>
        <v>0</v>
      </c>
      <c r="L29" s="386">
        <f>'S.8 Bil.TJ'!L29/29.3076</f>
        <v>0</v>
      </c>
      <c r="M29" s="386">
        <f>'S.8 Bil.TJ'!M29/29.3076</f>
        <v>0</v>
      </c>
      <c r="N29" s="386">
        <f>'S.8 Bil.TJ'!N29/29.3076</f>
        <v>0</v>
      </c>
      <c r="O29" s="386">
        <f>'S.8 Bil.TJ'!O29/29.3076</f>
        <v>0</v>
      </c>
      <c r="P29" s="388">
        <f>'S.8 Bil.TJ'!P29/29.3076</f>
        <v>0</v>
      </c>
      <c r="Q29" s="388">
        <f>'S.8 Bil.TJ'!Q29/29.3076</f>
        <v>0</v>
      </c>
      <c r="R29" s="388">
        <f>'S.8 Bil.TJ'!R29/29.3076</f>
        <v>0</v>
      </c>
      <c r="S29" s="388">
        <f>'S.8 Bil.TJ'!S29/29.3076</f>
        <v>0</v>
      </c>
      <c r="T29" s="388">
        <f>'S.8 Bil.TJ'!T29/29.3076</f>
        <v>0</v>
      </c>
      <c r="U29" s="389">
        <f>'S.8 Bil.TJ'!U29/29.3076</f>
        <v>0</v>
      </c>
      <c r="V29" s="388">
        <f>'S.8 Bil.TJ'!V29/29.3076</f>
        <v>0</v>
      </c>
      <c r="W29" s="388">
        <f>'S.8 Bil.TJ'!W29/29.3076</f>
        <v>0</v>
      </c>
      <c r="X29" s="388">
        <f>'S.8 Bil.TJ'!X29/29.3076</f>
        <v>0</v>
      </c>
      <c r="Y29" s="388">
        <f>'S.8 Bil.TJ'!Y29/29.3076</f>
        <v>0</v>
      </c>
      <c r="Z29" s="388">
        <f>'S.8 Bil.TJ'!Z29/29.3076</f>
        <v>0</v>
      </c>
      <c r="AA29" s="387">
        <f>'S.8 Bil.TJ'!AA29/29.3076</f>
        <v>0</v>
      </c>
      <c r="AB29" s="388">
        <f>'S.8 Bil.TJ'!AB29/29.3076</f>
        <v>276.35609875936615</v>
      </c>
      <c r="AC29" s="388">
        <f>'S.8 Bil.TJ'!AC29/29.3076</f>
        <v>627.50805251880058</v>
      </c>
      <c r="AD29" s="388">
        <f>'S.8 Bil.TJ'!AD29/29.3076</f>
        <v>0</v>
      </c>
      <c r="AE29" s="388">
        <f>'S.8 Bil.TJ'!AE29/29.3076</f>
        <v>0</v>
      </c>
      <c r="AF29" s="389">
        <f>'S.8 Bil.TJ'!AF29/29.3076</f>
        <v>903.86415127816667</v>
      </c>
      <c r="AG29" s="101">
        <v>24</v>
      </c>
    </row>
    <row r="30" spans="1:33" ht="10.5" customHeight="1">
      <c r="A30" s="477"/>
      <c r="B30" s="479"/>
      <c r="C30" s="100" t="s">
        <v>126</v>
      </c>
      <c r="D30" s="413">
        <v>25</v>
      </c>
      <c r="E30" s="388">
        <f>'S.8 Bil.TJ'!E30/29.3076</f>
        <v>0</v>
      </c>
      <c r="F30" s="388">
        <f>'S.8 Bil.TJ'!F30/29.3076</f>
        <v>0</v>
      </c>
      <c r="G30" s="387">
        <f>'S.8 Bil.TJ'!G30/29.3076</f>
        <v>0</v>
      </c>
      <c r="H30" s="388">
        <f>'S.8 Bil.TJ'!H30/29.3076</f>
        <v>0</v>
      </c>
      <c r="I30" s="388">
        <f>'S.8 Bil.TJ'!I30/29.3076</f>
        <v>0</v>
      </c>
      <c r="J30" s="387">
        <f>'S.8 Bil.TJ'!J30/29.3076</f>
        <v>0</v>
      </c>
      <c r="K30" s="385">
        <f>'S.8 Bil.TJ'!K30/29.3076</f>
        <v>0</v>
      </c>
      <c r="L30" s="386">
        <f>'S.8 Bil.TJ'!L30/29.3076</f>
        <v>0</v>
      </c>
      <c r="M30" s="386">
        <f>'S.8 Bil.TJ'!M30/29.3076</f>
        <v>0</v>
      </c>
      <c r="N30" s="386">
        <f>'S.8 Bil.TJ'!N30/29.3076</f>
        <v>0</v>
      </c>
      <c r="O30" s="386">
        <f>'S.8 Bil.TJ'!O30/29.3076</f>
        <v>0</v>
      </c>
      <c r="P30" s="388">
        <f>'S.8 Bil.TJ'!P30/29.3076</f>
        <v>0</v>
      </c>
      <c r="Q30" s="388">
        <f>'S.8 Bil.TJ'!Q30/29.3076</f>
        <v>0</v>
      </c>
      <c r="R30" s="388">
        <f>'S.8 Bil.TJ'!R30/29.3076</f>
        <v>0</v>
      </c>
      <c r="S30" s="388">
        <f>'S.8 Bil.TJ'!S30/29.3076</f>
        <v>0</v>
      </c>
      <c r="T30" s="388">
        <f>'S.8 Bil.TJ'!T30/29.3076</f>
        <v>0</v>
      </c>
      <c r="U30" s="389">
        <f>'S.8 Bil.TJ'!U30/29.3076</f>
        <v>0</v>
      </c>
      <c r="V30" s="388">
        <f>'S.8 Bil.TJ'!V30/29.3076</f>
        <v>0</v>
      </c>
      <c r="W30" s="388">
        <f>'S.8 Bil.TJ'!W30/29.3076</f>
        <v>0</v>
      </c>
      <c r="X30" s="388">
        <f>'S.8 Bil.TJ'!X30/29.3076</f>
        <v>0</v>
      </c>
      <c r="Y30" s="388">
        <f>'S.8 Bil.TJ'!Y30/29.3076</f>
        <v>0</v>
      </c>
      <c r="Z30" s="388">
        <f>'S.8 Bil.TJ'!Z30/29.3076</f>
        <v>0</v>
      </c>
      <c r="AA30" s="387">
        <f>'S.8 Bil.TJ'!AA30/29.3076</f>
        <v>0</v>
      </c>
      <c r="AB30" s="388">
        <f>'S.8 Bil.TJ'!AB30/29.3076</f>
        <v>414.62450012965917</v>
      </c>
      <c r="AC30" s="388">
        <f>'S.8 Bil.TJ'!AC30/29.3076</f>
        <v>0</v>
      </c>
      <c r="AD30" s="388">
        <f>'S.8 Bil.TJ'!AD30/29.3076</f>
        <v>0</v>
      </c>
      <c r="AE30" s="388">
        <f>'S.8 Bil.TJ'!AE30/29.3076</f>
        <v>0</v>
      </c>
      <c r="AF30" s="389">
        <f>'S.8 Bil.TJ'!AF30/29.3076</f>
        <v>414.62450012965917</v>
      </c>
      <c r="AG30" s="101">
        <v>25</v>
      </c>
    </row>
    <row r="31" spans="1:33" ht="10.5" customHeight="1">
      <c r="A31" s="477"/>
      <c r="B31" s="479"/>
      <c r="C31" s="100" t="s">
        <v>127</v>
      </c>
      <c r="D31" s="413">
        <v>26</v>
      </c>
      <c r="E31" s="388">
        <f>'S.8 Bil.TJ'!E31/29.3076</f>
        <v>0</v>
      </c>
      <c r="F31" s="388">
        <f>'S.8 Bil.TJ'!F31/29.3076</f>
        <v>0</v>
      </c>
      <c r="G31" s="387">
        <f>'S.8 Bil.TJ'!G31/29.3076</f>
        <v>0</v>
      </c>
      <c r="H31" s="388">
        <f>'S.8 Bil.TJ'!H31/29.3076</f>
        <v>0</v>
      </c>
      <c r="I31" s="388">
        <f>'S.8 Bil.TJ'!I31/29.3076</f>
        <v>0</v>
      </c>
      <c r="J31" s="387">
        <f>'S.8 Bil.TJ'!J31/29.3076</f>
        <v>0</v>
      </c>
      <c r="K31" s="385">
        <f>'S.8 Bil.TJ'!K31/29.3076</f>
        <v>0</v>
      </c>
      <c r="L31" s="386">
        <f>'S.8 Bil.TJ'!L31/29.3076</f>
        <v>0</v>
      </c>
      <c r="M31" s="386">
        <f>'S.8 Bil.TJ'!M31/29.3076</f>
        <v>0</v>
      </c>
      <c r="N31" s="386">
        <f>'S.8 Bil.TJ'!N31/29.3076</f>
        <v>0</v>
      </c>
      <c r="O31" s="386">
        <f>'S.8 Bil.TJ'!O31/29.3076</f>
        <v>0</v>
      </c>
      <c r="P31" s="388">
        <f>'S.8 Bil.TJ'!P31/29.3076</f>
        <v>0</v>
      </c>
      <c r="Q31" s="388">
        <f>'S.8 Bil.TJ'!Q31/29.3076</f>
        <v>0</v>
      </c>
      <c r="R31" s="388">
        <f>'S.8 Bil.TJ'!R31/29.3076</f>
        <v>0</v>
      </c>
      <c r="S31" s="388">
        <f>'S.8 Bil.TJ'!S31/29.3076</f>
        <v>0</v>
      </c>
      <c r="T31" s="388">
        <f>'S.8 Bil.TJ'!T31/29.3076</f>
        <v>0</v>
      </c>
      <c r="U31" s="389">
        <f>'S.8 Bil.TJ'!U31/29.3076</f>
        <v>0</v>
      </c>
      <c r="V31" s="388">
        <f>'S.8 Bil.TJ'!V31/29.3076</f>
        <v>0</v>
      </c>
      <c r="W31" s="388">
        <f>'S.8 Bil.TJ'!W31/29.3076</f>
        <v>0</v>
      </c>
      <c r="X31" s="388">
        <f>'S.8 Bil.TJ'!X31/29.3076</f>
        <v>0</v>
      </c>
      <c r="Y31" s="388">
        <f>'S.8 Bil.TJ'!Y31/29.3076</f>
        <v>0</v>
      </c>
      <c r="Z31" s="388">
        <f>'S.8 Bil.TJ'!Z31/29.3076</f>
        <v>0</v>
      </c>
      <c r="AA31" s="387">
        <f>'S.8 Bil.TJ'!AA31/29.3076</f>
        <v>0</v>
      </c>
      <c r="AB31" s="388">
        <f>'S.8 Bil.TJ'!AB31/29.3076</f>
        <v>0</v>
      </c>
      <c r="AC31" s="388">
        <f>'S.8 Bil.TJ'!AC31/29.3076</f>
        <v>0</v>
      </c>
      <c r="AD31" s="388">
        <f>'S.8 Bil.TJ'!AD31/29.3076</f>
        <v>0</v>
      </c>
      <c r="AE31" s="388">
        <f>'S.8 Bil.TJ'!AE31/29.3076</f>
        <v>0</v>
      </c>
      <c r="AF31" s="389">
        <f>'S.8 Bil.TJ'!AF31/29.3076</f>
        <v>0</v>
      </c>
      <c r="AG31" s="101">
        <v>26</v>
      </c>
    </row>
    <row r="32" spans="1:33" ht="10.5" customHeight="1">
      <c r="A32" s="477"/>
      <c r="B32" s="479"/>
      <c r="C32" s="100" t="s">
        <v>128</v>
      </c>
      <c r="D32" s="413">
        <v>27</v>
      </c>
      <c r="E32" s="388">
        <f>'S.8 Bil.TJ'!E32/29.3076</f>
        <v>0</v>
      </c>
      <c r="F32" s="388">
        <f>'S.8 Bil.TJ'!F32/29.3076</f>
        <v>0</v>
      </c>
      <c r="G32" s="387">
        <f>'S.8 Bil.TJ'!G32/29.3076</f>
        <v>0</v>
      </c>
      <c r="H32" s="388">
        <f>'S.8 Bil.TJ'!H32/29.3076</f>
        <v>0</v>
      </c>
      <c r="I32" s="388">
        <f>'S.8 Bil.TJ'!I32/29.3076</f>
        <v>0</v>
      </c>
      <c r="J32" s="387">
        <f>'S.8 Bil.TJ'!J32/29.3076</f>
        <v>0</v>
      </c>
      <c r="K32" s="385">
        <f>'S.8 Bil.TJ'!K32/29.3076</f>
        <v>0</v>
      </c>
      <c r="L32" s="386">
        <f>'S.8 Bil.TJ'!L32/29.3076</f>
        <v>0</v>
      </c>
      <c r="M32" s="386">
        <f>'S.8 Bil.TJ'!M32/29.3076</f>
        <v>0</v>
      </c>
      <c r="N32" s="386">
        <f>'S.8 Bil.TJ'!N32/29.3076</f>
        <v>0</v>
      </c>
      <c r="O32" s="386">
        <f>'S.8 Bil.TJ'!O32/29.3076</f>
        <v>0</v>
      </c>
      <c r="P32" s="388">
        <f>'S.8 Bil.TJ'!P32/29.3076</f>
        <v>0</v>
      </c>
      <c r="Q32" s="388">
        <f>'S.8 Bil.TJ'!Q32/29.3076</f>
        <v>0</v>
      </c>
      <c r="R32" s="388">
        <f>'S.8 Bil.TJ'!R32/29.3076</f>
        <v>0</v>
      </c>
      <c r="S32" s="388">
        <f>'S.8 Bil.TJ'!S32/29.3076</f>
        <v>0</v>
      </c>
      <c r="T32" s="388">
        <f>'S.8 Bil.TJ'!T32/29.3076</f>
        <v>0</v>
      </c>
      <c r="U32" s="389">
        <f>'S.8 Bil.TJ'!U32/29.3076</f>
        <v>0</v>
      </c>
      <c r="V32" s="388">
        <f>'S.8 Bil.TJ'!V32/29.3076</f>
        <v>0</v>
      </c>
      <c r="W32" s="388">
        <f>'S.8 Bil.TJ'!W32/29.3076</f>
        <v>0</v>
      </c>
      <c r="X32" s="388">
        <f>'S.8 Bil.TJ'!X32/29.3076</f>
        <v>0</v>
      </c>
      <c r="Y32" s="388">
        <f>'S.8 Bil.TJ'!Y32/29.3076</f>
        <v>0</v>
      </c>
      <c r="Z32" s="388">
        <f>'S.8 Bil.TJ'!Z32/29.3076</f>
        <v>0</v>
      </c>
      <c r="AA32" s="387">
        <f>'S.8 Bil.TJ'!AA32/29.3076</f>
        <v>0</v>
      </c>
      <c r="AB32" s="388">
        <f>'S.8 Bil.TJ'!AB32/29.3076</f>
        <v>2.1424818135910138</v>
      </c>
      <c r="AC32" s="388">
        <f>'S.8 Bil.TJ'!AC32/29.3076</f>
        <v>0</v>
      </c>
      <c r="AD32" s="388">
        <f>'S.8 Bil.TJ'!AD32/29.3076</f>
        <v>0</v>
      </c>
      <c r="AE32" s="388">
        <f>'S.8 Bil.TJ'!AE32/29.3076</f>
        <v>0</v>
      </c>
      <c r="AF32" s="389">
        <f>'S.8 Bil.TJ'!AF32/29.3076</f>
        <v>2.1424818135910138</v>
      </c>
      <c r="AG32" s="101">
        <v>27</v>
      </c>
    </row>
    <row r="33" spans="1:33" ht="10.5" customHeight="1">
      <c r="A33" s="477"/>
      <c r="B33" s="479"/>
      <c r="C33" s="100" t="s">
        <v>129</v>
      </c>
      <c r="D33" s="413">
        <v>28</v>
      </c>
      <c r="E33" s="388">
        <f>'S.8 Bil.TJ'!E33/29.3076</f>
        <v>0</v>
      </c>
      <c r="F33" s="388">
        <f>'S.8 Bil.TJ'!F33/29.3076</f>
        <v>0</v>
      </c>
      <c r="G33" s="387">
        <f>'S.8 Bil.TJ'!G33/29.3076</f>
        <v>0</v>
      </c>
      <c r="H33" s="388">
        <f>'S.8 Bil.TJ'!H33/29.3076</f>
        <v>0</v>
      </c>
      <c r="I33" s="388">
        <f>'S.8 Bil.TJ'!I33/29.3076</f>
        <v>0</v>
      </c>
      <c r="J33" s="387">
        <f>'S.8 Bil.TJ'!J33/29.3076</f>
        <v>0</v>
      </c>
      <c r="K33" s="385">
        <f>'S.8 Bil.TJ'!K33/29.3076</f>
        <v>0</v>
      </c>
      <c r="L33" s="386">
        <f>'S.8 Bil.TJ'!L33/29.3076</f>
        <v>0</v>
      </c>
      <c r="M33" s="386">
        <f>'S.8 Bil.TJ'!M33/29.3076</f>
        <v>0</v>
      </c>
      <c r="N33" s="386">
        <f>'S.8 Bil.TJ'!N33/29.3076</f>
        <v>0</v>
      </c>
      <c r="O33" s="386">
        <f>'S.8 Bil.TJ'!O33/29.3076</f>
        <v>0</v>
      </c>
      <c r="P33" s="388">
        <f>'S.8 Bil.TJ'!P33/29.3076</f>
        <v>0</v>
      </c>
      <c r="Q33" s="388">
        <f>'S.8 Bil.TJ'!Q33/29.3076</f>
        <v>0</v>
      </c>
      <c r="R33" s="388">
        <f>'S.8 Bil.TJ'!R33/29.3076</f>
        <v>0</v>
      </c>
      <c r="S33" s="388">
        <f>'S.8 Bil.TJ'!S33/29.3076</f>
        <v>0</v>
      </c>
      <c r="T33" s="388">
        <f>'S.8 Bil.TJ'!T33/29.3076</f>
        <v>0</v>
      </c>
      <c r="U33" s="389">
        <f>'S.8 Bil.TJ'!U33/29.3076</f>
        <v>0</v>
      </c>
      <c r="V33" s="388">
        <f>'S.8 Bil.TJ'!V33/29.3076</f>
        <v>0</v>
      </c>
      <c r="W33" s="388">
        <f>'S.8 Bil.TJ'!W33/29.3076</f>
        <v>0</v>
      </c>
      <c r="X33" s="388">
        <f>'S.8 Bil.TJ'!X33/29.3076</f>
        <v>0</v>
      </c>
      <c r="Y33" s="388">
        <f>'S.8 Bil.TJ'!Y33/29.3076</f>
        <v>0</v>
      </c>
      <c r="Z33" s="388">
        <f>'S.8 Bil.TJ'!Z33/29.3076</f>
        <v>0</v>
      </c>
      <c r="AA33" s="387">
        <f>'S.8 Bil.TJ'!AA33/29.3076</f>
        <v>0</v>
      </c>
      <c r="AB33" s="388">
        <f>'S.8 Bil.TJ'!AB33/29.3076</f>
        <v>2321.2645184184307</v>
      </c>
      <c r="AC33" s="388">
        <f>'S.8 Bil.TJ'!AC33/29.3076</f>
        <v>8.1287447624506957</v>
      </c>
      <c r="AD33" s="388">
        <f>'S.8 Bil.TJ'!AD33/29.3076</f>
        <v>0</v>
      </c>
      <c r="AE33" s="388">
        <f>'S.8 Bil.TJ'!AE33/29.3076</f>
        <v>0</v>
      </c>
      <c r="AF33" s="389">
        <f>'S.8 Bil.TJ'!AF33/29.3076</f>
        <v>2329.3932631808816</v>
      </c>
      <c r="AG33" s="101">
        <v>28</v>
      </c>
    </row>
    <row r="34" spans="1:33" ht="10.5" customHeight="1">
      <c r="A34" s="477"/>
      <c r="B34" s="479"/>
      <c r="C34" s="100" t="s">
        <v>399</v>
      </c>
      <c r="D34" s="413">
        <v>29</v>
      </c>
      <c r="E34" s="388">
        <f>'S.8 Bil.TJ'!E34/29.3076</f>
        <v>0</v>
      </c>
      <c r="F34" s="388">
        <f>'S.8 Bil.TJ'!F34/29.3076</f>
        <v>0</v>
      </c>
      <c r="G34" s="387">
        <f>'S.8 Bil.TJ'!G34/29.3076</f>
        <v>0</v>
      </c>
      <c r="H34" s="388">
        <f>'S.8 Bil.TJ'!H34/29.3076</f>
        <v>0</v>
      </c>
      <c r="I34" s="388">
        <f>'S.8 Bil.TJ'!I34/29.3076</f>
        <v>0</v>
      </c>
      <c r="J34" s="387">
        <f>'S.8 Bil.TJ'!J34/29.3076</f>
        <v>0</v>
      </c>
      <c r="K34" s="385">
        <f>'S.8 Bil.TJ'!K34/29.3076</f>
        <v>0</v>
      </c>
      <c r="L34" s="386">
        <f>'S.8 Bil.TJ'!L34/29.3076</f>
        <v>0</v>
      </c>
      <c r="M34" s="386">
        <f>'S.8 Bil.TJ'!M34/29.3076</f>
        <v>0</v>
      </c>
      <c r="N34" s="386">
        <f>'S.8 Bil.TJ'!N34/29.3076</f>
        <v>0</v>
      </c>
      <c r="O34" s="386">
        <f>'S.8 Bil.TJ'!O34/29.3076</f>
        <v>0</v>
      </c>
      <c r="P34" s="388">
        <f>'S.8 Bil.TJ'!P34/29.3076</f>
        <v>0</v>
      </c>
      <c r="Q34" s="388">
        <f>'S.8 Bil.TJ'!Q34/29.3076</f>
        <v>0</v>
      </c>
      <c r="R34" s="388">
        <f>'S.8 Bil.TJ'!R34/29.3076</f>
        <v>0</v>
      </c>
      <c r="S34" s="388">
        <f>'S.8 Bil.TJ'!S34/29.3076</f>
        <v>0</v>
      </c>
      <c r="T34" s="388">
        <f>'S.8 Bil.TJ'!T34/29.3076</f>
        <v>0</v>
      </c>
      <c r="U34" s="389">
        <f>'S.8 Bil.TJ'!U34/29.3076</f>
        <v>0</v>
      </c>
      <c r="V34" s="388">
        <f>'S.8 Bil.TJ'!V34/29.3076</f>
        <v>0</v>
      </c>
      <c r="W34" s="388">
        <f>'S.8 Bil.TJ'!W34/29.3076</f>
        <v>0</v>
      </c>
      <c r="X34" s="388">
        <f>'S.8 Bil.TJ'!X34/29.3076</f>
        <v>0</v>
      </c>
      <c r="Y34" s="388">
        <f>'S.8 Bil.TJ'!Y34/29.3076</f>
        <v>0</v>
      </c>
      <c r="Z34" s="388">
        <f>'S.8 Bil.TJ'!Z34/29.3076</f>
        <v>0</v>
      </c>
      <c r="AA34" s="387">
        <f>'S.8 Bil.TJ'!AA34/29.3076</f>
        <v>0</v>
      </c>
      <c r="AB34" s="388">
        <f>'S.8 Bil.TJ'!AB34/29.3076</f>
        <v>0</v>
      </c>
      <c r="AC34" s="388">
        <f>'S.8 Bil.TJ'!AC34/29.3076</f>
        <v>255.30125291733202</v>
      </c>
      <c r="AD34" s="388">
        <f>'S.8 Bil.TJ'!AD34/29.3076</f>
        <v>0</v>
      </c>
      <c r="AE34" s="388">
        <f>'S.8 Bil.TJ'!AE34/29.3076</f>
        <v>0</v>
      </c>
      <c r="AF34" s="389">
        <f>'S.8 Bil.TJ'!AF34/29.3076</f>
        <v>255.30125291733202</v>
      </c>
      <c r="AG34" s="101">
        <v>29</v>
      </c>
    </row>
    <row r="35" spans="1:33" ht="10.5" customHeight="1">
      <c r="A35" s="477"/>
      <c r="B35" s="479"/>
      <c r="C35" s="109" t="s">
        <v>135</v>
      </c>
      <c r="D35" s="413">
        <v>30</v>
      </c>
      <c r="E35" s="404">
        <f>'S.8 Bil.TJ'!E35/29.3076</f>
        <v>0</v>
      </c>
      <c r="F35" s="404">
        <f>'S.8 Bil.TJ'!F35/29.3076</f>
        <v>0</v>
      </c>
      <c r="G35" s="405">
        <f>'S.8 Bil.TJ'!G35/29.3076</f>
        <v>0</v>
      </c>
      <c r="H35" s="406">
        <f>'S.8 Bil.TJ'!H35/29.3076</f>
        <v>0</v>
      </c>
      <c r="I35" s="407">
        <f>'S.8 Bil.TJ'!I35/29.3076</f>
        <v>0</v>
      </c>
      <c r="J35" s="405">
        <f>'S.8 Bil.TJ'!J35/29.3076</f>
        <v>0</v>
      </c>
      <c r="K35" s="406">
        <f>'S.8 Bil.TJ'!K35/29.3076</f>
        <v>0</v>
      </c>
      <c r="L35" s="407">
        <f>'S.8 Bil.TJ'!L35/29.3076</f>
        <v>26.266599789815611</v>
      </c>
      <c r="M35" s="407">
        <f>'S.8 Bil.TJ'!M35/29.3076</f>
        <v>3809.8297369965467</v>
      </c>
      <c r="N35" s="407">
        <f>'S.8 Bil.TJ'!N35/29.3076</f>
        <v>4948.4002101843889</v>
      </c>
      <c r="O35" s="407">
        <f>'S.8 Bil.TJ'!O35/29.3076</f>
        <v>229.76091525747586</v>
      </c>
      <c r="P35" s="407" t="s">
        <v>3</v>
      </c>
      <c r="Q35" s="404">
        <f>'S.8 Bil.TJ'!Q35/29.3076</f>
        <v>0</v>
      </c>
      <c r="R35" s="404">
        <f>'S.8 Bil.TJ'!R35/29.3076</f>
        <v>1625.7968240319917</v>
      </c>
      <c r="S35" s="404">
        <f>'S.8 Bil.TJ'!S35/29.3076</f>
        <v>269.81619102212397</v>
      </c>
      <c r="T35" s="405" t="s">
        <v>3</v>
      </c>
      <c r="U35" s="405" t="s">
        <v>3</v>
      </c>
      <c r="V35" s="404">
        <f>'S.8 Bil.TJ'!V35/29.3076</f>
        <v>0</v>
      </c>
      <c r="W35" s="404">
        <f>'S.8 Bil.TJ'!W35/29.3076</f>
        <v>0</v>
      </c>
      <c r="X35" s="404">
        <f>'S.8 Bil.TJ'!X35/29.3076</f>
        <v>0</v>
      </c>
      <c r="Y35" s="404">
        <f>'S.8 Bil.TJ'!Y35/29.3076</f>
        <v>0</v>
      </c>
      <c r="Z35" s="404">
        <f>'S.8 Bil.TJ'!Z35/29.3076</f>
        <v>0</v>
      </c>
      <c r="AA35" s="405">
        <f>'S.8 Bil.TJ'!AA35/29.3076</f>
        <v>0</v>
      </c>
      <c r="AB35" s="404">
        <f>'S.8 Bil.TJ'!AB35/29.3076</f>
        <v>0</v>
      </c>
      <c r="AC35" s="404">
        <f>'S.8 Bil.TJ'!AC35/29.3076</f>
        <v>0</v>
      </c>
      <c r="AD35" s="404">
        <f>'S.8 Bil.TJ'!AD35/29.3076</f>
        <v>0</v>
      </c>
      <c r="AE35" s="404">
        <f>'S.8 Bil.TJ'!AE35/29.3076</f>
        <v>0</v>
      </c>
      <c r="AF35" s="408">
        <f>'S.8 Bil.TJ'!AF35/29.3076</f>
        <v>14387.757953568358</v>
      </c>
      <c r="AG35" s="101">
        <v>30</v>
      </c>
    </row>
    <row r="36" spans="1:33" ht="10.5" customHeight="1">
      <c r="A36" s="477"/>
      <c r="B36" s="479"/>
      <c r="C36" s="102" t="s">
        <v>132</v>
      </c>
      <c r="D36" s="413">
        <v>31</v>
      </c>
      <c r="E36" s="388">
        <f>'S.8 Bil.TJ'!E36/29.3076</f>
        <v>0</v>
      </c>
      <c r="F36" s="388">
        <f>'S.8 Bil.TJ'!F36/29.3076</f>
        <v>0</v>
      </c>
      <c r="G36" s="397">
        <f>'S.8 Bil.TJ'!G36/29.3076</f>
        <v>0</v>
      </c>
      <c r="H36" s="388">
        <f>'S.8 Bil.TJ'!H36/29.3076</f>
        <v>0</v>
      </c>
      <c r="I36" s="388">
        <f>'S.8 Bil.TJ'!I36/29.3076</f>
        <v>0</v>
      </c>
      <c r="J36" s="387">
        <f>'S.8 Bil.TJ'!J36/29.3076</f>
        <v>0</v>
      </c>
      <c r="K36" s="385">
        <f>'S.8 Bil.TJ'!K36/29.3076</f>
        <v>0</v>
      </c>
      <c r="L36" s="386">
        <f>'S.8 Bil.TJ'!L36/29.3076</f>
        <v>0</v>
      </c>
      <c r="M36" s="386">
        <f>'S.8 Bil.TJ'!M36/29.3076</f>
        <v>0</v>
      </c>
      <c r="N36" s="386">
        <f>'S.8 Bil.TJ'!N36/29.3076</f>
        <v>0</v>
      </c>
      <c r="O36" s="386">
        <f>'S.8 Bil.TJ'!O36/29.3076</f>
        <v>0</v>
      </c>
      <c r="P36" s="388">
        <f>'S.8 Bil.TJ'!P36/29.3076</f>
        <v>0</v>
      </c>
      <c r="Q36" s="388">
        <f>'S.8 Bil.TJ'!Q36/29.3076</f>
        <v>0</v>
      </c>
      <c r="R36" s="388">
        <f>'S.8 Bil.TJ'!R36/29.3076</f>
        <v>0</v>
      </c>
      <c r="S36" s="388">
        <f>'S.8 Bil.TJ'!S36/29.3076</f>
        <v>0</v>
      </c>
      <c r="T36" s="388">
        <f>'S.8 Bil.TJ'!T36/29.3076</f>
        <v>0</v>
      </c>
      <c r="U36" s="398">
        <f>'S.8 Bil.TJ'!U36/29.3076</f>
        <v>0</v>
      </c>
      <c r="V36" s="388">
        <f>'S.8 Bil.TJ'!V36/29.3076</f>
        <v>0</v>
      </c>
      <c r="W36" s="388">
        <f>'S.8 Bil.TJ'!W36/29.3076</f>
        <v>0</v>
      </c>
      <c r="X36" s="388">
        <f>'S.8 Bil.TJ'!X36/29.3076</f>
        <v>0</v>
      </c>
      <c r="Y36" s="388">
        <f>'S.8 Bil.TJ'!Y36/29.3076</f>
        <v>0</v>
      </c>
      <c r="Z36" s="388">
        <f>'S.8 Bil.TJ'!Z36/29.3076</f>
        <v>0</v>
      </c>
      <c r="AA36" s="387">
        <f>'S.8 Bil.TJ'!AA36/29.3076</f>
        <v>0</v>
      </c>
      <c r="AB36" s="388">
        <f>'S.8 Bil.TJ'!AB36/29.3076</f>
        <v>2.4024143908064803</v>
      </c>
      <c r="AC36" s="388">
        <f>'S.8 Bil.TJ'!AC36/29.3076</f>
        <v>0</v>
      </c>
      <c r="AD36" s="388">
        <f>'S.8 Bil.TJ'!AD36/29.3076</f>
        <v>0</v>
      </c>
      <c r="AE36" s="388">
        <f>'S.8 Bil.TJ'!AE36/29.3076</f>
        <v>0</v>
      </c>
      <c r="AF36" s="389">
        <f>'S.8 Bil.TJ'!AF36/29.3076</f>
        <v>2.4024143908064803</v>
      </c>
      <c r="AG36" s="101">
        <v>31</v>
      </c>
    </row>
    <row r="37" spans="1:33" ht="10.5" customHeight="1">
      <c r="A37" s="477"/>
      <c r="B37" s="480"/>
      <c r="C37" s="106" t="s">
        <v>136</v>
      </c>
      <c r="D37" s="417">
        <v>32</v>
      </c>
      <c r="E37" s="399">
        <f>'S.8 Bil.TJ'!E37/29.3076</f>
        <v>0</v>
      </c>
      <c r="F37" s="400">
        <f>'S.8 Bil.TJ'!F37/29.3076</f>
        <v>0</v>
      </c>
      <c r="G37" s="401">
        <f>'S.8 Bil.TJ'!G37/29.3076</f>
        <v>0</v>
      </c>
      <c r="H37" s="400">
        <f>'S.8 Bil.TJ'!H37/29.3076</f>
        <v>0</v>
      </c>
      <c r="I37" s="400">
        <f>'S.8 Bil.TJ'!I37/29.3076</f>
        <v>338.93976306487053</v>
      </c>
      <c r="J37" s="401">
        <f>'S.8 Bil.TJ'!J37/29.3076</f>
        <v>659.63190435245463</v>
      </c>
      <c r="K37" s="399">
        <f>'S.8 Bil.TJ'!K37/29.3076</f>
        <v>0</v>
      </c>
      <c r="L37" s="400">
        <f>'S.8 Bil.TJ'!L37/29.3076</f>
        <v>26.266599789815611</v>
      </c>
      <c r="M37" s="400">
        <f>'S.8 Bil.TJ'!M37/29.3076</f>
        <v>3809.8297369965467</v>
      </c>
      <c r="N37" s="400">
        <f>'S.8 Bil.TJ'!N37/29.3076</f>
        <v>4948.4002101843889</v>
      </c>
      <c r="O37" s="400">
        <f>'S.8 Bil.TJ'!O37/29.3076</f>
        <v>229.76091525747586</v>
      </c>
      <c r="P37" s="400" t="s">
        <v>3</v>
      </c>
      <c r="Q37" s="400">
        <f>'S.8 Bil.TJ'!Q37/29.3076</f>
        <v>0</v>
      </c>
      <c r="R37" s="400">
        <f>'S.8 Bil.TJ'!R37/29.3076</f>
        <v>1625.7968240319917</v>
      </c>
      <c r="S37" s="400">
        <f>'S.8 Bil.TJ'!S37/29.3076</f>
        <v>269.81619102212397</v>
      </c>
      <c r="T37" s="400" t="s">
        <v>3</v>
      </c>
      <c r="U37" s="402" t="s">
        <v>3</v>
      </c>
      <c r="V37" s="400">
        <f>'S.8 Bil.TJ'!V37/29.3076</f>
        <v>0</v>
      </c>
      <c r="W37" s="400">
        <f>'S.8 Bil.TJ'!W37/29.3076</f>
        <v>0</v>
      </c>
      <c r="X37" s="400">
        <f>'S.8 Bil.TJ'!X37/29.3076</f>
        <v>0</v>
      </c>
      <c r="Y37" s="400">
        <f>'S.8 Bil.TJ'!Y37/29.3076</f>
        <v>0</v>
      </c>
      <c r="Z37" s="400">
        <f>'S.8 Bil.TJ'!Z37/29.3076</f>
        <v>0</v>
      </c>
      <c r="AA37" s="401">
        <f>'S.8 Bil.TJ'!AA37/29.3076</f>
        <v>0</v>
      </c>
      <c r="AB37" s="400">
        <f>'S.8 Bil.TJ'!AB37/29.3076</f>
        <v>5978.3358582756691</v>
      </c>
      <c r="AC37" s="400">
        <f>'S.8 Bil.TJ'!AC37/29.3076</f>
        <v>890.93805019858337</v>
      </c>
      <c r="AD37" s="400">
        <f>'S.8 Bil.TJ'!AD37/29.3076</f>
        <v>0</v>
      </c>
      <c r="AE37" s="400">
        <f>'S.8 Bil.TJ'!AE37/29.3076</f>
        <v>0</v>
      </c>
      <c r="AF37" s="402">
        <f>'S.8 Bil.TJ'!AF37/29.3076</f>
        <v>22255.603563580778</v>
      </c>
      <c r="AG37" s="107">
        <v>32</v>
      </c>
    </row>
    <row r="38" spans="1:33" ht="10.9" customHeight="1">
      <c r="A38" s="477"/>
      <c r="B38" s="487" t="s">
        <v>137</v>
      </c>
      <c r="C38" s="98" t="s">
        <v>122</v>
      </c>
      <c r="D38" s="413">
        <v>33</v>
      </c>
      <c r="E38" s="388">
        <f>'S.8 Bil.TJ'!E38/29.3076</f>
        <v>0</v>
      </c>
      <c r="F38" s="388">
        <f>'S.8 Bil.TJ'!F38/29.3076</f>
        <v>0</v>
      </c>
      <c r="G38" s="382">
        <f>'S.8 Bil.TJ'!G38/29.3076</f>
        <v>0</v>
      </c>
      <c r="H38" s="388">
        <f>'S.8 Bil.TJ'!H38/29.3076</f>
        <v>0</v>
      </c>
      <c r="I38" s="388">
        <f>'S.8 Bil.TJ'!I38/29.3076</f>
        <v>0</v>
      </c>
      <c r="J38" s="387">
        <f>'S.8 Bil.TJ'!J38/29.3076</f>
        <v>0</v>
      </c>
      <c r="K38" s="385">
        <f>'S.8 Bil.TJ'!K38/29.3076</f>
        <v>0</v>
      </c>
      <c r="L38" s="386">
        <f>'S.8 Bil.TJ'!L38/29.3076</f>
        <v>0</v>
      </c>
      <c r="M38" s="386">
        <f>'S.8 Bil.TJ'!M38/29.3076</f>
        <v>0</v>
      </c>
      <c r="N38" s="386">
        <f>'S.8 Bil.TJ'!N38/29.3076</f>
        <v>0</v>
      </c>
      <c r="O38" s="386">
        <f>'S.8 Bil.TJ'!O38/29.3076</f>
        <v>0</v>
      </c>
      <c r="P38" s="388">
        <f>'S.8 Bil.TJ'!P38/29.3076</f>
        <v>0</v>
      </c>
      <c r="Q38" s="388">
        <f>'S.8 Bil.TJ'!Q38/29.3076</f>
        <v>0</v>
      </c>
      <c r="R38" s="388">
        <f>'S.8 Bil.TJ'!R38/29.3076</f>
        <v>0</v>
      </c>
      <c r="S38" s="388">
        <f>'S.8 Bil.TJ'!S38/29.3076</f>
        <v>0</v>
      </c>
      <c r="T38" s="388">
        <f>'S.8 Bil.TJ'!T38/29.3076</f>
        <v>0</v>
      </c>
      <c r="U38" s="383">
        <f>'S.8 Bil.TJ'!U38/29.3076</f>
        <v>0</v>
      </c>
      <c r="V38" s="388">
        <f>'S.8 Bil.TJ'!V38/29.3076</f>
        <v>0</v>
      </c>
      <c r="W38" s="388">
        <f>'S.8 Bil.TJ'!W38/29.3076</f>
        <v>0</v>
      </c>
      <c r="X38" s="388">
        <f>'S.8 Bil.TJ'!X38/29.3076</f>
        <v>0</v>
      </c>
      <c r="Y38" s="388">
        <f>'S.8 Bil.TJ'!Y38/29.3076</f>
        <v>0</v>
      </c>
      <c r="Z38" s="388">
        <f>'S.8 Bil.TJ'!Z38/29.3076</f>
        <v>0</v>
      </c>
      <c r="AA38" s="387">
        <f>'S.8 Bil.TJ'!AA38/29.3076</f>
        <v>0</v>
      </c>
      <c r="AB38" s="388">
        <f>'S.8 Bil.TJ'!AB38/29.3076</f>
        <v>0</v>
      </c>
      <c r="AC38" s="388">
        <f>'S.8 Bil.TJ'!AC38/29.3076</f>
        <v>0</v>
      </c>
      <c r="AD38" s="388">
        <f>'S.8 Bil.TJ'!AD38/29.3076</f>
        <v>0</v>
      </c>
      <c r="AE38" s="388">
        <f>'S.8 Bil.TJ'!AE38/29.3076</f>
        <v>0</v>
      </c>
      <c r="AF38" s="389">
        <f>'S.8 Bil.TJ'!AF38/29.3076</f>
        <v>0</v>
      </c>
      <c r="AG38" s="101">
        <v>33</v>
      </c>
    </row>
    <row r="39" spans="1:33" ht="10.9" customHeight="1">
      <c r="A39" s="477"/>
      <c r="B39" s="488"/>
      <c r="C39" s="100" t="s">
        <v>138</v>
      </c>
      <c r="D39" s="413">
        <v>34</v>
      </c>
      <c r="E39" s="388">
        <f>'S.8 Bil.TJ'!E39/29.3076</f>
        <v>0</v>
      </c>
      <c r="F39" s="388">
        <f>'S.8 Bil.TJ'!F39/29.3076</f>
        <v>0</v>
      </c>
      <c r="G39" s="387">
        <f>'S.8 Bil.TJ'!G39/29.3076</f>
        <v>0</v>
      </c>
      <c r="H39" s="388">
        <f>'S.8 Bil.TJ'!H39/29.3076</f>
        <v>0</v>
      </c>
      <c r="I39" s="388">
        <f>'S.8 Bil.TJ'!I39/29.3076</f>
        <v>8.571155604689569E-2</v>
      </c>
      <c r="J39" s="387">
        <f>'S.8 Bil.TJ'!J39/29.3076</f>
        <v>0</v>
      </c>
      <c r="K39" s="385">
        <f>'S.8 Bil.TJ'!K39/29.3076</f>
        <v>0</v>
      </c>
      <c r="L39" s="386">
        <f>'S.8 Bil.TJ'!L39/29.3076</f>
        <v>0</v>
      </c>
      <c r="M39" s="386">
        <f>'S.8 Bil.TJ'!M39/29.3076</f>
        <v>0</v>
      </c>
      <c r="N39" s="386">
        <f>'S.8 Bil.TJ'!N39/29.3076</f>
        <v>0</v>
      </c>
      <c r="O39" s="386">
        <f>'S.8 Bil.TJ'!O39/29.3076</f>
        <v>0</v>
      </c>
      <c r="P39" s="388">
        <f>'S.8 Bil.TJ'!P39/29.3076</f>
        <v>0</v>
      </c>
      <c r="Q39" s="388">
        <f>'S.8 Bil.TJ'!Q39/29.3076</f>
        <v>0</v>
      </c>
      <c r="R39" s="388">
        <f>'S.8 Bil.TJ'!R39/29.3076</f>
        <v>0</v>
      </c>
      <c r="S39" s="388">
        <f>'S.8 Bil.TJ'!S39/29.3076</f>
        <v>0</v>
      </c>
      <c r="T39" s="388">
        <f>'S.8 Bil.TJ'!T39/29.3076</f>
        <v>0</v>
      </c>
      <c r="U39" s="389">
        <f>'S.8 Bil.TJ'!U39/29.3076</f>
        <v>0</v>
      </c>
      <c r="V39" s="388">
        <f>'S.8 Bil.TJ'!V39/29.3076</f>
        <v>0</v>
      </c>
      <c r="W39" s="388">
        <f>'S.8 Bil.TJ'!W39/29.3076</f>
        <v>0</v>
      </c>
      <c r="X39" s="388">
        <f>'S.8 Bil.TJ'!X39/29.3076</f>
        <v>0</v>
      </c>
      <c r="Y39" s="388">
        <f>'S.8 Bil.TJ'!Y39/29.3076</f>
        <v>0</v>
      </c>
      <c r="Z39" s="388">
        <f>'S.8 Bil.TJ'!Z39/29.3076</f>
        <v>0</v>
      </c>
      <c r="AA39" s="387">
        <f>'S.8 Bil.TJ'!AA39/29.3076</f>
        <v>0</v>
      </c>
      <c r="AB39" s="388">
        <f>'S.8 Bil.TJ'!AB39/29.3076</f>
        <v>77.242285277538926</v>
      </c>
      <c r="AC39" s="388">
        <f>'S.8 Bil.TJ'!AC39/29.3076</f>
        <v>151.69351976961607</v>
      </c>
      <c r="AD39" s="388">
        <f>'S.8 Bil.TJ'!AD39/29.3076</f>
        <v>0</v>
      </c>
      <c r="AE39" s="388">
        <f>'S.8 Bil.TJ'!AE39/29.3076</f>
        <v>0</v>
      </c>
      <c r="AF39" s="389">
        <f>'S.8 Bil.TJ'!AF39/29.3076</f>
        <v>229.02151660320189</v>
      </c>
      <c r="AG39" s="101">
        <v>34</v>
      </c>
    </row>
    <row r="40" spans="1:33" ht="10.9" customHeight="1">
      <c r="A40" s="477"/>
      <c r="B40" s="488"/>
      <c r="C40" s="100" t="s">
        <v>139</v>
      </c>
      <c r="D40" s="413">
        <v>35</v>
      </c>
      <c r="E40" s="388">
        <f>'S.8 Bil.TJ'!E40/29.3076</f>
        <v>0</v>
      </c>
      <c r="F40" s="388">
        <f>'S.8 Bil.TJ'!F40/29.3076</f>
        <v>0</v>
      </c>
      <c r="G40" s="387">
        <f>'S.8 Bil.TJ'!G40/29.3076</f>
        <v>0</v>
      </c>
      <c r="H40" s="388">
        <f>'S.8 Bil.TJ'!H40/29.3076</f>
        <v>0</v>
      </c>
      <c r="I40" s="388">
        <f>'S.8 Bil.TJ'!I40/29.3076</f>
        <v>0</v>
      </c>
      <c r="J40" s="405">
        <f>'S.8 Bil.TJ'!J40/29.3076</f>
        <v>0</v>
      </c>
      <c r="K40" s="385">
        <f>'S.8 Bil.TJ'!K40/29.3076</f>
        <v>0</v>
      </c>
      <c r="L40" s="386">
        <f>'S.8 Bil.TJ'!L40/29.3076</f>
        <v>0</v>
      </c>
      <c r="M40" s="386">
        <f>'S.8 Bil.TJ'!M40/29.3076</f>
        <v>0</v>
      </c>
      <c r="N40" s="386">
        <f>'S.8 Bil.TJ'!N40/29.3076</f>
        <v>0</v>
      </c>
      <c r="O40" s="386">
        <f>'S.8 Bil.TJ'!O40/29.3076</f>
        <v>0</v>
      </c>
      <c r="P40" s="388">
        <f>'S.8 Bil.TJ'!P40/29.3076</f>
        <v>0</v>
      </c>
      <c r="Q40" s="388">
        <f>'S.8 Bil.TJ'!Q40/29.3076</f>
        <v>0</v>
      </c>
      <c r="R40" s="388">
        <f>'S.8 Bil.TJ'!R40/29.3076</f>
        <v>0</v>
      </c>
      <c r="S40" s="388">
        <f>'S.8 Bil.TJ'!S40/29.3076</f>
        <v>0</v>
      </c>
      <c r="T40" s="388">
        <f>'S.8 Bil.TJ'!T40/29.3076</f>
        <v>0</v>
      </c>
      <c r="U40" s="389">
        <f>'S.8 Bil.TJ'!U40/29.3076</f>
        <v>0</v>
      </c>
      <c r="V40" s="388">
        <f>'S.8 Bil.TJ'!V40/29.3076</f>
        <v>0</v>
      </c>
      <c r="W40" s="388">
        <f>'S.8 Bil.TJ'!W40/29.3076</f>
        <v>0</v>
      </c>
      <c r="X40" s="388">
        <f>'S.8 Bil.TJ'!X40/29.3076</f>
        <v>0</v>
      </c>
      <c r="Y40" s="388">
        <f>'S.8 Bil.TJ'!Y40/29.3076</f>
        <v>0</v>
      </c>
      <c r="Z40" s="388">
        <f>'S.8 Bil.TJ'!Z40/29.3076</f>
        <v>0</v>
      </c>
      <c r="AA40" s="387">
        <f>'S.8 Bil.TJ'!AA40/29.3076</f>
        <v>0</v>
      </c>
      <c r="AB40" s="388">
        <f>'S.8 Bil.TJ'!AB40/29.3076</f>
        <v>305.49591232308347</v>
      </c>
      <c r="AC40" s="388">
        <f>'S.8 Bil.TJ'!AC40/29.3076</f>
        <v>0</v>
      </c>
      <c r="AD40" s="388">
        <f>'S.8 Bil.TJ'!AD40/29.3076</f>
        <v>0</v>
      </c>
      <c r="AE40" s="388">
        <f>'S.8 Bil.TJ'!AE40/29.3076</f>
        <v>0</v>
      </c>
      <c r="AF40" s="389">
        <f>'S.8 Bil.TJ'!AF40/29.3076</f>
        <v>305.49591232308347</v>
      </c>
      <c r="AG40" s="101">
        <v>35</v>
      </c>
    </row>
    <row r="41" spans="1:33" ht="10.9" customHeight="1">
      <c r="A41" s="477"/>
      <c r="B41" s="488"/>
      <c r="C41" s="100" t="s">
        <v>140</v>
      </c>
      <c r="D41" s="413">
        <v>36</v>
      </c>
      <c r="E41" s="388">
        <f>'S.8 Bil.TJ'!E41/29.3076</f>
        <v>0</v>
      </c>
      <c r="F41" s="388">
        <f>'S.8 Bil.TJ'!F41/29.3076</f>
        <v>0</v>
      </c>
      <c r="G41" s="387">
        <f>'S.8 Bil.TJ'!G41/29.3076</f>
        <v>0</v>
      </c>
      <c r="H41" s="388">
        <f>'S.8 Bil.TJ'!H41/29.3076</f>
        <v>0</v>
      </c>
      <c r="I41" s="388">
        <f>'S.8 Bil.TJ'!I41/29.3076</f>
        <v>0</v>
      </c>
      <c r="J41" s="405">
        <f>'S.8 Bil.TJ'!J41/29.3076</f>
        <v>0</v>
      </c>
      <c r="K41" s="385">
        <f>'S.8 Bil.TJ'!K41/29.3076</f>
        <v>0</v>
      </c>
      <c r="L41" s="386">
        <f>'S.8 Bil.TJ'!L41/29.3076</f>
        <v>0</v>
      </c>
      <c r="M41" s="386">
        <f>'S.8 Bil.TJ'!M41/29.3076</f>
        <v>0</v>
      </c>
      <c r="N41" s="386">
        <f>'S.8 Bil.TJ'!N41/29.3076</f>
        <v>0</v>
      </c>
      <c r="O41" s="386">
        <f>'S.8 Bil.TJ'!O41/29.3076</f>
        <v>0</v>
      </c>
      <c r="P41" s="404">
        <f>'S.8 Bil.TJ'!P41/29.3076</f>
        <v>0</v>
      </c>
      <c r="Q41" s="388">
        <f>'S.8 Bil.TJ'!Q41/29.3076</f>
        <v>0</v>
      </c>
      <c r="R41" s="388">
        <f>'S.8 Bil.TJ'!R41/29.3076</f>
        <v>0</v>
      </c>
      <c r="S41" s="388">
        <f>'S.8 Bil.TJ'!S41/29.3076</f>
        <v>0</v>
      </c>
      <c r="T41" s="404">
        <f>'S.8 Bil.TJ'!T41/29.3076</f>
        <v>0</v>
      </c>
      <c r="U41" s="389">
        <f>'S.8 Bil.TJ'!U41/29.3076</f>
        <v>0.38989886582319944</v>
      </c>
      <c r="V41" s="388">
        <f>'S.8 Bil.TJ'!V41/29.3076</f>
        <v>0</v>
      </c>
      <c r="W41" s="388">
        <f>'S.8 Bil.TJ'!W41/29.3076</f>
        <v>0</v>
      </c>
      <c r="X41" s="388">
        <f>'S.8 Bil.TJ'!X41/29.3076</f>
        <v>0</v>
      </c>
      <c r="Y41" s="388">
        <f>'S.8 Bil.TJ'!Y41/29.3076</f>
        <v>0</v>
      </c>
      <c r="Z41" s="388">
        <f>'S.8 Bil.TJ'!Z41/29.3076</f>
        <v>0</v>
      </c>
      <c r="AA41" s="387">
        <f>'S.8 Bil.TJ'!AA41/29.3076</f>
        <v>0</v>
      </c>
      <c r="AB41" s="388">
        <f>'S.8 Bil.TJ'!AB41/29.3076</f>
        <v>0.11072213350803205</v>
      </c>
      <c r="AC41" s="388">
        <f>'S.8 Bil.TJ'!AC41/29.3076</f>
        <v>0</v>
      </c>
      <c r="AD41" s="388">
        <f>'S.8 Bil.TJ'!AD41/29.3076</f>
        <v>0</v>
      </c>
      <c r="AE41" s="388">
        <f>'S.8 Bil.TJ'!AE41/29.3076</f>
        <v>0</v>
      </c>
      <c r="AF41" s="389">
        <f>'S.8 Bil.TJ'!AF41/29.3076</f>
        <v>0.5006209993312315</v>
      </c>
      <c r="AG41" s="101">
        <v>36</v>
      </c>
    </row>
    <row r="42" spans="1:33" ht="10.9" customHeight="1">
      <c r="A42" s="477"/>
      <c r="B42" s="488"/>
      <c r="C42" s="68" t="s">
        <v>131</v>
      </c>
      <c r="D42" s="413">
        <v>37</v>
      </c>
      <c r="E42" s="388">
        <f>'S.8 Bil.TJ'!E42/29.3076</f>
        <v>0</v>
      </c>
      <c r="F42" s="388">
        <f>'S.8 Bil.TJ'!F42/29.3076</f>
        <v>0</v>
      </c>
      <c r="G42" s="387">
        <f>'S.8 Bil.TJ'!G42/29.3076</f>
        <v>0</v>
      </c>
      <c r="H42" s="388">
        <f>'S.8 Bil.TJ'!H42/29.3076</f>
        <v>0</v>
      </c>
      <c r="I42" s="388">
        <f>'S.8 Bil.TJ'!I42/29.3076</f>
        <v>0</v>
      </c>
      <c r="J42" s="405">
        <f>'S.8 Bil.TJ'!J42/29.3076</f>
        <v>0</v>
      </c>
      <c r="K42" s="385">
        <f>'S.8 Bil.TJ'!K42/29.3076</f>
        <v>0</v>
      </c>
      <c r="L42" s="386">
        <f>'S.8 Bil.TJ'!L42/29.3076</f>
        <v>0</v>
      </c>
      <c r="M42" s="386">
        <f>'S.8 Bil.TJ'!M42/29.3076</f>
        <v>0</v>
      </c>
      <c r="N42" s="386">
        <f>'S.8 Bil.TJ'!N42/29.3076</f>
        <v>0</v>
      </c>
      <c r="O42" s="386">
        <f>'S.8 Bil.TJ'!O42/29.3076</f>
        <v>0</v>
      </c>
      <c r="P42" s="404" t="s">
        <v>3</v>
      </c>
      <c r="Q42" s="388">
        <f>'S.8 Bil.TJ'!Q42/29.3076</f>
        <v>0</v>
      </c>
      <c r="R42" s="388">
        <f>'S.8 Bil.TJ'!R42/29.3076</f>
        <v>0</v>
      </c>
      <c r="S42" s="388">
        <f>'S.8 Bil.TJ'!S42/29.3076</f>
        <v>0</v>
      </c>
      <c r="T42" s="404" t="s">
        <v>3</v>
      </c>
      <c r="U42" s="389" t="s">
        <v>3</v>
      </c>
      <c r="V42" s="388">
        <f>'S.8 Bil.TJ'!V42/29.3076</f>
        <v>0</v>
      </c>
      <c r="W42" s="388">
        <f>'S.8 Bil.TJ'!W42/29.3076</f>
        <v>0</v>
      </c>
      <c r="X42" s="388">
        <f>'S.8 Bil.TJ'!X42/29.3076</f>
        <v>0</v>
      </c>
      <c r="Y42" s="388">
        <f>'S.8 Bil.TJ'!Y42/29.3076</f>
        <v>0</v>
      </c>
      <c r="Z42" s="388">
        <f>'S.8 Bil.TJ'!Z42/29.3076</f>
        <v>0</v>
      </c>
      <c r="AA42" s="387">
        <f>'S.8 Bil.TJ'!AA42/29.3076</f>
        <v>0</v>
      </c>
      <c r="AB42" s="388">
        <f>'S.8 Bil.TJ'!AB42/29.3076</f>
        <v>108.78482031964406</v>
      </c>
      <c r="AC42" s="388">
        <f>'S.8 Bil.TJ'!AC42/29.3076</f>
        <v>0</v>
      </c>
      <c r="AD42" s="388">
        <f>'S.8 Bil.TJ'!AD42/29.3076</f>
        <v>0</v>
      </c>
      <c r="AE42" s="388">
        <f>'S.8 Bil.TJ'!AE42/29.3076</f>
        <v>0</v>
      </c>
      <c r="AF42" s="389">
        <f>'S.8 Bil.TJ'!AF42/29.3076</f>
        <v>1385.7520233659527</v>
      </c>
      <c r="AG42" s="101">
        <v>37</v>
      </c>
    </row>
    <row r="43" spans="1:33" ht="10.9" customHeight="1">
      <c r="A43" s="477"/>
      <c r="B43" s="488"/>
      <c r="C43" s="102" t="s">
        <v>132</v>
      </c>
      <c r="D43" s="413">
        <v>38</v>
      </c>
      <c r="E43" s="388">
        <f>'S.8 Bil.TJ'!E43/29.3076</f>
        <v>0</v>
      </c>
      <c r="F43" s="388">
        <f>'S.8 Bil.TJ'!F43/29.3076</f>
        <v>0</v>
      </c>
      <c r="G43" s="397">
        <f>'S.8 Bil.TJ'!G43/29.3076</f>
        <v>0</v>
      </c>
      <c r="H43" s="388">
        <f>'S.8 Bil.TJ'!H43/29.3076</f>
        <v>0</v>
      </c>
      <c r="I43" s="388">
        <f>'S.8 Bil.TJ'!I43/29.3076</f>
        <v>0</v>
      </c>
      <c r="J43" s="405">
        <f>'S.8 Bil.TJ'!J43/29.3076</f>
        <v>0</v>
      </c>
      <c r="K43" s="385">
        <f>'S.8 Bil.TJ'!K43/29.3076</f>
        <v>0</v>
      </c>
      <c r="L43" s="386">
        <f>'S.8 Bil.TJ'!L43/29.3076</f>
        <v>0</v>
      </c>
      <c r="M43" s="386">
        <f>'S.8 Bil.TJ'!M43/29.3076</f>
        <v>0</v>
      </c>
      <c r="N43" s="386">
        <f>'S.8 Bil.TJ'!N43/29.3076</f>
        <v>0</v>
      </c>
      <c r="O43" s="386">
        <f>'S.8 Bil.TJ'!O43/29.3076</f>
        <v>0</v>
      </c>
      <c r="P43" s="388">
        <f>'S.8 Bil.TJ'!P43/29.3076</f>
        <v>0</v>
      </c>
      <c r="Q43" s="388">
        <f>'S.8 Bil.TJ'!Q43/29.3076</f>
        <v>0</v>
      </c>
      <c r="R43" s="388">
        <f>'S.8 Bil.TJ'!R43/29.3076</f>
        <v>0</v>
      </c>
      <c r="S43" s="388">
        <f>'S.8 Bil.TJ'!S43/29.3076</f>
        <v>0</v>
      </c>
      <c r="T43" s="388">
        <f>'S.8 Bil.TJ'!T43/29.3076</f>
        <v>0</v>
      </c>
      <c r="U43" s="389">
        <f>'S.8 Bil.TJ'!U43/29.3076</f>
        <v>107.67456222959233</v>
      </c>
      <c r="V43" s="388">
        <f>'S.8 Bil.TJ'!V43/29.3076</f>
        <v>0</v>
      </c>
      <c r="W43" s="388">
        <f>'S.8 Bil.TJ'!W43/29.3076</f>
        <v>0</v>
      </c>
      <c r="X43" s="388">
        <f>'S.8 Bil.TJ'!X43/29.3076</f>
        <v>0</v>
      </c>
      <c r="Y43" s="388">
        <f>'S.8 Bil.TJ'!Y43/29.3076</f>
        <v>0</v>
      </c>
      <c r="Z43" s="388">
        <f>'S.8 Bil.TJ'!Z43/29.3076</f>
        <v>0</v>
      </c>
      <c r="AA43" s="387">
        <f>'S.8 Bil.TJ'!AA43/29.3076</f>
        <v>0</v>
      </c>
      <c r="AB43" s="388">
        <f>'S.8 Bil.TJ'!AB43/29.3076</f>
        <v>6.9649851915544092</v>
      </c>
      <c r="AC43" s="388">
        <f>'S.8 Bil.TJ'!AC43/29.3076</f>
        <v>7.9487573189206895</v>
      </c>
      <c r="AD43" s="388">
        <f>'S.8 Bil.TJ'!AD43/29.3076</f>
        <v>0</v>
      </c>
      <c r="AE43" s="388">
        <f>'S.8 Bil.TJ'!AE43/29.3076</f>
        <v>0</v>
      </c>
      <c r="AF43" s="389">
        <f>'S.8 Bil.TJ'!AF43/29.3076</f>
        <v>122.58830474006741</v>
      </c>
      <c r="AG43" s="101">
        <v>38</v>
      </c>
    </row>
    <row r="44" spans="1:33" ht="10.5" customHeight="1">
      <c r="A44" s="477"/>
      <c r="B44" s="489"/>
      <c r="C44" s="104" t="s">
        <v>141</v>
      </c>
      <c r="D44" s="415">
        <v>39</v>
      </c>
      <c r="E44" s="392">
        <f>'S.8 Bil.TJ'!E44/29.3076</f>
        <v>0</v>
      </c>
      <c r="F44" s="393">
        <f>'S.8 Bil.TJ'!F44/29.3076</f>
        <v>0</v>
      </c>
      <c r="G44" s="394">
        <f>'S.8 Bil.TJ'!G44/29.3076</f>
        <v>0</v>
      </c>
      <c r="H44" s="393">
        <f>'S.8 Bil.TJ'!H44/29.3076</f>
        <v>0</v>
      </c>
      <c r="I44" s="393">
        <f>'S.8 Bil.TJ'!I44/29.3076</f>
        <v>8.571155604689569E-2</v>
      </c>
      <c r="J44" s="409">
        <f>'S.8 Bil.TJ'!J44/29.3076</f>
        <v>0</v>
      </c>
      <c r="K44" s="410">
        <f>'S.8 Bil.TJ'!K44/29.3076</f>
        <v>0</v>
      </c>
      <c r="L44" s="411">
        <f>'S.8 Bil.TJ'!L44/29.3076</f>
        <v>0</v>
      </c>
      <c r="M44" s="411">
        <f>'S.8 Bil.TJ'!M44/29.3076</f>
        <v>0</v>
      </c>
      <c r="N44" s="411">
        <f>'S.8 Bil.TJ'!N44/29.3076</f>
        <v>0</v>
      </c>
      <c r="O44" s="411">
        <f>'S.8 Bil.TJ'!O44/29.3076</f>
        <v>0</v>
      </c>
      <c r="P44" s="411" t="s">
        <v>3</v>
      </c>
      <c r="Q44" s="411">
        <f>'S.8 Bil.TJ'!Q44/29.3076</f>
        <v>0</v>
      </c>
      <c r="R44" s="411">
        <f>'S.8 Bil.TJ'!R44/29.3076</f>
        <v>0</v>
      </c>
      <c r="S44" s="411">
        <f>'S.8 Bil.TJ'!S44/29.3076</f>
        <v>0</v>
      </c>
      <c r="T44" s="411" t="s">
        <v>3</v>
      </c>
      <c r="U44" s="395" t="s">
        <v>3</v>
      </c>
      <c r="V44" s="393">
        <f>'S.8 Bil.TJ'!V44/29.3076</f>
        <v>0</v>
      </c>
      <c r="W44" s="393">
        <f>'S.8 Bil.TJ'!W44/29.3076</f>
        <v>0</v>
      </c>
      <c r="X44" s="393">
        <f>'S.8 Bil.TJ'!X44/29.3076</f>
        <v>0</v>
      </c>
      <c r="Y44" s="393">
        <f>'S.8 Bil.TJ'!Y44/29.3076</f>
        <v>0</v>
      </c>
      <c r="Z44" s="393">
        <f>'S.8 Bil.TJ'!Z44/29.3076</f>
        <v>0</v>
      </c>
      <c r="AA44" s="394">
        <f>'S.8 Bil.TJ'!AA44/29.3076</f>
        <v>0</v>
      </c>
      <c r="AB44" s="393">
        <f>'S.8 Bil.TJ'!AB44/29.3076</f>
        <v>498.59875936617124</v>
      </c>
      <c r="AC44" s="393">
        <f>'S.8 Bil.TJ'!AC44/29.3076</f>
        <v>159.64227708853676</v>
      </c>
      <c r="AD44" s="393">
        <f>'S.8 Bil.TJ'!AD44/29.3076</f>
        <v>0</v>
      </c>
      <c r="AE44" s="393">
        <f>'S.8 Bil.TJ'!AE44/29.3076</f>
        <v>0</v>
      </c>
      <c r="AF44" s="395">
        <f>'S.8 Bil.TJ'!AF44/29.3076</f>
        <v>2043.3584121524791</v>
      </c>
      <c r="AG44" s="105">
        <v>39</v>
      </c>
    </row>
    <row r="45" spans="1:33" ht="10.5" customHeight="1">
      <c r="A45" s="477"/>
      <c r="B45" s="110"/>
      <c r="C45" s="104" t="s">
        <v>142</v>
      </c>
      <c r="D45" s="415">
        <v>40</v>
      </c>
      <c r="E45" s="392">
        <f>'S.8 Bil.TJ'!E45/29.3076</f>
        <v>0</v>
      </c>
      <c r="F45" s="393">
        <f>'S.8 Bil.TJ'!F45/29.3076</f>
        <v>0</v>
      </c>
      <c r="G45" s="394">
        <f>'S.8 Bil.TJ'!G45/29.3076</f>
        <v>0</v>
      </c>
      <c r="H45" s="393">
        <f>'S.8 Bil.TJ'!H45/29.3076</f>
        <v>0</v>
      </c>
      <c r="I45" s="393">
        <f>'S.8 Bil.TJ'!I45/29.3076</f>
        <v>0</v>
      </c>
      <c r="J45" s="409">
        <f>'S.8 Bil.TJ'!J45/29.3076</f>
        <v>0</v>
      </c>
      <c r="K45" s="410">
        <f>'S.8 Bil.TJ'!K45/29.3076</f>
        <v>0</v>
      </c>
      <c r="L45" s="411">
        <f>'S.8 Bil.TJ'!L45/29.3076</f>
        <v>0</v>
      </c>
      <c r="M45" s="411">
        <f>'S.8 Bil.TJ'!M45/29.3076</f>
        <v>0</v>
      </c>
      <c r="N45" s="411">
        <f>'S.8 Bil.TJ'!N45/29.3076</f>
        <v>0</v>
      </c>
      <c r="O45" s="411">
        <f>'S.8 Bil.TJ'!O45/29.3076</f>
        <v>0</v>
      </c>
      <c r="P45" s="411">
        <f>'S.8 Bil.TJ'!P45/29.3076</f>
        <v>0</v>
      </c>
      <c r="Q45" s="411">
        <f>'S.8 Bil.TJ'!Q45/29.3076</f>
        <v>0</v>
      </c>
      <c r="R45" s="411">
        <f>'S.8 Bil.TJ'!R45/29.3076</f>
        <v>0</v>
      </c>
      <c r="S45" s="411">
        <f>'S.8 Bil.TJ'!S45/29.3076</f>
        <v>0</v>
      </c>
      <c r="T45" s="411">
        <f>'S.8 Bil.TJ'!T45/29.3076</f>
        <v>0</v>
      </c>
      <c r="U45" s="395">
        <f>'S.8 Bil.TJ'!U45/29.3076</f>
        <v>35.452647094951473</v>
      </c>
      <c r="V45" s="393">
        <f>'S.8 Bil.TJ'!V45/29.3076</f>
        <v>0.9834991606272776</v>
      </c>
      <c r="W45" s="393">
        <f>'S.8 Bil.TJ'!W45/29.3076</f>
        <v>0</v>
      </c>
      <c r="X45" s="393">
        <f>'S.8 Bil.TJ'!X45/29.3076</f>
        <v>0</v>
      </c>
      <c r="Y45" s="393">
        <f>'S.8 Bil.TJ'!Y45/29.3076</f>
        <v>0</v>
      </c>
      <c r="Z45" s="393">
        <f>'S.8 Bil.TJ'!Z45/29.3076</f>
        <v>0</v>
      </c>
      <c r="AA45" s="394">
        <f>'S.8 Bil.TJ'!AA45/29.3076</f>
        <v>0</v>
      </c>
      <c r="AB45" s="393">
        <f>'S.8 Bil.TJ'!AB45/29.3076</f>
        <v>283.64161514419465</v>
      </c>
      <c r="AC45" s="393">
        <f>'S.8 Bil.TJ'!AC45/29.3076</f>
        <v>170.8055589676398</v>
      </c>
      <c r="AD45" s="393">
        <f>'S.8 Bil.TJ'!AD45/29.3076</f>
        <v>0</v>
      </c>
      <c r="AE45" s="393">
        <f>'S.8 Bil.TJ'!AE45/29.3076</f>
        <v>0</v>
      </c>
      <c r="AF45" s="395">
        <f>'S.8 Bil.TJ'!AF45/29.3076</f>
        <v>490.88332036741321</v>
      </c>
      <c r="AG45" s="105">
        <v>40</v>
      </c>
    </row>
    <row r="46" spans="1:33" ht="10.5" customHeight="1">
      <c r="A46" s="490"/>
      <c r="B46" s="493"/>
      <c r="C46" s="104" t="s">
        <v>143</v>
      </c>
      <c r="D46" s="415">
        <v>41</v>
      </c>
      <c r="E46" s="392">
        <f>'S.8 Bil.TJ'!E46/29.3076</f>
        <v>237.61515784301685</v>
      </c>
      <c r="F46" s="393">
        <f>'S.8 Bil.TJ'!F46/29.3076</f>
        <v>0</v>
      </c>
      <c r="G46" s="394">
        <f>'S.8 Bil.TJ'!G46/29.3076</f>
        <v>414.93656935402419</v>
      </c>
      <c r="H46" s="393">
        <f>'S.8 Bil.TJ'!H46/29.3076</f>
        <v>0</v>
      </c>
      <c r="I46" s="393">
        <f>'S.8 Bil.TJ'!I46/29.3076</f>
        <v>42.850830501303413</v>
      </c>
      <c r="J46" s="394">
        <f>'S.8 Bil.TJ'!J46/29.3076</f>
        <v>90.627379928755673</v>
      </c>
      <c r="K46" s="392">
        <f>'S.8 Bil.TJ'!K46/29.3076</f>
        <v>0</v>
      </c>
      <c r="L46" s="393">
        <f>'S.8 Bil.TJ'!L46/29.3076</f>
        <v>0</v>
      </c>
      <c r="M46" s="393">
        <f>'S.8 Bil.TJ'!M46/29.3076</f>
        <v>722.77921085315745</v>
      </c>
      <c r="N46" s="393">
        <f>'S.8 Bil.TJ'!N46/29.3076</f>
        <v>1685.053637964214</v>
      </c>
      <c r="O46" s="393">
        <f>'S.8 Bil.TJ'!O46/29.3076</f>
        <v>167.86990405219123</v>
      </c>
      <c r="P46" s="393">
        <f>'S.8 Bil.TJ'!P46/29.3076</f>
        <v>480.37130300672862</v>
      </c>
      <c r="Q46" s="393">
        <f>'S.8 Bil.TJ'!Q46/29.3076</f>
        <v>0</v>
      </c>
      <c r="R46" s="393">
        <f>'S.8 Bil.TJ'!R46/29.3076</f>
        <v>0.54030353901377115</v>
      </c>
      <c r="S46" s="393">
        <f>'S.8 Bil.TJ'!S46/29.3076</f>
        <v>91.011512372217453</v>
      </c>
      <c r="T46" s="393">
        <f>'S.8 Bil.TJ'!T46/29.3076</f>
        <v>0</v>
      </c>
      <c r="U46" s="395">
        <f>'S.8 Bil.TJ'!U46/29.3076</f>
        <v>2383.3466745827022</v>
      </c>
      <c r="V46" s="393">
        <f>'S.8 Bil.TJ'!V46/29.3076</f>
        <v>5.3774447583561945E-2</v>
      </c>
      <c r="W46" s="393">
        <f>'S.8 Bil.TJ'!W46/29.3076</f>
        <v>0</v>
      </c>
      <c r="X46" s="393">
        <f>'S.8 Bil.TJ'!X46/29.3076</f>
        <v>0</v>
      </c>
      <c r="Y46" s="393">
        <f>'S.8 Bil.TJ'!Y46/29.3076</f>
        <v>20.267780370961798</v>
      </c>
      <c r="Z46" s="393">
        <f>'S.8 Bil.TJ'!Z46/29.3076</f>
        <v>856.2833872442643</v>
      </c>
      <c r="AA46" s="394">
        <f>'S.8 Bil.TJ'!AA46/29.3076</f>
        <v>77.883040576505749</v>
      </c>
      <c r="AB46" s="393">
        <f>'S.8 Bil.TJ'!AB46/29.3076</f>
        <v>1708.3352099796639</v>
      </c>
      <c r="AC46" s="393">
        <f>'S.8 Bil.TJ'!AC46/29.3076</f>
        <v>558.41740708894622</v>
      </c>
      <c r="AD46" s="393">
        <f>'S.8 Bil.TJ'!AD46/29.3076</f>
        <v>155.88485580532011</v>
      </c>
      <c r="AE46" s="393">
        <f>'S.8 Bil.TJ'!AE46/29.3076</f>
        <v>0</v>
      </c>
      <c r="AF46" s="395">
        <f>'S.8 Bil.TJ'!AF46/29.3076</f>
        <v>9694.1279736314136</v>
      </c>
      <c r="AG46" s="105">
        <v>41</v>
      </c>
    </row>
    <row r="47" spans="1:33" ht="10.5" customHeight="1">
      <c r="A47" s="491"/>
      <c r="B47" s="493"/>
      <c r="C47" s="104" t="s">
        <v>144</v>
      </c>
      <c r="D47" s="415">
        <v>42</v>
      </c>
      <c r="E47" s="392">
        <f>'S.8 Bil.TJ'!E47/29.3076</f>
        <v>0</v>
      </c>
      <c r="F47" s="393">
        <f>'S.8 Bil.TJ'!F47/29.3076</f>
        <v>0</v>
      </c>
      <c r="G47" s="394">
        <f>'S.8 Bil.TJ'!G47/29.3076</f>
        <v>0</v>
      </c>
      <c r="H47" s="393">
        <f>'S.8 Bil.TJ'!H47/29.3076</f>
        <v>0</v>
      </c>
      <c r="I47" s="393">
        <f>'S.8 Bil.TJ'!I47/29.3076</f>
        <v>0</v>
      </c>
      <c r="J47" s="394">
        <f>'S.8 Bil.TJ'!J47/29.3076</f>
        <v>5.9269609248113122</v>
      </c>
      <c r="K47" s="392">
        <f>'S.8 Bil.TJ'!K47/29.3076</f>
        <v>0</v>
      </c>
      <c r="L47" s="393">
        <f>'S.8 Bil.TJ'!L47/29.3076</f>
        <v>0</v>
      </c>
      <c r="M47" s="393">
        <f>'S.8 Bil.TJ'!M47/29.3076</f>
        <v>0</v>
      </c>
      <c r="N47" s="393">
        <f>'S.8 Bil.TJ'!N47/29.3076</f>
        <v>0</v>
      </c>
      <c r="O47" s="393">
        <f>'S.8 Bil.TJ'!O47/29.3076</f>
        <v>0</v>
      </c>
      <c r="P47" s="393">
        <f>'S.8 Bil.TJ'!P47/29.3076</f>
        <v>0</v>
      </c>
      <c r="Q47" s="393">
        <f>'S.8 Bil.TJ'!Q47/29.3076</f>
        <v>0</v>
      </c>
      <c r="R47" s="393">
        <f>'S.8 Bil.TJ'!R47/29.3076</f>
        <v>0</v>
      </c>
      <c r="S47" s="393">
        <f>'S.8 Bil.TJ'!S47/29.3076</f>
        <v>0.36526361762819198</v>
      </c>
      <c r="T47" s="393">
        <f>'S.8 Bil.TJ'!T47/29.3076</f>
        <v>0</v>
      </c>
      <c r="U47" s="395">
        <f>'S.8 Bil.TJ'!U47/29.3076</f>
        <v>52.534769138380483</v>
      </c>
      <c r="V47" s="393">
        <f>'S.8 Bil.TJ'!V47/29.3076</f>
        <v>0</v>
      </c>
      <c r="W47" s="393">
        <f>'S.8 Bil.TJ'!W47/29.3076</f>
        <v>0</v>
      </c>
      <c r="X47" s="393">
        <f>'S.8 Bil.TJ'!X47/29.3076</f>
        <v>0</v>
      </c>
      <c r="Y47" s="393">
        <f>'S.8 Bil.TJ'!Y47/29.3076</f>
        <v>0</v>
      </c>
      <c r="Z47" s="393">
        <f>'S.8 Bil.TJ'!Z47/29.3076</f>
        <v>2.2963326918614968E-2</v>
      </c>
      <c r="AA47" s="394">
        <f>'S.8 Bil.TJ'!AA47/29.3076</f>
        <v>0</v>
      </c>
      <c r="AB47" s="393">
        <f>'S.8 Bil.TJ'!AB47/29.3076</f>
        <v>0</v>
      </c>
      <c r="AC47" s="393">
        <f>'S.8 Bil.TJ'!AC47/29.3076</f>
        <v>0</v>
      </c>
      <c r="AD47" s="393">
        <f>'S.8 Bil.TJ'!AD47/29.3076</f>
        <v>2.2963326918614968E-2</v>
      </c>
      <c r="AE47" s="393">
        <f>'S.8 Bil.TJ'!AE47/29.3076</f>
        <v>0</v>
      </c>
      <c r="AF47" s="395">
        <f>'S.8 Bil.TJ'!AF47/29.3076</f>
        <v>58.872886213814844</v>
      </c>
      <c r="AG47" s="105">
        <v>42</v>
      </c>
    </row>
    <row r="48" spans="1:33" ht="10.5" customHeight="1">
      <c r="A48" s="492"/>
      <c r="B48" s="494"/>
      <c r="C48" s="104" t="s">
        <v>145</v>
      </c>
      <c r="D48" s="415">
        <v>43</v>
      </c>
      <c r="E48" s="392">
        <f>'S.8 Bil.TJ'!E48/29.3076</f>
        <v>0</v>
      </c>
      <c r="F48" s="393">
        <f>'S.8 Bil.TJ'!F48/29.3076</f>
        <v>0</v>
      </c>
      <c r="G48" s="394">
        <f>'S.8 Bil.TJ'!G48/29.3076</f>
        <v>0</v>
      </c>
      <c r="H48" s="393">
        <f>'S.8 Bil.TJ'!H48/29.3076</f>
        <v>0</v>
      </c>
      <c r="I48" s="393">
        <f>'S.8 Bil.TJ'!I48/29.3076</f>
        <v>0</v>
      </c>
      <c r="J48" s="394">
        <f>'S.8 Bil.TJ'!J48/29.3076</f>
        <v>0</v>
      </c>
      <c r="K48" s="392">
        <f>'S.8 Bil.TJ'!K48/29.3076</f>
        <v>0</v>
      </c>
      <c r="L48" s="393">
        <f>'S.8 Bil.TJ'!L48/29.3076</f>
        <v>0</v>
      </c>
      <c r="M48" s="393">
        <f>'S.8 Bil.TJ'!M48/29.3076</f>
        <v>0</v>
      </c>
      <c r="N48" s="393">
        <f>'S.8 Bil.TJ'!N48/29.3076</f>
        <v>0</v>
      </c>
      <c r="O48" s="393">
        <f>'S.8 Bil.TJ'!O48/29.3076</f>
        <v>0</v>
      </c>
      <c r="P48" s="393">
        <f>'S.8 Bil.TJ'!P48/29.3076</f>
        <v>0</v>
      </c>
      <c r="Q48" s="393">
        <f>'S.8 Bil.TJ'!Q48/29.3076</f>
        <v>0</v>
      </c>
      <c r="R48" s="393">
        <f>'S.8 Bil.TJ'!R48/29.3076</f>
        <v>0</v>
      </c>
      <c r="S48" s="393">
        <f>'S.8 Bil.TJ'!S48/29.3076</f>
        <v>0</v>
      </c>
      <c r="T48" s="393">
        <f>'S.8 Bil.TJ'!T48/29.3076</f>
        <v>0</v>
      </c>
      <c r="U48" s="395">
        <f>'S.8 Bil.TJ'!U48/29.3076</f>
        <v>0</v>
      </c>
      <c r="V48" s="393">
        <f>'S.8 Bil.TJ'!V48/29.3076</f>
        <v>0</v>
      </c>
      <c r="W48" s="393">
        <f>'S.8 Bil.TJ'!W48/29.3076</f>
        <v>0</v>
      </c>
      <c r="X48" s="393">
        <f>'S.8 Bil.TJ'!X48/29.3076</f>
        <v>0</v>
      </c>
      <c r="Y48" s="393">
        <f>'S.8 Bil.TJ'!Y48/29.3076</f>
        <v>0</v>
      </c>
      <c r="Z48" s="393">
        <f>'S.8 Bil.TJ'!Z48/29.3076</f>
        <v>0</v>
      </c>
      <c r="AA48" s="394">
        <f>'S.8 Bil.TJ'!AA48/29.3076</f>
        <v>0</v>
      </c>
      <c r="AB48" s="393">
        <f>'S.8 Bil.TJ'!AB48/29.3076</f>
        <v>0</v>
      </c>
      <c r="AC48" s="393">
        <f>'S.8 Bil.TJ'!AC48/29.3076</f>
        <v>0</v>
      </c>
      <c r="AD48" s="393">
        <f>'S.8 Bil.TJ'!AD48/29.3076</f>
        <v>0</v>
      </c>
      <c r="AE48" s="393">
        <f>'S.8 Bil.TJ'!AE48/29.3076</f>
        <v>0</v>
      </c>
      <c r="AF48" s="395">
        <f>'S.8 Bil.TJ'!AF48/29.3076</f>
        <v>0</v>
      </c>
      <c r="AG48" s="105">
        <v>43</v>
      </c>
    </row>
    <row r="49" spans="1:33" ht="21" customHeight="1">
      <c r="A49" s="476" t="s">
        <v>146</v>
      </c>
      <c r="B49" s="111"/>
      <c r="C49" s="378" t="s">
        <v>146</v>
      </c>
      <c r="D49" s="417">
        <v>44</v>
      </c>
      <c r="E49" s="399">
        <f>'S.8 Bil.TJ'!E49/29.3076</f>
        <v>237.61515784301685</v>
      </c>
      <c r="F49" s="400">
        <f>'S.8 Bil.TJ'!F49/29.3076</f>
        <v>0</v>
      </c>
      <c r="G49" s="401">
        <f>'S.8 Bil.TJ'!G49/29.3076</f>
        <v>414.93656935402419</v>
      </c>
      <c r="H49" s="400">
        <f>'S.8 Bil.TJ'!H49/29.3076</f>
        <v>0</v>
      </c>
      <c r="I49" s="400">
        <f>'S.8 Bil.TJ'!I49/29.3076</f>
        <v>42.850830501303413</v>
      </c>
      <c r="J49" s="401">
        <f>'S.8 Bil.TJ'!J49/29.3076</f>
        <v>84.700419003944361</v>
      </c>
      <c r="K49" s="399">
        <f>'S.8 Bil.TJ'!K49/29.3076</f>
        <v>0</v>
      </c>
      <c r="L49" s="400">
        <f>'S.8 Bil.TJ'!L49/29.3076</f>
        <v>0</v>
      </c>
      <c r="M49" s="400">
        <f>'S.8 Bil.TJ'!M49/29.3076</f>
        <v>722.77921085315745</v>
      </c>
      <c r="N49" s="400">
        <f>'S.8 Bil.TJ'!N49/29.3076</f>
        <v>1685.053637964214</v>
      </c>
      <c r="O49" s="400">
        <f>'S.8 Bil.TJ'!O49/29.3076</f>
        <v>167.86990405219123</v>
      </c>
      <c r="P49" s="400">
        <f>'S.8 Bil.TJ'!P49/29.3076</f>
        <v>480.37130300672862</v>
      </c>
      <c r="Q49" s="400">
        <f>'S.8 Bil.TJ'!Q49/29.3076</f>
        <v>0</v>
      </c>
      <c r="R49" s="400">
        <f>'S.8 Bil.TJ'!R49/29.3076</f>
        <v>0.54030353901377115</v>
      </c>
      <c r="S49" s="400">
        <f>'S.8 Bil.TJ'!S49/29.3076</f>
        <v>90.646248754589237</v>
      </c>
      <c r="T49" s="400">
        <f>'S.8 Bil.TJ'!T49/29.3076</f>
        <v>0</v>
      </c>
      <c r="U49" s="402">
        <f>'S.8 Bil.TJ'!U49/29.3076</f>
        <v>2330.8119054443214</v>
      </c>
      <c r="V49" s="400">
        <f>'S.8 Bil.TJ'!V49/29.3076</f>
        <v>5.3774447583561945E-2</v>
      </c>
      <c r="W49" s="400">
        <f>'S.8 Bil.TJ'!W49/29.3076</f>
        <v>0</v>
      </c>
      <c r="X49" s="400">
        <f>'S.8 Bil.TJ'!X49/29.3076</f>
        <v>0</v>
      </c>
      <c r="Y49" s="400">
        <f>'S.8 Bil.TJ'!Y49/29.3076</f>
        <v>20.267780370961798</v>
      </c>
      <c r="Z49" s="400">
        <f>'S.8 Bil.TJ'!Z49/29.3076</f>
        <v>856.26045803818795</v>
      </c>
      <c r="AA49" s="401">
        <f>'S.8 Bil.TJ'!AA49/29.3076</f>
        <v>77.883040576505749</v>
      </c>
      <c r="AB49" s="400">
        <f>'S.8 Bil.TJ'!AB49/29.3076</f>
        <v>1708.3352099796639</v>
      </c>
      <c r="AC49" s="400">
        <f>'S.8 Bil.TJ'!AC49/29.3076</f>
        <v>558.41740708894622</v>
      </c>
      <c r="AD49" s="400">
        <f>'S.8 Bil.TJ'!AD49/29.3076</f>
        <v>155.8619265992439</v>
      </c>
      <c r="AE49" s="400">
        <f>'S.8 Bil.TJ'!AE49/29.3076</f>
        <v>0</v>
      </c>
      <c r="AF49" s="402">
        <f>'S.8 Bil.TJ'!AF49/29.3076</f>
        <v>9635.2550874175977</v>
      </c>
      <c r="AG49" s="107">
        <v>44</v>
      </c>
    </row>
    <row r="50" spans="1:33" ht="10.5" customHeight="1">
      <c r="A50" s="477"/>
      <c r="B50" s="479"/>
      <c r="C50" s="113" t="s">
        <v>147</v>
      </c>
      <c r="D50" s="415">
        <v>45</v>
      </c>
      <c r="E50" s="392">
        <f>'S.8 Bil.TJ'!E50/29.3076</f>
        <v>235.84797117471234</v>
      </c>
      <c r="F50" s="393">
        <f>'S.8 Bil.TJ'!F50/29.3076</f>
        <v>0</v>
      </c>
      <c r="G50" s="394">
        <f>'S.8 Bil.TJ'!G50/29.3076</f>
        <v>414.93656935402419</v>
      </c>
      <c r="H50" s="393">
        <f>'S.8 Bil.TJ'!H50/29.3076</f>
        <v>0</v>
      </c>
      <c r="I50" s="393">
        <f>'S.8 Bil.TJ'!I50/29.3076</f>
        <v>0</v>
      </c>
      <c r="J50" s="394">
        <f>'S.8 Bil.TJ'!J50/29.3076</f>
        <v>84.700419003944361</v>
      </c>
      <c r="K50" s="392">
        <f>'S.8 Bil.TJ'!K50/29.3076</f>
        <v>0</v>
      </c>
      <c r="L50" s="393">
        <f>'S.8 Bil.TJ'!L50/29.3076</f>
        <v>0</v>
      </c>
      <c r="M50" s="393">
        <f>'S.8 Bil.TJ'!M50/29.3076</f>
        <v>0</v>
      </c>
      <c r="N50" s="393">
        <f>'S.8 Bil.TJ'!N50/29.3076</f>
        <v>1.7307797294899616</v>
      </c>
      <c r="O50" s="393">
        <f>'S.8 Bil.TJ'!O50/29.3076</f>
        <v>0</v>
      </c>
      <c r="P50" s="393">
        <f>'S.8 Bil.TJ'!P50/29.3076</f>
        <v>30.232942990896557</v>
      </c>
      <c r="Q50" s="393">
        <f>'S.8 Bil.TJ'!Q50/29.3076</f>
        <v>0</v>
      </c>
      <c r="R50" s="393">
        <f>'S.8 Bil.TJ'!R50/29.3076</f>
        <v>0.11758042282547872</v>
      </c>
      <c r="S50" s="393">
        <f>'S.8 Bil.TJ'!S50/29.3076</f>
        <v>1.5056162906549835</v>
      </c>
      <c r="T50" s="393">
        <f>'S.8 Bil.TJ'!T50/29.3076</f>
        <v>0</v>
      </c>
      <c r="U50" s="395">
        <f>'S.8 Bil.TJ'!U50/29.3076</f>
        <v>901.89411620194073</v>
      </c>
      <c r="V50" s="393">
        <f>'S.8 Bil.TJ'!V50/29.3076</f>
        <v>5.3774447583561945E-2</v>
      </c>
      <c r="W50" s="393">
        <f>'S.8 Bil.TJ'!W50/29.3076</f>
        <v>0</v>
      </c>
      <c r="X50" s="393">
        <f>'S.8 Bil.TJ'!X50/29.3076</f>
        <v>0</v>
      </c>
      <c r="Y50" s="393">
        <f>'S.8 Bil.TJ'!Y50/29.3076</f>
        <v>0</v>
      </c>
      <c r="Z50" s="393">
        <f>'S.8 Bil.TJ'!Z50/29.3076</f>
        <v>477.42769793500662</v>
      </c>
      <c r="AA50" s="394">
        <f>'S.8 Bil.TJ'!AA50/29.3076</f>
        <v>8.120760485334862E-3</v>
      </c>
      <c r="AB50" s="393">
        <f>'S.8 Bil.TJ'!AB50/29.3076</f>
        <v>813.82446873848414</v>
      </c>
      <c r="AC50" s="393">
        <f>'S.8 Bil.TJ'!AC50/29.3076</f>
        <v>250.5860937094815</v>
      </c>
      <c r="AD50" s="393">
        <f>'S.8 Bil.TJ'!AD50/29.3076</f>
        <v>155.8619265992439</v>
      </c>
      <c r="AE50" s="393">
        <f>'S.8 Bil.TJ'!AE50/29.3076</f>
        <v>0</v>
      </c>
      <c r="AF50" s="395">
        <f>'S.8 Bil.TJ'!AF50/29.3076</f>
        <v>3368.728077358774</v>
      </c>
      <c r="AG50" s="105">
        <v>45</v>
      </c>
    </row>
    <row r="51" spans="1:33" ht="10.5" customHeight="1">
      <c r="A51" s="477"/>
      <c r="B51" s="479"/>
      <c r="C51" s="114" t="s">
        <v>148</v>
      </c>
      <c r="D51" s="413">
        <v>46</v>
      </c>
      <c r="E51" s="388">
        <f>'S.8 Bil.TJ'!E51/29.3076</f>
        <v>0</v>
      </c>
      <c r="F51" s="388">
        <f>'S.8 Bil.TJ'!F51/29.3076</f>
        <v>0</v>
      </c>
      <c r="G51" s="382">
        <f>'S.8 Bil.TJ'!G51/29.3076</f>
        <v>0</v>
      </c>
      <c r="H51" s="388">
        <f>'S.8 Bil.TJ'!H51/29.3076</f>
        <v>0</v>
      </c>
      <c r="I51" s="388">
        <f>'S.8 Bil.TJ'!I51/29.3076</f>
        <v>0</v>
      </c>
      <c r="J51" s="387">
        <f>'S.8 Bil.TJ'!J51/29.3076</f>
        <v>0</v>
      </c>
      <c r="K51" s="385">
        <f>'S.8 Bil.TJ'!K51/29.3076</f>
        <v>0</v>
      </c>
      <c r="L51" s="386">
        <f>'S.8 Bil.TJ'!L51/29.3076</f>
        <v>0</v>
      </c>
      <c r="M51" s="386">
        <f>'S.8 Bil.TJ'!M51/29.3076</f>
        <v>0</v>
      </c>
      <c r="N51" s="386">
        <f>'S.8 Bil.TJ'!N51/29.3076</f>
        <v>50.526279872797502</v>
      </c>
      <c r="O51" s="386">
        <f>'S.8 Bil.TJ'!O51/29.3076</f>
        <v>0</v>
      </c>
      <c r="P51" s="388">
        <f>'S.8 Bil.TJ'!P51/29.3076</f>
        <v>0</v>
      </c>
      <c r="Q51" s="388">
        <f>'S.8 Bil.TJ'!Q51/29.3076</f>
        <v>0</v>
      </c>
      <c r="R51" s="388">
        <f>'S.8 Bil.TJ'!R51/29.3076</f>
        <v>0</v>
      </c>
      <c r="S51" s="388">
        <f>'S.8 Bil.TJ'!S51/29.3076</f>
        <v>0</v>
      </c>
      <c r="T51" s="388">
        <f>'S.8 Bil.TJ'!T51/29.3076</f>
        <v>0</v>
      </c>
      <c r="U51" s="383">
        <f>'S.8 Bil.TJ'!U51/29.3076</f>
        <v>0</v>
      </c>
      <c r="V51" s="388">
        <f>'S.8 Bil.TJ'!V51/29.3076</f>
        <v>0</v>
      </c>
      <c r="W51" s="388">
        <f>'S.8 Bil.TJ'!W51/29.3076</f>
        <v>0</v>
      </c>
      <c r="X51" s="388">
        <f>'S.8 Bil.TJ'!X51/29.3076</f>
        <v>0</v>
      </c>
      <c r="Y51" s="388">
        <f>'S.8 Bil.TJ'!Y51/29.3076</f>
        <v>0</v>
      </c>
      <c r="Z51" s="388">
        <f>'S.8 Bil.TJ'!Z51/29.3076</f>
        <v>4.1501521789569944</v>
      </c>
      <c r="AA51" s="387">
        <f>'S.8 Bil.TJ'!AA51/29.3076</f>
        <v>0</v>
      </c>
      <c r="AB51" s="388">
        <f>'S.8 Bil.TJ'!AB51/29.3076</f>
        <v>54.081057473146899</v>
      </c>
      <c r="AC51" s="388">
        <f>'S.8 Bil.TJ'!AC51/29.3076</f>
        <v>0</v>
      </c>
      <c r="AD51" s="388">
        <f>'S.8 Bil.TJ'!AD51/29.3076</f>
        <v>0</v>
      </c>
      <c r="AE51" s="388">
        <f>'S.8 Bil.TJ'!AE51/29.3076</f>
        <v>0</v>
      </c>
      <c r="AF51" s="389">
        <f>'S.8 Bil.TJ'!AF51/29.3076</f>
        <v>108.75748952490139</v>
      </c>
      <c r="AG51" s="101">
        <v>46</v>
      </c>
    </row>
    <row r="52" spans="1:33" ht="10.5" customHeight="1">
      <c r="A52" s="477"/>
      <c r="B52" s="479"/>
      <c r="C52" s="115" t="s">
        <v>149</v>
      </c>
      <c r="D52" s="413">
        <v>47</v>
      </c>
      <c r="E52" s="388">
        <f>'S.8 Bil.TJ'!E52/29.3076</f>
        <v>0</v>
      </c>
      <c r="F52" s="388">
        <f>'S.8 Bil.TJ'!F52/29.3076</f>
        <v>0</v>
      </c>
      <c r="G52" s="387">
        <f>'S.8 Bil.TJ'!G52/29.3076</f>
        <v>0</v>
      </c>
      <c r="H52" s="388">
        <f>'S.8 Bil.TJ'!H52/29.3076</f>
        <v>0</v>
      </c>
      <c r="I52" s="388">
        <f>'S.8 Bil.TJ'!I52/29.3076</f>
        <v>0</v>
      </c>
      <c r="J52" s="387">
        <f>'S.8 Bil.TJ'!J52/29.3076</f>
        <v>0</v>
      </c>
      <c r="K52" s="385">
        <f>'S.8 Bil.TJ'!K52/29.3076</f>
        <v>0</v>
      </c>
      <c r="L52" s="386">
        <f>'S.8 Bil.TJ'!L52/29.3076</f>
        <v>0</v>
      </c>
      <c r="M52" s="386">
        <f>'S.8 Bil.TJ'!M52/29.3076</f>
        <v>706.54082899998627</v>
      </c>
      <c r="N52" s="386">
        <f>'S.8 Bil.TJ'!N52/29.3076</f>
        <v>1471.9102894812268</v>
      </c>
      <c r="O52" s="386">
        <f>'S.8 Bil.TJ'!O52/29.3076</f>
        <v>0</v>
      </c>
      <c r="P52" s="388">
        <f>'S.8 Bil.TJ'!P52/29.3076</f>
        <v>0</v>
      </c>
      <c r="Q52" s="388">
        <f>'S.8 Bil.TJ'!Q52/29.3076</f>
        <v>0</v>
      </c>
      <c r="R52" s="388">
        <f>'S.8 Bil.TJ'!R52/29.3076</f>
        <v>0</v>
      </c>
      <c r="S52" s="388">
        <f>'S.8 Bil.TJ'!S52/29.3076</f>
        <v>14.552402789720071</v>
      </c>
      <c r="T52" s="388">
        <f>'S.8 Bil.TJ'!T52/29.3076</f>
        <v>0</v>
      </c>
      <c r="U52" s="389">
        <f>'S.8 Bil.TJ'!U52/29.3076</f>
        <v>11.673866164407865</v>
      </c>
      <c r="V52" s="388">
        <f>'S.8 Bil.TJ'!V52/29.3076</f>
        <v>0</v>
      </c>
      <c r="W52" s="388">
        <f>'S.8 Bil.TJ'!W52/29.3076</f>
        <v>0</v>
      </c>
      <c r="X52" s="388">
        <f>'S.8 Bil.TJ'!X52/29.3076</f>
        <v>0</v>
      </c>
      <c r="Y52" s="388">
        <f>'S.8 Bil.TJ'!Y52/29.3076</f>
        <v>0</v>
      </c>
      <c r="Z52" s="388">
        <f>'S.8 Bil.TJ'!Z52/29.3076</f>
        <v>152.17632968922734</v>
      </c>
      <c r="AA52" s="387">
        <f>'S.8 Bil.TJ'!AA52/29.3076</f>
        <v>0</v>
      </c>
      <c r="AB52" s="388">
        <f>'S.8 Bil.TJ'!AB52/29.3076</f>
        <v>2.4973044534523465</v>
      </c>
      <c r="AC52" s="388">
        <f>'S.8 Bil.TJ'!AC52/29.3076</f>
        <v>0</v>
      </c>
      <c r="AD52" s="388">
        <f>'S.8 Bil.TJ'!AD52/29.3076</f>
        <v>0</v>
      </c>
      <c r="AE52" s="388">
        <f>'S.8 Bil.TJ'!AE52/29.3076</f>
        <v>0</v>
      </c>
      <c r="AF52" s="389">
        <f>'S.8 Bil.TJ'!AF52/29.3076</f>
        <v>2359.3510215780207</v>
      </c>
      <c r="AG52" s="101">
        <v>47</v>
      </c>
    </row>
    <row r="53" spans="1:33" ht="10.5" customHeight="1">
      <c r="A53" s="477"/>
      <c r="B53" s="479"/>
      <c r="C53" s="115" t="s">
        <v>150</v>
      </c>
      <c r="D53" s="413">
        <v>48</v>
      </c>
      <c r="E53" s="388">
        <f>'S.8 Bil.TJ'!E53/29.3076</f>
        <v>0</v>
      </c>
      <c r="F53" s="388">
        <f>'S.8 Bil.TJ'!F53/29.3076</f>
        <v>0</v>
      </c>
      <c r="G53" s="387">
        <f>'S.8 Bil.TJ'!G53/29.3076</f>
        <v>0</v>
      </c>
      <c r="H53" s="388">
        <f>'S.8 Bil.TJ'!H53/29.3076</f>
        <v>0</v>
      </c>
      <c r="I53" s="388">
        <f>'S.8 Bil.TJ'!I53/29.3076</f>
        <v>0</v>
      </c>
      <c r="J53" s="387">
        <f>'S.8 Bil.TJ'!J53/29.3076</f>
        <v>0</v>
      </c>
      <c r="K53" s="385">
        <f>'S.8 Bil.TJ'!K53/29.3076</f>
        <v>0</v>
      </c>
      <c r="L53" s="386">
        <f>'S.8 Bil.TJ'!L53/29.3076</f>
        <v>0</v>
      </c>
      <c r="M53" s="386">
        <f>'S.8 Bil.TJ'!M53/29.3076</f>
        <v>0.9992629898046923</v>
      </c>
      <c r="N53" s="386">
        <f>'S.8 Bil.TJ'!N53/29.3076</f>
        <v>0</v>
      </c>
      <c r="O53" s="386">
        <f>'S.8 Bil.TJ'!O53/29.3076</f>
        <v>167.86990405219123</v>
      </c>
      <c r="P53" s="388">
        <f>'S.8 Bil.TJ'!P53/29.3076</f>
        <v>0</v>
      </c>
      <c r="Q53" s="388">
        <f>'S.8 Bil.TJ'!Q53/29.3076</f>
        <v>0</v>
      </c>
      <c r="R53" s="388">
        <f>'S.8 Bil.TJ'!R53/29.3076</f>
        <v>0</v>
      </c>
      <c r="S53" s="388">
        <f>'S.8 Bil.TJ'!S53/29.3076</f>
        <v>0</v>
      </c>
      <c r="T53" s="388">
        <f>'S.8 Bil.TJ'!T53/29.3076</f>
        <v>0</v>
      </c>
      <c r="U53" s="389">
        <f>'S.8 Bil.TJ'!U53/29.3076</f>
        <v>0</v>
      </c>
      <c r="V53" s="388">
        <f>'S.8 Bil.TJ'!V53/29.3076</f>
        <v>0</v>
      </c>
      <c r="W53" s="388">
        <f>'S.8 Bil.TJ'!W53/29.3076</f>
        <v>0</v>
      </c>
      <c r="X53" s="388">
        <f>'S.8 Bil.TJ'!X53/29.3076</f>
        <v>0</v>
      </c>
      <c r="Y53" s="388">
        <f>'S.8 Bil.TJ'!Y53/29.3076</f>
        <v>0</v>
      </c>
      <c r="Z53" s="388">
        <f>'S.8 Bil.TJ'!Z53/29.3076</f>
        <v>0</v>
      </c>
      <c r="AA53" s="387">
        <f>'S.8 Bil.TJ'!AA53/29.3076</f>
        <v>0</v>
      </c>
      <c r="AB53" s="388">
        <f>'S.8 Bil.TJ'!AB53/29.3076</f>
        <v>0</v>
      </c>
      <c r="AC53" s="388">
        <f>'S.8 Bil.TJ'!AC53/29.3076</f>
        <v>0</v>
      </c>
      <c r="AD53" s="388">
        <f>'S.8 Bil.TJ'!AD53/29.3076</f>
        <v>0</v>
      </c>
      <c r="AE53" s="388">
        <f>'S.8 Bil.TJ'!AE53/29.3076</f>
        <v>0</v>
      </c>
      <c r="AF53" s="389">
        <f>'S.8 Bil.TJ'!AF53/29.3076</f>
        <v>168.86920116283829</v>
      </c>
      <c r="AG53" s="101">
        <v>48</v>
      </c>
    </row>
    <row r="54" spans="1:33" ht="10.5" customHeight="1">
      <c r="A54" s="477"/>
      <c r="B54" s="479"/>
      <c r="C54" s="116" t="s">
        <v>151</v>
      </c>
      <c r="D54" s="413">
        <v>49</v>
      </c>
      <c r="E54" s="388">
        <f>'S.8 Bil.TJ'!E54/29.3076</f>
        <v>0</v>
      </c>
      <c r="F54" s="388">
        <f>'S.8 Bil.TJ'!F54/29.3076</f>
        <v>0</v>
      </c>
      <c r="G54" s="397">
        <f>'S.8 Bil.TJ'!G54/29.3076</f>
        <v>0</v>
      </c>
      <c r="H54" s="388">
        <f>'S.8 Bil.TJ'!H54/29.3076</f>
        <v>0</v>
      </c>
      <c r="I54" s="388">
        <f>'S.8 Bil.TJ'!I54/29.3076</f>
        <v>0</v>
      </c>
      <c r="J54" s="387">
        <f>'S.8 Bil.TJ'!J54/29.3076</f>
        <v>0</v>
      </c>
      <c r="K54" s="385">
        <f>'S.8 Bil.TJ'!K54/29.3076</f>
        <v>0</v>
      </c>
      <c r="L54" s="386">
        <f>'S.8 Bil.TJ'!L54/29.3076</f>
        <v>0</v>
      </c>
      <c r="M54" s="386">
        <f>'S.8 Bil.TJ'!M54/29.3076</f>
        <v>0</v>
      </c>
      <c r="N54" s="386">
        <f>'S.8 Bil.TJ'!N54/29.3076</f>
        <v>2.6592760922081644</v>
      </c>
      <c r="O54" s="386">
        <f>'S.8 Bil.TJ'!O54/29.3076</f>
        <v>0</v>
      </c>
      <c r="P54" s="388">
        <f>'S.8 Bil.TJ'!P54/29.3076</f>
        <v>0.17340212095156204</v>
      </c>
      <c r="Q54" s="388">
        <f>'S.8 Bil.TJ'!Q54/29.3076</f>
        <v>0</v>
      </c>
      <c r="R54" s="388">
        <f>'S.8 Bil.TJ'!R54/29.3076</f>
        <v>0</v>
      </c>
      <c r="S54" s="388">
        <f>'S.8 Bil.TJ'!S54/29.3076</f>
        <v>0</v>
      </c>
      <c r="T54" s="388">
        <f>'S.8 Bil.TJ'!T54/29.3076</f>
        <v>0</v>
      </c>
      <c r="U54" s="389">
        <f>'S.8 Bil.TJ'!U54/29.3076</f>
        <v>0</v>
      </c>
      <c r="V54" s="388">
        <f>'S.8 Bil.TJ'!V54/29.3076</f>
        <v>0</v>
      </c>
      <c r="W54" s="388">
        <f>'S.8 Bil.TJ'!W54/29.3076</f>
        <v>0</v>
      </c>
      <c r="X54" s="388">
        <f>'S.8 Bil.TJ'!X54/29.3076</f>
        <v>0</v>
      </c>
      <c r="Y54" s="388">
        <f>'S.8 Bil.TJ'!Y54/29.3076</f>
        <v>0</v>
      </c>
      <c r="Z54" s="388">
        <f>'S.8 Bil.TJ'!Z54/29.3076</f>
        <v>0.21844163288703272</v>
      </c>
      <c r="AA54" s="387">
        <f>'S.8 Bil.TJ'!AA54/29.3076</f>
        <v>0</v>
      </c>
      <c r="AB54" s="388">
        <f>'S.8 Bil.TJ'!AB54/29.3076</f>
        <v>0</v>
      </c>
      <c r="AC54" s="388">
        <f>'S.8 Bil.TJ'!AC54/29.3076</f>
        <v>0</v>
      </c>
      <c r="AD54" s="388">
        <f>'S.8 Bil.TJ'!AD54/29.3076</f>
        <v>0</v>
      </c>
      <c r="AE54" s="388">
        <f>'S.8 Bil.TJ'!AE54/29.3076</f>
        <v>0</v>
      </c>
      <c r="AF54" s="389">
        <f>'S.8 Bil.TJ'!AF54/29.3076</f>
        <v>3.0511198460467592</v>
      </c>
      <c r="AG54" s="101">
        <v>49</v>
      </c>
    </row>
    <row r="55" spans="1:33" ht="10.5" customHeight="1">
      <c r="A55" s="477"/>
      <c r="B55" s="479"/>
      <c r="C55" s="117" t="s">
        <v>152</v>
      </c>
      <c r="D55" s="415">
        <v>50</v>
      </c>
      <c r="E55" s="392">
        <f>'S.8 Bil.TJ'!E55/29.3076</f>
        <v>0</v>
      </c>
      <c r="F55" s="393">
        <f>'S.8 Bil.TJ'!F55/29.3076</f>
        <v>0</v>
      </c>
      <c r="G55" s="394">
        <f>'S.8 Bil.TJ'!G55/29.3076</f>
        <v>0</v>
      </c>
      <c r="H55" s="393">
        <f>'S.8 Bil.TJ'!H55/29.3076</f>
        <v>0</v>
      </c>
      <c r="I55" s="393">
        <f>'S.8 Bil.TJ'!I55/29.3076</f>
        <v>0</v>
      </c>
      <c r="J55" s="394">
        <f>'S.8 Bil.TJ'!J55/29.3076</f>
        <v>0</v>
      </c>
      <c r="K55" s="392">
        <f>'S.8 Bil.TJ'!K55/29.3076</f>
        <v>0</v>
      </c>
      <c r="L55" s="393">
        <f>'S.8 Bil.TJ'!L55/29.3076</f>
        <v>0</v>
      </c>
      <c r="M55" s="393">
        <f>'S.8 Bil.TJ'!M55/29.3076</f>
        <v>707.54009198979099</v>
      </c>
      <c r="N55" s="393">
        <f>'S.8 Bil.TJ'!N55/29.3076</f>
        <v>1525.0958454462323</v>
      </c>
      <c r="O55" s="393">
        <f>'S.8 Bil.TJ'!O55/29.3076</f>
        <v>167.86990405219123</v>
      </c>
      <c r="P55" s="393">
        <f>'S.8 Bil.TJ'!P55/29.3076</f>
        <v>0.17340212095156204</v>
      </c>
      <c r="Q55" s="393">
        <f>'S.8 Bil.TJ'!Q55/29.3076</f>
        <v>0</v>
      </c>
      <c r="R55" s="393">
        <f>'S.8 Bil.TJ'!R55/29.3076</f>
        <v>0</v>
      </c>
      <c r="S55" s="393">
        <f>'S.8 Bil.TJ'!S55/29.3076</f>
        <v>14.552402789720071</v>
      </c>
      <c r="T55" s="393">
        <f>'S.8 Bil.TJ'!T55/29.3076</f>
        <v>0</v>
      </c>
      <c r="U55" s="395">
        <f>'S.8 Bil.TJ'!U55/29.3076</f>
        <v>11.673866164407865</v>
      </c>
      <c r="V55" s="393">
        <f>'S.8 Bil.TJ'!V55/29.3076</f>
        <v>0</v>
      </c>
      <c r="W55" s="393">
        <f>'S.8 Bil.TJ'!W55/29.3076</f>
        <v>0</v>
      </c>
      <c r="X55" s="393">
        <f>'S.8 Bil.TJ'!X55/29.3076</f>
        <v>0</v>
      </c>
      <c r="Y55" s="393">
        <f>'S.8 Bil.TJ'!Y55/29.3076</f>
        <v>0</v>
      </c>
      <c r="Z55" s="393">
        <f>'S.8 Bil.TJ'!Z55/29.3076</f>
        <v>156.54492350107139</v>
      </c>
      <c r="AA55" s="394">
        <f>'S.8 Bil.TJ'!AA55/29.3076</f>
        <v>0</v>
      </c>
      <c r="AB55" s="393">
        <f>'S.8 Bil.TJ'!AB55/29.3076</f>
        <v>56.578361926599243</v>
      </c>
      <c r="AC55" s="393">
        <f>'S.8 Bil.TJ'!AC55/29.3076</f>
        <v>0</v>
      </c>
      <c r="AD55" s="393">
        <f>'S.8 Bil.TJ'!AD55/29.3076</f>
        <v>0</v>
      </c>
      <c r="AE55" s="393">
        <f>'S.8 Bil.TJ'!AE55/29.3076</f>
        <v>0</v>
      </c>
      <c r="AF55" s="395">
        <f>'S.8 Bil.TJ'!AF55/29.3076</f>
        <v>2640.0288321118069</v>
      </c>
      <c r="AG55" s="105">
        <v>50</v>
      </c>
    </row>
    <row r="56" spans="1:33" ht="10.5" customHeight="1">
      <c r="A56" s="477"/>
      <c r="B56" s="479"/>
      <c r="C56" s="114" t="s">
        <v>153</v>
      </c>
      <c r="D56" s="413">
        <v>51</v>
      </c>
      <c r="E56" s="388">
        <f>'S.8 Bil.TJ'!E56/29.3076</f>
        <v>1.1082108395092058</v>
      </c>
      <c r="F56" s="388">
        <f>'S.8 Bil.TJ'!F56/29.3076</f>
        <v>0</v>
      </c>
      <c r="G56" s="382">
        <f>'S.8 Bil.TJ'!G56/29.3076</f>
        <v>0</v>
      </c>
      <c r="H56" s="388">
        <f>'S.8 Bil.TJ'!H56/29.3076</f>
        <v>0</v>
      </c>
      <c r="I56" s="388">
        <f>'S.8 Bil.TJ'!I56/29.3076</f>
        <v>42.850830501303413</v>
      </c>
      <c r="J56" s="387">
        <f>'S.8 Bil.TJ'!J56/29.3076</f>
        <v>0</v>
      </c>
      <c r="K56" s="385">
        <f>'S.8 Bil.TJ'!K56/29.3076</f>
        <v>0</v>
      </c>
      <c r="L56" s="386">
        <f>'S.8 Bil.TJ'!L56/29.3076</f>
        <v>0</v>
      </c>
      <c r="M56" s="386">
        <f>'S.8 Bil.TJ'!M56/29.3076</f>
        <v>4.1870368095647548</v>
      </c>
      <c r="N56" s="386">
        <f>'S.8 Bil.TJ'!N56/29.3076</f>
        <v>0</v>
      </c>
      <c r="O56" s="386">
        <f>'S.8 Bil.TJ'!O56/29.3076</f>
        <v>0</v>
      </c>
      <c r="P56" s="388">
        <f>'S.8 Bil.TJ'!P56/29.3076</f>
        <v>302.5900107821862</v>
      </c>
      <c r="Q56" s="388">
        <f>'S.8 Bil.TJ'!Q56/29.3076</f>
        <v>0</v>
      </c>
      <c r="R56" s="388">
        <f>'S.8 Bil.TJ'!R56/29.3076</f>
        <v>0.42272311618829245</v>
      </c>
      <c r="S56" s="388">
        <f>'S.8 Bil.TJ'!S56/29.3076</f>
        <v>58.052552921426525</v>
      </c>
      <c r="T56" s="388">
        <f>'S.8 Bil.TJ'!T56/29.3076</f>
        <v>0</v>
      </c>
      <c r="U56" s="383">
        <f>'S.8 Bil.TJ'!U56/29.3076</f>
        <v>1003.5594180349125</v>
      </c>
      <c r="V56" s="388">
        <f>'S.8 Bil.TJ'!V56/29.3076</f>
        <v>0</v>
      </c>
      <c r="W56" s="388">
        <f>'S.8 Bil.TJ'!W56/29.3076</f>
        <v>0</v>
      </c>
      <c r="X56" s="388">
        <f>'S.8 Bil.TJ'!X56/29.3076</f>
        <v>0</v>
      </c>
      <c r="Y56" s="388">
        <f>'S.8 Bil.TJ'!Y56/29.3076</f>
        <v>19.408651680792694</v>
      </c>
      <c r="Z56" s="388">
        <f>'S.8 Bil.TJ'!Z56/29.3076</f>
        <v>155.92699504565365</v>
      </c>
      <c r="AA56" s="387">
        <f>'S.8 Bil.TJ'!AA56/29.3076</f>
        <v>71.411476886541365</v>
      </c>
      <c r="AB56" s="388">
        <f>'S.8 Bil.TJ'!AB56/29.3076</f>
        <v>428.36789774665954</v>
      </c>
      <c r="AC56" s="388">
        <f>'S.8 Bil.TJ'!AC56/29.3076</f>
        <v>277.69131556319866</v>
      </c>
      <c r="AD56" s="388">
        <f>'S.8 Bil.TJ'!AD56/29.3076</f>
        <v>0</v>
      </c>
      <c r="AE56" s="388">
        <f>'S.8 Bil.TJ'!AE56/29.3076</f>
        <v>0</v>
      </c>
      <c r="AF56" s="389">
        <f>'S.8 Bil.TJ'!AF56/29.3076</f>
        <v>2365.577119927937</v>
      </c>
      <c r="AG56" s="101">
        <v>51</v>
      </c>
    </row>
    <row r="57" spans="1:33" ht="21" customHeight="1">
      <c r="A57" s="477"/>
      <c r="B57" s="479"/>
      <c r="C57" s="115" t="s">
        <v>154</v>
      </c>
      <c r="D57" s="413">
        <v>52</v>
      </c>
      <c r="E57" s="388">
        <f>'S.8 Bil.TJ'!E57/29.3076</f>
        <v>0.65894170795288598</v>
      </c>
      <c r="F57" s="388">
        <f>'S.8 Bil.TJ'!F57/29.3076</f>
        <v>0</v>
      </c>
      <c r="G57" s="397">
        <f>'S.8 Bil.TJ'!G57/29.3076</f>
        <v>0</v>
      </c>
      <c r="H57" s="388">
        <f>'S.8 Bil.TJ'!H57/29.3076</f>
        <v>0</v>
      </c>
      <c r="I57" s="388">
        <f>'S.8 Bil.TJ'!I57/29.3076</f>
        <v>0</v>
      </c>
      <c r="J57" s="387">
        <f>'S.8 Bil.TJ'!J57/29.3076</f>
        <v>0</v>
      </c>
      <c r="K57" s="385">
        <f>'S.8 Bil.TJ'!K57/29.3076</f>
        <v>0</v>
      </c>
      <c r="L57" s="386">
        <f>'S.8 Bil.TJ'!L57/29.3076</f>
        <v>0</v>
      </c>
      <c r="M57" s="386">
        <f>'S.8 Bil.TJ'!M57/29.3076</f>
        <v>11.052082053801746</v>
      </c>
      <c r="N57" s="386">
        <f>'S.8 Bil.TJ'!N57/29.3076</f>
        <v>158.22704690933409</v>
      </c>
      <c r="O57" s="386">
        <f>'S.8 Bil.TJ'!O57/29.3076</f>
        <v>0</v>
      </c>
      <c r="P57" s="388">
        <f>'S.8 Bil.TJ'!P57/29.3076</f>
        <v>147.37491299185194</v>
      </c>
      <c r="Q57" s="388">
        <f>'S.8 Bil.TJ'!Q57/29.3076</f>
        <v>0</v>
      </c>
      <c r="R57" s="388">
        <f>'S.8 Bil.TJ'!R57/29.3076</f>
        <v>0</v>
      </c>
      <c r="S57" s="388">
        <f>'S.8 Bil.TJ'!S57/29.3076</f>
        <v>16.535676752787673</v>
      </c>
      <c r="T57" s="388">
        <f>'S.8 Bil.TJ'!T57/29.3076</f>
        <v>0</v>
      </c>
      <c r="U57" s="398">
        <f>'S.8 Bil.TJ'!U57/29.3076</f>
        <v>413.68450504306048</v>
      </c>
      <c r="V57" s="388">
        <f>'S.8 Bil.TJ'!V57/29.3076</f>
        <v>0</v>
      </c>
      <c r="W57" s="388">
        <f>'S.8 Bil.TJ'!W57/29.3076</f>
        <v>0</v>
      </c>
      <c r="X57" s="388">
        <f>'S.8 Bil.TJ'!X57/29.3076</f>
        <v>0</v>
      </c>
      <c r="Y57" s="388">
        <f>'S.8 Bil.TJ'!Y57/29.3076</f>
        <v>0.85912869016910287</v>
      </c>
      <c r="Z57" s="388">
        <f>'S.8 Bil.TJ'!Z57/29.3076</f>
        <v>66.360841556456336</v>
      </c>
      <c r="AA57" s="387">
        <f>'S.8 Bil.TJ'!AA57/29.3076</f>
        <v>6.4634429294790428</v>
      </c>
      <c r="AB57" s="388">
        <f>'S.8 Bil.TJ'!AB57/29.3076</f>
        <v>409.56448156792095</v>
      </c>
      <c r="AC57" s="388">
        <f>'S.8 Bil.TJ'!AC57/29.3076</f>
        <v>30.139997816266089</v>
      </c>
      <c r="AD57" s="388">
        <f>'S.8 Bil.TJ'!AD57/29.3076</f>
        <v>0</v>
      </c>
      <c r="AE57" s="388">
        <f>'S.8 Bil.TJ'!AE57/29.3076</f>
        <v>0</v>
      </c>
      <c r="AF57" s="389">
        <f>'S.8 Bil.TJ'!AF57/29.3076</f>
        <v>1260.9210580190804</v>
      </c>
      <c r="AG57" s="101">
        <v>52</v>
      </c>
    </row>
    <row r="58" spans="1:33" ht="22.5">
      <c r="A58" s="478"/>
      <c r="B58" s="480"/>
      <c r="C58" s="379" t="s">
        <v>155</v>
      </c>
      <c r="D58" s="417">
        <v>53</v>
      </c>
      <c r="E58" s="399">
        <f>'S.8 Bil.TJ'!E58/29.3076</f>
        <v>1.767186668304467</v>
      </c>
      <c r="F58" s="400">
        <f>'S.8 Bil.TJ'!F58/29.3076</f>
        <v>0</v>
      </c>
      <c r="G58" s="401">
        <f>'S.8 Bil.TJ'!G58/29.3076</f>
        <v>0</v>
      </c>
      <c r="H58" s="400">
        <f>'S.8 Bil.TJ'!H58/29.3076</f>
        <v>0</v>
      </c>
      <c r="I58" s="400">
        <f>'S.8 Bil.TJ'!I58/29.3076</f>
        <v>42.850830501303413</v>
      </c>
      <c r="J58" s="401">
        <f>'S.8 Bil.TJ'!J58/29.3076</f>
        <v>0</v>
      </c>
      <c r="K58" s="399">
        <f>'S.8 Bil.TJ'!K58/29.3076</f>
        <v>0</v>
      </c>
      <c r="L58" s="400">
        <f>'S.8 Bil.TJ'!L58/29.3076</f>
        <v>0</v>
      </c>
      <c r="M58" s="400">
        <f>'S.8 Bil.TJ'!M58/29.3076</f>
        <v>15.2391188633665</v>
      </c>
      <c r="N58" s="400">
        <f>'S.8 Bil.TJ'!N58/29.3076</f>
        <v>158.22704690933409</v>
      </c>
      <c r="O58" s="400">
        <f>'S.8 Bil.TJ'!O58/29.3076</f>
        <v>0</v>
      </c>
      <c r="P58" s="400">
        <f>'S.8 Bil.TJ'!P58/29.3076</f>
        <v>449.96492377403814</v>
      </c>
      <c r="Q58" s="400">
        <f>'S.8 Bil.TJ'!Q58/29.3076</f>
        <v>0</v>
      </c>
      <c r="R58" s="400">
        <f>'S.8 Bil.TJ'!R58/29.3076</f>
        <v>0.42272311618829245</v>
      </c>
      <c r="S58" s="400">
        <f>'S.8 Bil.TJ'!S58/29.3076</f>
        <v>74.58822967421419</v>
      </c>
      <c r="T58" s="400">
        <f>'S.8 Bil.TJ'!T58/29.3076</f>
        <v>0</v>
      </c>
      <c r="U58" s="402">
        <f>'S.8 Bil.TJ'!U58/29.3076</f>
        <v>1417.2439230779728</v>
      </c>
      <c r="V58" s="400">
        <f>'S.8 Bil.TJ'!V58/29.3076</f>
        <v>0</v>
      </c>
      <c r="W58" s="400">
        <f>'S.8 Bil.TJ'!W58/29.3076</f>
        <v>0</v>
      </c>
      <c r="X58" s="400">
        <f>'S.8 Bil.TJ'!X58/29.3076</f>
        <v>0</v>
      </c>
      <c r="Y58" s="400">
        <f>'S.8 Bil.TJ'!Y58/29.3076</f>
        <v>20.267780370961798</v>
      </c>
      <c r="Z58" s="400">
        <f>'S.8 Bil.TJ'!Z58/29.3076</f>
        <v>222.28783660211002</v>
      </c>
      <c r="AA58" s="401">
        <f>'S.8 Bil.TJ'!AA58/29.3076</f>
        <v>77.874919816020423</v>
      </c>
      <c r="AB58" s="400">
        <f>'S.8 Bil.TJ'!AB58/29.3076</f>
        <v>837.93237931458054</v>
      </c>
      <c r="AC58" s="400">
        <f>'S.8 Bil.TJ'!AC58/29.3076</f>
        <v>307.83131337946475</v>
      </c>
      <c r="AD58" s="400">
        <f>'S.8 Bil.TJ'!AD58/29.3076</f>
        <v>0</v>
      </c>
      <c r="AE58" s="400">
        <f>'S.8 Bil.TJ'!AE58/29.3076</f>
        <v>0</v>
      </c>
      <c r="AF58" s="402">
        <f>'S.8 Bil.TJ'!AF58/29.3076</f>
        <v>3626.4981779470172</v>
      </c>
      <c r="AG58" s="107">
        <v>53</v>
      </c>
    </row>
    <row r="59" spans="1:33">
      <c r="A59" s="68" t="s">
        <v>400</v>
      </c>
    </row>
    <row r="60" spans="1:33">
      <c r="A60" s="68" t="s">
        <v>402</v>
      </c>
    </row>
  </sheetData>
  <mergeCells count="20">
    <mergeCell ref="A49:A58"/>
    <mergeCell ref="B50:B58"/>
    <mergeCell ref="A13:A45"/>
    <mergeCell ref="B13:B25"/>
    <mergeCell ref="B26:B37"/>
    <mergeCell ref="B38:B44"/>
    <mergeCell ref="A46:A48"/>
    <mergeCell ref="B46:B48"/>
    <mergeCell ref="N3:T3"/>
    <mergeCell ref="V3:AA3"/>
    <mergeCell ref="AB3:AE3"/>
    <mergeCell ref="E5:M5"/>
    <mergeCell ref="N5:AF5"/>
    <mergeCell ref="H3:J3"/>
    <mergeCell ref="K3:M3"/>
    <mergeCell ref="A6:B12"/>
    <mergeCell ref="A1:F1"/>
    <mergeCell ref="A2:C2"/>
    <mergeCell ref="A3:C5"/>
    <mergeCell ref="E3:G3"/>
  </mergeCells>
  <hyperlinks>
    <hyperlink ref="A1" location="Inhaltsverzeichnis!A10" display="1.3  Energiebilanz des Landes Brandenburg 2007 in Steinkohleeinheiten" xr:uid="{00000000-0004-0000-0600-000000000000}"/>
    <hyperlink ref="A1:C1" location="Inhaltsverzeichnis!A8" display="1.2  Energiebilanz des Landes Brandenburg 2006 in Terajoule" xr:uid="{00000000-0004-0000-0600-000001000000}"/>
    <hyperlink ref="A1:E1" location="Inhaltsverzeichnis!A9" display="1.2  Energiebilanz des Landes Brandenburg 2007 in Terajoule" xr:uid="{00000000-0004-0000-0600-000002000000}"/>
    <hyperlink ref="A1:F1" location="Inhaltsverzeichnis!A10" display="1.3  Energiebilanz des Landes Brandenburg 2007 in Steinkohleeinheiten" xr:uid="{00000000-0004-0000-0600-000003000000}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colBreaks count="1" manualBreakCount="1">
    <brk id="13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AG64"/>
  <sheetViews>
    <sheetView zoomScale="110" zoomScaleNormal="110" workbookViewId="0">
      <selection activeCell="XFD1" sqref="XFD1"/>
    </sheetView>
  </sheetViews>
  <sheetFormatPr baseColWidth="10" defaultColWidth="11.5703125" defaultRowHeight="11.25"/>
  <cols>
    <col min="1" max="34" width="7.5703125" style="68" customWidth="1"/>
    <col min="35" max="16384" width="11.5703125" style="68"/>
  </cols>
  <sheetData>
    <row r="1" spans="1:33" s="15" customFormat="1" ht="12">
      <c r="A1" s="455" t="s">
        <v>430</v>
      </c>
      <c r="B1" s="455"/>
      <c r="C1" s="455"/>
      <c r="D1" s="455"/>
      <c r="E1" s="455"/>
      <c r="F1" s="455"/>
    </row>
    <row r="2" spans="1:33">
      <c r="A2" s="21"/>
      <c r="B2" s="21"/>
      <c r="C2" s="21"/>
    </row>
    <row r="3" spans="1:33" ht="12.75">
      <c r="A3" s="120"/>
      <c r="B3" s="121"/>
      <c r="C3" s="121"/>
      <c r="D3" s="122"/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4"/>
      <c r="V3" s="123"/>
      <c r="W3" s="123"/>
      <c r="X3" s="123"/>
      <c r="Y3" s="123"/>
      <c r="Z3" s="123"/>
      <c r="AA3" s="123"/>
      <c r="AB3" s="125"/>
      <c r="AC3" s="125"/>
      <c r="AD3" s="125"/>
      <c r="AE3" s="125"/>
      <c r="AF3" s="126"/>
      <c r="AG3" s="122"/>
    </row>
    <row r="4" spans="1:33" ht="12">
      <c r="A4" s="121"/>
      <c r="B4" s="121"/>
      <c r="C4" s="121"/>
      <c r="D4" s="127"/>
      <c r="E4" s="91"/>
      <c r="F4" s="91"/>
      <c r="G4" s="128"/>
      <c r="H4" s="91"/>
      <c r="I4" s="91"/>
      <c r="J4" s="129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130"/>
      <c r="AG4" s="127"/>
    </row>
    <row r="5" spans="1:33" ht="12">
      <c r="A5" s="121"/>
      <c r="B5" s="121"/>
      <c r="C5" s="121"/>
      <c r="D5" s="131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  <c r="AE5" s="132"/>
      <c r="AF5" s="132"/>
      <c r="AG5" s="133"/>
    </row>
    <row r="6" spans="1:33">
      <c r="A6" s="134"/>
      <c r="B6" s="135"/>
      <c r="C6" s="109"/>
      <c r="D6" s="136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36"/>
    </row>
    <row r="7" spans="1:33">
      <c r="A7" s="135"/>
      <c r="B7" s="135"/>
      <c r="C7" s="109"/>
      <c r="D7" s="136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36"/>
    </row>
    <row r="8" spans="1:33">
      <c r="A8" s="135"/>
      <c r="B8" s="135"/>
      <c r="C8" s="109"/>
      <c r="D8" s="136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36"/>
    </row>
    <row r="9" spans="1:33">
      <c r="A9" s="135"/>
      <c r="B9" s="135"/>
      <c r="C9" s="109"/>
      <c r="D9" s="136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36"/>
    </row>
    <row r="10" spans="1:33">
      <c r="A10" s="135"/>
      <c r="B10" s="135"/>
      <c r="C10" s="109"/>
      <c r="D10" s="136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36"/>
    </row>
    <row r="11" spans="1:33">
      <c r="A11" s="135"/>
      <c r="B11" s="135"/>
      <c r="C11" s="109"/>
      <c r="D11" s="136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36"/>
    </row>
    <row r="12" spans="1:33">
      <c r="A12" s="135"/>
      <c r="B12" s="135"/>
      <c r="C12" s="137"/>
      <c r="D12" s="136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36"/>
    </row>
    <row r="13" spans="1:33">
      <c r="A13" s="138"/>
      <c r="B13" s="138"/>
      <c r="C13" s="109"/>
      <c r="D13" s="136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36"/>
    </row>
    <row r="14" spans="1:33">
      <c r="A14" s="139"/>
      <c r="B14" s="139"/>
      <c r="C14" s="109"/>
      <c r="D14" s="136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36"/>
    </row>
    <row r="15" spans="1:33">
      <c r="A15" s="139"/>
      <c r="B15" s="139"/>
      <c r="C15" s="109"/>
      <c r="D15" s="136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36"/>
    </row>
    <row r="16" spans="1:33">
      <c r="A16" s="139"/>
      <c r="B16" s="139"/>
      <c r="C16" s="109"/>
      <c r="D16" s="136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36"/>
    </row>
    <row r="17" spans="1:33">
      <c r="A17" s="139"/>
      <c r="B17" s="139"/>
      <c r="C17" s="109"/>
      <c r="D17" s="136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36"/>
    </row>
    <row r="18" spans="1:33">
      <c r="A18" s="139"/>
      <c r="B18" s="139"/>
      <c r="C18" s="109"/>
      <c r="D18" s="136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36"/>
    </row>
    <row r="19" spans="1:33">
      <c r="A19" s="139"/>
      <c r="B19" s="139"/>
      <c r="C19" s="109"/>
      <c r="D19" s="136"/>
      <c r="E19" s="108"/>
      <c r="F19" s="108"/>
      <c r="G19" s="108"/>
      <c r="H19" s="108"/>
      <c r="I19" s="108"/>
      <c r="J19" s="108"/>
      <c r="K19" s="108"/>
      <c r="L19" s="108"/>
      <c r="M19" s="108"/>
      <c r="N19" s="108"/>
      <c r="O19" s="108"/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36"/>
    </row>
    <row r="20" spans="1:33">
      <c r="A20" s="139"/>
      <c r="B20" s="139"/>
      <c r="C20" s="109"/>
      <c r="D20" s="136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8"/>
      <c r="S20" s="108"/>
      <c r="T20" s="108"/>
      <c r="U20" s="108"/>
      <c r="V20" s="108"/>
      <c r="W20" s="108"/>
      <c r="X20" s="108"/>
      <c r="Y20" s="108"/>
      <c r="Z20" s="108"/>
      <c r="AA20" s="108"/>
      <c r="AB20" s="108"/>
      <c r="AC20" s="108"/>
      <c r="AD20" s="108"/>
      <c r="AE20" s="108"/>
      <c r="AF20" s="108"/>
      <c r="AG20" s="136"/>
    </row>
    <row r="21" spans="1:33">
      <c r="A21" s="139"/>
      <c r="B21" s="139"/>
      <c r="C21" s="109"/>
      <c r="D21" s="136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36"/>
    </row>
    <row r="22" spans="1:33">
      <c r="A22" s="139"/>
      <c r="B22" s="139"/>
      <c r="C22" s="109"/>
      <c r="D22" s="136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36"/>
    </row>
    <row r="23" spans="1:33">
      <c r="A23" s="139"/>
      <c r="B23" s="139"/>
      <c r="C23" s="109"/>
      <c r="D23" s="136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108"/>
      <c r="U23" s="108"/>
      <c r="V23" s="108"/>
      <c r="W23" s="108"/>
      <c r="X23" s="108"/>
      <c r="Y23" s="108"/>
      <c r="Z23" s="108"/>
      <c r="AA23" s="108"/>
      <c r="AB23" s="108"/>
      <c r="AC23" s="108"/>
      <c r="AD23" s="108"/>
      <c r="AE23" s="108"/>
      <c r="AF23" s="108"/>
      <c r="AG23" s="136"/>
    </row>
    <row r="24" spans="1:33">
      <c r="A24" s="139"/>
      <c r="B24" s="139"/>
      <c r="C24" s="109"/>
      <c r="D24" s="136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8"/>
      <c r="AD24" s="108"/>
      <c r="AE24" s="108"/>
      <c r="AF24" s="108"/>
      <c r="AG24" s="136"/>
    </row>
    <row r="25" spans="1:33">
      <c r="A25" s="139"/>
      <c r="B25" s="139"/>
      <c r="C25" s="137"/>
      <c r="D25" s="136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36"/>
    </row>
    <row r="26" spans="1:33">
      <c r="A26" s="139"/>
      <c r="B26" s="138"/>
      <c r="C26" s="109"/>
      <c r="D26" s="136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36"/>
    </row>
    <row r="27" spans="1:33">
      <c r="A27" s="139"/>
      <c r="B27" s="139"/>
      <c r="C27" s="109"/>
      <c r="D27" s="136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36"/>
    </row>
    <row r="28" spans="1:33">
      <c r="A28" s="139"/>
      <c r="B28" s="139"/>
      <c r="C28" s="109"/>
      <c r="D28" s="136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  <c r="AE28" s="108"/>
      <c r="AF28" s="108"/>
      <c r="AG28" s="136"/>
    </row>
    <row r="29" spans="1:33">
      <c r="A29" s="139"/>
      <c r="B29" s="139"/>
      <c r="C29" s="109"/>
      <c r="D29" s="136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36"/>
    </row>
    <row r="30" spans="1:33">
      <c r="A30" s="139"/>
      <c r="B30" s="139"/>
      <c r="C30" s="109"/>
      <c r="D30" s="136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8"/>
      <c r="AE30" s="108"/>
      <c r="AF30" s="108"/>
      <c r="AG30" s="136"/>
    </row>
    <row r="31" spans="1:33">
      <c r="A31" s="139"/>
      <c r="B31" s="139"/>
      <c r="C31" s="109"/>
      <c r="D31" s="136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  <c r="AE31" s="108"/>
      <c r="AF31" s="108"/>
      <c r="AG31" s="136"/>
    </row>
    <row r="32" spans="1:33">
      <c r="A32" s="139"/>
      <c r="B32" s="139"/>
      <c r="C32" s="109"/>
      <c r="D32" s="136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08"/>
      <c r="T32" s="108"/>
      <c r="U32" s="108"/>
      <c r="V32" s="108"/>
      <c r="W32" s="108"/>
      <c r="X32" s="108"/>
      <c r="Y32" s="108"/>
      <c r="Z32" s="108"/>
      <c r="AA32" s="108"/>
      <c r="AB32" s="108"/>
      <c r="AC32" s="108"/>
      <c r="AD32" s="108"/>
      <c r="AE32" s="108"/>
      <c r="AF32" s="108"/>
      <c r="AG32" s="136"/>
    </row>
    <row r="33" spans="1:33">
      <c r="A33" s="139"/>
      <c r="B33" s="139"/>
      <c r="C33" s="109"/>
      <c r="D33" s="136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8"/>
      <c r="AD33" s="108"/>
      <c r="AE33" s="108"/>
      <c r="AF33" s="108"/>
      <c r="AG33" s="136"/>
    </row>
    <row r="34" spans="1:33">
      <c r="A34" s="139"/>
      <c r="B34" s="139"/>
      <c r="C34" s="109"/>
      <c r="D34" s="136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08"/>
      <c r="T34" s="108"/>
      <c r="U34" s="108"/>
      <c r="V34" s="108"/>
      <c r="W34" s="108"/>
      <c r="X34" s="108"/>
      <c r="Y34" s="108"/>
      <c r="Z34" s="108"/>
      <c r="AA34" s="108"/>
      <c r="AB34" s="108"/>
      <c r="AC34" s="108"/>
      <c r="AD34" s="108"/>
      <c r="AE34" s="108"/>
      <c r="AF34" s="108"/>
      <c r="AG34" s="136"/>
    </row>
    <row r="35" spans="1:33">
      <c r="A35" s="139"/>
      <c r="B35" s="139"/>
      <c r="C35" s="109"/>
      <c r="D35" s="136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36"/>
    </row>
    <row r="36" spans="1:33">
      <c r="A36" s="139"/>
      <c r="B36" s="139"/>
      <c r="C36" s="109"/>
      <c r="D36" s="136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36"/>
    </row>
    <row r="37" spans="1:33">
      <c r="A37" s="139"/>
      <c r="B37" s="139"/>
      <c r="C37" s="137"/>
      <c r="D37" s="136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08"/>
      <c r="T37" s="108"/>
      <c r="U37" s="108"/>
      <c r="V37" s="108"/>
      <c r="W37" s="108"/>
      <c r="X37" s="108"/>
      <c r="Y37" s="108"/>
      <c r="Z37" s="108"/>
      <c r="AA37" s="108"/>
      <c r="AB37" s="108"/>
      <c r="AC37" s="108"/>
      <c r="AD37" s="108"/>
      <c r="AE37" s="108"/>
      <c r="AF37" s="108"/>
      <c r="AG37" s="136"/>
    </row>
    <row r="38" spans="1:33">
      <c r="A38" s="139"/>
      <c r="B38" s="140"/>
      <c r="C38" s="109"/>
      <c r="D38" s="136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36"/>
    </row>
    <row r="39" spans="1:33">
      <c r="A39" s="139"/>
      <c r="B39" s="140"/>
      <c r="C39" s="109"/>
      <c r="D39" s="136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108"/>
      <c r="P39" s="108"/>
      <c r="Q39" s="108"/>
      <c r="R39" s="108"/>
      <c r="S39" s="108"/>
      <c r="T39" s="108"/>
      <c r="U39" s="108"/>
      <c r="V39" s="108"/>
      <c r="W39" s="108"/>
      <c r="X39" s="108"/>
      <c r="Y39" s="108"/>
      <c r="Z39" s="108"/>
      <c r="AA39" s="108"/>
      <c r="AB39" s="108"/>
      <c r="AC39" s="108"/>
      <c r="AD39" s="108"/>
      <c r="AE39" s="108"/>
      <c r="AF39" s="108"/>
      <c r="AG39" s="136"/>
    </row>
    <row r="40" spans="1:33">
      <c r="A40" s="139"/>
      <c r="B40" s="140"/>
      <c r="C40" s="109"/>
      <c r="D40" s="136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8"/>
      <c r="P40" s="108"/>
      <c r="Q40" s="108"/>
      <c r="R40" s="108"/>
      <c r="S40" s="108"/>
      <c r="T40" s="108"/>
      <c r="U40" s="108"/>
      <c r="V40" s="108"/>
      <c r="W40" s="108"/>
      <c r="X40" s="108"/>
      <c r="Y40" s="108"/>
      <c r="Z40" s="108"/>
      <c r="AA40" s="108"/>
      <c r="AB40" s="108"/>
      <c r="AC40" s="108"/>
      <c r="AD40" s="108"/>
      <c r="AE40" s="108"/>
      <c r="AF40" s="108"/>
      <c r="AG40" s="136"/>
    </row>
    <row r="41" spans="1:33">
      <c r="A41" s="139"/>
      <c r="B41" s="140"/>
      <c r="C41" s="109"/>
      <c r="D41" s="136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36"/>
    </row>
    <row r="42" spans="1:33">
      <c r="A42" s="139"/>
      <c r="B42" s="140"/>
      <c r="C42" s="109"/>
      <c r="D42" s="136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36"/>
    </row>
    <row r="43" spans="1:33">
      <c r="A43" s="139"/>
      <c r="B43" s="140"/>
      <c r="C43" s="109"/>
      <c r="D43" s="136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8"/>
      <c r="S43" s="108"/>
      <c r="T43" s="108"/>
      <c r="U43" s="108"/>
      <c r="V43" s="108"/>
      <c r="W43" s="108"/>
      <c r="X43" s="108"/>
      <c r="Y43" s="108"/>
      <c r="Z43" s="108"/>
      <c r="AA43" s="108"/>
      <c r="AB43" s="108"/>
      <c r="AC43" s="108"/>
      <c r="AD43" s="108"/>
      <c r="AE43" s="108"/>
      <c r="AF43" s="108"/>
      <c r="AG43" s="136"/>
    </row>
    <row r="44" spans="1:33">
      <c r="A44" s="139"/>
      <c r="B44" s="140"/>
      <c r="C44" s="109"/>
      <c r="D44" s="136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36"/>
    </row>
    <row r="45" spans="1:33">
      <c r="A45" s="139"/>
      <c r="B45" s="141"/>
      <c r="C45" s="109"/>
      <c r="D45" s="136"/>
      <c r="E45" s="108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8"/>
      <c r="S45" s="108"/>
      <c r="T45" s="108"/>
      <c r="U45" s="108"/>
      <c r="V45" s="108"/>
      <c r="W45" s="108"/>
      <c r="X45" s="108"/>
      <c r="Y45" s="108"/>
      <c r="Z45" s="108"/>
      <c r="AA45" s="108"/>
      <c r="AB45" s="108"/>
      <c r="AC45" s="108"/>
      <c r="AD45" s="108"/>
      <c r="AE45" s="108"/>
      <c r="AF45" s="108"/>
      <c r="AG45" s="136"/>
    </row>
    <row r="46" spans="1:33">
      <c r="A46" s="142"/>
      <c r="B46" s="141"/>
      <c r="C46" s="109"/>
      <c r="D46" s="136"/>
      <c r="E46" s="108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8"/>
      <c r="S46" s="108"/>
      <c r="T46" s="108"/>
      <c r="U46" s="108"/>
      <c r="V46" s="108"/>
      <c r="W46" s="108"/>
      <c r="X46" s="108"/>
      <c r="Y46" s="108"/>
      <c r="Z46" s="108"/>
      <c r="AA46" s="108"/>
      <c r="AB46" s="108"/>
      <c r="AC46" s="108"/>
      <c r="AD46" s="108"/>
      <c r="AE46" s="108"/>
      <c r="AF46" s="108"/>
      <c r="AG46" s="136"/>
    </row>
    <row r="47" spans="1:33">
      <c r="A47" s="143"/>
      <c r="B47" s="141"/>
      <c r="C47" s="109"/>
      <c r="D47" s="136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8"/>
      <c r="S47" s="108"/>
      <c r="T47" s="108"/>
      <c r="U47" s="108"/>
      <c r="V47" s="108"/>
      <c r="W47" s="108"/>
      <c r="X47" s="108"/>
      <c r="Y47" s="108"/>
      <c r="Z47" s="108"/>
      <c r="AA47" s="108"/>
      <c r="AB47" s="108"/>
      <c r="AC47" s="108"/>
      <c r="AD47" s="108"/>
      <c r="AE47" s="108"/>
      <c r="AF47" s="108"/>
      <c r="AG47" s="136"/>
    </row>
    <row r="48" spans="1:33">
      <c r="A48" s="142"/>
      <c r="B48" s="144"/>
      <c r="C48" s="109"/>
      <c r="D48" s="136"/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8"/>
      <c r="AC48" s="108"/>
      <c r="AD48" s="108"/>
      <c r="AE48" s="108"/>
      <c r="AF48" s="108"/>
      <c r="AG48" s="136"/>
    </row>
    <row r="49" spans="1:33">
      <c r="A49" s="138"/>
      <c r="B49" s="141"/>
      <c r="C49" s="137"/>
      <c r="D49" s="136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8"/>
      <c r="S49" s="108"/>
      <c r="T49" s="108"/>
      <c r="U49" s="108"/>
      <c r="V49" s="108"/>
      <c r="W49" s="108"/>
      <c r="X49" s="108"/>
      <c r="Y49" s="108"/>
      <c r="Z49" s="108"/>
      <c r="AA49" s="108"/>
      <c r="AB49" s="108"/>
      <c r="AC49" s="108"/>
      <c r="AD49" s="108"/>
      <c r="AE49" s="108"/>
      <c r="AF49" s="108"/>
      <c r="AG49" s="136"/>
    </row>
    <row r="50" spans="1:33">
      <c r="A50" s="139"/>
      <c r="B50" s="139"/>
      <c r="C50" s="145"/>
      <c r="D50" s="136"/>
      <c r="E50" s="108"/>
      <c r="F50" s="108"/>
      <c r="G50" s="108"/>
      <c r="H50" s="108"/>
      <c r="I50" s="108"/>
      <c r="J50" s="108"/>
      <c r="K50" s="108"/>
      <c r="L50" s="108"/>
      <c r="M50" s="108"/>
      <c r="N50" s="108"/>
      <c r="O50" s="108"/>
      <c r="P50" s="108"/>
      <c r="Q50" s="108"/>
      <c r="R50" s="108"/>
      <c r="S50" s="108"/>
      <c r="T50" s="108"/>
      <c r="U50" s="108"/>
      <c r="V50" s="108"/>
      <c r="W50" s="108"/>
      <c r="X50" s="108"/>
      <c r="Y50" s="108"/>
      <c r="Z50" s="108"/>
      <c r="AA50" s="108"/>
      <c r="AB50" s="108"/>
      <c r="AC50" s="108"/>
      <c r="AD50" s="108"/>
      <c r="AE50" s="108"/>
      <c r="AF50" s="108"/>
      <c r="AG50" s="136"/>
    </row>
    <row r="51" spans="1:33">
      <c r="A51" s="139"/>
      <c r="B51" s="139"/>
      <c r="C51" s="146"/>
      <c r="D51" s="136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36"/>
    </row>
    <row r="52" spans="1:33">
      <c r="A52" s="139"/>
      <c r="B52" s="139"/>
      <c r="C52" s="146"/>
      <c r="D52" s="136"/>
      <c r="E52" s="108"/>
      <c r="F52" s="108"/>
      <c r="G52" s="108"/>
      <c r="H52" s="108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108"/>
      <c r="AG52" s="136"/>
    </row>
    <row r="53" spans="1:33">
      <c r="A53" s="139"/>
      <c r="B53" s="139"/>
      <c r="C53" s="146"/>
      <c r="D53" s="136"/>
      <c r="E53" s="108"/>
      <c r="F53" s="108"/>
      <c r="G53" s="108"/>
      <c r="H53" s="108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108"/>
      <c r="AA53" s="108"/>
      <c r="AB53" s="108"/>
      <c r="AC53" s="108"/>
      <c r="AD53" s="108"/>
      <c r="AE53" s="108"/>
      <c r="AF53" s="108"/>
      <c r="AG53" s="136"/>
    </row>
    <row r="54" spans="1:33">
      <c r="A54" s="139"/>
      <c r="B54" s="139"/>
      <c r="C54" s="146"/>
      <c r="D54" s="136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36"/>
    </row>
    <row r="55" spans="1:33">
      <c r="A55" s="139"/>
      <c r="B55" s="139"/>
      <c r="C55" s="146"/>
      <c r="D55" s="136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36"/>
    </row>
    <row r="56" spans="1:33">
      <c r="A56" s="139"/>
      <c r="B56" s="139"/>
      <c r="C56" s="146"/>
      <c r="D56" s="136"/>
      <c r="E56" s="108"/>
      <c r="F56" s="108"/>
      <c r="G56" s="108"/>
      <c r="H56" s="108"/>
      <c r="I56" s="108"/>
      <c r="J56" s="108"/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36"/>
    </row>
    <row r="57" spans="1:33">
      <c r="A57" s="139"/>
      <c r="B57" s="139"/>
      <c r="C57" s="146"/>
      <c r="D57" s="136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36"/>
    </row>
    <row r="58" spans="1:33">
      <c r="A58" s="139"/>
      <c r="B58" s="139"/>
      <c r="C58" s="147"/>
      <c r="D58" s="136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36"/>
    </row>
    <row r="64" spans="1:33">
      <c r="A64" s="33"/>
      <c r="N64" s="33"/>
    </row>
  </sheetData>
  <mergeCells count="1">
    <mergeCell ref="A1:F1"/>
  </mergeCells>
  <hyperlinks>
    <hyperlink ref="A1" location="Inhaltsverzeichnis!A10" display="1.3  Energiebilanz des Landes Brandenburg 2007 in Steinkohleeinheiten" xr:uid="{00000000-0004-0000-0700-000000000000}"/>
    <hyperlink ref="A1:C1" location="Inhaltsverzeichnis!A8" display="1.2  Energiebilanz des Landes Brandenburg 2006 in Terajoule" xr:uid="{00000000-0004-0000-0700-000001000000}"/>
    <hyperlink ref="A1:E1" location="Inhaltsverzeichnis!A9" display="1.2  Energiebilanz des Landes Brandenburg 2007 in Terajoule" xr:uid="{00000000-0004-0000-0700-000002000000}"/>
    <hyperlink ref="A1:F1" location="Inhaltsverzeichnis!A11" display="1.4  Energiebilanz des Landes Brandenburg 2007 in Rohöleinheiten" xr:uid="{00000000-0004-0000-0700-000003000000}"/>
  </hyperlinks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colBreaks count="1" manualBreakCount="1">
    <brk id="12" max="66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J65"/>
  <sheetViews>
    <sheetView zoomScaleNormal="100" zoomScaleSheetLayoutView="55" zoomScalePageLayoutView="85" workbookViewId="0">
      <selection activeCell="XFD1" sqref="XFD1"/>
    </sheetView>
  </sheetViews>
  <sheetFormatPr baseColWidth="10" defaultRowHeight="12.75"/>
  <cols>
    <col min="1" max="1" width="94.28515625" customWidth="1"/>
    <col min="2" max="2" width="2.5703125" customWidth="1"/>
    <col min="3" max="3" width="6.5703125" customWidth="1"/>
    <col min="4" max="10" width="12.140625" customWidth="1"/>
  </cols>
  <sheetData>
    <row r="1" spans="1:10" ht="11.25" customHeight="1">
      <c r="A1" s="446" t="s">
        <v>449</v>
      </c>
    </row>
    <row r="2" spans="1:10" ht="12" customHeight="1">
      <c r="A2" s="62" t="s">
        <v>411</v>
      </c>
    </row>
    <row r="3" spans="1:10" ht="12" customHeight="1">
      <c r="A3" s="148"/>
    </row>
    <row r="4" spans="1:10">
      <c r="A4" s="295"/>
    </row>
    <row r="5" spans="1:10" ht="33.75">
      <c r="C5" s="361" t="s">
        <v>0</v>
      </c>
      <c r="D5" s="323" t="s">
        <v>394</v>
      </c>
      <c r="E5" s="323" t="s">
        <v>78</v>
      </c>
      <c r="F5" s="322" t="s">
        <v>158</v>
      </c>
      <c r="G5" s="322" t="s">
        <v>81</v>
      </c>
      <c r="H5" s="323" t="s">
        <v>77</v>
      </c>
      <c r="I5" s="323" t="s">
        <v>191</v>
      </c>
      <c r="J5" s="325" t="s">
        <v>160</v>
      </c>
    </row>
    <row r="6" spans="1:10">
      <c r="C6" s="320">
        <v>1990</v>
      </c>
      <c r="D6" s="335">
        <v>-73.94</v>
      </c>
      <c r="E6" s="335">
        <v>699.91200000000003</v>
      </c>
      <c r="F6" s="335">
        <v>171.65</v>
      </c>
      <c r="G6" s="335">
        <v>28.553000000000001</v>
      </c>
      <c r="H6" s="335">
        <v>43.259</v>
      </c>
      <c r="I6" s="335">
        <v>0.96399999999999997</v>
      </c>
      <c r="J6" s="335">
        <v>2.7639999999999998</v>
      </c>
    </row>
    <row r="7" spans="1:10">
      <c r="C7" s="320"/>
      <c r="D7" s="335"/>
      <c r="E7" s="335"/>
      <c r="F7" s="335"/>
      <c r="G7" s="335"/>
      <c r="H7" s="335"/>
      <c r="I7" s="335"/>
      <c r="J7" s="335"/>
    </row>
    <row r="8" spans="1:10">
      <c r="C8" s="320">
        <v>2000</v>
      </c>
      <c r="D8" s="335">
        <v>-86.18</v>
      </c>
      <c r="E8" s="335">
        <v>355.14</v>
      </c>
      <c r="F8" s="335">
        <v>198.358</v>
      </c>
      <c r="G8" s="335">
        <v>104.636</v>
      </c>
      <c r="H8" s="335">
        <v>32.155999999999999</v>
      </c>
      <c r="I8" s="335">
        <v>10.941000000000001</v>
      </c>
      <c r="J8" s="335">
        <v>2.8530000000000002</v>
      </c>
    </row>
    <row r="9" spans="1:10">
      <c r="C9" s="320"/>
      <c r="D9" s="335"/>
      <c r="E9" s="335"/>
      <c r="F9" s="335"/>
      <c r="G9" s="335"/>
      <c r="H9" s="335"/>
      <c r="I9" s="335"/>
      <c r="J9" s="335"/>
    </row>
    <row r="10" spans="1:10">
      <c r="C10" s="327">
        <v>2010</v>
      </c>
      <c r="D10" s="335">
        <v>-105.1</v>
      </c>
      <c r="E10" s="335">
        <v>313.60000000000002</v>
      </c>
      <c r="F10" s="335">
        <v>193.5</v>
      </c>
      <c r="G10" s="335">
        <v>112.1</v>
      </c>
      <c r="H10" s="335">
        <v>31.1</v>
      </c>
      <c r="I10" s="335">
        <v>91.4</v>
      </c>
      <c r="J10" s="335">
        <v>18</v>
      </c>
    </row>
    <row r="11" spans="1:10">
      <c r="C11" s="327">
        <v>2011</v>
      </c>
      <c r="D11" s="335">
        <v>-109.6</v>
      </c>
      <c r="E11" s="335">
        <v>327</v>
      </c>
      <c r="F11" s="335">
        <v>206.3</v>
      </c>
      <c r="G11" s="335">
        <v>100.8</v>
      </c>
      <c r="H11" s="335">
        <v>30.7</v>
      </c>
      <c r="I11" s="335">
        <v>102.6</v>
      </c>
      <c r="J11" s="335">
        <v>11.8</v>
      </c>
    </row>
    <row r="12" spans="1:10">
      <c r="C12" s="327">
        <v>2012</v>
      </c>
      <c r="D12" s="335">
        <v>-115.7</v>
      </c>
      <c r="E12" s="335">
        <v>334.2</v>
      </c>
      <c r="F12" s="335">
        <v>203.7</v>
      </c>
      <c r="G12" s="335">
        <v>105.3</v>
      </c>
      <c r="H12" s="335">
        <v>25.9</v>
      </c>
      <c r="I12" s="335">
        <v>102.2</v>
      </c>
      <c r="J12" s="335">
        <v>14.6</v>
      </c>
    </row>
    <row r="13" spans="1:10">
      <c r="C13" s="327">
        <v>2013</v>
      </c>
      <c r="D13" s="335">
        <v>-116.2</v>
      </c>
      <c r="E13" s="335">
        <v>331.8</v>
      </c>
      <c r="F13" s="335">
        <v>188.8</v>
      </c>
      <c r="G13" s="335">
        <v>107.3</v>
      </c>
      <c r="H13" s="335">
        <v>31.7</v>
      </c>
      <c r="I13" s="335">
        <v>99.1</v>
      </c>
      <c r="J13" s="335">
        <v>12.5</v>
      </c>
    </row>
    <row r="14" spans="1:10">
      <c r="C14" s="327">
        <v>2014</v>
      </c>
      <c r="D14" s="335">
        <v>-112.7</v>
      </c>
      <c r="E14" s="335">
        <v>321.8</v>
      </c>
      <c r="F14" s="335">
        <v>192.3</v>
      </c>
      <c r="G14" s="335">
        <v>101.7</v>
      </c>
      <c r="H14" s="335">
        <v>31</v>
      </c>
      <c r="I14" s="335">
        <v>102.8</v>
      </c>
      <c r="J14" s="335">
        <v>13.1</v>
      </c>
    </row>
    <row r="15" spans="1:10">
      <c r="C15" s="327">
        <v>2015</v>
      </c>
      <c r="D15" s="335">
        <v>-115.8</v>
      </c>
      <c r="E15" s="335">
        <v>319</v>
      </c>
      <c r="F15" s="335">
        <v>196.4</v>
      </c>
      <c r="G15" s="335">
        <v>97</v>
      </c>
      <c r="H15" s="335">
        <v>34.700000000000003</v>
      </c>
      <c r="I15" s="335">
        <v>106.9</v>
      </c>
      <c r="J15" s="335">
        <v>12.2</v>
      </c>
    </row>
    <row r="16" spans="1:10">
      <c r="C16" s="327">
        <v>2016</v>
      </c>
      <c r="D16" s="335">
        <v>-118.2</v>
      </c>
      <c r="E16" s="335">
        <v>320.60000000000002</v>
      </c>
      <c r="F16" s="335">
        <v>198.2</v>
      </c>
      <c r="G16" s="335">
        <v>103.4</v>
      </c>
      <c r="H16" s="335">
        <v>30.4</v>
      </c>
      <c r="I16" s="335">
        <v>106.5</v>
      </c>
      <c r="J16" s="335">
        <v>12.8</v>
      </c>
    </row>
    <row r="17" spans="1:10">
      <c r="C17" s="327">
        <v>2017</v>
      </c>
      <c r="D17" s="335">
        <v>-124.4</v>
      </c>
      <c r="E17" s="335">
        <v>308.39999999999998</v>
      </c>
      <c r="F17" s="335">
        <v>211.4</v>
      </c>
      <c r="G17" s="335">
        <v>102.5</v>
      </c>
      <c r="H17" s="335">
        <v>34.299999999999997</v>
      </c>
      <c r="I17" s="335">
        <v>117.3</v>
      </c>
      <c r="J17" s="335">
        <v>15.1</v>
      </c>
    </row>
    <row r="18" spans="1:10">
      <c r="C18" s="327">
        <v>2018</v>
      </c>
      <c r="D18" s="335">
        <v>-129.4</v>
      </c>
      <c r="E18" s="335">
        <v>321.39999999999998</v>
      </c>
      <c r="F18" s="335">
        <v>218.4</v>
      </c>
      <c r="G18" s="335">
        <v>103.4</v>
      </c>
      <c r="H18" s="335">
        <v>31.5</v>
      </c>
      <c r="I18" s="335">
        <v>119.1</v>
      </c>
      <c r="J18" s="335">
        <v>17.5</v>
      </c>
    </row>
    <row r="19" spans="1:10">
      <c r="C19" s="327">
        <v>2019</v>
      </c>
      <c r="D19" s="335">
        <v>-116.7</v>
      </c>
      <c r="E19" s="335">
        <v>258.5</v>
      </c>
      <c r="F19" s="335">
        <v>191.6</v>
      </c>
      <c r="G19" s="335">
        <v>106.4</v>
      </c>
      <c r="H19" s="335">
        <v>29.9</v>
      </c>
      <c r="I19" s="335">
        <v>128.5</v>
      </c>
      <c r="J19" s="335">
        <v>18.399999999999999</v>
      </c>
    </row>
    <row r="20" spans="1:10">
      <c r="C20" s="431">
        <v>2020</v>
      </c>
      <c r="D20" s="335">
        <v>-102.2</v>
      </c>
      <c r="E20" s="335">
        <v>212.7</v>
      </c>
      <c r="F20" s="335">
        <v>155.5</v>
      </c>
      <c r="G20" s="335">
        <v>99.8</v>
      </c>
      <c r="H20" s="335">
        <v>29</v>
      </c>
      <c r="I20" s="335">
        <v>129</v>
      </c>
      <c r="J20" s="335">
        <v>17.8</v>
      </c>
    </row>
    <row r="32" spans="1:10">
      <c r="A32" s="300"/>
    </row>
    <row r="33" spans="1:1">
      <c r="A33" s="300"/>
    </row>
    <row r="34" spans="1:1">
      <c r="A34" s="300"/>
    </row>
    <row r="35" spans="1:1" ht="12" customHeight="1">
      <c r="A35" s="149"/>
    </row>
    <row r="36" spans="1:1" ht="12" customHeight="1">
      <c r="A36" s="149"/>
    </row>
    <row r="37" spans="1:1" ht="12" customHeight="1">
      <c r="A37" s="149"/>
    </row>
    <row r="38" spans="1:1" ht="12" customHeight="1">
      <c r="A38" s="149"/>
    </row>
    <row r="39" spans="1:1" ht="12" customHeight="1">
      <c r="A39" s="149"/>
    </row>
    <row r="40" spans="1:1" ht="12" customHeight="1">
      <c r="A40" s="149"/>
    </row>
    <row r="41" spans="1:1" ht="12" customHeight="1">
      <c r="A41" s="149"/>
    </row>
    <row r="42" spans="1:1" ht="12" customHeight="1">
      <c r="A42" s="149"/>
    </row>
    <row r="43" spans="1:1" ht="12" customHeight="1">
      <c r="A43" s="149"/>
    </row>
    <row r="44" spans="1:1" ht="12" customHeight="1">
      <c r="A44" s="149"/>
    </row>
    <row r="45" spans="1:1" ht="12" customHeight="1">
      <c r="A45" s="149"/>
    </row>
    <row r="46" spans="1:1" ht="12" customHeight="1">
      <c r="A46" s="149"/>
    </row>
    <row r="47" spans="1:1" ht="12" customHeight="1">
      <c r="A47" s="62" t="s">
        <v>413</v>
      </c>
    </row>
    <row r="48" spans="1:1" ht="12" customHeight="1"/>
    <row r="49" spans="1:1" ht="12" customHeight="1"/>
    <row r="51" spans="1:1" ht="12" customHeight="1">
      <c r="A51" s="62"/>
    </row>
    <row r="52" spans="1:1" ht="12" customHeight="1">
      <c r="A52" s="299"/>
    </row>
    <row r="53" spans="1:1" ht="12" customHeight="1">
      <c r="A53" s="299"/>
    </row>
    <row r="54" spans="1:1" ht="12" customHeight="1">
      <c r="A54" s="299"/>
    </row>
    <row r="55" spans="1:1" ht="12" customHeight="1">
      <c r="A55" s="299"/>
    </row>
    <row r="56" spans="1:1" ht="12" customHeight="1">
      <c r="A56" s="299"/>
    </row>
    <row r="57" spans="1:1" ht="12" customHeight="1">
      <c r="A57" s="299"/>
    </row>
    <row r="58" spans="1:1" ht="12" customHeight="1">
      <c r="A58" s="299"/>
    </row>
    <row r="59" spans="1:1" ht="12" customHeight="1">
      <c r="A59" s="299"/>
    </row>
    <row r="60" spans="1:1" ht="12" customHeight="1">
      <c r="A60" s="299"/>
    </row>
    <row r="61" spans="1:1" ht="12" customHeight="1">
      <c r="A61" s="299"/>
    </row>
    <row r="62" spans="1:1" ht="12" customHeight="1">
      <c r="A62" s="299"/>
    </row>
    <row r="63" spans="1:1" ht="12" customHeight="1">
      <c r="A63" s="299"/>
    </row>
    <row r="64" spans="1:1" ht="12" customHeight="1">
      <c r="A64" s="299"/>
    </row>
    <row r="65" spans="1:1">
      <c r="A65" s="295"/>
    </row>
  </sheetData>
  <hyperlinks>
    <hyperlink ref="A1" location="Inhaltsverzeichnis!A12" display="2   Die Entwicklung des Energieverbrauchs und der CO2-Emissionen im Land Brandenburg bis 2007" xr:uid="{00000000-0004-0000-0800-000000000000}"/>
    <hyperlink ref="A2" location="Inhaltsverzeichnis!A13" display="2.1  Primärenergieverbrauchs im Land Brandenburg bis 2007" xr:uid="{00000000-0004-0000-0800-000001000000}"/>
    <hyperlink ref="A47" location="Inhaltsverzeichnis!A14" display="2.2 Bruttostromerzeugung im Land Brandenburg 1990 bis 2007" xr:uid="{00000000-0004-0000-0800-000002000000}"/>
  </hyperlinks>
  <pageMargins left="0.59055118110236227" right="0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&amp;C&amp;"Arial,Standard"&amp;08– &amp;P –</oddHeader>
    <oddFooter>&amp;C&amp;"Arial,Standard"&amp;08Amt für Statistik Berlin-Brandenburg  —  SB  E IV 4 – j / 20  —  Brandenburg  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2529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123825</xdr:rowOff>
              </from>
              <to>
                <xdr:col>1</xdr:col>
                <xdr:colOff>76200</xdr:colOff>
                <xdr:row>6</xdr:row>
                <xdr:rowOff>76200</xdr:rowOff>
              </to>
            </anchor>
          </objectPr>
        </oleObject>
      </mc:Choice>
      <mc:Fallback>
        <oleObject progId="Word.Document.12" shapeId="22529" r:id="rId5"/>
      </mc:Fallback>
    </mc:AlternateContent>
    <mc:AlternateContent xmlns:mc="http://schemas.openxmlformats.org/markup-compatibility/2006">
      <mc:Choice Requires="x14">
        <oleObject progId="Word.Document.12" shapeId="22530" r:id="rId7">
          <objectPr defaultSize="0" autoPict="0" r:id="rId8">
            <anchor moveWithCells="1">
              <from>
                <xdr:col>0</xdr:col>
                <xdr:colOff>9525</xdr:colOff>
                <xdr:row>31</xdr:row>
                <xdr:rowOff>85725</xdr:rowOff>
              </from>
              <to>
                <xdr:col>0</xdr:col>
                <xdr:colOff>6457950</xdr:colOff>
                <xdr:row>45</xdr:row>
                <xdr:rowOff>133350</xdr:rowOff>
              </to>
            </anchor>
          </objectPr>
        </oleObject>
      </mc:Choice>
      <mc:Fallback>
        <oleObject progId="Word.Document.12" shapeId="22530" r:id="rId7"/>
      </mc:Fallback>
    </mc:AlternateContent>
    <mc:AlternateContent xmlns:mc="http://schemas.openxmlformats.org/markup-compatibility/2006">
      <mc:Choice Requires="x14">
        <oleObject progId="Word.Document.12" shapeId="22531" r:id="rId9">
          <objectPr defaultSize="0" autoPict="0" r:id="rId10">
            <anchor moveWithCells="1">
              <from>
                <xdr:col>0</xdr:col>
                <xdr:colOff>19050</xdr:colOff>
                <xdr:row>47</xdr:row>
                <xdr:rowOff>104775</xdr:rowOff>
              </from>
              <to>
                <xdr:col>1</xdr:col>
                <xdr:colOff>28575</xdr:colOff>
                <xdr:row>58</xdr:row>
                <xdr:rowOff>28575</xdr:rowOff>
              </to>
            </anchor>
          </objectPr>
        </oleObject>
      </mc:Choice>
      <mc:Fallback>
        <oleObject progId="Word.Document.12" shapeId="22531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18</vt:i4>
      </vt:variant>
    </vt:vector>
  </HeadingPairs>
  <TitlesOfParts>
    <vt:vector size="46" baseType="lpstr">
      <vt:lpstr>Titel</vt:lpstr>
      <vt:lpstr>Impressum</vt:lpstr>
      <vt:lpstr>Inhaltsverzeichnis</vt:lpstr>
      <vt:lpstr>Vorbemerkungen</vt:lpstr>
      <vt:lpstr>S.6 Bil.Menge</vt:lpstr>
      <vt:lpstr>S.8 Bil.TJ</vt:lpstr>
      <vt:lpstr>S.10 Bil.SKE</vt:lpstr>
      <vt:lpstr>S.12 Sankey</vt:lpstr>
      <vt:lpstr>S.14Entwickl</vt:lpstr>
      <vt:lpstr>S.15Entwickl</vt:lpstr>
      <vt:lpstr>S.16Entwickl</vt:lpstr>
      <vt:lpstr>S.17Entwickl</vt:lpstr>
      <vt:lpstr>S.18Entwickl</vt:lpstr>
      <vt:lpstr>S.19PEV</vt:lpstr>
      <vt:lpstr>S.20EEV</vt:lpstr>
      <vt:lpstr>S.21EEV</vt:lpstr>
      <vt:lpstr>S.22Strombilanz</vt:lpstr>
      <vt:lpstr>S.23Strombilanz</vt:lpstr>
      <vt:lpstr>S.24Heizwerte</vt:lpstr>
      <vt:lpstr>S.25CO2Emiss</vt:lpstr>
      <vt:lpstr>S.26CO2_ET</vt:lpstr>
      <vt:lpstr>S.27CO2_ES</vt:lpstr>
      <vt:lpstr>S.28CO2Verurs</vt:lpstr>
      <vt:lpstr>S.30CO2Ver_ET</vt:lpstr>
      <vt:lpstr>S.31CO2Ver_ES</vt:lpstr>
      <vt:lpstr>S.32Kennz</vt:lpstr>
      <vt:lpstr>S.33_CO2_Flugverkehr</vt:lpstr>
      <vt:lpstr>U4</vt:lpstr>
      <vt:lpstr>'S.12 Sankey'!Druckbereich</vt:lpstr>
      <vt:lpstr>S.14Entwickl!Druckbereich</vt:lpstr>
      <vt:lpstr>S.15Entwickl!Druckbereich</vt:lpstr>
      <vt:lpstr>S.16Entwickl!Druckbereich</vt:lpstr>
      <vt:lpstr>S.17Entwickl!Druckbereich</vt:lpstr>
      <vt:lpstr>S.18Entwickl!Druckbereich</vt:lpstr>
      <vt:lpstr>S.19PEV!Druckbereich</vt:lpstr>
      <vt:lpstr>S.21EEV!Druckbereich</vt:lpstr>
      <vt:lpstr>S.23Strombilanz!Druckbereich</vt:lpstr>
      <vt:lpstr>S.25CO2Emiss!Druckbereich</vt:lpstr>
      <vt:lpstr>S.26CO2_ET!Druckbereich</vt:lpstr>
      <vt:lpstr>S.27CO2_ES!Druckbereich</vt:lpstr>
      <vt:lpstr>S.30CO2Ver_ET!Druckbereich</vt:lpstr>
      <vt:lpstr>S.31CO2Ver_ES!Druckbereich</vt:lpstr>
      <vt:lpstr>S.32Kennz!Druckbereich</vt:lpstr>
      <vt:lpstr>Titel!Druckbereich</vt:lpstr>
      <vt:lpstr>'U4'!Druckbereich</vt:lpstr>
      <vt:lpstr>Vorbemerkungen!Druckbereich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Brandenburg 2020</dc:title>
  <dc:subject>Energie- und Wasserversorgung</dc:subject>
  <dc:creator>Amt für Statistik Berlin-Brandenburg</dc:creator>
  <cp:keywords>Energiebilanz, CO2-Bilanz, Primärenergieverbrauch, Endenergieverbrauch, Stromerzeugung</cp:keywords>
  <cp:lastModifiedBy>sb2pdf</cp:lastModifiedBy>
  <cp:lastPrinted>2023-01-23T14:45:59Z</cp:lastPrinted>
  <dcterms:created xsi:type="dcterms:W3CDTF">2006-03-07T15:11:17Z</dcterms:created>
  <dcterms:modified xsi:type="dcterms:W3CDTF">2023-02-06T11:40:15Z</dcterms:modified>
  <cp:category>Statistischer Bericht E IV 4 – j / 20 – jährlich</cp:category>
</cp:coreProperties>
</file>