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8.xml" ContentType="application/vnd.openxmlformats-officedocument.drawingml.chart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6E32A132-B068-4542-A77E-BD31F3BAFFD6}" xr6:coauthVersionLast="36" xr6:coauthVersionMax="36" xr10:uidLastSave="{00000000-0000-0000-0000-000000000000}"/>
  <bookViews>
    <workbookView xWindow="6900" yWindow="765" windowWidth="6885" windowHeight="6450" tabRatio="901" xr2:uid="{00000000-000D-0000-FFFF-FFFF00000000}"/>
  </bookViews>
  <sheets>
    <sheet name="Titel" sheetId="16" r:id="rId1"/>
    <sheet name="Impressum" sheetId="70" r:id="rId2"/>
    <sheet name="Inhaltsverzeichnis" sheetId="18" r:id="rId3"/>
    <sheet name="Grafik 1-3" sheetId="49" r:id="rId4"/>
    <sheet name="1" sheetId="33" r:id="rId5"/>
    <sheet name="2" sheetId="34" r:id="rId6"/>
    <sheet name="3" sheetId="52" r:id="rId7"/>
    <sheet name="4" sheetId="54" r:id="rId8"/>
    <sheet name="5" sheetId="61" r:id="rId9"/>
    <sheet name="6" sheetId="65" r:id="rId10"/>
    <sheet name="7" sheetId="66" r:id="rId11"/>
    <sheet name="Berichtskreis" sheetId="67" r:id="rId12"/>
    <sheet name="Fachabteilungsschlüssel" sheetId="73" r:id="rId13"/>
    <sheet name="U4" sheetId="72" r:id="rId14"/>
    <sheet name="Daten der Grafiken" sheetId="50" r:id="rId15"/>
  </sheets>
  <definedNames>
    <definedName name="Database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 localSheetId="10">#REF!</definedName>
    <definedName name="_xlnm.Database" localSheetId="1">#REF!</definedName>
    <definedName name="_xlnm.Database" localSheetId="13">#REF!</definedName>
    <definedName name="_xlnm.Database">#REF!</definedName>
    <definedName name="_xlnm.Print_Area" localSheetId="4">'1'!$A$1:$L$78</definedName>
    <definedName name="_xlnm.Print_Area" localSheetId="6">'3'!$A$1:$K$73</definedName>
    <definedName name="_xlnm.Print_Area" localSheetId="7">'4'!$A$1:$F$64</definedName>
    <definedName name="_xlnm.Print_Area" localSheetId="8">'5'!$A$1:$K$69</definedName>
    <definedName name="_xlnm.Print_Area" localSheetId="9">'6'!$A$1:$L$60</definedName>
    <definedName name="_xlnm.Print_Area" localSheetId="11">Berichtskreis!$A$1:$C$51</definedName>
    <definedName name="_xlnm.Print_Area" localSheetId="14">'Daten der Grafiken'!$A$1:$K$112</definedName>
    <definedName name="_xlnm.Print_Area" localSheetId="12">Fachabteilungsschlüssel!$A$1:$G$52</definedName>
    <definedName name="_xlnm.Print_Area" localSheetId="3">'Grafik 1-3'!$A$1:$O$63</definedName>
    <definedName name="_xlnm.Print_Area" localSheetId="1">Impressum!$A$1:$F$58</definedName>
    <definedName name="_xlnm.Print_Area" localSheetId="2">Inhaltsverzeichnis!$A$1:$D$59</definedName>
    <definedName name="_xlnm.Print_Area" localSheetId="0">Titel!$A$1:$D$38</definedName>
    <definedName name="_xlnm.Print_Area" localSheetId="13">'U4'!$A$1:$G$52</definedName>
    <definedName name="Druckbereich1" localSheetId="9">#REF!</definedName>
    <definedName name="Druckbereich1" localSheetId="10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0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0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0">#REF!</definedName>
    <definedName name="Druckbereich4">#REF!</definedName>
    <definedName name="_xlnm.Print_Titles" localSheetId="10">'7'!$1:$5</definedName>
    <definedName name="HTML_Cnontrol1" localSheetId="10" hidden="1">{"'Prod 00j at (2)'!$A$5:$N$1224"}</definedName>
    <definedName name="HTML_Cnontrol1" localSheetId="11" hidden="1">{"'Prod 00j at (2)'!$A$5:$N$1224"}</definedName>
    <definedName name="HTML_Cnontrol1" localSheetId="13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K99" i="50" l="1"/>
  <c r="J99" i="50"/>
  <c r="C26" i="52" l="1"/>
  <c r="C25" i="52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</calcChain>
</file>

<file path=xl/sharedStrings.xml><?xml version="1.0" encoding="utf-8"?>
<sst xmlns="http://schemas.openxmlformats.org/spreadsheetml/2006/main" count="806" uniqueCount="506">
  <si>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</si>
  <si>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</si>
  <si>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</si>
  <si>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</si>
  <si>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</si>
  <si>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</si>
  <si>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</si>
  <si>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</si>
  <si>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</si>
  <si>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</si>
  <si>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</si>
  <si>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</si>
  <si>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</si>
  <si>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</si>
  <si>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</si>
  <si>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</si>
  <si>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</si>
  <si>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</si>
  <si>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</si>
  <si>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</si>
  <si>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</si>
  <si>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</si>
  <si>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</si>
  <si>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</si>
  <si>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</si>
  <si>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</si>
  <si>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</si>
  <si>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</si>
  <si>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</si>
  <si>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</si>
  <si>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</si>
  <si>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</si>
  <si>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</si>
  <si>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</si>
  <si>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</si>
  <si>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</si>
  <si>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</si>
  <si>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</si>
  <si>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</si>
  <si>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</si>
  <si>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</si>
  <si>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</si>
  <si>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</si>
  <si>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</si>
  <si>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</si>
  <si>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</si>
  <si>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</si>
  <si>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</si>
  <si>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</si>
  <si>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</si>
  <si>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</si>
  <si>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</si>
  <si>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</si>
  <si>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</si>
  <si>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</si>
  <si>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</si>
  <si>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</si>
  <si>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</si>
  <si>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</si>
  <si>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</si>
  <si>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</si>
  <si>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</si>
  <si>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</si>
  <si>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</si>
  <si>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</si>
  <si>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>Neurologie</t>
  </si>
  <si>
    <t>Pflege-
dienst</t>
  </si>
  <si>
    <t>nichtärztliches Personal</t>
  </si>
  <si>
    <t>ins-
gesamt</t>
  </si>
  <si>
    <t>weib-
lich</t>
  </si>
  <si>
    <t>Frauenheilkunde und Geburtshilfe</t>
  </si>
  <si>
    <t>Gastroenterologie</t>
  </si>
  <si>
    <t>Orthopädie</t>
  </si>
  <si>
    <t>privatem</t>
  </si>
  <si>
    <t>insge-
samt</t>
  </si>
  <si>
    <t>Verweil-
dauer</t>
  </si>
  <si>
    <t>Betten-
auslastung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</si>
  <si>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</si>
  <si>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</si>
  <si>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</si>
  <si>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</si>
  <si>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</si>
  <si>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</si>
  <si>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</si>
  <si>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</si>
  <si>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</si>
  <si>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</si>
  <si>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</si>
  <si>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</si>
  <si>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</si>
  <si>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</si>
  <si>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</si>
  <si>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</si>
  <si>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</si>
  <si>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</si>
  <si>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</si>
  <si>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</si>
  <si>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</si>
  <si>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</si>
  <si>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</si>
  <si>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</si>
  <si>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</si>
  <si>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</si>
  <si>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</si>
  <si>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</si>
  <si>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</si>
  <si>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</si>
  <si>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</si>
  <si>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</si>
  <si>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</si>
  <si>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</si>
  <si>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</si>
  <si>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</si>
  <si>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</si>
  <si>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</si>
  <si>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</si>
  <si>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</si>
  <si>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</si>
  <si>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</si>
  <si>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</si>
  <si>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</si>
  <si>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</si>
  <si>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</si>
  <si>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</si>
  <si>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</si>
  <si>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</si>
  <si>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</si>
  <si>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</si>
  <si>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</si>
  <si>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</si>
  <si>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</si>
  <si>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</si>
  <si>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</si>
  <si>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</si>
  <si>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</si>
  <si>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</si>
  <si>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</si>
  <si>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</si>
  <si>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</si>
  <si>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</si>
  <si>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</si>
  <si>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</si>
  <si>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</si>
  <si>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</si>
  <si>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</si>
  <si>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</si>
  <si>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</si>
  <si>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</si>
  <si>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</si>
  <si>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</si>
  <si>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</si>
  <si>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</si>
  <si>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</si>
  <si>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</si>
  <si>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</si>
  <si>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</si>
  <si>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</si>
  <si>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</si>
  <si>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</si>
  <si>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</si>
  <si>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</si>
  <si>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</si>
  <si>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</si>
  <si>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</si>
  <si>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</si>
  <si>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</si>
  <si>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</si>
  <si>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</si>
  <si>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</si>
  <si>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</si>
  <si>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</si>
  <si>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</si>
  <si>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</si>
  <si>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</si>
  <si>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</si>
  <si>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</si>
  <si>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</si>
  <si>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</si>
  <si>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</si>
  <si>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</si>
  <si>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</si>
  <si>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</si>
  <si>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</si>
  <si>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</si>
  <si>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</si>
  <si>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</si>
  <si>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</si>
  <si>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</si>
  <si>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</si>
  <si>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</si>
  <si>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</si>
  <si>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</si>
  <si>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</si>
  <si>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</si>
  <si>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</si>
  <si>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</si>
  <si>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</si>
  <si>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</si>
  <si>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</si>
  <si>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</si>
  <si>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</si>
  <si>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</si>
  <si>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</si>
  <si>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</si>
  <si>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</si>
  <si>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</si>
  <si>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</si>
  <si>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</si>
  <si>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</si>
  <si>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</si>
  <si>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</si>
  <si>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</si>
  <si>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</si>
  <si>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</si>
  <si>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</si>
  <si>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</si>
  <si>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</si>
  <si>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</si>
  <si>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</si>
  <si>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</si>
  <si>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</si>
  <si>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</si>
  <si>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</si>
  <si>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</si>
  <si>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</si>
  <si>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</si>
  <si>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</si>
  <si>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</si>
  <si>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</si>
  <si>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</si>
  <si>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</si>
  <si>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</si>
  <si>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</si>
  <si>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</si>
  <si>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</si>
  <si>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</si>
  <si>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</si>
  <si>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</si>
  <si>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</si>
  <si>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</si>
  <si>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</si>
  <si>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</si>
  <si>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</si>
  <si>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</si>
  <si>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</si>
  <si>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</si>
  <si>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</si>
  <si>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</si>
  <si>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</si>
  <si>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</si>
  <si>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</si>
  <si>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</si>
  <si>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</si>
  <si>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</si>
  <si>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</si>
  <si>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</si>
  <si>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</si>
  <si>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</si>
  <si>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</si>
  <si>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</si>
  <si>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</si>
  <si>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</si>
  <si>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</si>
  <si>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</si>
  <si>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</si>
  <si>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</si>
  <si>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</si>
  <si>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</si>
  <si>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</si>
  <si>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</si>
  <si>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</si>
  <si>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</si>
  <si>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</si>
  <si>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</si>
  <si>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</si>
  <si>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</si>
  <si>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</si>
  <si>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</si>
  <si>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</si>
  <si>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</si>
  <si>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</si>
  <si>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</si>
  <si>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</si>
  <si>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</si>
  <si>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</si>
  <si>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</si>
  <si>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</si>
  <si>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</si>
  <si>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</si>
  <si>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</si>
  <si>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</si>
  <si>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</si>
  <si>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>14772 Brandenburg an der Havel</t>
  </si>
  <si>
    <t>15377 Buckow (Märkische Schweiz)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</si>
  <si>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</si>
  <si>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</si>
  <si>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</si>
  <si>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</si>
  <si>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</si>
  <si>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>04924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</si>
  <si>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</si>
  <si>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</si>
  <si>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</si>
  <si>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</si>
  <si>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</si>
  <si>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</si>
  <si>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</si>
  <si>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</si>
  <si>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</si>
  <si>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</si>
  <si>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</si>
  <si>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</si>
  <si>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</si>
  <si>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</si>
  <si>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>16835 Lindow</t>
  </si>
  <si>
    <t>14547 Beelitz-Heilstätten</t>
  </si>
  <si>
    <t>14806 Bad Belzig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</si>
  <si>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</si>
  <si>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</si>
  <si>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</si>
  <si>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</si>
  <si>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</si>
  <si>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</si>
  <si>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>03096 Burg</t>
  </si>
  <si>
    <t>Vollkräfte
im Jahres-
durch-
schnitt</t>
  </si>
  <si>
    <t>Aus Vorsorge- oder Rehabilitationseinrichtungen entlassene</t>
  </si>
  <si>
    <t>Aus Vorsorge- oder Rehabilitationseinrichtungen entlassene vollstationäre</t>
  </si>
  <si>
    <t xml:space="preserve">Krankheiten des Blutes und der blut-
 bildenden Organe sowie bestimmte
 Störungen mit Beteiligung des Immunsystems </t>
  </si>
  <si>
    <t>RH-
Nr.</t>
  </si>
  <si>
    <t>Beschäftigte
am 31.12.</t>
  </si>
  <si>
    <t>nachrichtlich:</t>
  </si>
  <si>
    <t>Schüler und Auszubildende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</si>
  <si>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</si>
  <si>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</si>
  <si>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</si>
  <si>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</si>
  <si>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Vorsorge- oder Rehabilitationseinrichtungen in Brandenburg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</si>
  <si>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</si>
  <si>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</si>
  <si>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</si>
  <si>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</si>
  <si>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</si>
  <si>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</si>
  <si>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</si>
  <si>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</si>
  <si>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3  einschließlich Schüler und Auszubildende</t>
  </si>
  <si>
    <t>2014</t>
  </si>
  <si>
    <t>2015</t>
  </si>
  <si>
    <t>(externer Link)</t>
  </si>
  <si>
    <t>1 Abweichungen erklären sich durch Rundungsdifferenzen</t>
  </si>
  <si>
    <t>Fallzahl¹</t>
  </si>
  <si>
    <t>1  pro Arbeitstag – Berechnung: (Pflegetage * 24h) / (Vollkräfte * 220 [Arbeitstage im Jahr] * 8h)</t>
  </si>
  <si>
    <t>2  im Berichtsjahr – Berechnung: Fallzahl dividiert durch Vollkräfte im Jahresdurchschnitt</t>
  </si>
  <si>
    <t>Metadaten zu Grunddaten dieser Statistik</t>
  </si>
  <si>
    <t>Metadaten zu Diagnosen dieser Statistik</t>
  </si>
  <si>
    <t>übrige Fachbereiche</t>
  </si>
  <si>
    <t xml:space="preserve">Evangelische Kliniken Luise-Henrietten-Stift Lehnin 
Klinik für Geriatrische Rehabilitation </t>
  </si>
  <si>
    <t>2016</t>
  </si>
  <si>
    <r>
      <t xml:space="preserve">1994 </t>
    </r>
    <r>
      <rPr>
        <sz val="8.5"/>
        <rFont val="Arial Unicode MS"/>
        <family val="2"/>
      </rPr>
      <t>≙</t>
    </r>
    <r>
      <rPr>
        <sz val="8.5"/>
        <rFont val="Arial"/>
        <family val="2"/>
      </rPr>
      <t xml:space="preserve"> 100</t>
    </r>
  </si>
  <si>
    <t>Brandenburg Klinik Bernau-Waldfrieden 
Fachkrankenhaus für neurologische Frührehabilitation</t>
  </si>
  <si>
    <t xml:space="preserve">MEDIAN Fontana-Klinik Bad Liebenwerda Fachklinik für Orthopädie und Rheumatologie </t>
  </si>
  <si>
    <t>MEDIAN Psychotherapeutische Klinik Bad Liebenwerda</t>
  </si>
  <si>
    <t>Salus Klinik Lindow</t>
  </si>
  <si>
    <t>16278 Angermünde / OT Wolletz</t>
  </si>
  <si>
    <t>Ge-
schlecht²</t>
  </si>
  <si>
    <t>2 i = insgesamt, w = weiblich</t>
  </si>
  <si>
    <t>Steinstraße 104 - 106</t>
  </si>
  <si>
    <t>14480 Potsdam</t>
  </si>
  <si>
    <t>2017</t>
  </si>
  <si>
    <t>Rehaklinik Waldfrieden für Mutter und Kind</t>
  </si>
  <si>
    <t>Notfall-
betten¹</t>
  </si>
  <si>
    <t>je 10 000
Einwohner²</t>
  </si>
  <si>
    <t xml:space="preserve">2 berechnet auf der Basis der durchschnittlichen Bevölkerung des jeweiligen Jahres in Brandenburg </t>
  </si>
  <si>
    <t>Lungen- und Bronchialheilkunde</t>
  </si>
  <si>
    <t>Pädiatrie</t>
  </si>
  <si>
    <t>Psychosomatik/Psychotherapie</t>
  </si>
  <si>
    <t>Entwöhnungsbehandlungen</t>
  </si>
  <si>
    <t>Akademischer Pflegeabschluss</t>
  </si>
  <si>
    <t>Medizinische Fachangestellte</t>
  </si>
  <si>
    <t>Medizinisch-technische Assistenten/-innen in der Funktionsdiagnostik</t>
  </si>
  <si>
    <t>Medizinisch-technische Radiologieassistenten/-innen</t>
  </si>
  <si>
    <t>Psychologisch-technische Assistenten/-innen</t>
  </si>
  <si>
    <t>Arztassistenten/-innen</t>
  </si>
  <si>
    <t>Masseure/-innen und medizinische Bademeister/-innen</t>
  </si>
  <si>
    <t>Logopäden/-innen</t>
  </si>
  <si>
    <t>Heilpädagogen/-innen, Heilerziehungspfleger/-innen</t>
  </si>
  <si>
    <t>Psychologen</t>
  </si>
  <si>
    <t>Psychologische Psychotherapeuten</t>
  </si>
  <si>
    <t>Kinder- und Jugendlichenpsychotherapeuten/-innen</t>
  </si>
  <si>
    <t>Diätassistenten/-innen, Ernährungstherapeuten/-innen</t>
  </si>
  <si>
    <t>Sozialarbeiter/-innen, Sozialpädagogen/-innen</t>
  </si>
  <si>
    <t>Ergotherapeuten/-innen</t>
  </si>
  <si>
    <t>Rettungssanitäter/-innen, Rettungs-/Notfallassistenten/-innen</t>
  </si>
  <si>
    <t>Hebammen und Entbindungspfleger</t>
  </si>
  <si>
    <t xml:space="preserve">Gesundheits- und Krankenpfleger/-innen </t>
  </si>
  <si>
    <t xml:space="preserve">Gesundheits- und Kinderkrankenpfleger/-innen </t>
  </si>
  <si>
    <t xml:space="preserve">Krankenpflegehelfer/-innen </t>
  </si>
  <si>
    <t xml:space="preserve">Altenpfleger/-innen </t>
  </si>
  <si>
    <t xml:space="preserve">Altenpflegehelfer/-innen </t>
  </si>
  <si>
    <t xml:space="preserve">Krankengymnasten/-innen, Physiotherapeuten/-innen </t>
  </si>
  <si>
    <t xml:space="preserve">Diabetesberater/-innen, Diabetesassistenten/-innen </t>
  </si>
  <si>
    <t>Innere Medizin¹</t>
  </si>
  <si>
    <t>1 beinhaltet: Innere Medizin, Gastroenterologie, Hämatologie und internistische Onkologie, Geriatrie, Kardiologie, Rheumatologie</t>
  </si>
  <si>
    <t>2018</t>
  </si>
  <si>
    <t>Psychosomatik und Psychotherapie</t>
  </si>
  <si>
    <t>1 Merkmal wird ab Berichtsjahr 2018 nicht mehr erhoben</t>
  </si>
  <si>
    <t>Schlüsselnummer</t>
  </si>
  <si>
    <t>Bezeichnung</t>
  </si>
  <si>
    <t>Keine Zuordnung zu spezifischem Fachgebiet</t>
  </si>
  <si>
    <t>Nephrologie</t>
  </si>
  <si>
    <t>Pneumologie</t>
  </si>
  <si>
    <t>Kinderkardiologie</t>
  </si>
  <si>
    <t>Neonatologie</t>
  </si>
  <si>
    <t>Kinderchirurgie</t>
  </si>
  <si>
    <t>Allgemeine Chirurgie</t>
  </si>
  <si>
    <t>Unfallchirurgie</t>
  </si>
  <si>
    <t>Neurochirurgie</t>
  </si>
  <si>
    <t>Gefäßchirurgie</t>
  </si>
  <si>
    <t>Plastische Chirurgie</t>
  </si>
  <si>
    <t>Thoraxchirurgie</t>
  </si>
  <si>
    <t>Herzchirurgie</t>
  </si>
  <si>
    <t>Urologie</t>
  </si>
  <si>
    <t>Geburtshilfe</t>
  </si>
  <si>
    <t>Hals-, Nasen-, Ohrenheilkunde</t>
  </si>
  <si>
    <t>Augenheilkunde</t>
  </si>
  <si>
    <t>Allgemeine Psychiatrie</t>
  </si>
  <si>
    <t>Kinder- und Jugendpsychiatrie</t>
  </si>
  <si>
    <t>Nuklearmedizin</t>
  </si>
  <si>
    <t>Strahlenheilkunde</t>
  </si>
  <si>
    <t>Dermatologie</t>
  </si>
  <si>
    <t>Zahn- und Kieferheilkunde, Mund- und Kieferchirurgie</t>
  </si>
  <si>
    <t>Intensivmedizin</t>
  </si>
  <si>
    <t>Sonstige Fachabteilung</t>
  </si>
  <si>
    <t>Prävention</t>
  </si>
  <si>
    <t>Rehabilitation psychisch Kranker (RPK)</t>
  </si>
  <si>
    <t>Fachabteilungsgliederung  gem. der Deutschen Rentenversicherung</t>
  </si>
  <si>
    <t>2019</t>
  </si>
  <si>
    <t>Zahnmedizinische Fachangestellte</t>
  </si>
  <si>
    <t>Orthoptisten/-innen</t>
  </si>
  <si>
    <t xml:space="preserve">Reha Klinikum "Hoher Fläming" im Oberlinhaus gGmbH  </t>
  </si>
  <si>
    <t>Einige Berichtsjahre werden hier nicht dargestellt. In der Excel-Version dieser Veröffentlichung sind die Angaben vorhanden.</t>
  </si>
  <si>
    <t>Medizinisch-technische Assistenten/-innen im Laboratorium</t>
  </si>
  <si>
    <t>Nachrichtlich:
Schüler und
Auszubildende</t>
  </si>
  <si>
    <t>Fachabteilungsgliederung gem. der Deutschen Rentenversicherung</t>
  </si>
  <si>
    <t>Tel. 0331 8173 - 1777</t>
  </si>
  <si>
    <t>Fax 0331 817330 - 4091</t>
  </si>
  <si>
    <t>Pharmazeutisch-kaufmännischer Angestellter/Angestellte</t>
  </si>
  <si>
    <t>2020</t>
  </si>
  <si>
    <t>Vamed Klinik Hohenstücken, Neurologische Reha für Säuglinge, Kinder, Jugendliche und junge Erwachsene</t>
  </si>
  <si>
    <t>Dr. Ebel Fachklinik Heinrich-Heine-Klinik</t>
  </si>
  <si>
    <t>Immanuel Klinik Märkische Schweiz GmbH Fachklinik für Onkologische Erkrankungen</t>
  </si>
  <si>
    <t>Sana Rehabilitationskliniken Sommerfeld GmbH Hellmuth-Ulrici-Kliniken Rehabilitationsklinik für Orthopädie und Pneumologie</t>
  </si>
  <si>
    <t xml:space="preserve">MEDICLIN Reha-Zentrum Spreewald  </t>
  </si>
  <si>
    <t>GLG Fachklinik Wolletzsee</t>
  </si>
  <si>
    <t>Sondertatbestände</t>
  </si>
  <si>
    <t xml:space="preserve">Keine Zuordnung zu spezifischem Fachgebiet </t>
  </si>
  <si>
    <t>A IV 5 – j / 21</t>
  </si>
  <si>
    <r>
      <t xml:space="preserve">Vorsorge- oder 
Rehabilitationseinrichtungen
im </t>
    </r>
    <r>
      <rPr>
        <b/>
        <sz val="16"/>
        <rFont val="Arial"/>
        <family val="2"/>
      </rPr>
      <t>Land Brandenburg 
2021</t>
    </r>
  </si>
  <si>
    <t xml:space="preserve">Struktur der Vorsorge- oder Rehabilitationseinrichtungen 1993 und 2021 nach Trägerschaft </t>
  </si>
  <si>
    <t>1993 und 2021 nach Trägerschaft der Einrichtungen</t>
  </si>
  <si>
    <t>2021 nach Fachabteilungen</t>
  </si>
  <si>
    <t>Personalbelastung in Vorsorge- oder Rehabilitationseinrichtungen 1994 bis 2021</t>
  </si>
  <si>
    <t>Vorsorge- oder Rehabilitationseinrichtungen, Betten und Patientenbewegung 1991 bis 2021</t>
  </si>
  <si>
    <t>Rehabilitationseinrichtungen 2021 nach Fachabteilungen, Größenklassen und</t>
  </si>
  <si>
    <t>in Vorsorge- oder Rehabilitationseinrichtungen 1991 bis 2021 nach Funktionsbereichen</t>
  </si>
  <si>
    <t>Hauptamtliches Personal der Vorsorge- oder Rehabilitationseinrichtungen am 31.12.2021</t>
  </si>
  <si>
    <t>Personalbelastungszahlen in Vorsorge- oder Rehabilitationseinrichtungen 1991 bis 2021</t>
  </si>
  <si>
    <t>Behandlungsfälle 2021 nach Kapiteln der ICD-10, Altersgruppen und Geschlecht</t>
  </si>
  <si>
    <t>2015 bis 2021 nach Altersgruppen in Jahren</t>
  </si>
  <si>
    <t>vollstationäre Behandlungsfälle 2015 bis 2021</t>
  </si>
  <si>
    <t>1  Struktur der Vorsorge- oder Rehabilitationseinrichtungen 1993 und 2021 nach Trägerschaft</t>
  </si>
  <si>
    <t>2  Anteil der vollstationär aufgestellten Betten¹ in Vorsorge- oder Rehabilitationseinrichtungen
    1993 und 2021 nach Trägerschaft</t>
  </si>
  <si>
    <t>3  Anteil der vollstationär aufgestellten Betten¹ in Vorsorge- oder Rehabilitationseinrichtungen
    2021 nach Fachabteilungen</t>
  </si>
  <si>
    <t>2  Aufgestellte Betten, Pflegetage, durchschnittliche Bettenauslastung und Verweildauer, Patienten-
    bewegung und Fallzahl der vollstationären Behandlungen in Vorsorge- oder Rehabilitations-
    einrichtungen 2021 nach Fachabteilungen, Größenklassen und Trägerschaft der Einrichtungen</t>
  </si>
  <si>
    <t>4  Hauptamtliches Personal der Vorsorge- oder Rehabilitationseinrichtungen am 31.12.2021
    nach Funktionsbereichen, Personalgruppen, Berufsbezeichnungen, Beschäftigungsverhältnis und Geschlecht</t>
  </si>
  <si>
    <t>5  Personalbelastungszahlen in Vorsorge- oder Rehabilitationseinrichtungen 1991 bis 2021</t>
  </si>
  <si>
    <t xml:space="preserve">4  Personalbelastung in Vorsorge- oder Rehabilitationseinrichtungen 1994 bis 2021 nach Anzahl der Betten </t>
  </si>
  <si>
    <t xml:space="preserve">5  Aus Vorsorge- oder Rehabilitationseinrichtungen entlassene vollstationäre Behandlungsfälle¹ 
    2015 bis 2021 nach Altersgruppen in Jahren </t>
  </si>
  <si>
    <t>6  Aus Vorsorge- oder Rehabilitationseinrichtungen entlassene vollstationäre Behandlungsfälle¹ 
    2015 bis 2021</t>
  </si>
  <si>
    <t>7  Aus Vorsorge- oder Rehabilitationseinrichtungen entlassene vollstationäre Behandlungsfälle¹ 2021
    nach Kapiteln der ICD-10, Altersgruppen und Geschlecht</t>
  </si>
  <si>
    <t>1  Vorsorge- oder Rehabilitationseinrichtungen, Betten und Patientenbewegung 1991 bis 2021</t>
  </si>
  <si>
    <t>3  Hauptamtliches Personal am Stichtag 31.12.
    in Vorsorge- oder Rehabilitationseinrichtungen 1991 bis 2021 nach Funktionsbereichen</t>
  </si>
  <si>
    <t>Anteil der vollstationär aufgestellten Betten in
Vorsorge- oder Rehabilitationseinrichtungen
2021 nach Fachabteilungen</t>
  </si>
  <si>
    <t>Vollstationär aufgestellte Betten im Jahresdurchschnitt 1993 und 2021 nach Einrichtungsträgern</t>
  </si>
  <si>
    <t>Struktur der Vorsorge- oder Rehabilitationseinrichtungen 1993 und 2021 nach Trägern</t>
  </si>
  <si>
    <t>Entwicklung zentraler Indikatoren der Vorsorge- oder
Rehabilitationseinrichtungen 1995 bis 2021</t>
  </si>
  <si>
    <t>2021</t>
  </si>
  <si>
    <t>Entwicklung zentraler Indikatoren der Vorsorge- oder Rehabilitationseinrichtungen 1994 bis 2021</t>
  </si>
  <si>
    <t xml:space="preserve">Personalbelastung in Vorsorge- oder
Rehabilitationseinrichtungen
1994 bis 2021 nach Anzahl der Betten </t>
  </si>
  <si>
    <t>Endokrinologie (und Diabetologie)</t>
  </si>
  <si>
    <t>Med. berufliche Rehabilitation (Phase II)</t>
  </si>
  <si>
    <t>Potsdam, 2023</t>
  </si>
  <si>
    <r>
      <t xml:space="preserve">Erschienen im </t>
    </r>
    <r>
      <rPr>
        <b/>
        <sz val="8"/>
        <rFont val="Arial"/>
        <family val="2"/>
      </rPr>
      <t>Februar 2023</t>
    </r>
  </si>
  <si>
    <t xml:space="preserve"> darunter Personal mit Beruf</t>
  </si>
  <si>
    <t>Hauptamtliches nichtärztliches Personal insgesamt</t>
  </si>
  <si>
    <t>Sonstiges Personal</t>
  </si>
  <si>
    <t>Sonderdienste</t>
  </si>
  <si>
    <t>Verwaltungsdienst</t>
  </si>
  <si>
    <t>Technischer Dienst</t>
  </si>
  <si>
    <t>Wirtschafts- und Versorgungsdienst</t>
  </si>
  <si>
    <t>Klinisches Hauspersonal</t>
  </si>
  <si>
    <t>Funktionsdienst</t>
  </si>
  <si>
    <t>Medizinisch-technischer Dienst</t>
  </si>
  <si>
    <t xml:space="preserve">Pflegedienst </t>
  </si>
  <si>
    <t xml:space="preserve">Aus Vorsorge- oder Rehabilitationseinrichtungen entlassene vollstationäre Behandlungsfälle  </t>
  </si>
  <si>
    <t>2 beinhaltet: Innere Medizin, Gastroenterologie, Hämatologie und internistische Onkologie, Geriatrie, Kardiologie, Rheumatologie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</si>
</sst>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  <numFmt numFmtId="183" formatCode="[=0]\ &quot;–&quot;;#\ ##0"/>
    <numFmt numFmtId="184" formatCode="0000"/>
  </numFmts>
  <fonts count="7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.5"/>
      <name val="Arial Unicode MS"/>
      <family val="2"/>
    </font>
    <font>
      <sz val="10"/>
      <name val="Arial"/>
      <family val="2"/>
    </font>
    <font>
      <u/>
      <sz val="10"/>
      <color rgb="FF0000FF"/>
      <name val="Arial"/>
      <family val="2"/>
    </font>
    <font>
      <sz val="10"/>
      <color theme="11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6">
    <xf numFmtId="0" fontId="0" fillId="0" borderId="0"/>
    <xf numFmtId="0" fontId="15" fillId="2" borderId="0" applyNumberFormat="0" applyFont="0" applyBorder="0" applyAlignment="0" applyProtection="0"/>
    <xf numFmtId="0" fontId="14" fillId="3" borderId="0" applyNumberFormat="0" applyFont="0" applyBorder="0" applyAlignment="0" applyProtection="0"/>
    <xf numFmtId="0" fontId="15" fillId="4" borderId="0" applyNumberFormat="0" applyFont="0" applyBorder="0" applyAlignment="0" applyProtection="0"/>
    <xf numFmtId="0" fontId="15" fillId="2" borderId="0" applyFont="0" applyBorder="0" applyAlignment="0" applyProtection="0">
      <alignment horizontal="centerContinuous" vertical="center"/>
    </xf>
    <xf numFmtId="0" fontId="15" fillId="4" borderId="0" applyNumberFormat="0" applyFont="0" applyBorder="0" applyAlignment="0" applyProtection="0">
      <alignment horizontal="centerContinuous" vertical="center"/>
    </xf>
    <xf numFmtId="171" fontId="39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40" fillId="0" borderId="0"/>
    <xf numFmtId="0" fontId="15" fillId="4" borderId="0" applyNumberFormat="0" applyFont="0" applyBorder="0" applyAlignment="0" applyProtection="0">
      <alignment vertical="center"/>
    </xf>
    <xf numFmtId="0" fontId="15" fillId="2" borderId="0" applyNumberFormat="0" applyFont="0" applyBorder="0" applyAlignment="0" applyProtection="0"/>
    <xf numFmtId="0" fontId="14" fillId="5" borderId="0" applyNumberFormat="0" applyFont="0" applyBorder="0" applyAlignment="0" applyProtection="0"/>
    <xf numFmtId="0" fontId="14" fillId="6" borderId="0" applyFont="0" applyBorder="0" applyAlignment="0" applyProtection="0"/>
    <xf numFmtId="179" fontId="57" fillId="0" borderId="0" applyProtection="0"/>
    <xf numFmtId="0" fontId="41" fillId="0" borderId="0" applyNumberFormat="0" applyFill="0" applyBorder="0" applyProtection="0"/>
    <xf numFmtId="0" fontId="14" fillId="0" borderId="0" applyFill="0" applyBorder="0" applyAlignment="0" applyProtection="0"/>
    <xf numFmtId="0" fontId="24" fillId="0" borderId="0" applyBorder="0" applyAlignment="0" applyProtection="0"/>
    <xf numFmtId="0" fontId="41" fillId="0" borderId="0" applyFill="0" applyBorder="0" applyAlignment="0" applyProtection="0"/>
    <xf numFmtId="0" fontId="37" fillId="0" borderId="0" applyFill="0" applyBorder="0" applyProtection="0"/>
    <xf numFmtId="0" fontId="41" fillId="0" borderId="0" applyNumberFormat="0" applyFill="0" applyBorder="0" applyProtection="0"/>
    <xf numFmtId="0" fontId="14" fillId="0" borderId="0"/>
    <xf numFmtId="0" fontId="17" fillId="0" borderId="0"/>
    <xf numFmtId="180" fontId="14" fillId="2" borderId="0" applyNumberFormat="0" applyFont="0" applyBorder="0" applyAlignment="0" applyProtection="0">
      <alignment vertical="top"/>
    </xf>
    <xf numFmtId="181" fontId="14" fillId="5" borderId="0" applyFont="0" applyFill="0" applyBorder="0" applyAlignment="0" applyProtection="0"/>
    <xf numFmtId="0" fontId="38" fillId="0" borderId="0" applyFill="0" applyBorder="0"/>
    <xf numFmtId="49" fontId="38" fillId="0" borderId="1" applyNumberFormat="0" applyFill="0" applyAlignment="0">
      <alignment horizontal="left" wrapText="1"/>
    </xf>
    <xf numFmtId="0" fontId="58" fillId="5" borderId="0" applyNumberFormat="0" applyFont="0" applyBorder="0" applyAlignment="0" applyProtection="0"/>
    <xf numFmtId="182" fontId="57" fillId="0" borderId="0" applyProtection="0"/>
    <xf numFmtId="0" fontId="13" fillId="0" borderId="0"/>
    <xf numFmtId="0" fontId="62" fillId="0" borderId="0" applyNumberFormat="0" applyFill="0" applyBorder="0" applyAlignment="0" applyProtection="0"/>
    <xf numFmtId="0" fontId="12" fillId="0" borderId="0"/>
    <xf numFmtId="0" fontId="14" fillId="0" borderId="0"/>
    <xf numFmtId="0" fontId="11" fillId="0" borderId="0"/>
    <xf numFmtId="0" fontId="14" fillId="0" borderId="0"/>
    <xf numFmtId="0" fontId="37" fillId="5" borderId="0" applyNumberFormat="0" applyFont="0" applyBorder="0" applyAlignment="0" applyProtection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1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1" fontId="35" fillId="0" borderId="0" applyNumberFormat="0" applyFill="0" applyBorder="0" applyAlignment="0" applyProtection="0"/>
    <xf numFmtId="171" fontId="4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43" fontId="66" fillId="0" borderId="0" applyFont="0" applyFill="0" applyBorder="0" applyAlignment="0" applyProtection="0"/>
    <xf numFmtId="0" fontId="4" fillId="0" borderId="0"/>
    <xf numFmtId="0" fontId="14" fillId="0" borderId="0"/>
    <xf numFmtId="0" fontId="6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6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44" fontId="33" fillId="0" borderId="0" applyFont="0" applyFill="0" applyBorder="0" applyAlignment="0" applyProtection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3" fillId="0" borderId="0"/>
    <xf numFmtId="0" fontId="1" fillId="0" borderId="0"/>
  </cellStyleXfs>
  <cellXfs count="554">
    <xf numFmtId="0" fontId="0" fillId="0" borderId="0" xfId="0"/>
    <xf numFmtId="0" fontId="0" fillId="0" borderId="0" xfId="0" applyProtection="1"/>
    <xf numFmtId="0" fontId="22" fillId="0" borderId="0" xfId="0" applyFont="1" applyProtection="1"/>
    <xf numFmtId="0" fontId="17" fillId="0" borderId="0" xfId="0" applyFont="1" applyProtection="1"/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26" fillId="0" borderId="0" xfId="0" applyFont="1" applyAlignment="1">
      <alignment horizontal="right"/>
    </xf>
    <xf numFmtId="0" fontId="26" fillId="0" borderId="0" xfId="0" applyFont="1"/>
    <xf numFmtId="0" fontId="30" fillId="0" borderId="0" xfId="0" applyFont="1" applyProtection="1">
      <protection locked="0"/>
    </xf>
    <xf numFmtId="0" fontId="24" fillId="0" borderId="0" xfId="0" applyFont="1" applyAlignment="1" applyProtection="1">
      <alignment vertical="top" wrapText="1"/>
      <protection locked="0"/>
    </xf>
    <xf numFmtId="0" fontId="15" fillId="0" borderId="0" xfId="0" applyFont="1"/>
    <xf numFmtId="0" fontId="15" fillId="0" borderId="2" xfId="0" applyFont="1" applyBorder="1" applyAlignment="1">
      <alignment horizontal="center" vertical="center" wrapText="1"/>
    </xf>
    <xf numFmtId="0" fontId="24" fillId="0" borderId="0" xfId="0" applyFont="1" applyAlignment="1"/>
    <xf numFmtId="0" fontId="33" fillId="0" borderId="0" xfId="0" applyFont="1"/>
    <xf numFmtId="0" fontId="33" fillId="0" borderId="0" xfId="0" applyFont="1" applyAlignment="1">
      <alignment horizontal="right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33" fillId="0" borderId="0" xfId="0" applyFont="1" applyBorder="1"/>
    <xf numFmtId="0" fontId="15" fillId="0" borderId="0" xfId="0" applyFont="1" applyBorder="1" applyAlignment="1">
      <alignment horizontal="center"/>
    </xf>
    <xf numFmtId="0" fontId="33" fillId="0" borderId="0" xfId="0" applyFont="1" applyFill="1"/>
    <xf numFmtId="0" fontId="34" fillId="0" borderId="0" xfId="7" applyFont="1" applyFill="1" applyAlignment="1"/>
    <xf numFmtId="0" fontId="38" fillId="0" borderId="0" xfId="0" applyFont="1" applyAlignment="1">
      <alignment horizontal="left"/>
    </xf>
    <xf numFmtId="0" fontId="26" fillId="0" borderId="0" xfId="0" applyFont="1" applyBorder="1" applyAlignment="1"/>
    <xf numFmtId="0" fontId="15" fillId="0" borderId="0" xfId="0" applyFont="1" applyBorder="1" applyAlignment="1">
      <alignment vertical="center"/>
    </xf>
    <xf numFmtId="168" fontId="15" fillId="0" borderId="0" xfId="19" applyNumberFormat="1" applyFont="1" applyBorder="1" applyAlignment="1"/>
    <xf numFmtId="165" fontId="18" fillId="0" borderId="0" xfId="0" applyNumberFormat="1" applyFont="1" applyBorder="1" applyAlignment="1">
      <alignment horizontal="right"/>
    </xf>
    <xf numFmtId="169" fontId="18" fillId="0" borderId="0" xfId="17" applyNumberFormat="1" applyFont="1" applyBorder="1" applyAlignment="1"/>
    <xf numFmtId="165" fontId="18" fillId="0" borderId="0" xfId="17" applyNumberFormat="1" applyFont="1" applyBorder="1" applyAlignment="1"/>
    <xf numFmtId="165" fontId="18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15" fillId="0" borderId="0" xfId="14" applyNumberFormat="1" applyFont="1" applyAlignment="1">
      <alignment horizontal="right"/>
    </xf>
    <xf numFmtId="0" fontId="18" fillId="0" borderId="0" xfId="0" applyFont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15" fillId="0" borderId="2" xfId="0" applyFont="1" applyFill="1" applyBorder="1" applyAlignment="1">
      <alignment horizontal="center" vertical="center"/>
    </xf>
    <xf numFmtId="165" fontId="0" fillId="0" borderId="0" xfId="0" applyNumberFormat="1" applyFill="1" applyBorder="1"/>
    <xf numFmtId="0" fontId="17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165" fontId="18" fillId="0" borderId="0" xfId="19" applyNumberFormat="1" applyFont="1" applyBorder="1" applyAlignment="1"/>
    <xf numFmtId="0" fontId="36" fillId="0" borderId="0" xfId="0" applyFont="1"/>
    <xf numFmtId="0" fontId="44" fillId="0" borderId="0" xfId="0" applyFont="1" applyFill="1"/>
    <xf numFmtId="0" fontId="44" fillId="0" borderId="2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44" fillId="0" borderId="0" xfId="0" applyFont="1" applyFill="1" applyAlignment="1">
      <alignment horizontal="center"/>
    </xf>
    <xf numFmtId="165" fontId="47" fillId="0" borderId="0" xfId="0" applyNumberFormat="1" applyFont="1" applyFill="1"/>
    <xf numFmtId="49" fontId="44" fillId="0" borderId="0" xfId="0" applyNumberFormat="1" applyFont="1" applyFill="1" applyAlignment="1">
      <alignment horizontal="center"/>
    </xf>
    <xf numFmtId="0" fontId="46" fillId="0" borderId="0" xfId="0" applyFont="1" applyFill="1" applyAlignment="1"/>
    <xf numFmtId="0" fontId="46" fillId="0" borderId="5" xfId="0" applyFont="1" applyFill="1" applyBorder="1" applyAlignment="1">
      <alignment horizontal="center" vertical="center"/>
    </xf>
    <xf numFmtId="173" fontId="44" fillId="0" borderId="0" xfId="0" applyNumberFormat="1" applyFont="1" applyFill="1" applyBorder="1" applyAlignment="1">
      <alignment horizontal="right"/>
    </xf>
    <xf numFmtId="0" fontId="44" fillId="0" borderId="0" xfId="0" applyFont="1" applyFill="1" applyAlignment="1">
      <alignment horizontal="left" indent="1"/>
    </xf>
    <xf numFmtId="0" fontId="15" fillId="0" borderId="2" xfId="15" applyFont="1" applyBorder="1" applyAlignment="1">
      <alignment horizontal="center" vertical="center" wrapText="1"/>
    </xf>
    <xf numFmtId="0" fontId="15" fillId="0" borderId="3" xfId="15" applyFont="1" applyBorder="1" applyAlignment="1">
      <alignment horizontal="center" vertical="center" wrapText="1"/>
    </xf>
    <xf numFmtId="166" fontId="15" fillId="0" borderId="0" xfId="16" applyNumberFormat="1" applyFont="1" applyBorder="1" applyAlignment="1"/>
    <xf numFmtId="166" fontId="15" fillId="0" borderId="0" xfId="16" applyNumberFormat="1" applyFont="1" applyBorder="1" applyAlignment="1">
      <alignment horizontal="left" indent="1"/>
    </xf>
    <xf numFmtId="0" fontId="44" fillId="0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5" fillId="0" borderId="0" xfId="0" applyFont="1" applyFill="1"/>
    <xf numFmtId="0" fontId="44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center" vertical="center"/>
    </xf>
    <xf numFmtId="165" fontId="47" fillId="0" borderId="0" xfId="0" applyNumberFormat="1" applyFont="1" applyFill="1" applyBorder="1"/>
    <xf numFmtId="0" fontId="34" fillId="0" borderId="0" xfId="0" applyFont="1" applyAlignment="1"/>
    <xf numFmtId="0" fontId="46" fillId="0" borderId="0" xfId="0" applyFont="1" applyAlignment="1"/>
    <xf numFmtId="0" fontId="17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34" fillId="0" borderId="0" xfId="7" applyFont="1" applyFill="1" applyAlignment="1">
      <alignment wrapText="1"/>
    </xf>
    <xf numFmtId="0" fontId="0" fillId="0" borderId="0" xfId="0" applyFill="1" applyBorder="1" applyAlignment="1"/>
    <xf numFmtId="0" fontId="15" fillId="0" borderId="0" xfId="0" applyFont="1" applyFill="1" applyBorder="1"/>
    <xf numFmtId="0" fontId="0" fillId="0" borderId="0" xfId="0" applyFill="1" applyAlignment="1">
      <alignment wrapText="1"/>
    </xf>
    <xf numFmtId="0" fontId="16" fillId="0" borderId="0" xfId="0" applyFont="1" applyFill="1" applyAlignment="1">
      <alignment horizontal="left" indent="1"/>
    </xf>
    <xf numFmtId="0" fontId="36" fillId="0" borderId="0" xfId="0" applyFont="1" applyFill="1"/>
    <xf numFmtId="0" fontId="0" fillId="0" borderId="0" xfId="0" applyAlignment="1"/>
    <xf numFmtId="0" fontId="42" fillId="0" borderId="0" xfId="0" applyFont="1" applyFill="1"/>
    <xf numFmtId="0" fontId="52" fillId="0" borderId="0" xfId="0" applyFont="1" applyFill="1" applyAlignment="1"/>
    <xf numFmtId="165" fontId="53" fillId="0" borderId="0" xfId="0" applyNumberFormat="1" applyFont="1" applyFill="1"/>
    <xf numFmtId="0" fontId="15" fillId="0" borderId="0" xfId="0" applyFont="1" applyFill="1" applyAlignment="1">
      <alignment horizontal="center"/>
    </xf>
    <xf numFmtId="0" fontId="38" fillId="0" borderId="0" xfId="0" applyFont="1"/>
    <xf numFmtId="0" fontId="37" fillId="0" borderId="0" xfId="0" applyFont="1" applyProtection="1"/>
    <xf numFmtId="0" fontId="34" fillId="0" borderId="0" xfId="7" applyFont="1" applyAlignment="1"/>
    <xf numFmtId="0" fontId="17" fillId="0" borderId="0" xfId="0" applyFont="1" applyBorder="1" applyAlignment="1">
      <alignment horizontal="right"/>
    </xf>
    <xf numFmtId="0" fontId="34" fillId="0" borderId="0" xfId="7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176" fontId="15" fillId="0" borderId="0" xfId="0" applyNumberFormat="1" applyFont="1" applyBorder="1" applyAlignment="1">
      <alignment horizontal="right" wrapText="1"/>
    </xf>
    <xf numFmtId="174" fontId="18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left" indent="1"/>
    </xf>
    <xf numFmtId="49" fontId="15" fillId="0" borderId="0" xfId="0" applyNumberFormat="1" applyFont="1" applyAlignment="1">
      <alignment vertical="center"/>
    </xf>
    <xf numFmtId="49" fontId="16" fillId="0" borderId="0" xfId="0" applyNumberFormat="1" applyFont="1" applyBorder="1" applyAlignment="1">
      <alignment horizontal="left" vertical="center" wrapText="1"/>
    </xf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vertical="center"/>
    </xf>
    <xf numFmtId="166" fontId="16" fillId="0" borderId="0" xfId="16" applyNumberFormat="1" applyFont="1" applyBorder="1" applyAlignment="1"/>
    <xf numFmtId="172" fontId="15" fillId="0" borderId="0" xfId="0" applyNumberFormat="1" applyFont="1" applyBorder="1" applyAlignment="1">
      <alignment horizontal="right" wrapText="1"/>
    </xf>
    <xf numFmtId="0" fontId="35" fillId="0" borderId="0" xfId="7"/>
    <xf numFmtId="0" fontId="18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15" applyFont="1" applyBorder="1" applyAlignment="1">
      <alignment horizontal="center" vertical="center" wrapText="1"/>
    </xf>
    <xf numFmtId="0" fontId="38" fillId="0" borderId="0" xfId="0" applyFont="1" applyBorder="1"/>
    <xf numFmtId="0" fontId="15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15" fillId="0" borderId="0" xfId="0" applyNumberFormat="1" applyFont="1" applyBorder="1" applyAlignment="1">
      <alignment horizontal="right"/>
    </xf>
    <xf numFmtId="164" fontId="38" fillId="0" borderId="0" xfId="0" applyNumberFormat="1" applyFont="1" applyBorder="1"/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0" fontId="17" fillId="0" borderId="0" xfId="0" applyFont="1" applyBorder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center"/>
    </xf>
    <xf numFmtId="166" fontId="15" fillId="0" borderId="0" xfId="25" applyNumberFormat="1" applyFont="1" applyBorder="1" applyAlignment="1">
      <alignment horizontal="right"/>
    </xf>
    <xf numFmtId="172" fontId="38" fillId="0" borderId="0" xfId="0" applyNumberFormat="1" applyFont="1"/>
    <xf numFmtId="165" fontId="15" fillId="0" borderId="0" xfId="0" applyNumberFormat="1" applyFont="1"/>
    <xf numFmtId="0" fontId="49" fillId="0" borderId="0" xfId="0" applyFont="1" applyBorder="1"/>
    <xf numFmtId="0" fontId="49" fillId="0" borderId="0" xfId="0" applyFont="1"/>
    <xf numFmtId="0" fontId="50" fillId="0" borderId="0" xfId="0" applyFont="1"/>
    <xf numFmtId="0" fontId="50" fillId="0" borderId="0" xfId="0" applyFont="1" applyBorder="1"/>
    <xf numFmtId="0" fontId="15" fillId="0" borderId="0" xfId="21" applyFont="1" applyBorder="1"/>
    <xf numFmtId="0" fontId="15" fillId="0" borderId="0" xfId="21" applyFont="1"/>
    <xf numFmtId="177" fontId="15" fillId="0" borderId="3" xfId="20" applyNumberFormat="1" applyFont="1" applyBorder="1" applyAlignment="1">
      <alignment horizontal="center" vertical="center" wrapText="1"/>
    </xf>
    <xf numFmtId="0" fontId="16" fillId="0" borderId="0" xfId="21" applyFont="1" applyFill="1" applyBorder="1" applyAlignment="1">
      <alignment horizontal="left" vertical="top" wrapText="1"/>
    </xf>
    <xf numFmtId="0" fontId="32" fillId="0" borderId="0" xfId="21" applyFont="1" applyBorder="1" applyAlignment="1">
      <alignment horizontal="left" vertical="top"/>
    </xf>
    <xf numFmtId="0" fontId="36" fillId="0" borderId="0" xfId="21" applyFont="1"/>
    <xf numFmtId="0" fontId="15" fillId="0" borderId="0" xfId="21" applyFont="1" applyBorder="1" applyAlignment="1">
      <alignment horizontal="left"/>
    </xf>
    <xf numFmtId="0" fontId="15" fillId="0" borderId="0" xfId="21" applyFont="1" applyAlignment="1">
      <alignment horizontal="left"/>
    </xf>
    <xf numFmtId="0" fontId="15" fillId="0" borderId="0" xfId="21" applyFont="1" applyFill="1" applyBorder="1" applyAlignment="1">
      <alignment horizontal="center" vertical="center" wrapText="1"/>
    </xf>
    <xf numFmtId="49" fontId="15" fillId="0" borderId="0" xfId="20" applyNumberFormat="1" applyFont="1" applyBorder="1" applyAlignment="1">
      <alignment horizontal="center" vertical="center"/>
    </xf>
    <xf numFmtId="177" fontId="15" fillId="0" borderId="5" xfId="20" applyNumberFormat="1" applyFont="1" applyBorder="1" applyAlignment="1">
      <alignment horizontal="center" vertical="center" wrapText="1"/>
    </xf>
    <xf numFmtId="0" fontId="15" fillId="0" borderId="0" xfId="21" applyFont="1" applyBorder="1" applyAlignment="1">
      <alignment horizontal="center" vertical="top" wrapText="1"/>
    </xf>
    <xf numFmtId="0" fontId="32" fillId="0" borderId="0" xfId="21" applyFont="1" applyBorder="1" applyAlignment="1">
      <alignment horizontal="center" vertical="top"/>
    </xf>
    <xf numFmtId="0" fontId="16" fillId="0" borderId="0" xfId="21" applyFont="1" applyBorder="1" applyAlignment="1">
      <alignment horizontal="center" vertical="top" wrapText="1"/>
    </xf>
    <xf numFmtId="0" fontId="34" fillId="0" borderId="9" xfId="7" applyFont="1" applyBorder="1" applyAlignment="1">
      <alignment vertical="center" wrapText="1"/>
    </xf>
    <xf numFmtId="0" fontId="26" fillId="0" borderId="0" xfId="7" applyFont="1" applyAlignment="1" applyProtection="1">
      <alignment horizontal="right"/>
      <protection locked="0"/>
    </xf>
    <xf numFmtId="0" fontId="15" fillId="0" borderId="6" xfId="0" applyFont="1" applyBorder="1" applyAlignment="1">
      <alignment vertical="center"/>
    </xf>
    <xf numFmtId="0" fontId="56" fillId="0" borderId="0" xfId="0" applyFont="1"/>
    <xf numFmtId="165" fontId="15" fillId="0" borderId="0" xfId="0" applyNumberFormat="1" applyFont="1" applyFill="1"/>
    <xf numFmtId="0" fontId="59" fillId="0" borderId="0" xfId="0" applyFont="1" applyFill="1" applyAlignment="1">
      <alignment vertical="top"/>
    </xf>
    <xf numFmtId="0" fontId="30" fillId="0" borderId="0" xfId="0" applyFont="1" applyAlignment="1" applyProtection="1">
      <alignment wrapText="1"/>
      <protection locked="0"/>
    </xf>
    <xf numFmtId="49" fontId="16" fillId="0" borderId="0" xfId="0" applyNumberFormat="1" applyFont="1" applyAlignment="1">
      <alignment horizontal="left" indent="1"/>
    </xf>
    <xf numFmtId="0" fontId="34" fillId="0" borderId="0" xfId="7" applyFont="1" applyAlignment="1">
      <alignment wrapText="1"/>
    </xf>
    <xf numFmtId="0" fontId="34" fillId="0" borderId="0" xfId="7" applyFont="1" applyAlignment="1">
      <alignment vertical="top" wrapText="1"/>
    </xf>
    <xf numFmtId="165" fontId="60" fillId="0" borderId="0" xfId="0" applyNumberFormat="1" applyFont="1" applyFill="1"/>
    <xf numFmtId="0" fontId="61" fillId="0" borderId="0" xfId="7" applyFont="1" applyProtection="1"/>
    <xf numFmtId="0" fontId="26" fillId="0" borderId="0" xfId="18" applyFont="1" applyBorder="1" applyAlignment="1">
      <alignment horizontal="left" vertical="top" wrapText="1"/>
    </xf>
    <xf numFmtId="49" fontId="15" fillId="0" borderId="2" xfId="2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 indent="1"/>
    </xf>
    <xf numFmtId="166" fontId="15" fillId="0" borderId="0" xfId="0" applyNumberFormat="1" applyFont="1" applyFill="1" applyAlignment="1">
      <alignment horizontal="left"/>
    </xf>
    <xf numFmtId="176" fontId="15" fillId="0" borderId="0" xfId="0" applyNumberFormat="1" applyFont="1" applyFill="1" applyBorder="1" applyAlignment="1">
      <alignment horizontal="right" wrapText="1"/>
    </xf>
    <xf numFmtId="165" fontId="18" fillId="0" borderId="0" xfId="0" applyNumberFormat="1" applyFont="1" applyFill="1" applyAlignment="1"/>
    <xf numFmtId="166" fontId="15" fillId="0" borderId="0" xfId="0" applyNumberFormat="1" applyFont="1" applyFill="1" applyAlignment="1"/>
    <xf numFmtId="0" fontId="0" fillId="0" borderId="0" xfId="0"/>
    <xf numFmtId="0" fontId="51" fillId="0" borderId="0" xfId="0" applyFont="1" applyFill="1" applyAlignment="1"/>
    <xf numFmtId="0" fontId="62" fillId="0" borderId="0" xfId="29" applyFont="1"/>
    <xf numFmtId="0" fontId="62" fillId="0" borderId="0" xfId="29" applyFont="1" applyAlignment="1">
      <alignment horizontal="right"/>
    </xf>
    <xf numFmtId="166" fontId="62" fillId="0" borderId="0" xfId="29" applyNumberFormat="1" applyFont="1"/>
    <xf numFmtId="166" fontId="63" fillId="0" borderId="0" xfId="29" applyNumberFormat="1" applyFont="1" applyAlignment="1">
      <alignment horizontal="right"/>
    </xf>
    <xf numFmtId="166" fontId="62" fillId="0" borderId="0" xfId="29" applyNumberFormat="1" applyFont="1" applyFill="1" applyAlignment="1" applyProtection="1">
      <alignment horizontal="left"/>
      <protection locked="0"/>
    </xf>
    <xf numFmtId="0" fontId="62" fillId="0" borderId="0" xfId="29" applyFont="1" applyAlignment="1"/>
    <xf numFmtId="0" fontId="62" fillId="0" borderId="0" xfId="29" applyFont="1" applyAlignment="1" applyProtection="1">
      <alignment horizontal="right"/>
      <protection locked="0"/>
    </xf>
    <xf numFmtId="0" fontId="62" fillId="0" borderId="0" xfId="29" applyNumberFormat="1" applyFont="1" applyFill="1" applyAlignment="1" applyProtection="1">
      <alignment horizontal="left"/>
      <protection locked="0"/>
    </xf>
    <xf numFmtId="0" fontId="62" fillId="0" borderId="0" xfId="29" applyFont="1" applyFill="1" applyAlignment="1">
      <alignment horizontal="right"/>
    </xf>
    <xf numFmtId="0" fontId="62" fillId="0" borderId="0" xfId="29" applyFont="1" applyFill="1"/>
    <xf numFmtId="0" fontId="62" fillId="0" borderId="0" xfId="29" applyFont="1" applyFill="1" applyAlignment="1" applyProtection="1">
      <alignment horizontal="right"/>
      <protection locked="0"/>
    </xf>
    <xf numFmtId="0" fontId="62" fillId="0" borderId="0" xfId="29" applyFont="1" applyFill="1" applyAlignment="1" applyProtection="1">
      <alignment horizontal="left"/>
      <protection locked="0"/>
    </xf>
    <xf numFmtId="0" fontId="62" fillId="0" borderId="0" xfId="29" applyFont="1" applyFill="1" applyAlignment="1"/>
    <xf numFmtId="0" fontId="62" fillId="0" borderId="0" xfId="7" applyFont="1"/>
    <xf numFmtId="175" fontId="35" fillId="0" borderId="0" xfId="7" applyNumberFormat="1"/>
    <xf numFmtId="166" fontId="62" fillId="0" borderId="0" xfId="7" applyNumberFormat="1" applyFont="1"/>
    <xf numFmtId="166" fontId="35" fillId="0" borderId="0" xfId="7" applyNumberFormat="1"/>
    <xf numFmtId="0" fontId="26" fillId="0" borderId="0" xfId="29" applyNumberFormat="1" applyFont="1" applyFill="1" applyAlignment="1" applyProtection="1">
      <alignment horizontal="left"/>
      <protection locked="0"/>
    </xf>
    <xf numFmtId="0" fontId="15" fillId="0" borderId="4" xfId="0" applyFont="1" applyFill="1" applyBorder="1" applyAlignment="1">
      <alignment horizontal="center" vertical="center" wrapText="1"/>
    </xf>
    <xf numFmtId="0" fontId="64" fillId="0" borderId="0" xfId="0" applyFont="1"/>
    <xf numFmtId="178" fontId="15" fillId="0" borderId="0" xfId="21" applyNumberFormat="1" applyFont="1"/>
    <xf numFmtId="0" fontId="34" fillId="0" borderId="0" xfId="7" applyFont="1"/>
    <xf numFmtId="0" fontId="35" fillId="0" borderId="0" xfId="7" applyFont="1"/>
    <xf numFmtId="166" fontId="35" fillId="0" borderId="0" xfId="7" applyNumberFormat="1" applyFont="1"/>
    <xf numFmtId="176" fontId="15" fillId="0" borderId="0" xfId="0" applyNumberFormat="1" applyFont="1" applyBorder="1" applyAlignment="1">
      <alignment horizontal="right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5" fillId="0" borderId="0" xfId="0" quotePrefix="1" applyNumberFormat="1" applyFont="1" applyFill="1" applyAlignment="1">
      <alignment vertical="top" wrapText="1"/>
    </xf>
    <xf numFmtId="0" fontId="15" fillId="0" borderId="0" xfId="0" applyNumberFormat="1" applyFont="1" applyFill="1" applyAlignment="1">
      <alignment vertical="top" wrapText="1"/>
    </xf>
    <xf numFmtId="0" fontId="15" fillId="0" borderId="0" xfId="0" applyFont="1" applyFill="1" applyAlignment="1">
      <alignment vertical="top" wrapText="1"/>
    </xf>
    <xf numFmtId="0" fontId="14" fillId="0" borderId="0" xfId="31" applyAlignment="1" applyProtection="1">
      <alignment wrapText="1"/>
    </xf>
    <xf numFmtId="0" fontId="14" fillId="0" borderId="0" xfId="31" applyProtection="1"/>
    <xf numFmtId="0" fontId="33" fillId="0" borderId="0" xfId="31" applyFont="1" applyAlignment="1" applyProtection="1">
      <alignment wrapText="1"/>
    </xf>
    <xf numFmtId="0" fontId="31" fillId="0" borderId="0" xfId="31" applyFont="1" applyProtection="1"/>
    <xf numFmtId="0" fontId="15" fillId="0" borderId="0" xfId="31" applyFont="1" applyProtection="1">
      <protection locked="0"/>
    </xf>
    <xf numFmtId="0" fontId="15" fillId="0" borderId="0" xfId="31" applyFont="1" applyProtection="1"/>
    <xf numFmtId="0" fontId="31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</xf>
    <xf numFmtId="0" fontId="31" fillId="0" borderId="0" xfId="31" applyFont="1" applyAlignment="1" applyProtection="1">
      <alignment horizontal="left" vertical="center"/>
    </xf>
    <xf numFmtId="0" fontId="15" fillId="0" borderId="0" xfId="31" applyFont="1" applyAlignment="1" applyProtection="1">
      <alignment horizontal="left" vertical="center"/>
    </xf>
    <xf numFmtId="0" fontId="16" fillId="0" borderId="0" xfId="31" applyFont="1" applyAlignment="1" applyProtection="1">
      <alignment vertical="center"/>
    </xf>
    <xf numFmtId="0" fontId="14" fillId="0" borderId="0" xfId="31" applyAlignment="1" applyProtection="1">
      <alignment vertical="center"/>
    </xf>
    <xf numFmtId="0" fontId="18" fillId="0" borderId="0" xfId="31" applyFont="1" applyAlignment="1" applyProtection="1">
      <alignment vertical="center"/>
    </xf>
    <xf numFmtId="0" fontId="15" fillId="0" borderId="0" xfId="31" applyFont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174" fontId="18" fillId="0" borderId="0" xfId="0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49" fontId="42" fillId="0" borderId="0" xfId="0" applyNumberFormat="1" applyFont="1" applyFill="1" applyAlignment="1">
      <alignment horizontal="center"/>
    </xf>
    <xf numFmtId="0" fontId="10" fillId="0" borderId="0" xfId="37" applyNumberFormat="1"/>
    <xf numFmtId="0" fontId="10" fillId="0" borderId="0" xfId="37" applyAlignment="1">
      <alignment horizontal="left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65" fontId="18" fillId="0" borderId="0" xfId="0" applyNumberFormat="1" applyFont="1" applyFill="1" applyBorder="1" applyAlignment="1">
      <alignment horizontal="right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Alignment="1"/>
    <xf numFmtId="0" fontId="16" fillId="0" borderId="0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165" fontId="15" fillId="0" borderId="0" xfId="0" applyNumberFormat="1" applyFont="1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4" fillId="0" borderId="0" xfId="0" applyFont="1" applyFill="1" applyAlignment="1"/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/>
    <xf numFmtId="165" fontId="18" fillId="0" borderId="0" xfId="19" applyNumberFormat="1" applyFont="1" applyFill="1" applyBorder="1" applyAlignment="1"/>
    <xf numFmtId="0" fontId="15" fillId="0" borderId="0" xfId="0" applyFont="1" applyFill="1" applyAlignment="1"/>
    <xf numFmtId="0" fontId="15" fillId="0" borderId="0" xfId="21" applyFont="1" applyBorder="1" applyAlignment="1"/>
    <xf numFmtId="0" fontId="38" fillId="0" borderId="0" xfId="0" applyFont="1" applyAlignment="1"/>
    <xf numFmtId="0" fontId="38" fillId="0" borderId="0" xfId="0" applyFont="1" applyBorder="1" applyAlignment="1"/>
    <xf numFmtId="174" fontId="18" fillId="0" borderId="0" xfId="0" applyNumberFormat="1" applyFont="1" applyBorder="1" applyAlignment="1"/>
    <xf numFmtId="0" fontId="33" fillId="0" borderId="0" xfId="0" applyFont="1" applyAlignment="1"/>
    <xf numFmtId="0" fontId="14" fillId="0" borderId="0" xfId="31" applyAlignment="1" applyProtection="1"/>
    <xf numFmtId="0" fontId="0" fillId="0" borderId="0" xfId="0" applyAlignment="1" applyProtection="1"/>
    <xf numFmtId="174" fontId="18" fillId="0" borderId="0" xfId="0" applyNumberFormat="1" applyFont="1" applyFill="1" applyBorder="1" applyAlignment="1"/>
    <xf numFmtId="0" fontId="4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5" fillId="0" borderId="0" xfId="0" applyFont="1" applyFill="1" applyBorder="1" applyAlignment="1"/>
    <xf numFmtId="0" fontId="15" fillId="0" borderId="0" xfId="0" applyFont="1" applyBorder="1" applyAlignment="1"/>
    <xf numFmtId="0" fontId="15" fillId="0" borderId="0" xfId="0" applyFont="1" applyBorder="1"/>
    <xf numFmtId="0" fontId="33" fillId="0" borderId="0" xfId="0" applyFont="1" applyBorder="1" applyAlignment="1"/>
    <xf numFmtId="0" fontId="14" fillId="0" borderId="0" xfId="31" applyBorder="1" applyAlignment="1" applyProtection="1"/>
    <xf numFmtId="0" fontId="14" fillId="0" borderId="0" xfId="31" applyBorder="1" applyProtection="1"/>
    <xf numFmtId="0" fontId="0" fillId="0" borderId="0" xfId="0" applyBorder="1" applyAlignment="1" applyProtection="1"/>
    <xf numFmtId="0" fontId="0" fillId="0" borderId="0" xfId="0" applyBorder="1" applyProtection="1"/>
    <xf numFmtId="173" fontId="64" fillId="0" borderId="0" xfId="0" applyNumberFormat="1" applyFont="1" applyFill="1" applyBorder="1" applyAlignment="1">
      <alignment horizontal="right"/>
    </xf>
    <xf numFmtId="0" fontId="64" fillId="0" borderId="0" xfId="0" applyFont="1" applyFill="1"/>
    <xf numFmtId="0" fontId="0" fillId="0" borderId="0" xfId="0" applyAlignment="1"/>
    <xf numFmtId="0" fontId="4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/>
    </xf>
    <xf numFmtId="173" fontId="44" fillId="0" borderId="0" xfId="0" applyNumberFormat="1" applyFont="1" applyFill="1" applyBorder="1" applyAlignment="1">
      <alignment horizontal="right"/>
    </xf>
    <xf numFmtId="165" fontId="44" fillId="0" borderId="0" xfId="0" applyNumberFormat="1" applyFont="1" applyFill="1"/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172" fontId="16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left" indent="1"/>
    </xf>
    <xf numFmtId="176" fontId="15" fillId="0" borderId="0" xfId="0" applyNumberFormat="1" applyFont="1" applyFill="1" applyBorder="1" applyAlignment="1">
      <alignment vertical="center"/>
    </xf>
    <xf numFmtId="0" fontId="15" fillId="0" borderId="0" xfId="0" applyFont="1" applyAlignment="1">
      <alignment horizontal="center"/>
    </xf>
    <xf numFmtId="0" fontId="38" fillId="0" borderId="0" xfId="0" applyFont="1" applyFill="1" applyBorder="1"/>
    <xf numFmtId="178" fontId="15" fillId="0" borderId="0" xfId="0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17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0" fillId="0" borderId="0" xfId="0" applyAlignment="1">
      <alignment horizontal="left" wrapText="1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/>
    </xf>
    <xf numFmtId="0" fontId="15" fillId="0" borderId="0" xfId="0" applyFont="1" applyAlignment="1">
      <alignment horizontal="center"/>
    </xf>
    <xf numFmtId="183" fontId="15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center"/>
    </xf>
    <xf numFmtId="0" fontId="36" fillId="0" borderId="0" xfId="0" applyFont="1" applyBorder="1" applyAlignment="1">
      <alignment horizontal="left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38" fillId="0" borderId="0" xfId="0" applyFont="1"/>
    <xf numFmtId="0" fontId="16" fillId="0" borderId="0" xfId="0" applyFont="1"/>
    <xf numFmtId="0" fontId="15" fillId="0" borderId="0" xfId="0" applyFont="1" applyFill="1"/>
    <xf numFmtId="166" fontId="16" fillId="0" borderId="0" xfId="16" applyNumberFormat="1" applyFont="1" applyBorder="1" applyAlignment="1"/>
    <xf numFmtId="0" fontId="36" fillId="0" borderId="0" xfId="0" applyFont="1" applyFill="1"/>
    <xf numFmtId="49" fontId="42" fillId="0" borderId="0" xfId="0" applyNumberFormat="1" applyFont="1" applyFill="1" applyAlignment="1">
      <alignment horizontal="center"/>
    </xf>
    <xf numFmtId="165" fontId="15" fillId="0" borderId="0" xfId="0" applyNumberFormat="1" applyFont="1" applyFill="1"/>
    <xf numFmtId="0" fontId="42" fillId="0" borderId="0" xfId="0" applyFont="1" applyFill="1"/>
    <xf numFmtId="165" fontId="16" fillId="0" borderId="0" xfId="0" applyNumberFormat="1" applyFont="1"/>
    <xf numFmtId="166" fontId="15" fillId="0" borderId="0" xfId="16" applyNumberFormat="1" applyFont="1" applyBorder="1" applyAlignment="1">
      <alignment horizontal="left"/>
    </xf>
    <xf numFmtId="0" fontId="32" fillId="0" borderId="0" xfId="21" applyFont="1" applyFill="1" applyBorder="1" applyAlignment="1">
      <alignment horizontal="center" vertical="top"/>
    </xf>
    <xf numFmtId="0" fontId="35" fillId="0" borderId="0" xfId="7"/>
    <xf numFmtId="0" fontId="15" fillId="0" borderId="3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5" fillId="0" borderId="10" xfId="0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/>
    </xf>
    <xf numFmtId="0" fontId="0" fillId="0" borderId="0" xfId="0" applyFill="1"/>
    <xf numFmtId="184" fontId="69" fillId="0" borderId="0" xfId="0" applyNumberFormat="1" applyFont="1" applyFill="1" applyBorder="1" applyAlignment="1">
      <alignment horizontal="left"/>
    </xf>
    <xf numFmtId="0" fontId="0" fillId="0" borderId="0" xfId="0" applyAlignment="1"/>
    <xf numFmtId="0" fontId="5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64" fontId="16" fillId="0" borderId="0" xfId="94" applyNumberFormat="1" applyFont="1" applyFill="1" applyAlignment="1">
      <alignment horizontal="right"/>
    </xf>
    <xf numFmtId="178" fontId="15" fillId="0" borderId="0" xfId="21" applyNumberFormat="1" applyFont="1" applyFill="1"/>
    <xf numFmtId="0" fontId="15" fillId="0" borderId="0" xfId="21" applyFont="1" applyFill="1" applyBorder="1"/>
    <xf numFmtId="0" fontId="36" fillId="0" borderId="0" xfId="0" applyFont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right" wrapText="1"/>
    </xf>
    <xf numFmtId="0" fontId="0" fillId="0" borderId="0" xfId="0"/>
    <xf numFmtId="0" fontId="16" fillId="0" borderId="0" xfId="0" applyFont="1" applyFill="1" applyBorder="1" applyAlignment="1">
      <alignment horizontal="left" vertical="top" wrapText="1"/>
    </xf>
    <xf numFmtId="0" fontId="16" fillId="0" borderId="0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176" fontId="15" fillId="0" borderId="0" xfId="19" applyNumberFormat="1" applyFont="1" applyFill="1" applyBorder="1" applyAlignment="1">
      <alignment horizontal="right"/>
    </xf>
    <xf numFmtId="0" fontId="15" fillId="0" borderId="0" xfId="0" applyFont="1" applyAlignment="1">
      <alignment horizontal="center"/>
    </xf>
    <xf numFmtId="0" fontId="0" fillId="0" borderId="0" xfId="0" applyAlignment="1"/>
    <xf numFmtId="166" fontId="44" fillId="0" borderId="0" xfId="16" applyNumberFormat="1" applyFont="1" applyFill="1" applyBorder="1" applyAlignment="1"/>
    <xf numFmtId="0" fontId="46" fillId="0" borderId="0" xfId="0" applyFont="1" applyAlignment="1"/>
    <xf numFmtId="0" fontId="15" fillId="0" borderId="0" xfId="15" applyFont="1" applyFill="1" applyBorder="1" applyAlignment="1">
      <alignment horizontal="center" vertical="center" wrapText="1"/>
    </xf>
    <xf numFmtId="166" fontId="42" fillId="0" borderId="0" xfId="16" applyNumberFormat="1" applyFont="1" applyFill="1" applyBorder="1" applyAlignment="1"/>
    <xf numFmtId="0" fontId="44" fillId="0" borderId="0" xfId="0" applyFont="1" applyFill="1" applyAlignment="1"/>
    <xf numFmtId="0" fontId="0" fillId="0" borderId="0" xfId="0"/>
    <xf numFmtId="0" fontId="15" fillId="0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76" fontId="16" fillId="0" borderId="0" xfId="0" applyNumberFormat="1" applyFont="1" applyFill="1" applyBorder="1" applyAlignment="1">
      <alignment horizontal="right" wrapText="1"/>
    </xf>
    <xf numFmtId="168" fontId="15" fillId="0" borderId="0" xfId="0" applyNumberFormat="1" applyFont="1" applyFill="1" applyAlignment="1">
      <alignment horizontal="right" vertical="center" wrapText="1"/>
    </xf>
    <xf numFmtId="172" fontId="15" fillId="0" borderId="0" xfId="19" applyNumberFormat="1" applyFont="1" applyFill="1" applyBorder="1" applyAlignment="1">
      <alignment horizontal="right"/>
    </xf>
    <xf numFmtId="172" fontId="15" fillId="0" borderId="0" xfId="0" applyNumberFormat="1" applyFont="1" applyFill="1" applyAlignment="1">
      <alignment horizontal="right" vertical="center" wrapText="1"/>
    </xf>
    <xf numFmtId="183" fontId="15" fillId="0" borderId="0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170" fontId="18" fillId="0" borderId="0" xfId="0" applyNumberFormat="1" applyFont="1" applyFill="1" applyBorder="1" applyAlignment="1"/>
    <xf numFmtId="165" fontId="55" fillId="0" borderId="0" xfId="0" applyNumberFormat="1" applyFont="1" applyFill="1" applyAlignment="1"/>
    <xf numFmtId="176" fontId="16" fillId="0" borderId="0" xfId="0" applyNumberFormat="1" applyFont="1" applyFill="1" applyAlignment="1">
      <alignment horizontal="right"/>
    </xf>
    <xf numFmtId="176" fontId="15" fillId="0" borderId="0" xfId="0" applyNumberFormat="1" applyFont="1" applyFill="1" applyAlignment="1">
      <alignment horizontal="right"/>
    </xf>
    <xf numFmtId="183" fontId="16" fillId="0" borderId="0" xfId="0" applyNumberFormat="1" applyFont="1" applyFill="1" applyAlignment="1">
      <alignment horizontal="right"/>
    </xf>
    <xf numFmtId="1" fontId="15" fillId="0" borderId="0" xfId="0" applyNumberFormat="1" applyFont="1" applyFill="1" applyAlignment="1">
      <alignment horizontal="right"/>
    </xf>
    <xf numFmtId="165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right"/>
    </xf>
    <xf numFmtId="1" fontId="16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2" fontId="15" fillId="0" borderId="0" xfId="0" applyNumberFormat="1" applyFont="1" applyFill="1" applyBorder="1" applyAlignment="1">
      <alignment horizontal="right"/>
    </xf>
    <xf numFmtId="172" fontId="38" fillId="0" borderId="0" xfId="0" applyNumberFormat="1" applyFont="1" applyFill="1"/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178" fontId="16" fillId="0" borderId="0" xfId="0" applyNumberFormat="1" applyFont="1" applyFill="1" applyBorder="1" applyAlignment="1">
      <alignment horizontal="right"/>
    </xf>
    <xf numFmtId="178" fontId="15" fillId="0" borderId="0" xfId="0" applyNumberFormat="1" applyFont="1" applyFill="1" applyBorder="1" applyAlignment="1">
      <alignment horizontal="right" vertical="top"/>
    </xf>
    <xf numFmtId="0" fontId="0" fillId="0" borderId="0" xfId="0" applyFill="1" applyProtection="1"/>
    <xf numFmtId="0" fontId="15" fillId="0" borderId="0" xfId="31" applyFont="1" applyFill="1" applyProtection="1">
      <protection locked="0"/>
    </xf>
    <xf numFmtId="0" fontId="21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center" vertical="top" textRotation="180"/>
    </xf>
    <xf numFmtId="0" fontId="18" fillId="0" borderId="0" xfId="31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26" fillId="0" borderId="0" xfId="0" applyFont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34" fillId="0" borderId="0" xfId="7" applyFont="1" applyFill="1" applyAlignment="1">
      <alignment horizontal="left" vertical="center" wrapText="1"/>
    </xf>
    <xf numFmtId="0" fontId="34" fillId="0" borderId="0" xfId="7" applyFont="1" applyFill="1" applyAlignment="1"/>
    <xf numFmtId="0" fontId="34" fillId="0" borderId="0" xfId="7" applyFont="1" applyFill="1" applyAlignment="1">
      <alignment wrapText="1"/>
    </xf>
    <xf numFmtId="0" fontId="15" fillId="0" borderId="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6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36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6" fillId="0" borderId="0" xfId="18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/>
    </xf>
    <xf numFmtId="0" fontId="34" fillId="0" borderId="0" xfId="7" applyFont="1" applyAlignment="1">
      <alignment horizontal="left" vertical="top" wrapText="1"/>
    </xf>
    <xf numFmtId="0" fontId="34" fillId="0" borderId="0" xfId="7" applyFont="1" applyAlignment="1">
      <alignment horizontal="left" vertical="top"/>
    </xf>
    <xf numFmtId="0" fontId="15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15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1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6" fillId="0" borderId="9" xfId="18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5" fillId="0" borderId="2" xfId="18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4" fillId="0" borderId="0" xfId="7" applyFont="1" applyAlignment="1">
      <alignment horizontal="left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17" fillId="0" borderId="4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43" fontId="36" fillId="0" borderId="0" xfId="57" applyFont="1" applyFill="1" applyBorder="1" applyAlignment="1">
      <alignment horizontal="left" wrapText="1"/>
    </xf>
    <xf numFmtId="43" fontId="0" fillId="0" borderId="0" xfId="57" applyFont="1" applyFill="1" applyAlignment="1">
      <alignment horizontal="left" wrapText="1"/>
    </xf>
    <xf numFmtId="0" fontId="15" fillId="0" borderId="0" xfId="0" applyFont="1" applyAlignment="1">
      <alignment horizontal="center"/>
    </xf>
    <xf numFmtId="0" fontId="1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7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34" fillId="0" borderId="0" xfId="7" applyFont="1" applyAlignment="1">
      <alignment horizontal="left" vertical="center" wrapText="1" readingOrder="1"/>
    </xf>
    <xf numFmtId="0" fontId="34" fillId="0" borderId="0" xfId="7" applyFont="1" applyAlignment="1">
      <alignment readingOrder="1"/>
    </xf>
    <xf numFmtId="0" fontId="33" fillId="0" borderId="9" xfId="0" applyFont="1" applyBorder="1" applyAlignment="1">
      <alignment horizontal="center"/>
    </xf>
    <xf numFmtId="0" fontId="0" fillId="0" borderId="9" xfId="0" applyBorder="1" applyAlignment="1"/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15" fillId="0" borderId="0" xfId="16" applyNumberFormat="1" applyFont="1" applyFill="1" applyBorder="1" applyAlignment="1">
      <alignment horizontal="center"/>
    </xf>
    <xf numFmtId="49" fontId="15" fillId="0" borderId="0" xfId="16" applyNumberFormat="1" applyFont="1" applyBorder="1" applyAlignment="1">
      <alignment horizontal="center"/>
    </xf>
    <xf numFmtId="0" fontId="15" fillId="0" borderId="3" xfId="15" applyFont="1" applyBorder="1" applyAlignment="1">
      <alignment horizontal="center" vertical="center" wrapText="1"/>
    </xf>
    <xf numFmtId="0" fontId="15" fillId="0" borderId="4" xfId="15" applyFont="1" applyBorder="1" applyAlignment="1">
      <alignment horizontal="center" vertical="center" wrapText="1"/>
    </xf>
    <xf numFmtId="0" fontId="15" fillId="0" borderId="12" xfId="15" applyFont="1" applyBorder="1" applyAlignment="1">
      <alignment horizontal="center" vertical="center" wrapText="1"/>
    </xf>
    <xf numFmtId="0" fontId="15" fillId="0" borderId="10" xfId="15" applyFont="1" applyBorder="1" applyAlignment="1">
      <alignment horizontal="center" vertical="center" wrapText="1"/>
    </xf>
    <xf numFmtId="0" fontId="15" fillId="0" borderId="7" xfId="15" applyFont="1" applyBorder="1" applyAlignment="1">
      <alignment horizontal="center" vertical="center" wrapText="1"/>
    </xf>
    <xf numFmtId="0" fontId="34" fillId="0" borderId="0" xfId="7" applyFont="1" applyAlignment="1">
      <alignment wrapText="1"/>
    </xf>
    <xf numFmtId="0" fontId="15" fillId="0" borderId="9" xfId="0" applyFont="1" applyBorder="1" applyAlignment="1"/>
    <xf numFmtId="0" fontId="15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0" fillId="0" borderId="0" xfId="0" applyAlignment="1"/>
    <xf numFmtId="0" fontId="36" fillId="0" borderId="0" xfId="0" applyFont="1" applyAlignment="1"/>
    <xf numFmtId="0" fontId="15" fillId="0" borderId="1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8" fillId="0" borderId="9" xfId="0" applyFont="1" applyBorder="1" applyAlignment="1"/>
    <xf numFmtId="0" fontId="34" fillId="0" borderId="0" xfId="7" applyFont="1" applyAlignment="1">
      <alignment horizontal="left" wrapText="1"/>
    </xf>
    <xf numFmtId="0" fontId="49" fillId="0" borderId="0" xfId="0" applyFont="1" applyAlignment="1">
      <alignment horizontal="left"/>
    </xf>
    <xf numFmtId="0" fontId="15" fillId="0" borderId="0" xfId="0" applyFont="1" applyAlignment="1"/>
    <xf numFmtId="0" fontId="17" fillId="0" borderId="0" xfId="0" applyFont="1" applyAlignment="1"/>
    <xf numFmtId="49" fontId="15" fillId="0" borderId="0" xfId="0" applyNumberFormat="1" applyFont="1" applyBorder="1" applyAlignment="1">
      <alignment horizontal="left"/>
    </xf>
    <xf numFmtId="0" fontId="34" fillId="0" borderId="0" xfId="7" applyFont="1" applyFill="1" applyBorder="1" applyAlignment="1">
      <alignment horizontal="left" vertical="top" wrapText="1"/>
    </xf>
    <xf numFmtId="0" fontId="34" fillId="0" borderId="0" xfId="7" applyFont="1" applyBorder="1" applyAlignment="1">
      <alignment horizontal="left" vertical="top"/>
    </xf>
    <xf numFmtId="177" fontId="15" fillId="0" borderId="2" xfId="20" applyNumberFormat="1" applyFont="1" applyBorder="1" applyAlignment="1">
      <alignment horizontal="center" vertical="center"/>
    </xf>
    <xf numFmtId="0" fontId="15" fillId="0" borderId="2" xfId="20" applyFont="1" applyBorder="1" applyAlignment="1">
      <alignment horizontal="center" vertical="center"/>
    </xf>
    <xf numFmtId="0" fontId="15" fillId="0" borderId="3" xfId="20" applyFont="1" applyBorder="1" applyAlignment="1">
      <alignment horizontal="center" vertical="center"/>
    </xf>
    <xf numFmtId="0" fontId="26" fillId="0" borderId="9" xfId="2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15" fillId="0" borderId="2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4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left" vertical="top" wrapText="1"/>
    </xf>
    <xf numFmtId="0" fontId="15" fillId="0" borderId="2" xfId="20" applyFont="1" applyBorder="1" applyAlignment="1">
      <alignment horizontal="center" vertical="center" wrapText="1"/>
    </xf>
    <xf numFmtId="0" fontId="16" fillId="0" borderId="0" xfId="21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/>
    </xf>
    <xf numFmtId="0" fontId="34" fillId="0" borderId="0" xfId="7" applyFont="1" applyFill="1" applyAlignment="1">
      <alignment horizontal="left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12" xfId="0" applyNumberFormat="1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/>
    </xf>
    <xf numFmtId="0" fontId="44" fillId="0" borderId="12" xfId="0" applyFont="1" applyFill="1" applyBorder="1" applyAlignment="1">
      <alignment horizontal="center" vertical="center"/>
    </xf>
    <xf numFmtId="0" fontId="44" fillId="0" borderId="13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6" fillId="0" borderId="1" xfId="0" applyFont="1" applyBorder="1" applyAlignment="1"/>
    <xf numFmtId="0" fontId="44" fillId="0" borderId="3" xfId="0" applyFont="1" applyBorder="1" applyAlignment="1">
      <alignment horizontal="center"/>
    </xf>
    <xf numFmtId="0" fontId="44" fillId="0" borderId="12" xfId="0" applyFont="1" applyBorder="1" applyAlignment="1">
      <alignment horizontal="center"/>
    </xf>
    <xf numFmtId="0" fontId="15" fillId="0" borderId="3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44" fillId="0" borderId="5" xfId="0" applyFont="1" applyFill="1" applyBorder="1" applyAlignment="1">
      <alignment horizontal="center" vertical="center"/>
    </xf>
    <xf numFmtId="0" fontId="46" fillId="0" borderId="5" xfId="0" applyFont="1" applyBorder="1" applyAlignment="1"/>
    <xf numFmtId="0" fontId="44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/>
    </xf>
    <xf numFmtId="0" fontId="46" fillId="0" borderId="13" xfId="0" applyFont="1" applyBorder="1" applyAlignment="1"/>
    <xf numFmtId="0" fontId="44" fillId="0" borderId="9" xfId="0" applyFont="1" applyFill="1" applyBorder="1" applyAlignment="1">
      <alignment horizontal="center" vertical="center"/>
    </xf>
    <xf numFmtId="0" fontId="46" fillId="0" borderId="9" xfId="0" applyFont="1" applyBorder="1" applyAlignment="1"/>
    <xf numFmtId="0" fontId="46" fillId="0" borderId="14" xfId="0" applyFont="1" applyBorder="1" applyAlignment="1"/>
    <xf numFmtId="0" fontId="45" fillId="0" borderId="9" xfId="0" applyFont="1" applyFill="1" applyBorder="1" applyAlignment="1"/>
    <xf numFmtId="166" fontId="44" fillId="0" borderId="0" xfId="16" applyNumberFormat="1" applyFont="1" applyFill="1" applyBorder="1" applyAlignment="1">
      <alignment horizontal="left" indent="1"/>
    </xf>
    <xf numFmtId="0" fontId="46" fillId="0" borderId="0" xfId="0" applyFont="1" applyAlignment="1">
      <alignment horizontal="left" indent="1"/>
    </xf>
    <xf numFmtId="0" fontId="51" fillId="0" borderId="0" xfId="0" applyFont="1" applyFill="1" applyBorder="1" applyAlignment="1"/>
    <xf numFmtId="0" fontId="44" fillId="0" borderId="0" xfId="0" applyFont="1" applyAlignment="1"/>
    <xf numFmtId="0" fontId="44" fillId="0" borderId="6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49" fontId="44" fillId="0" borderId="0" xfId="16" applyNumberFormat="1" applyFont="1" applyFill="1" applyBorder="1" applyAlignment="1"/>
    <xf numFmtId="49" fontId="0" fillId="0" borderId="0" xfId="0" applyNumberFormat="1" applyAlignment="1"/>
    <xf numFmtId="0" fontId="44" fillId="0" borderId="3" xfId="0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0" fontId="44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 wrapText="1"/>
    </xf>
    <xf numFmtId="0" fontId="44" fillId="0" borderId="14" xfId="0" applyFont="1" applyFill="1" applyBorder="1" applyAlignment="1">
      <alignment horizontal="center" vertical="center" wrapText="1"/>
    </xf>
    <xf numFmtId="0" fontId="44" fillId="0" borderId="4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6" fontId="44" fillId="0" borderId="0" xfId="16" applyNumberFormat="1" applyFont="1" applyFill="1" applyBorder="1" applyAlignment="1"/>
    <xf numFmtId="0" fontId="46" fillId="0" borderId="0" xfId="0" applyFont="1" applyAlignment="1"/>
    <xf numFmtId="0" fontId="46" fillId="0" borderId="0" xfId="0" applyFont="1" applyBorder="1" applyAlignment="1"/>
    <xf numFmtId="0" fontId="44" fillId="0" borderId="0" xfId="0" applyFont="1" applyFill="1" applyAlignment="1">
      <alignment horizontal="left"/>
    </xf>
    <xf numFmtId="0" fontId="0" fillId="0" borderId="5" xfId="0" applyBorder="1" applyAlignment="1"/>
    <xf numFmtId="166" fontId="42" fillId="0" borderId="0" xfId="16" applyNumberFormat="1" applyFont="1" applyFill="1" applyBorder="1" applyAlignment="1">
      <alignment horizontal="left" indent="1"/>
    </xf>
    <xf numFmtId="0" fontId="0" fillId="0" borderId="0" xfId="0"/>
    <xf numFmtId="0" fontId="0" fillId="0" borderId="0" xfId="0" applyAlignment="1">
      <alignment horizontal="left" indent="1"/>
    </xf>
    <xf numFmtId="0" fontId="15" fillId="0" borderId="0" xfId="0" applyFont="1" applyAlignment="1">
      <alignment horizontal="center" vertical="center" wrapText="1"/>
    </xf>
    <xf numFmtId="0" fontId="51" fillId="0" borderId="0" xfId="0" applyFont="1" applyFill="1" applyAlignment="1">
      <alignment horizontal="left" vertical="center" wrapText="1"/>
    </xf>
    <xf numFmtId="0" fontId="42" fillId="0" borderId="0" xfId="0" applyFont="1" applyAlignment="1">
      <alignment horizontal="left" vertical="center" wrapText="1"/>
    </xf>
    <xf numFmtId="0" fontId="54" fillId="0" borderId="0" xfId="0" applyFont="1" applyAlignment="1">
      <alignment horizontal="left" vertical="center" wrapText="1"/>
    </xf>
    <xf numFmtId="0" fontId="51" fillId="0" borderId="0" xfId="0" applyFont="1" applyFill="1" applyAlignment="1">
      <alignment horizontal="center" vertical="center" wrapText="1"/>
    </xf>
  </cellXfs>
  <cellStyles count="96">
    <cellStyle name="ausländer" xfId="1" xr:uid="{00000000-0005-0000-0000-000000000000}"/>
    <cellStyle name="backgrd" xfId="2" xr:uid="{00000000-0005-0000-0000-000001000000}"/>
    <cellStyle name="Besuchter Hyperlink" xfId="29" builtinId="9" customBuiltin="1"/>
    <cellStyle name="Besuchter Hyperlink 2" xfId="81" xr:uid="{00000000-0005-0000-0000-000003000000}"/>
    <cellStyle name="Besuchter Hyperlink 3" xfId="80" xr:uid="{00000000-0005-0000-0000-000004000000}"/>
    <cellStyle name="Besuchter Hyperlink 4" xfId="60" xr:uid="{00000000-0005-0000-0000-000005000000}"/>
    <cellStyle name="einw1" xfId="3" xr:uid="{00000000-0005-0000-0000-000006000000}"/>
    <cellStyle name="einw2" xfId="4" xr:uid="{00000000-0005-0000-0000-000007000000}"/>
    <cellStyle name="einw3" xfId="5" xr:uid="{00000000-0005-0000-0000-000008000000}"/>
    <cellStyle name="Euro" xfId="6" xr:uid="{00000000-0005-0000-0000-000009000000}"/>
    <cellStyle name="Euro 2" xfId="82" xr:uid="{00000000-0005-0000-0000-00000A000000}"/>
    <cellStyle name="Hyperlink 2" xfId="48" xr:uid="{00000000-0005-0000-0000-00000C000000}"/>
    <cellStyle name="JGB" xfId="8" xr:uid="{00000000-0005-0000-0000-00000D000000}"/>
    <cellStyle name="JGB 2" xfId="49" xr:uid="{00000000-0005-0000-0000-00000E000000}"/>
    <cellStyle name="Komma" xfId="57" builtinId="3"/>
    <cellStyle name="Link" xfId="7" builtinId="8"/>
    <cellStyle name="missing" xfId="9" xr:uid="{00000000-0005-0000-0000-000010000000}"/>
    <cellStyle name="ortsbezug" xfId="10" xr:uid="{00000000-0005-0000-0000-000011000000}"/>
    <cellStyle name="parteien" xfId="11" xr:uid="{00000000-0005-0000-0000-000012000000}"/>
    <cellStyle name="ParteienVorsp" xfId="12" xr:uid="{00000000-0005-0000-0000-000013000000}"/>
    <cellStyle name="Proz_x" xfId="13" xr:uid="{00000000-0005-0000-0000-000014000000}"/>
    <cellStyle name="Standard" xfId="0" builtinId="0"/>
    <cellStyle name="Standard 10" xfId="39" xr:uid="{00000000-0005-0000-0000-000016000000}"/>
    <cellStyle name="Standard 10 2" xfId="73" xr:uid="{00000000-0005-0000-0000-000017000000}"/>
    <cellStyle name="Standard 11" xfId="50" xr:uid="{00000000-0005-0000-0000-000018000000}"/>
    <cellStyle name="Standard 11 2" xfId="74" xr:uid="{00000000-0005-0000-0000-000019000000}"/>
    <cellStyle name="Standard 12" xfId="51" xr:uid="{00000000-0005-0000-0000-00001A000000}"/>
    <cellStyle name="Standard 12 2" xfId="75" xr:uid="{00000000-0005-0000-0000-00001B000000}"/>
    <cellStyle name="Standard 13" xfId="52" xr:uid="{00000000-0005-0000-0000-00001C000000}"/>
    <cellStyle name="Standard 13 2" xfId="76" xr:uid="{00000000-0005-0000-0000-00001D000000}"/>
    <cellStyle name="Standard 14" xfId="55" xr:uid="{00000000-0005-0000-0000-00001E000000}"/>
    <cellStyle name="Standard 14 2" xfId="77" xr:uid="{00000000-0005-0000-0000-00001F000000}"/>
    <cellStyle name="Standard 15" xfId="56" xr:uid="{00000000-0005-0000-0000-000020000000}"/>
    <cellStyle name="Standard 15 2" xfId="84" xr:uid="{00000000-0005-0000-0000-000021000000}"/>
    <cellStyle name="Standard 16" xfId="58" xr:uid="{00000000-0005-0000-0000-000022000000}"/>
    <cellStyle name="Standard 16 2" xfId="85" xr:uid="{00000000-0005-0000-0000-000023000000}"/>
    <cellStyle name="Standard 17" xfId="86" xr:uid="{00000000-0005-0000-0000-000024000000}"/>
    <cellStyle name="Standard 18" xfId="87" xr:uid="{00000000-0005-0000-0000-000025000000}"/>
    <cellStyle name="Standard 19" xfId="88" xr:uid="{00000000-0005-0000-0000-000026000000}"/>
    <cellStyle name="Standard 2" xfId="28" xr:uid="{00000000-0005-0000-0000-000027000000}"/>
    <cellStyle name="Standard 2 2" xfId="35" xr:uid="{00000000-0005-0000-0000-000028000000}"/>
    <cellStyle name="Standard 2 2 2" xfId="44" xr:uid="{00000000-0005-0000-0000-000029000000}"/>
    <cellStyle name="Standard 2 2 3" xfId="67" xr:uid="{00000000-0005-0000-0000-00002A000000}"/>
    <cellStyle name="Standard 2 3" xfId="41" xr:uid="{00000000-0005-0000-0000-00002B000000}"/>
    <cellStyle name="Standard 2 4" xfId="59" xr:uid="{00000000-0005-0000-0000-00002C000000}"/>
    <cellStyle name="Standard 20" xfId="89" xr:uid="{00000000-0005-0000-0000-00002D000000}"/>
    <cellStyle name="Standard 21" xfId="90" xr:uid="{00000000-0005-0000-0000-00002E000000}"/>
    <cellStyle name="Standard 22" xfId="91" xr:uid="{00000000-0005-0000-0000-00002F000000}"/>
    <cellStyle name="Standard 23" xfId="92" xr:uid="{00000000-0005-0000-0000-000030000000}"/>
    <cellStyle name="Standard 24" xfId="93" xr:uid="{00000000-0005-0000-0000-000031000000}"/>
    <cellStyle name="Standard 25" xfId="95" xr:uid="{00000000-0005-0000-0000-00008C000000}"/>
    <cellStyle name="Standard 3" xfId="30" xr:uid="{00000000-0005-0000-0000-000032000000}"/>
    <cellStyle name="Standard 3 2" xfId="36" xr:uid="{00000000-0005-0000-0000-000033000000}"/>
    <cellStyle name="Standard 3 2 2" xfId="45" xr:uid="{00000000-0005-0000-0000-000034000000}"/>
    <cellStyle name="Standard 3 2 2 2" xfId="79" xr:uid="{00000000-0005-0000-0000-000035000000}"/>
    <cellStyle name="Standard 3 2 3" xfId="68" xr:uid="{00000000-0005-0000-0000-000036000000}"/>
    <cellStyle name="Standard 3 3" xfId="42" xr:uid="{00000000-0005-0000-0000-000037000000}"/>
    <cellStyle name="Standard 3 3 2" xfId="83" xr:uid="{00000000-0005-0000-0000-000038000000}"/>
    <cellStyle name="Standard 3 4" xfId="61" xr:uid="{00000000-0005-0000-0000-000039000000}"/>
    <cellStyle name="Standard 4" xfId="31" xr:uid="{00000000-0005-0000-0000-00003A000000}"/>
    <cellStyle name="Standard 4 2" xfId="53" xr:uid="{00000000-0005-0000-0000-00003B000000}"/>
    <cellStyle name="Standard 4 2 2" xfId="69" xr:uid="{00000000-0005-0000-0000-00003C000000}"/>
    <cellStyle name="Standard 4 3" xfId="78" xr:uid="{00000000-0005-0000-0000-00003D000000}"/>
    <cellStyle name="Standard 4 4" xfId="62" xr:uid="{00000000-0005-0000-0000-00003E000000}"/>
    <cellStyle name="Standard 5" xfId="32" xr:uid="{00000000-0005-0000-0000-00003F000000}"/>
    <cellStyle name="Standard 5 2" xfId="43" xr:uid="{00000000-0005-0000-0000-000040000000}"/>
    <cellStyle name="Standard 5 2 2" xfId="70" xr:uid="{00000000-0005-0000-0000-000041000000}"/>
    <cellStyle name="Standard 5 3" xfId="63" xr:uid="{00000000-0005-0000-0000-000042000000}"/>
    <cellStyle name="Standard 6" xfId="33" xr:uid="{00000000-0005-0000-0000-000043000000}"/>
    <cellStyle name="Standard 6 2" xfId="54" xr:uid="{00000000-0005-0000-0000-000044000000}"/>
    <cellStyle name="Standard 6 2 2" xfId="71" xr:uid="{00000000-0005-0000-0000-000045000000}"/>
    <cellStyle name="Standard 6 3" xfId="64" xr:uid="{00000000-0005-0000-0000-000046000000}"/>
    <cellStyle name="Standard 7" xfId="37" xr:uid="{00000000-0005-0000-0000-000047000000}"/>
    <cellStyle name="Standard 7 2" xfId="46" xr:uid="{00000000-0005-0000-0000-000048000000}"/>
    <cellStyle name="Standard 7 3" xfId="66" xr:uid="{00000000-0005-0000-0000-000049000000}"/>
    <cellStyle name="Standard 8" xfId="38" xr:uid="{00000000-0005-0000-0000-00004A000000}"/>
    <cellStyle name="Standard 8 2" xfId="47" xr:uid="{00000000-0005-0000-0000-00004B000000}"/>
    <cellStyle name="Standard 8 3" xfId="65" xr:uid="{00000000-0005-0000-0000-00004C000000}"/>
    <cellStyle name="Standard 9" xfId="40" xr:uid="{00000000-0005-0000-0000-00004D000000}"/>
    <cellStyle name="Standard 9 2" xfId="72" xr:uid="{00000000-0005-0000-0000-00004E000000}"/>
    <cellStyle name="Standard_06_94" xfId="14" xr:uid="{00000000-0005-0000-0000-00004F000000}"/>
    <cellStyle name="Standard_15NÄPE_KH_Grund_1998" xfId="15" xr:uid="{00000000-0005-0000-0000-000050000000}"/>
    <cellStyle name="Standard_bewegung98" xfId="16" xr:uid="{00000000-0005-0000-0000-000051000000}"/>
    <cellStyle name="Standard_erg_reih" xfId="17" xr:uid="{00000000-0005-0000-0000-000052000000}"/>
    <cellStyle name="Standard_erg_vj" xfId="18" xr:uid="{00000000-0005-0000-0000-000053000000}"/>
    <cellStyle name="Standard_GERÄTE7" xfId="19" xr:uid="{00000000-0005-0000-0000-000054000000}"/>
    <cellStyle name="Standard_SB_2003" xfId="20" xr:uid="{00000000-0005-0000-0000-000055000000}"/>
    <cellStyle name="Standard_SB_exstra_Formatiert_2003" xfId="21" xr:uid="{00000000-0005-0000-0000-000056000000}"/>
    <cellStyle name="Standard_Tab_04_bev_aj" xfId="94" xr:uid="{00000000-0005-0000-0000-000057000000}"/>
    <cellStyle name="Suchbereich" xfId="22" xr:uid="{00000000-0005-0000-0000-000058000000}"/>
    <cellStyle name="summzeile" xfId="23" xr:uid="{00000000-0005-0000-0000-000059000000}"/>
    <cellStyle name="Tab_Datenkörper_abs" xfId="24" xr:uid="{00000000-0005-0000-0000-00005A000000}"/>
    <cellStyle name="Tab_Vorspalte" xfId="25" xr:uid="{00000000-0005-0000-0000-00005B000000}"/>
    <cellStyle name="Titel" xfId="26" xr:uid="{00000000-0005-0000-0000-00005C000000}"/>
    <cellStyle name="Titel 2" xfId="34" xr:uid="{00000000-0005-0000-0000-00005D000000}"/>
    <cellStyle name="Wert-x" xfId="27" xr:uid="{00000000-0005-0000-0000-00005E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Grafiken'!$F$10:$F$35</c:f>
              <c:numCache>
                <c:formatCode>0.0</c:formatCode>
                <c:ptCount val="26"/>
                <c:pt idx="0">
                  <c:v>130.80000000000001</c:v>
                </c:pt>
                <c:pt idx="1">
                  <c:v>147</c:v>
                </c:pt>
                <c:pt idx="2">
                  <c:v>172.7</c:v>
                </c:pt>
                <c:pt idx="3">
                  <c:v>177.7</c:v>
                </c:pt>
                <c:pt idx="4">
                  <c:v>191.7</c:v>
                </c:pt>
                <c:pt idx="5">
                  <c:v>193.7</c:v>
                </c:pt>
                <c:pt idx="6">
                  <c:v>208.4</c:v>
                </c:pt>
                <c:pt idx="7">
                  <c:v>213.1</c:v>
                </c:pt>
                <c:pt idx="8">
                  <c:v>198.2</c:v>
                </c:pt>
                <c:pt idx="9">
                  <c:v>205.8</c:v>
                </c:pt>
                <c:pt idx="10">
                  <c:v>204.9</c:v>
                </c:pt>
                <c:pt idx="11">
                  <c:v>214.8</c:v>
                </c:pt>
                <c:pt idx="12">
                  <c:v>217.3</c:v>
                </c:pt>
                <c:pt idx="13">
                  <c:v>221.9</c:v>
                </c:pt>
                <c:pt idx="14">
                  <c:v>223.2</c:v>
                </c:pt>
                <c:pt idx="15">
                  <c:v>221.6</c:v>
                </c:pt>
                <c:pt idx="16">
                  <c:v>226.7</c:v>
                </c:pt>
                <c:pt idx="17">
                  <c:v>223.5</c:v>
                </c:pt>
                <c:pt idx="18">
                  <c:v>221.7</c:v>
                </c:pt>
                <c:pt idx="19">
                  <c:v>223.8</c:v>
                </c:pt>
                <c:pt idx="20">
                  <c:v>227.4</c:v>
                </c:pt>
                <c:pt idx="21">
                  <c:v>232.5</c:v>
                </c:pt>
                <c:pt idx="22">
                  <c:v>228</c:v>
                </c:pt>
                <c:pt idx="23">
                  <c:v>228.3</c:v>
                </c:pt>
                <c:pt idx="24">
                  <c:v>194</c:v>
                </c:pt>
                <c:pt idx="25">
                  <c:v>195.8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4E-4E9F-B9C0-1BAB7E2C87A5}"/>
            </c:ext>
          </c:extLst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Grafiken'!$G$10:$G$35</c:f>
              <c:numCache>
                <c:formatCode>0.0</c:formatCode>
                <c:ptCount val="26"/>
                <c:pt idx="0">
                  <c:v>132.30000000000001</c:v>
                </c:pt>
                <c:pt idx="1">
                  <c:v>148.5</c:v>
                </c:pt>
                <c:pt idx="2">
                  <c:v>132</c:v>
                </c:pt>
                <c:pt idx="3">
                  <c:v>153.9</c:v>
                </c:pt>
                <c:pt idx="4">
                  <c:v>166.4</c:v>
                </c:pt>
                <c:pt idx="5">
                  <c:v>171.9</c:v>
                </c:pt>
                <c:pt idx="6">
                  <c:v>184.1</c:v>
                </c:pt>
                <c:pt idx="7">
                  <c:v>190.4</c:v>
                </c:pt>
                <c:pt idx="8">
                  <c:v>176.8</c:v>
                </c:pt>
                <c:pt idx="9">
                  <c:v>180</c:v>
                </c:pt>
                <c:pt idx="10">
                  <c:v>182.6</c:v>
                </c:pt>
                <c:pt idx="11">
                  <c:v>186.6</c:v>
                </c:pt>
                <c:pt idx="12">
                  <c:v>183.6</c:v>
                </c:pt>
                <c:pt idx="13">
                  <c:v>189.1</c:v>
                </c:pt>
                <c:pt idx="14">
                  <c:v>189.1</c:v>
                </c:pt>
                <c:pt idx="15">
                  <c:v>184.4</c:v>
                </c:pt>
                <c:pt idx="16">
                  <c:v>188.6</c:v>
                </c:pt>
                <c:pt idx="17">
                  <c:v>188.6</c:v>
                </c:pt>
                <c:pt idx="18">
                  <c:v>185.8</c:v>
                </c:pt>
                <c:pt idx="19">
                  <c:v>188.5</c:v>
                </c:pt>
                <c:pt idx="20">
                  <c:v>190.1</c:v>
                </c:pt>
                <c:pt idx="21">
                  <c:v>194.3</c:v>
                </c:pt>
                <c:pt idx="22">
                  <c:v>191</c:v>
                </c:pt>
                <c:pt idx="23">
                  <c:v>190.5</c:v>
                </c:pt>
                <c:pt idx="24">
                  <c:v>161.9</c:v>
                </c:pt>
                <c:pt idx="25">
                  <c:v>165.6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E-4E9F-B9C0-1BAB7E2C87A5}"/>
            </c:ext>
          </c:extLst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Grafiken'!$C$10:$C$35</c:f>
              <c:numCache>
                <c:formatCode>0.0</c:formatCode>
                <c:ptCount val="26"/>
                <c:pt idx="0">
                  <c:v>123</c:v>
                </c:pt>
                <c:pt idx="1">
                  <c:v>154.4</c:v>
                </c:pt>
                <c:pt idx="2">
                  <c:v>165</c:v>
                </c:pt>
                <c:pt idx="3">
                  <c:v>178.4</c:v>
                </c:pt>
                <c:pt idx="4">
                  <c:v>169.2</c:v>
                </c:pt>
                <c:pt idx="5">
                  <c:v>176.2</c:v>
                </c:pt>
                <c:pt idx="6">
                  <c:v>177.2</c:v>
                </c:pt>
                <c:pt idx="7">
                  <c:v>178.7</c:v>
                </c:pt>
                <c:pt idx="8">
                  <c:v>174.7</c:v>
                </c:pt>
                <c:pt idx="9">
                  <c:v>174.2</c:v>
                </c:pt>
                <c:pt idx="10">
                  <c:v>167.6</c:v>
                </c:pt>
                <c:pt idx="11">
                  <c:v>166</c:v>
                </c:pt>
                <c:pt idx="12">
                  <c:v>161.80000000000001</c:v>
                </c:pt>
                <c:pt idx="13">
                  <c:v>167.3</c:v>
                </c:pt>
                <c:pt idx="14">
                  <c:v>169.5</c:v>
                </c:pt>
                <c:pt idx="15">
                  <c:v>167</c:v>
                </c:pt>
                <c:pt idx="16">
                  <c:v>168.3</c:v>
                </c:pt>
                <c:pt idx="17">
                  <c:v>166.6</c:v>
                </c:pt>
                <c:pt idx="18">
                  <c:v>163.80000000000001</c:v>
                </c:pt>
                <c:pt idx="19">
                  <c:v>164.6</c:v>
                </c:pt>
                <c:pt idx="20">
                  <c:v>165.8</c:v>
                </c:pt>
                <c:pt idx="21">
                  <c:v>166.1</c:v>
                </c:pt>
                <c:pt idx="22">
                  <c:v>164.4</c:v>
                </c:pt>
                <c:pt idx="23">
                  <c:v>165.6</c:v>
                </c:pt>
                <c:pt idx="24">
                  <c:v>160.69999999999999</c:v>
                </c:pt>
                <c:pt idx="25">
                  <c:v>161.5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E-4E9F-B9C0-1BAB7E2C87A5}"/>
            </c:ext>
          </c:extLst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Grafiken'!$D$10:$D$35</c:f>
              <c:numCache>
                <c:formatCode>0.0</c:formatCode>
                <c:ptCount val="26"/>
                <c:pt idx="0">
                  <c:v>107.6</c:v>
                </c:pt>
                <c:pt idx="1">
                  <c:v>95.9</c:v>
                </c:pt>
                <c:pt idx="2">
                  <c:v>80</c:v>
                </c:pt>
                <c:pt idx="3">
                  <c:v>86.2</c:v>
                </c:pt>
                <c:pt idx="4">
                  <c:v>98.3</c:v>
                </c:pt>
                <c:pt idx="5">
                  <c:v>97.3</c:v>
                </c:pt>
                <c:pt idx="6">
                  <c:v>103.9</c:v>
                </c:pt>
                <c:pt idx="7">
                  <c:v>106.5</c:v>
                </c:pt>
                <c:pt idx="8">
                  <c:v>100.9</c:v>
                </c:pt>
                <c:pt idx="9">
                  <c:v>103.3</c:v>
                </c:pt>
                <c:pt idx="10">
                  <c:v>108.9</c:v>
                </c:pt>
                <c:pt idx="11">
                  <c:v>112.4</c:v>
                </c:pt>
                <c:pt idx="12">
                  <c:v>113.1</c:v>
                </c:pt>
                <c:pt idx="13">
                  <c:v>113.1</c:v>
                </c:pt>
                <c:pt idx="14">
                  <c:v>111.5</c:v>
                </c:pt>
                <c:pt idx="15">
                  <c:v>110.4</c:v>
                </c:pt>
                <c:pt idx="16">
                  <c:v>113.1</c:v>
                </c:pt>
                <c:pt idx="17">
                  <c:v>113.2</c:v>
                </c:pt>
                <c:pt idx="18">
                  <c:v>113.3</c:v>
                </c:pt>
                <c:pt idx="19">
                  <c:v>114.5</c:v>
                </c:pt>
                <c:pt idx="20">
                  <c:v>114.3</c:v>
                </c:pt>
                <c:pt idx="21">
                  <c:v>117</c:v>
                </c:pt>
                <c:pt idx="22">
                  <c:v>116.3</c:v>
                </c:pt>
                <c:pt idx="23">
                  <c:v>115</c:v>
                </c:pt>
                <c:pt idx="24">
                  <c:v>100.5</c:v>
                </c:pt>
                <c:pt idx="25">
                  <c:v>102.6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4E-4E9F-B9C0-1BAB7E2C87A5}"/>
            </c:ext>
          </c:extLst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Grafiken'!$A$10:$A$35</c:f>
              <c:strCache>
                <c:ptCount val="26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  <c:pt idx="25">
                  <c:v>2021</c:v>
                </c:pt>
              </c:strCache>
            </c:strRef>
          </c:cat>
          <c:val>
            <c:numRef>
              <c:f>'Daten der Grafiken'!$E$10:$E$35</c:f>
              <c:numCache>
                <c:formatCode>0.0</c:formatCode>
                <c:ptCount val="26"/>
                <c:pt idx="0">
                  <c:v>101.1</c:v>
                </c:pt>
                <c:pt idx="1">
                  <c:v>101</c:v>
                </c:pt>
                <c:pt idx="2">
                  <c:v>76.5</c:v>
                </c:pt>
                <c:pt idx="3">
                  <c:v>86.6</c:v>
                </c:pt>
                <c:pt idx="4">
                  <c:v>86.8</c:v>
                </c:pt>
                <c:pt idx="5">
                  <c:v>88.7</c:v>
                </c:pt>
                <c:pt idx="6">
                  <c:v>88.4</c:v>
                </c:pt>
                <c:pt idx="7">
                  <c:v>89.3</c:v>
                </c:pt>
                <c:pt idx="8">
                  <c:v>89.2</c:v>
                </c:pt>
                <c:pt idx="9">
                  <c:v>87.5</c:v>
                </c:pt>
                <c:pt idx="10">
                  <c:v>89.1</c:v>
                </c:pt>
                <c:pt idx="11">
                  <c:v>87</c:v>
                </c:pt>
                <c:pt idx="12">
                  <c:v>84.5</c:v>
                </c:pt>
                <c:pt idx="13">
                  <c:v>85.1</c:v>
                </c:pt>
                <c:pt idx="14">
                  <c:v>84.8</c:v>
                </c:pt>
                <c:pt idx="15">
                  <c:v>83.2</c:v>
                </c:pt>
                <c:pt idx="16">
                  <c:v>84.3</c:v>
                </c:pt>
                <c:pt idx="17">
                  <c:v>84.6</c:v>
                </c:pt>
                <c:pt idx="18">
                  <c:v>84</c:v>
                </c:pt>
                <c:pt idx="19">
                  <c:v>84.3</c:v>
                </c:pt>
                <c:pt idx="20">
                  <c:v>83.6</c:v>
                </c:pt>
                <c:pt idx="21">
                  <c:v>83.6</c:v>
                </c:pt>
                <c:pt idx="22">
                  <c:v>84</c:v>
                </c:pt>
                <c:pt idx="23">
                  <c:v>83.6</c:v>
                </c:pt>
                <c:pt idx="24">
                  <c:v>83.6</c:v>
                </c:pt>
                <c:pt idx="25">
                  <c:v>84.9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4E-4E9F-B9C0-1BAB7E2C8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469440"/>
        <c:axId val="107491712"/>
      </c:lineChart>
      <c:catAx>
        <c:axId val="1074694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91712"/>
        <c:crossesAt val="60"/>
        <c:auto val="1"/>
        <c:lblAlgn val="ctr"/>
        <c:lblOffset val="100"/>
        <c:tickLblSkip val="4"/>
        <c:tickMarkSkip val="1"/>
        <c:noMultiLvlLbl val="0"/>
      </c:catAx>
      <c:valAx>
        <c:axId val="107491712"/>
        <c:scaling>
          <c:orientation val="minMax"/>
          <c:max val="24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6944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747-40C7-BBF6-6155931D288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747-40C7-BBF6-6155931D288B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747-40C7-BBF6-6155931D288B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747-40C7-BBF6-6155931D288B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747-40C7-BBF6-6155931D288B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747-40C7-BBF6-6155931D288B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747-40C7-BBF6-6155931D288B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747-40C7-BBF6-6155931D288B}"/>
              </c:ext>
            </c:extLst>
          </c:dPt>
          <c:val>
            <c:numRef>
              <c:f>'Daten der Grafiken'!$D$43:$D$45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747-40C7-BBF6-6155931D2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878-4965-9810-A14862CF6F68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D878-4965-9810-A14862CF6F68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D878-4965-9810-A14862CF6F68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D878-4965-9810-A14862CF6F68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D878-4965-9810-A14862CF6F68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D878-4965-9810-A14862CF6F68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D878-4965-9810-A14862CF6F68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D878-4965-9810-A14862CF6F68}"/>
              </c:ext>
            </c:extLst>
          </c:dPt>
          <c:val>
            <c:numRef>
              <c:f>'Daten der Grafiken'!$F$43:$F$45</c:f>
              <c:numCache>
                <c:formatCode>0.0</c:formatCode>
                <c:ptCount val="3"/>
                <c:pt idx="0">
                  <c:v>12.5</c:v>
                </c:pt>
                <c:pt idx="1">
                  <c:v>16.7</c:v>
                </c:pt>
                <c:pt idx="2">
                  <c:v>70.8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878-4965-9810-A14862CF6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9E-4D16-BA5F-7A6F1837948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9E-4D16-BA5F-7A6F18379484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49E-4D16-BA5F-7A6F18379484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49E-4D16-BA5F-7A6F18379484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49E-4D16-BA5F-7A6F18379484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49E-4D16-BA5F-7A6F18379484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49E-4D16-BA5F-7A6F18379484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49E-4D16-BA5F-7A6F18379484}"/>
              </c:ext>
            </c:extLst>
          </c:dPt>
          <c:val>
            <c:numRef>
              <c:f>'Daten der Grafiken'!$D$55:$D$57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49E-4D16-BA5F-7A6F183794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95-436C-9E73-3A58A989F8A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95-436C-9E73-3A58A989F8AA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495-436C-9E73-3A58A989F8AA}"/>
              </c:ext>
            </c:extLst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495-436C-9E73-3A58A989F8AA}"/>
              </c:ext>
            </c:extLst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495-436C-9E73-3A58A989F8AA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495-436C-9E73-3A58A989F8AA}"/>
              </c:ext>
            </c:extLst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495-436C-9E73-3A58A989F8AA}"/>
              </c:ext>
            </c:extLst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A495-436C-9E73-3A58A989F8AA}"/>
              </c:ext>
            </c:extLst>
          </c:dPt>
          <c:val>
            <c:numRef>
              <c:f>'Daten der Grafiken'!$F$55:$F$57</c:f>
              <c:numCache>
                <c:formatCode>0.0</c:formatCode>
                <c:ptCount val="3"/>
                <c:pt idx="0">
                  <c:v>9.4</c:v>
                </c:pt>
                <c:pt idx="1">
                  <c:v>15.2</c:v>
                </c:pt>
                <c:pt idx="2">
                  <c:v>75.5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495-436C-9E73-3A58A989F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644975658629945"/>
          <c:y val="0.24779365625569297"/>
          <c:w val="0.34620321725689673"/>
          <c:h val="0.5455593115127961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67F-4B74-B10A-A6F6D1D96D96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67F-4B74-B10A-A6F6D1D96D96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67F-4B74-B10A-A6F6D1D96D96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B67F-4B74-B10A-A6F6D1D96D96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67F-4B74-B10A-A6F6D1D96D96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B67F-4B74-B10A-A6F6D1D96D96}"/>
              </c:ext>
            </c:extLst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B67F-4B74-B10A-A6F6D1D96D96}"/>
              </c:ext>
            </c:extLst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B67F-4B74-B10A-A6F6D1D96D96}"/>
              </c:ext>
            </c:extLst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B67F-4B74-B10A-A6F6D1D96D9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Innere Medizin²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7F-4B74-B10A-A6F6D1D96D9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Neurologie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67F-4B74-B10A-A6F6D1D96D9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Orthopädie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7F-4B74-B10A-A6F6D1D96D96}"/>
                </c:ext>
              </c:extLst>
            </c:dLbl>
            <c:dLbl>
              <c:idx val="3"/>
              <c:layout>
                <c:manualLayout>
                  <c:x val="-2.7322404371584699E-2"/>
                  <c:y val="2.123142250530785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Psychosomatik und Psychotherapie 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67F-4B74-B10A-A6F6D1D96D9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übrige Fachbereiche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67F-4B74-B10A-A6F6D1D96D9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de-DE"/>
                      <a:t>Sonstige Fachbereiche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67F-4B74-B10A-A6F6D1D96D9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r>
                      <a:rPr lang="de-DE"/>
                      <a:t>Frauenheilkunde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67F-4B74-B10A-A6F6D1D96D9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r>
                      <a:rPr lang="de-DE"/>
                      <a:t>Geriatrie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67F-4B74-B10A-A6F6D1D96D96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r>
                      <a:rPr lang="de-DE"/>
                      <a:t>Kinderheilkunde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67F-4B74-B10A-A6F6D1D96D96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'Daten der Grafiken'!$A$66:$C$74</c:f>
              <c:strCache>
                <c:ptCount val="6"/>
                <c:pt idx="0">
                  <c:v>Innere Medizin¹ </c:v>
                </c:pt>
                <c:pt idx="1">
                  <c:v>Neurologie </c:v>
                </c:pt>
                <c:pt idx="2">
                  <c:v>Orthopädie </c:v>
                </c:pt>
                <c:pt idx="3">
                  <c:v>Psychosomatik und Psychotherapie </c:v>
                </c:pt>
                <c:pt idx="4">
                  <c:v>übrige Fachbereiche </c:v>
                </c:pt>
                <c:pt idx="5">
                  <c:v>1 beinhaltet: Innere Medizin, Gastroenterologie, Hämatologie und internistische Onkologie, Geriatrie, Kardiologie, Rheumatologie</c:v>
                </c:pt>
              </c:strCache>
            </c:strRef>
          </c:cat>
          <c:val>
            <c:numRef>
              <c:f>'Daten der Grafiken'!$D$66:$D$70</c:f>
              <c:numCache>
                <c:formatCode>0.0</c:formatCode>
                <c:ptCount val="5"/>
                <c:pt idx="0">
                  <c:v>26.9</c:v>
                </c:pt>
                <c:pt idx="1">
                  <c:v>13.9</c:v>
                </c:pt>
                <c:pt idx="2">
                  <c:v>30.4</c:v>
                </c:pt>
                <c:pt idx="3">
                  <c:v>14.2</c:v>
                </c:pt>
                <c:pt idx="4">
                  <c:v>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67F-4B74-B10A-A6F6D1D96D96}"/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Grafiken'!$I$79:$I$106</c:f>
              <c:numCache>
                <c:formatCode>General</c:formatCode>
                <c:ptCount val="28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</c:numCache>
            </c:numRef>
          </c:cat>
          <c:val>
            <c:numRef>
              <c:f>'Daten der Grafiken'!$K$79:$K$106</c:f>
              <c:numCache>
                <c:formatCode>0.0</c:formatCode>
                <c:ptCount val="28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  <c:pt idx="21">
                  <c:v>31.1</c:v>
                </c:pt>
                <c:pt idx="22">
                  <c:v>30.2</c:v>
                </c:pt>
                <c:pt idx="23">
                  <c:v>30.3</c:v>
                </c:pt>
                <c:pt idx="24">
                  <c:v>31.5</c:v>
                </c:pt>
                <c:pt idx="25">
                  <c:v>31.1</c:v>
                </c:pt>
                <c:pt idx="26">
                  <c:v>25.3</c:v>
                </c:pt>
                <c:pt idx="27">
                  <c:v>25.9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A4-4493-A4A1-902F1E9C3898}"/>
            </c:ext>
          </c:extLst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Grafiken'!$I$79:$I$106</c:f>
              <c:numCache>
                <c:formatCode>General</c:formatCode>
                <c:ptCount val="28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</c:numCache>
            </c:numRef>
          </c:cat>
          <c:val>
            <c:numRef>
              <c:f>'Daten der Grafiken'!$J$79:$J$106</c:f>
              <c:numCache>
                <c:formatCode>0.0</c:formatCode>
                <c:ptCount val="28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  <c:pt idx="21">
                  <c:v>68.099999999999994</c:v>
                </c:pt>
                <c:pt idx="22">
                  <c:v>69.400000000000006</c:v>
                </c:pt>
                <c:pt idx="23">
                  <c:v>71.599999999999994</c:v>
                </c:pt>
                <c:pt idx="24">
                  <c:v>69.099999999999994</c:v>
                </c:pt>
                <c:pt idx="25">
                  <c:v>70.3</c:v>
                </c:pt>
                <c:pt idx="26">
                  <c:v>58.3</c:v>
                </c:pt>
                <c:pt idx="27">
                  <c:v>58.2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A4-4493-A4A1-902F1E9C38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52448"/>
        <c:axId val="110953984"/>
      </c:lineChart>
      <c:catAx>
        <c:axId val="11095244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3984"/>
        <c:crossesAt val="20"/>
        <c:auto val="1"/>
        <c:lblAlgn val="ctr"/>
        <c:lblOffset val="100"/>
        <c:tickLblSkip val="4"/>
        <c:tickMarkSkip val="1"/>
        <c:noMultiLvlLbl val="0"/>
      </c:catAx>
      <c:valAx>
        <c:axId val="110953984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4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Grafiken'!$A$102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Grafiken'!$B$101:$H$101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'Daten der Grafiken'!$B$102:$H$102</c:f>
              <c:numCache>
                <c:formatCode>General</c:formatCode>
                <c:ptCount val="7"/>
                <c:pt idx="0">
                  <c:v>108</c:v>
                </c:pt>
                <c:pt idx="1">
                  <c:v>108</c:v>
                </c:pt>
                <c:pt idx="2">
                  <c:v>132</c:v>
                </c:pt>
                <c:pt idx="3">
                  <c:v>79</c:v>
                </c:pt>
                <c:pt idx="4">
                  <c:v>15</c:v>
                </c:pt>
                <c:pt idx="5">
                  <c:v>9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AF-48C2-BC09-CD49947D79F2}"/>
            </c:ext>
          </c:extLst>
        </c:ser>
        <c:ser>
          <c:idx val="2"/>
          <c:order val="1"/>
          <c:tx>
            <c:strRef>
              <c:f>'Daten der Grafiken'!$A$103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Grafiken'!$B$101:$H$101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'Daten der Grafiken'!$B$103:$H$103</c:f>
              <c:numCache>
                <c:formatCode>General</c:formatCode>
                <c:ptCount val="7"/>
                <c:pt idx="0">
                  <c:v>948</c:v>
                </c:pt>
                <c:pt idx="1">
                  <c:v>916</c:v>
                </c:pt>
                <c:pt idx="2">
                  <c:v>972</c:v>
                </c:pt>
                <c:pt idx="3">
                  <c:v>1037</c:v>
                </c:pt>
                <c:pt idx="4">
                  <c:v>820</c:v>
                </c:pt>
                <c:pt idx="5">
                  <c:v>899</c:v>
                </c:pt>
                <c:pt idx="6">
                  <c:v>1006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AF-48C2-BC09-CD49947D79F2}"/>
            </c:ext>
          </c:extLst>
        </c:ser>
        <c:ser>
          <c:idx val="3"/>
          <c:order val="2"/>
          <c:tx>
            <c:strRef>
              <c:f>'Daten der Grafiken'!$A$104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Grafiken'!$B$101:$H$101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'Daten der Grafiken'!$B$104:$H$104</c:f>
              <c:numCache>
                <c:formatCode>General</c:formatCode>
                <c:ptCount val="7"/>
                <c:pt idx="0">
                  <c:v>6819</c:v>
                </c:pt>
                <c:pt idx="1">
                  <c:v>6623</c:v>
                </c:pt>
                <c:pt idx="2">
                  <c:v>6362</c:v>
                </c:pt>
                <c:pt idx="3">
                  <c:v>6201</c:v>
                </c:pt>
                <c:pt idx="4">
                  <c:v>6288</c:v>
                </c:pt>
                <c:pt idx="5">
                  <c:v>8113</c:v>
                </c:pt>
                <c:pt idx="6">
                  <c:v>5559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AF-48C2-BC09-CD49947D79F2}"/>
            </c:ext>
          </c:extLst>
        </c:ser>
        <c:ser>
          <c:idx val="4"/>
          <c:order val="3"/>
          <c:tx>
            <c:strRef>
              <c:f>'Daten der Grafiken'!$A$105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Grafiken'!$B$101:$H$101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'Daten der Grafiken'!$B$105:$H$105</c:f>
              <c:numCache>
                <c:formatCode>General</c:formatCode>
                <c:ptCount val="7"/>
                <c:pt idx="0">
                  <c:v>29446</c:v>
                </c:pt>
                <c:pt idx="1">
                  <c:v>29597</c:v>
                </c:pt>
                <c:pt idx="2">
                  <c:v>29485</c:v>
                </c:pt>
                <c:pt idx="3">
                  <c:v>29072</c:v>
                </c:pt>
                <c:pt idx="4">
                  <c:v>29025</c:v>
                </c:pt>
                <c:pt idx="5">
                  <c:v>22887</c:v>
                </c:pt>
                <c:pt idx="6">
                  <c:v>24832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AF-48C2-BC09-CD49947D79F2}"/>
            </c:ext>
          </c:extLst>
        </c:ser>
        <c:ser>
          <c:idx val="5"/>
          <c:order val="4"/>
          <c:tx>
            <c:strRef>
              <c:f>'Daten der Grafiken'!$A$106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Grafiken'!$B$101:$H$101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'Daten der Grafiken'!$B$106:$H$106</c:f>
              <c:numCache>
                <c:formatCode>General</c:formatCode>
                <c:ptCount val="7"/>
                <c:pt idx="0">
                  <c:v>11265</c:v>
                </c:pt>
                <c:pt idx="1">
                  <c:v>11321</c:v>
                </c:pt>
                <c:pt idx="2">
                  <c:v>11105</c:v>
                </c:pt>
                <c:pt idx="3">
                  <c:v>11051</c:v>
                </c:pt>
                <c:pt idx="4">
                  <c:v>11146</c:v>
                </c:pt>
                <c:pt idx="5">
                  <c:v>9396</c:v>
                </c:pt>
                <c:pt idx="6">
                  <c:v>10203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7AF-48C2-BC09-CD49947D79F2}"/>
            </c:ext>
          </c:extLst>
        </c:ser>
        <c:ser>
          <c:idx val="6"/>
          <c:order val="5"/>
          <c:tx>
            <c:strRef>
              <c:f>'Daten der Grafiken'!$A$107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Grafiken'!$B$101:$H$101</c:f>
              <c:numCache>
                <c:formatCode>General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'Daten der Grafiken'!$B$107:$H$107</c:f>
              <c:numCache>
                <c:formatCode>General</c:formatCode>
                <c:ptCount val="7"/>
                <c:pt idx="0">
                  <c:v>11810</c:v>
                </c:pt>
                <c:pt idx="1">
                  <c:v>12617</c:v>
                </c:pt>
                <c:pt idx="2">
                  <c:v>13156</c:v>
                </c:pt>
                <c:pt idx="3">
                  <c:v>13202</c:v>
                </c:pt>
                <c:pt idx="4">
                  <c:v>13639</c:v>
                </c:pt>
                <c:pt idx="5">
                  <c:v>11028</c:v>
                </c:pt>
                <c:pt idx="6">
                  <c:v>11067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7AF-48C2-BC09-CD49947D7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588096"/>
        <c:axId val="113589632"/>
      </c:barChart>
      <c:catAx>
        <c:axId val="113588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58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5880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1919332406119616"/>
          <c:y val="0.30890062227119242"/>
          <c:w val="0.16245916061604956"/>
          <c:h val="0.3479236750335785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3" name="Line 1">
          <a:extLst>
            <a:ext uri="{FF2B5EF4-FFF2-40B4-BE49-F238E27FC236}">
              <a16:creationId xmlns:a16="http://schemas.microsoft.com/office/drawing/2014/main" id="{00000000-0008-0000-0700-000001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sp macro="" textlink="">
      <xdr:nvSpPr>
        <xdr:cNvPr id="110594" name="Line 2">
          <a:extLst>
            <a:ext uri="{FF2B5EF4-FFF2-40B4-BE49-F238E27FC236}">
              <a16:creationId xmlns:a16="http://schemas.microsoft.com/office/drawing/2014/main" id="{00000000-0008-0000-0700-000002B00100}"/>
            </a:ext>
          </a:extLst>
        </xdr:cNvPr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48</xdr:row>
      <xdr:rowOff>0</xdr:rowOff>
    </xdr:from>
    <xdr:to>
      <xdr:col>1</xdr:col>
      <xdr:colOff>0</xdr:colOff>
      <xdr:row>48</xdr:row>
      <xdr:rowOff>0</xdr:rowOff>
    </xdr:to>
    <xdr:grpSp>
      <xdr:nvGrpSpPr>
        <xdr:cNvPr id="110595" name="Group 3">
          <a:extLst>
            <a:ext uri="{FF2B5EF4-FFF2-40B4-BE49-F238E27FC236}">
              <a16:creationId xmlns:a16="http://schemas.microsoft.com/office/drawing/2014/main" id="{00000000-0008-0000-0700-000003B00100}"/>
            </a:ext>
          </a:extLst>
        </xdr:cNvPr>
        <xdr:cNvGrpSpPr>
          <a:grpSpLocks/>
        </xdr:cNvGrpSpPr>
      </xdr:nvGrpSpPr>
      <xdr:grpSpPr bwMode="auto">
        <a:xfrm>
          <a:off x="3171825" y="7848600"/>
          <a:ext cx="0" cy="0"/>
          <a:chOff x="3171825" y="7848600"/>
          <a:chExt cx="0" cy="0"/>
        </a:xfrm>
      </xdr:grpSpPr>
      <xdr:sp macro="" textlink="">
        <xdr:nvSpPr>
          <xdr:cNvPr id="110596" name="Text 79">
            <a:extLst>
              <a:ext uri="{FF2B5EF4-FFF2-40B4-BE49-F238E27FC236}">
                <a16:creationId xmlns:a16="http://schemas.microsoft.com/office/drawing/2014/main" id="{00000000-0008-0000-0700-000004B001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>
            <a:extLst>
              <a:ext uri="{FF2B5EF4-FFF2-40B4-BE49-F238E27FC236}">
                <a16:creationId xmlns:a16="http://schemas.microsoft.com/office/drawing/2014/main" id="{00000000-0008-0000-0700-000005B00100}"/>
              </a:ext>
            </a:extLst>
          </xdr:cNvPr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7620</xdr:rowOff>
    </xdr:from>
    <xdr:to>
      <xdr:col>10</xdr:col>
      <xdr:colOff>617220</xdr:colOff>
      <xdr:row>66</xdr:row>
      <xdr:rowOff>76200</xdr:rowOff>
    </xdr:to>
    <xdr:graphicFrame macro="">
      <xdr:nvGraphicFramePr>
        <xdr:cNvPr id="88065" name="Diagramm 1025">
          <a:extLst>
            <a:ext uri="{FF2B5EF4-FFF2-40B4-BE49-F238E27FC236}">
              <a16:creationId xmlns:a16="http://schemas.microsoft.com/office/drawing/2014/main" id="{00000000-0008-0000-0800-0000015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38</xdr:row>
      <xdr:rowOff>137160</xdr:rowOff>
    </xdr:from>
    <xdr:to>
      <xdr:col>12</xdr:col>
      <xdr:colOff>0</xdr:colOff>
      <xdr:row>60</xdr:row>
      <xdr:rowOff>30480</xdr:rowOff>
    </xdr:to>
    <xdr:graphicFrame macro="">
      <xdr:nvGraphicFramePr>
        <xdr:cNvPr id="114690" name="Diagramm 2">
          <a:extLst>
            <a:ext uri="{FF2B5EF4-FFF2-40B4-BE49-F238E27FC236}">
              <a16:creationId xmlns:a16="http://schemas.microsoft.com/office/drawing/2014/main" id="{00000000-0008-0000-0900-000002C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38</xdr:row>
      <xdr:rowOff>68580</xdr:rowOff>
    </xdr:from>
    <xdr:to>
      <xdr:col>2</xdr:col>
      <xdr:colOff>205740</xdr:colOff>
      <xdr:row>39</xdr:row>
      <xdr:rowOff>53340</xdr:rowOff>
    </xdr:to>
    <xdr:sp macro="" textlink="">
      <xdr:nvSpPr>
        <xdr:cNvPr id="114691" name="Text Box 3">
          <a:extLst>
            <a:ext uri="{FF2B5EF4-FFF2-40B4-BE49-F238E27FC236}">
              <a16:creationId xmlns:a16="http://schemas.microsoft.com/office/drawing/2014/main" id="{00000000-0008-0000-0900-000003C00100}"/>
            </a:ext>
          </a:extLst>
        </xdr:cNvPr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1400175</xdr:rowOff>
        </xdr:from>
        <xdr:to>
          <xdr:col>6</xdr:col>
          <xdr:colOff>1638300</xdr:colOff>
          <xdr:row>43</xdr:row>
          <xdr:rowOff>152400</xdr:rowOff>
        </xdr:to>
        <xdr:sp macro="" textlink="">
          <xdr:nvSpPr>
            <xdr:cNvPr id="148482" name="Object 2" hidden="1">
              <a:extLst>
                <a:ext uri="{63B3BB69-23CF-44E3-9099-C40C66FF867C}">
                  <a14:compatExt spid="_x0000_s148482"/>
                </a:ext>
                <a:ext uri="{FF2B5EF4-FFF2-40B4-BE49-F238E27FC236}">
                  <a16:creationId xmlns:a16="http://schemas.microsoft.com/office/drawing/2014/main" id="{00000000-0008-0000-0D00-00000244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0.66708</cdr:x>
      <cdr:y>0.12157</cdr:y>
    </cdr:from>
    <cdr:to>
      <cdr:x>0.80691</cdr:x>
      <cdr:y>0.1839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2577" y="345545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0.61398</cdr:x>
      <cdr:y>0.26449</cdr:y>
    </cdr:from>
    <cdr:to>
      <cdr:x>0.80511</cdr:x>
      <cdr:y>0.32826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5423" y="751747"/>
          <a:ext cx="745682" cy="181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0.44867</cdr:y>
    </cdr:from>
    <cdr:to>
      <cdr:x>0.94769</cdr:x>
      <cdr:y>0.51484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47" y="1275232"/>
          <a:ext cx="1097709" cy="188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0.45453</cdr:x>
      <cdr:y>0.59383</cdr:y>
    </cdr:from>
    <cdr:to>
      <cdr:x>0.94964</cdr:x>
      <cdr:y>0.65206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3334" y="1687825"/>
          <a:ext cx="1931642" cy="1655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219075</xdr:rowOff>
    </xdr:from>
    <xdr:to>
      <xdr:col>1</xdr:col>
      <xdr:colOff>505805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21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>
          <a:extLst>
            <a:ext uri="{FF2B5EF4-FFF2-40B4-BE49-F238E27FC236}">
              <a16:creationId xmlns:a16="http://schemas.microsoft.com/office/drawing/2014/main" id="{00000000-0008-0000-0300-000001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>
          <a:extLst>
            <a:ext uri="{FF2B5EF4-FFF2-40B4-BE49-F238E27FC236}">
              <a16:creationId xmlns:a16="http://schemas.microsoft.com/office/drawing/2014/main" id="{00000000-0008-0000-0300-000002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>
          <a:extLst>
            <a:ext uri="{FF2B5EF4-FFF2-40B4-BE49-F238E27FC236}">
              <a16:creationId xmlns:a16="http://schemas.microsoft.com/office/drawing/2014/main" id="{00000000-0008-0000-0300-000003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>
          <a:extLst>
            <a:ext uri="{FF2B5EF4-FFF2-40B4-BE49-F238E27FC236}">
              <a16:creationId xmlns:a16="http://schemas.microsoft.com/office/drawing/2014/main" id="{00000000-0008-0000-0300-000004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>
          <a:extLst>
            <a:ext uri="{FF2B5EF4-FFF2-40B4-BE49-F238E27FC236}">
              <a16:creationId xmlns:a16="http://schemas.microsoft.com/office/drawing/2014/main" id="{00000000-0008-0000-0300-000005640000}"/>
            </a:ext>
          </a:extLst>
        </xdr:cNvPr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42</xdr:row>
      <xdr:rowOff>152400</xdr:rowOff>
    </xdr:to>
    <xdr:sp macro="" textlink="">
      <xdr:nvSpPr>
        <xdr:cNvPr id="25612" name="Text 9">
          <a:extLst>
            <a:ext uri="{FF2B5EF4-FFF2-40B4-BE49-F238E27FC236}">
              <a16:creationId xmlns:a16="http://schemas.microsoft.com/office/drawing/2014/main" id="{00000000-0008-0000-0300-00000C640000}"/>
            </a:ext>
          </a:extLst>
        </xdr:cNvPr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1</xdr:col>
      <xdr:colOff>0</xdr:colOff>
      <xdr:row>43</xdr:row>
      <xdr:rowOff>0</xdr:rowOff>
    </xdr:from>
    <xdr:to>
      <xdr:col>12</xdr:col>
      <xdr:colOff>68580</xdr:colOff>
      <xdr:row>58</xdr:row>
      <xdr:rowOff>106680</xdr:rowOff>
    </xdr:to>
    <xdr:graphicFrame macro="">
      <xdr:nvGraphicFramePr>
        <xdr:cNvPr id="25613" name="Diagramm 13">
          <a:extLst>
            <a:ext uri="{FF2B5EF4-FFF2-40B4-BE49-F238E27FC236}">
              <a16:creationId xmlns:a16="http://schemas.microsoft.com/office/drawing/2014/main" id="{00000000-0008-0000-0300-00000D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>
          <a:extLst>
            <a:ext uri="{FF2B5EF4-FFF2-40B4-BE49-F238E27FC236}">
              <a16:creationId xmlns:a16="http://schemas.microsoft.com/office/drawing/2014/main" id="{00000000-0008-0000-0300-00000E640000}"/>
            </a:ext>
          </a:extLst>
        </xdr:cNvPr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twoCellAnchor editAs="oneCell">
    <xdr:from>
      <xdr:col>5</xdr:col>
      <xdr:colOff>160020</xdr:colOff>
      <xdr:row>43</xdr:row>
      <xdr:rowOff>38100</xdr:rowOff>
    </xdr:from>
    <xdr:to>
      <xdr:col>7</xdr:col>
      <xdr:colOff>228600</xdr:colOff>
      <xdr:row>44</xdr:row>
      <xdr:rowOff>45720</xdr:rowOff>
    </xdr:to>
    <xdr:sp macro="" textlink="">
      <xdr:nvSpPr>
        <xdr:cNvPr id="25615" name="Text 9">
          <a:extLst>
            <a:ext uri="{FF2B5EF4-FFF2-40B4-BE49-F238E27FC236}">
              <a16:creationId xmlns:a16="http://schemas.microsoft.com/office/drawing/2014/main" id="{00000000-0008-0000-0300-00000F640000}"/>
            </a:ext>
          </a:extLst>
        </xdr:cNvPr>
        <xdr:cNvSpPr txBox="1">
          <a:spLocks noChangeArrowheads="1"/>
        </xdr:cNvSpPr>
      </xdr:nvSpPr>
      <xdr:spPr bwMode="auto">
        <a:xfrm>
          <a:off x="2385060" y="70485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2)</a:t>
          </a:r>
        </a:p>
      </xdr:txBody>
    </xdr:sp>
    <xdr:clientData/>
  </xdr:twoCellAnchor>
  <xdr:oneCellAnchor>
    <xdr:from>
      <xdr:col>9</xdr:col>
      <xdr:colOff>342900</xdr:colOff>
      <xdr:row>54</xdr:row>
      <xdr:rowOff>144780</xdr:rowOff>
    </xdr:from>
    <xdr:ext cx="184731" cy="25455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183380" y="883158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18</xdr:col>
      <xdr:colOff>350520</xdr:colOff>
      <xdr:row>48</xdr:row>
      <xdr:rowOff>76200</xdr:rowOff>
    </xdr:from>
    <xdr:ext cx="184731" cy="25455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8991600" y="7848600"/>
          <a:ext cx="184731" cy="254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1" y="62324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</a:t>
          </a:r>
        </a:p>
      </cdr:txBody>
    </cdr:sp>
  </cdr:relSizeAnchor>
  <cdr:relSizeAnchor xmlns:cdr="http://schemas.openxmlformats.org/drawingml/2006/chartDrawing">
    <cdr:from>
      <cdr:x>0.67563</cdr:x>
      <cdr:y>0.43922</cdr:y>
    </cdr:from>
    <cdr:to>
      <cdr:x>0.97597</cdr:x>
      <cdr:y>0.56852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6829" y="1298579"/>
          <a:ext cx="954343" cy="3822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0.51614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17" y="62545"/>
          <a:ext cx="293671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12_2021.pdf" TargetMode="External"/><Relationship Id="rId7" Type="http://schemas.openxmlformats.org/officeDocument/2006/relationships/drawing" Target="../drawings/drawing4.xml"/><Relationship Id="rId2" Type="http://schemas.openxmlformats.org/officeDocument/2006/relationships/hyperlink" Target="https://www.statistik-berlin-brandenburg.de/publikationen/Metadaten/MD_23132_2021.pdf" TargetMode="External"/><Relationship Id="rId1" Type="http://schemas.openxmlformats.org/officeDocument/2006/relationships/hyperlink" Target="https://www.statistik-berlin-brandenburg.de/publikationen/Metadaten/MD_23112_2021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SB_A04-05-00_2018j01_BB.xlsx" TargetMode="External"/><Relationship Id="rId4" Type="http://schemas.openxmlformats.org/officeDocument/2006/relationships/hyperlink" Target="https://www.statistik-berlin-brandenburg.de/publikationen/Metadaten/MD_23132_2021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L58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6" ht="60" customHeight="1">
      <c r="A1" s="140"/>
      <c r="D1" s="358" t="s">
        <v>44</v>
      </c>
    </row>
    <row r="2" spans="1:6" ht="40.15" customHeight="1">
      <c r="B2" s="2" t="s">
        <v>14</v>
      </c>
      <c r="D2" s="359"/>
    </row>
    <row r="3" spans="1:6" ht="34.5">
      <c r="B3" s="2" t="s">
        <v>15</v>
      </c>
      <c r="D3" s="359"/>
    </row>
    <row r="4" spans="1:6" ht="6.6" customHeight="1">
      <c r="D4" s="359"/>
    </row>
    <row r="5" spans="1:6" ht="20.25">
      <c r="C5" s="8" t="s">
        <v>456</v>
      </c>
      <c r="D5" s="359"/>
    </row>
    <row r="6" spans="1:6" s="3" customFormat="1" ht="34.9" customHeight="1">
      <c r="D6" s="359"/>
    </row>
    <row r="7" spans="1:6" ht="105" customHeight="1">
      <c r="C7" s="9" t="s">
        <v>457</v>
      </c>
      <c r="D7" s="359"/>
      <c r="F7" s="86"/>
    </row>
    <row r="8" spans="1:6">
      <c r="D8" s="359"/>
    </row>
    <row r="9" spans="1:6" ht="20.25">
      <c r="C9" s="143"/>
      <c r="D9" s="359"/>
    </row>
    <row r="10" spans="1:6" ht="7.15" customHeight="1">
      <c r="D10" s="359"/>
    </row>
    <row r="11" spans="1:6" ht="15">
      <c r="C11" s="4"/>
      <c r="D11" s="359"/>
    </row>
    <row r="12" spans="1:6" ht="66" customHeight="1"/>
    <row r="13" spans="1:6" ht="36" customHeight="1">
      <c r="C13" s="5" t="s">
        <v>485</v>
      </c>
    </row>
    <row r="14" spans="1:6">
      <c r="C14" s="21" t="s">
        <v>358</v>
      </c>
    </row>
    <row r="16" spans="1:6">
      <c r="E16" s="356"/>
    </row>
    <row r="17" spans="5:7">
      <c r="E17" s="356"/>
    </row>
    <row r="18" spans="5:7">
      <c r="E18" s="356"/>
    </row>
    <row r="19" spans="5:7">
      <c r="E19" s="356"/>
    </row>
    <row r="20" spans="5:7">
      <c r="E20" s="356"/>
    </row>
    <row r="21" spans="5:7">
      <c r="E21" s="356"/>
    </row>
    <row r="22" spans="5:7">
      <c r="E22" s="356"/>
    </row>
    <row r="23" spans="5:7">
      <c r="E23" s="356"/>
    </row>
    <row r="24" spans="5:7">
      <c r="E24" s="356"/>
    </row>
    <row r="25" spans="5:7">
      <c r="E25" s="356"/>
    </row>
    <row r="26" spans="5:7">
      <c r="E26" s="356"/>
      <c r="G26" s="1" t="s">
        <v>9</v>
      </c>
    </row>
    <row r="27" spans="5:7">
      <c r="E27" s="356"/>
    </row>
    <row r="28" spans="5:7">
      <c r="E28" s="356"/>
    </row>
    <row r="29" spans="5:7">
      <c r="E29" s="356"/>
    </row>
    <row r="30" spans="5:7">
      <c r="E30" s="356"/>
    </row>
    <row r="32" spans="5:7" ht="12" customHeight="1"/>
    <row r="33" ht="12" customHeight="1"/>
    <row r="56" spans="9:12">
      <c r="I56" s="240"/>
      <c r="J56" s="240"/>
      <c r="K56" s="240"/>
      <c r="L56" s="250"/>
    </row>
    <row r="57" spans="9:12">
      <c r="K57" s="240"/>
      <c r="L57" s="250"/>
    </row>
    <row r="58" spans="9:12">
      <c r="L58" s="251"/>
    </row>
  </sheetData>
  <sheetProtection selectLockedCells="1"/>
  <mergeCells count="1">
    <mergeCell ref="D1:D11"/>
  </mergeCells>
  <phoneticPr fontId="17" type="noConversion"/>
  <pageMargins left="0.59055118110236227" right="0.17" top="0.78740157480314965" bottom="0.59055118110236227" header="0.31496062992125984" footer="0.23622047244094491"/>
  <pageSetup paperSize="9" scale="9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53"/>
  <dimension ref="A1:P318"/>
  <sheetViews>
    <sheetView zoomScaleNormal="100" workbookViewId="0">
      <selection sqref="A1:L1"/>
    </sheetView>
  </sheetViews>
  <sheetFormatPr baseColWidth="10" defaultColWidth="11.5703125" defaultRowHeight="11.25"/>
  <cols>
    <col min="1" max="1" width="1.7109375" style="85" customWidth="1"/>
    <col min="2" max="2" width="3.5703125" style="85" customWidth="1"/>
    <col min="3" max="3" width="7.5703125" style="85" customWidth="1"/>
    <col min="4" max="4" width="3.5703125" style="85" customWidth="1"/>
    <col min="5" max="5" width="3.28515625" style="85" customWidth="1"/>
    <col min="6" max="11" width="8.7109375" style="85" customWidth="1"/>
    <col min="12" max="12" width="8.7109375" style="106" customWidth="1"/>
    <col min="13" max="14" width="11.5703125" style="106" customWidth="1"/>
    <col min="15" max="16384" width="11.5703125" style="85"/>
  </cols>
  <sheetData>
    <row r="1" spans="1:16" ht="24" customHeight="1">
      <c r="A1" s="383" t="s">
        <v>478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146"/>
      <c r="N1" s="146"/>
      <c r="O1" s="146"/>
    </row>
    <row r="2" spans="1:16" ht="12" customHeight="1">
      <c r="A2" s="480"/>
      <c r="B2" s="456"/>
      <c r="C2" s="456"/>
      <c r="D2" s="456"/>
      <c r="E2" s="456"/>
      <c r="F2" s="456"/>
      <c r="G2" s="456"/>
      <c r="H2" s="456"/>
      <c r="I2" s="456"/>
      <c r="J2" s="456"/>
      <c r="K2" s="456"/>
    </row>
    <row r="3" spans="1:16" s="106" customFormat="1" ht="12" customHeight="1">
      <c r="A3" s="399" t="s">
        <v>193</v>
      </c>
      <c r="B3" s="399"/>
      <c r="C3" s="399"/>
      <c r="D3" s="399"/>
      <c r="E3" s="457"/>
      <c r="F3" s="478">
        <v>2015</v>
      </c>
      <c r="G3" s="478">
        <v>2016</v>
      </c>
      <c r="H3" s="478">
        <v>2017</v>
      </c>
      <c r="I3" s="478">
        <v>2018</v>
      </c>
      <c r="J3" s="478">
        <v>2019</v>
      </c>
      <c r="K3" s="478">
        <v>2020</v>
      </c>
      <c r="L3" s="368">
        <v>2021</v>
      </c>
    </row>
    <row r="4" spans="1:16" s="106" customFormat="1" ht="12" customHeight="1">
      <c r="A4" s="476"/>
      <c r="B4" s="476"/>
      <c r="C4" s="476"/>
      <c r="D4" s="476"/>
      <c r="E4" s="477"/>
      <c r="F4" s="479"/>
      <c r="G4" s="479"/>
      <c r="H4" s="479"/>
      <c r="I4" s="479"/>
      <c r="J4" s="479"/>
      <c r="K4" s="479"/>
      <c r="L4" s="368"/>
    </row>
    <row r="5" spans="1:16" s="106" customFormat="1" ht="12" customHeight="1">
      <c r="A5" s="107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N5" s="29"/>
    </row>
    <row r="6" spans="1:16" ht="12" customHeight="1">
      <c r="A6" s="483" t="s">
        <v>341</v>
      </c>
      <c r="B6" s="483"/>
      <c r="C6" s="483"/>
      <c r="D6" s="483"/>
      <c r="E6" s="472"/>
      <c r="F6" s="109">
        <v>60396</v>
      </c>
      <c r="G6" s="109">
        <v>61182</v>
      </c>
      <c r="H6" s="109">
        <v>61212</v>
      </c>
      <c r="I6" s="109">
        <v>60642</v>
      </c>
      <c r="J6" s="109">
        <v>60933</v>
      </c>
      <c r="K6" s="109">
        <v>52332</v>
      </c>
      <c r="L6" s="350">
        <v>52675</v>
      </c>
      <c r="N6" s="217"/>
      <c r="O6" s="286"/>
      <c r="P6" s="286"/>
    </row>
    <row r="7" spans="1:16" ht="12" customHeight="1">
      <c r="A7" s="10"/>
      <c r="B7" s="485" t="s">
        <v>101</v>
      </c>
      <c r="C7" s="485"/>
      <c r="D7" s="485"/>
      <c r="E7" s="97"/>
      <c r="F7" s="109">
        <v>27856</v>
      </c>
      <c r="G7" s="109">
        <v>28314</v>
      </c>
      <c r="H7" s="109">
        <v>28761</v>
      </c>
      <c r="I7" s="109">
        <v>27951</v>
      </c>
      <c r="J7" s="109">
        <v>27432</v>
      </c>
      <c r="K7" s="109">
        <v>24135</v>
      </c>
      <c r="L7" s="350">
        <v>24288</v>
      </c>
      <c r="N7" s="217"/>
      <c r="O7" s="286"/>
      <c r="P7" s="286"/>
    </row>
    <row r="8" spans="1:16" ht="12" customHeight="1">
      <c r="A8" s="10"/>
      <c r="B8" s="485" t="s">
        <v>102</v>
      </c>
      <c r="C8" s="485"/>
      <c r="D8" s="485"/>
      <c r="E8" s="97"/>
      <c r="F8" s="109">
        <v>32540</v>
      </c>
      <c r="G8" s="109">
        <v>32868</v>
      </c>
      <c r="H8" s="109">
        <v>32451</v>
      </c>
      <c r="I8" s="109">
        <v>32691</v>
      </c>
      <c r="J8" s="109">
        <v>33501</v>
      </c>
      <c r="K8" s="109">
        <v>28197</v>
      </c>
      <c r="L8" s="350">
        <v>28387</v>
      </c>
      <c r="N8" s="217"/>
    </row>
    <row r="9" spans="1:16" ht="12" customHeight="1">
      <c r="A9" s="483" t="s">
        <v>194</v>
      </c>
      <c r="B9" s="472"/>
      <c r="C9" s="472"/>
      <c r="D9" s="472"/>
      <c r="E9" s="472"/>
      <c r="F9" s="109"/>
      <c r="G9" s="109"/>
      <c r="H9" s="109"/>
      <c r="I9" s="109"/>
      <c r="J9" s="109"/>
      <c r="K9" s="109"/>
      <c r="L9" s="350"/>
      <c r="M9" s="110"/>
      <c r="N9" s="217"/>
    </row>
    <row r="10" spans="1:16" ht="12" customHeight="1">
      <c r="A10" s="10"/>
      <c r="B10" s="111" t="s">
        <v>195</v>
      </c>
      <c r="C10" s="112"/>
      <c r="D10" s="112"/>
      <c r="E10" s="112"/>
      <c r="F10" s="109"/>
      <c r="G10" s="109"/>
      <c r="H10" s="109"/>
      <c r="I10" s="109"/>
      <c r="J10" s="109"/>
      <c r="K10" s="109"/>
      <c r="L10" s="350"/>
      <c r="N10" s="217"/>
    </row>
    <row r="11" spans="1:16" ht="12" customHeight="1">
      <c r="A11" s="10"/>
      <c r="B11" s="113" t="s">
        <v>9</v>
      </c>
      <c r="C11" s="114" t="s">
        <v>196</v>
      </c>
      <c r="D11" s="114">
        <v>1</v>
      </c>
      <c r="E11" s="114"/>
      <c r="F11" s="109">
        <v>108</v>
      </c>
      <c r="G11" s="109">
        <v>108</v>
      </c>
      <c r="H11" s="109">
        <v>132</v>
      </c>
      <c r="I11" s="109">
        <v>79</v>
      </c>
      <c r="J11" s="109">
        <v>15</v>
      </c>
      <c r="K11" s="109">
        <v>9</v>
      </c>
      <c r="L11" s="350">
        <v>8</v>
      </c>
      <c r="N11" s="217"/>
    </row>
    <row r="12" spans="1:16" ht="12" customHeight="1">
      <c r="A12" s="10"/>
      <c r="B12" s="88">
        <v>1</v>
      </c>
      <c r="C12" s="115" t="s">
        <v>93</v>
      </c>
      <c r="D12" s="114">
        <v>5</v>
      </c>
      <c r="E12" s="114"/>
      <c r="F12" s="109">
        <v>256</v>
      </c>
      <c r="G12" s="109">
        <v>238</v>
      </c>
      <c r="H12" s="109">
        <v>274</v>
      </c>
      <c r="I12" s="109">
        <v>311</v>
      </c>
      <c r="J12" s="109">
        <v>219</v>
      </c>
      <c r="K12" s="109">
        <v>267</v>
      </c>
      <c r="L12" s="350">
        <v>285</v>
      </c>
      <c r="N12" s="217"/>
    </row>
    <row r="13" spans="1:16" ht="12" customHeight="1">
      <c r="A13" s="10"/>
      <c r="B13" s="88">
        <v>5</v>
      </c>
      <c r="C13" s="115" t="s">
        <v>93</v>
      </c>
      <c r="D13" s="114">
        <v>10</v>
      </c>
      <c r="E13" s="114"/>
      <c r="F13" s="109">
        <v>359</v>
      </c>
      <c r="G13" s="109">
        <v>354</v>
      </c>
      <c r="H13" s="109">
        <v>352</v>
      </c>
      <c r="I13" s="109">
        <v>390</v>
      </c>
      <c r="J13" s="109">
        <v>299</v>
      </c>
      <c r="K13" s="109">
        <v>342</v>
      </c>
      <c r="L13" s="268">
        <v>389</v>
      </c>
      <c r="N13" s="217"/>
    </row>
    <row r="14" spans="1:16" ht="12" customHeight="1">
      <c r="A14" s="10"/>
      <c r="B14" s="88">
        <v>10</v>
      </c>
      <c r="C14" s="115" t="s">
        <v>93</v>
      </c>
      <c r="D14" s="114">
        <v>15</v>
      </c>
      <c r="E14" s="114"/>
      <c r="F14" s="109">
        <v>333</v>
      </c>
      <c r="G14" s="109">
        <v>324</v>
      </c>
      <c r="H14" s="109">
        <v>346</v>
      </c>
      <c r="I14" s="109">
        <v>336</v>
      </c>
      <c r="J14" s="109">
        <v>302</v>
      </c>
      <c r="K14" s="109">
        <v>314</v>
      </c>
      <c r="L14" s="350">
        <v>332</v>
      </c>
      <c r="N14" s="217"/>
    </row>
    <row r="15" spans="1:16" ht="12" customHeight="1">
      <c r="A15" s="10"/>
      <c r="B15" s="88">
        <v>15</v>
      </c>
      <c r="C15" s="115" t="s">
        <v>93</v>
      </c>
      <c r="D15" s="114">
        <v>20</v>
      </c>
      <c r="E15" s="114"/>
      <c r="F15" s="109">
        <v>380</v>
      </c>
      <c r="G15" s="109">
        <v>361</v>
      </c>
      <c r="H15" s="109">
        <v>337</v>
      </c>
      <c r="I15" s="109">
        <v>308</v>
      </c>
      <c r="J15" s="109">
        <v>305</v>
      </c>
      <c r="K15" s="109">
        <v>318</v>
      </c>
      <c r="L15" s="350">
        <v>302</v>
      </c>
      <c r="N15" s="217"/>
    </row>
    <row r="16" spans="1:16" ht="12" customHeight="1">
      <c r="A16" s="10"/>
      <c r="B16" s="88">
        <v>20</v>
      </c>
      <c r="C16" s="115" t="s">
        <v>93</v>
      </c>
      <c r="D16" s="114">
        <v>25</v>
      </c>
      <c r="E16" s="114"/>
      <c r="F16" s="109">
        <v>375</v>
      </c>
      <c r="G16" s="109">
        <v>347</v>
      </c>
      <c r="H16" s="109">
        <v>333</v>
      </c>
      <c r="I16" s="109">
        <v>295</v>
      </c>
      <c r="J16" s="109">
        <v>339</v>
      </c>
      <c r="K16" s="109">
        <v>330</v>
      </c>
      <c r="L16" s="350">
        <v>340</v>
      </c>
      <c r="N16" s="217"/>
    </row>
    <row r="17" spans="1:15" ht="12" customHeight="1">
      <c r="A17" s="10"/>
      <c r="B17" s="88">
        <v>25</v>
      </c>
      <c r="C17" s="115" t="s">
        <v>93</v>
      </c>
      <c r="D17" s="114">
        <v>30</v>
      </c>
      <c r="E17" s="114"/>
      <c r="F17" s="109">
        <v>911</v>
      </c>
      <c r="G17" s="109">
        <v>808</v>
      </c>
      <c r="H17" s="109">
        <v>733</v>
      </c>
      <c r="I17" s="109">
        <v>637</v>
      </c>
      <c r="J17" s="109">
        <v>582</v>
      </c>
      <c r="K17" s="109">
        <v>494</v>
      </c>
      <c r="L17" s="350">
        <v>446</v>
      </c>
      <c r="N17" s="217"/>
    </row>
    <row r="18" spans="1:15" ht="12" customHeight="1">
      <c r="A18" s="10"/>
      <c r="B18" s="88">
        <v>30</v>
      </c>
      <c r="C18" s="115" t="s">
        <v>93</v>
      </c>
      <c r="D18" s="114">
        <v>35</v>
      </c>
      <c r="E18" s="114"/>
      <c r="F18" s="109">
        <v>1265</v>
      </c>
      <c r="G18" s="109">
        <v>1258</v>
      </c>
      <c r="H18" s="109">
        <v>1208</v>
      </c>
      <c r="I18" s="109">
        <v>1132</v>
      </c>
      <c r="J18" s="109">
        <v>1236</v>
      </c>
      <c r="K18" s="109">
        <v>1006</v>
      </c>
      <c r="L18" s="350">
        <v>1015</v>
      </c>
      <c r="N18" s="217"/>
    </row>
    <row r="19" spans="1:15" ht="12" customHeight="1">
      <c r="A19" s="10"/>
      <c r="B19" s="88">
        <v>35</v>
      </c>
      <c r="C19" s="115" t="s">
        <v>93</v>
      </c>
      <c r="D19" s="114">
        <v>40</v>
      </c>
      <c r="E19" s="114"/>
      <c r="F19" s="109">
        <v>1599</v>
      </c>
      <c r="G19" s="109">
        <v>1615</v>
      </c>
      <c r="H19" s="109">
        <v>1667</v>
      </c>
      <c r="I19" s="109">
        <v>1719</v>
      </c>
      <c r="J19" s="109">
        <v>1682</v>
      </c>
      <c r="K19" s="109">
        <v>1550</v>
      </c>
      <c r="L19" s="350">
        <v>1496</v>
      </c>
      <c r="N19" s="217"/>
    </row>
    <row r="20" spans="1:15" ht="12" customHeight="1">
      <c r="A20" s="10"/>
      <c r="B20" s="116">
        <v>40</v>
      </c>
      <c r="C20" s="115" t="s">
        <v>93</v>
      </c>
      <c r="D20" s="116">
        <v>45</v>
      </c>
      <c r="E20" s="116"/>
      <c r="F20" s="109">
        <v>2289</v>
      </c>
      <c r="G20" s="109">
        <v>2234</v>
      </c>
      <c r="H20" s="109">
        <v>2084</v>
      </c>
      <c r="I20" s="109">
        <v>2110</v>
      </c>
      <c r="J20" s="109">
        <v>2144</v>
      </c>
      <c r="K20" s="109">
        <v>1974</v>
      </c>
      <c r="L20" s="350">
        <v>1960</v>
      </c>
      <c r="N20" s="217"/>
    </row>
    <row r="21" spans="1:15" ht="12" customHeight="1">
      <c r="A21" s="10"/>
      <c r="B21" s="116">
        <v>45</v>
      </c>
      <c r="C21" s="115" t="s">
        <v>93</v>
      </c>
      <c r="D21" s="116">
        <v>50</v>
      </c>
      <c r="E21" s="116"/>
      <c r="F21" s="109">
        <v>4724</v>
      </c>
      <c r="G21" s="109">
        <v>4409</v>
      </c>
      <c r="H21" s="109">
        <v>4029</v>
      </c>
      <c r="I21" s="109">
        <v>3856</v>
      </c>
      <c r="J21" s="109">
        <v>3440</v>
      </c>
      <c r="K21" s="109">
        <v>2759</v>
      </c>
      <c r="L21" s="350">
        <v>2663</v>
      </c>
      <c r="N21" s="217"/>
    </row>
    <row r="22" spans="1:15" ht="12" customHeight="1">
      <c r="A22" s="10"/>
      <c r="B22" s="116">
        <v>50</v>
      </c>
      <c r="C22" s="115" t="s">
        <v>93</v>
      </c>
      <c r="D22" s="116">
        <v>55</v>
      </c>
      <c r="E22" s="116"/>
      <c r="F22" s="109">
        <v>7961</v>
      </c>
      <c r="G22" s="109">
        <v>7849</v>
      </c>
      <c r="H22" s="109">
        <v>7517</v>
      </c>
      <c r="I22" s="109">
        <v>7008</v>
      </c>
      <c r="J22" s="109">
        <v>6743</v>
      </c>
      <c r="K22" s="109">
        <v>5520</v>
      </c>
      <c r="L22" s="350">
        <v>5110</v>
      </c>
      <c r="N22" s="217"/>
    </row>
    <row r="23" spans="1:15" ht="12" customHeight="1">
      <c r="A23" s="10"/>
      <c r="B23" s="116">
        <v>55</v>
      </c>
      <c r="C23" s="115" t="s">
        <v>93</v>
      </c>
      <c r="D23" s="116">
        <v>60</v>
      </c>
      <c r="E23" s="116"/>
      <c r="F23" s="109">
        <v>8883</v>
      </c>
      <c r="G23" s="109">
        <v>9021</v>
      </c>
      <c r="H23" s="109">
        <v>9278</v>
      </c>
      <c r="I23" s="109">
        <v>9501</v>
      </c>
      <c r="J23" s="109">
        <v>9710</v>
      </c>
      <c r="K23" s="109">
        <v>8589</v>
      </c>
      <c r="L23" s="350">
        <v>8299</v>
      </c>
      <c r="N23" s="217"/>
    </row>
    <row r="24" spans="1:15" ht="12" customHeight="1">
      <c r="A24" s="10"/>
      <c r="B24" s="116">
        <v>60</v>
      </c>
      <c r="C24" s="115" t="s">
        <v>93</v>
      </c>
      <c r="D24" s="116">
        <v>65</v>
      </c>
      <c r="E24" s="116"/>
      <c r="F24" s="109">
        <v>7878</v>
      </c>
      <c r="G24" s="109">
        <v>8318</v>
      </c>
      <c r="H24" s="109">
        <v>8661</v>
      </c>
      <c r="I24" s="109">
        <v>8707</v>
      </c>
      <c r="J24" s="109">
        <v>9132</v>
      </c>
      <c r="K24" s="109">
        <v>8436</v>
      </c>
      <c r="L24" s="350">
        <v>8760</v>
      </c>
      <c r="N24" s="217"/>
      <c r="O24" s="216"/>
    </row>
    <row r="25" spans="1:15" ht="12" customHeight="1">
      <c r="A25" s="10"/>
      <c r="B25" s="116">
        <v>65</v>
      </c>
      <c r="C25" s="115" t="s">
        <v>93</v>
      </c>
      <c r="D25" s="116">
        <v>70</v>
      </c>
      <c r="E25" s="116"/>
      <c r="F25" s="109">
        <v>4464</v>
      </c>
      <c r="G25" s="109">
        <v>5268</v>
      </c>
      <c r="H25" s="109">
        <v>5553</v>
      </c>
      <c r="I25" s="109">
        <v>5883</v>
      </c>
      <c r="J25" s="109">
        <v>6159</v>
      </c>
      <c r="K25" s="109">
        <v>5205</v>
      </c>
      <c r="L25" s="350">
        <v>5455</v>
      </c>
      <c r="N25" s="217"/>
      <c r="O25" s="216"/>
    </row>
    <row r="26" spans="1:15" ht="12" customHeight="1">
      <c r="A26" s="10"/>
      <c r="B26" s="116">
        <v>70</v>
      </c>
      <c r="C26" s="115" t="s">
        <v>93</v>
      </c>
      <c r="D26" s="116">
        <v>75</v>
      </c>
      <c r="E26" s="116"/>
      <c r="F26" s="109">
        <v>6801</v>
      </c>
      <c r="G26" s="109">
        <v>6053</v>
      </c>
      <c r="H26" s="109">
        <v>5552</v>
      </c>
      <c r="I26" s="109">
        <v>5168</v>
      </c>
      <c r="J26" s="109">
        <v>4987</v>
      </c>
      <c r="K26" s="109">
        <v>4191</v>
      </c>
      <c r="L26" s="350">
        <v>4748</v>
      </c>
      <c r="N26" s="217"/>
      <c r="O26" s="216"/>
    </row>
    <row r="27" spans="1:15" ht="12" customHeight="1">
      <c r="A27" s="10"/>
      <c r="B27" s="116">
        <v>75</v>
      </c>
      <c r="C27" s="115" t="s">
        <v>93</v>
      </c>
      <c r="D27" s="116">
        <v>80</v>
      </c>
      <c r="E27" s="116"/>
      <c r="F27" s="109">
        <v>7208</v>
      </c>
      <c r="G27" s="109">
        <v>7419</v>
      </c>
      <c r="H27" s="109">
        <v>7620</v>
      </c>
      <c r="I27" s="109">
        <v>7380</v>
      </c>
      <c r="J27" s="109">
        <v>7232</v>
      </c>
      <c r="K27" s="109">
        <v>5446</v>
      </c>
      <c r="L27" s="350">
        <v>4777</v>
      </c>
      <c r="N27" s="85"/>
    </row>
    <row r="28" spans="1:15" ht="12" customHeight="1">
      <c r="A28" s="10"/>
      <c r="B28" s="116">
        <v>80</v>
      </c>
      <c r="C28" s="115" t="s">
        <v>93</v>
      </c>
      <c r="D28" s="116">
        <v>85</v>
      </c>
      <c r="E28" s="116"/>
      <c r="F28" s="109">
        <v>3423</v>
      </c>
      <c r="G28" s="109">
        <v>3932</v>
      </c>
      <c r="H28" s="109">
        <v>4197</v>
      </c>
      <c r="I28" s="109">
        <v>4404</v>
      </c>
      <c r="J28" s="109">
        <v>4819</v>
      </c>
      <c r="K28" s="109">
        <v>4078</v>
      </c>
      <c r="L28" s="350">
        <v>4432</v>
      </c>
      <c r="N28" s="85"/>
    </row>
    <row r="29" spans="1:15" ht="12" customHeight="1">
      <c r="A29" s="10"/>
      <c r="B29" s="116">
        <v>85</v>
      </c>
      <c r="C29" s="115" t="s">
        <v>197</v>
      </c>
      <c r="D29" s="104"/>
      <c r="E29" s="104"/>
      <c r="F29" s="109">
        <v>1179</v>
      </c>
      <c r="G29" s="109">
        <v>1266</v>
      </c>
      <c r="H29" s="109">
        <v>1339</v>
      </c>
      <c r="I29" s="109">
        <v>1418</v>
      </c>
      <c r="J29" s="109">
        <v>1588</v>
      </c>
      <c r="K29" s="109">
        <v>1504</v>
      </c>
      <c r="L29" s="350">
        <v>1858</v>
      </c>
      <c r="N29" s="85"/>
    </row>
    <row r="30" spans="1:15" ht="12" customHeight="1">
      <c r="A30" s="483"/>
      <c r="B30" s="484"/>
      <c r="C30" s="484"/>
      <c r="D30" s="484"/>
      <c r="E30" s="472"/>
      <c r="H30" s="117"/>
      <c r="I30" s="117"/>
      <c r="J30" s="117"/>
      <c r="K30" s="117"/>
      <c r="L30" s="351"/>
      <c r="N30" s="85"/>
    </row>
    <row r="31" spans="1:15" ht="12" customHeight="1">
      <c r="A31" s="483" t="s">
        <v>198</v>
      </c>
      <c r="B31" s="483"/>
      <c r="C31" s="483"/>
      <c r="D31" s="483"/>
      <c r="E31" s="483"/>
      <c r="F31" s="10">
        <v>20</v>
      </c>
      <c r="G31" s="10">
        <v>21</v>
      </c>
      <c r="H31" s="10">
        <v>19</v>
      </c>
      <c r="I31" s="10">
        <v>23</v>
      </c>
      <c r="J31" s="10">
        <v>17</v>
      </c>
      <c r="K31" s="10">
        <v>22</v>
      </c>
      <c r="L31" s="288">
        <v>26</v>
      </c>
      <c r="N31" s="85"/>
    </row>
    <row r="32" spans="1:15" ht="12" customHeight="1">
      <c r="A32" s="483" t="s">
        <v>199</v>
      </c>
      <c r="B32" s="483"/>
      <c r="C32" s="483"/>
      <c r="D32" s="483"/>
      <c r="E32" s="483"/>
      <c r="F32" s="118">
        <v>26.7</v>
      </c>
      <c r="G32" s="118">
        <v>26.6</v>
      </c>
      <c r="H32" s="118">
        <v>26.6</v>
      </c>
      <c r="I32" s="141">
        <v>26.8</v>
      </c>
      <c r="J32" s="141">
        <v>26.9</v>
      </c>
      <c r="K32" s="141">
        <v>27.2</v>
      </c>
      <c r="L32" s="292">
        <v>27.2</v>
      </c>
      <c r="N32" s="85"/>
    </row>
    <row r="33" spans="1:14" ht="12" customHeight="1">
      <c r="A33" s="482" t="s">
        <v>12</v>
      </c>
      <c r="B33" s="472"/>
      <c r="C33" s="472"/>
      <c r="D33" s="472"/>
      <c r="E33" s="472"/>
      <c r="F33" s="472"/>
      <c r="G33" s="472"/>
      <c r="H33" s="472"/>
      <c r="I33" s="472"/>
      <c r="J33" s="472"/>
      <c r="K33" s="472"/>
    </row>
    <row r="34" spans="1:14" s="121" customFormat="1" ht="12" customHeight="1">
      <c r="A34" s="119" t="s">
        <v>200</v>
      </c>
      <c r="B34" s="120"/>
      <c r="C34" s="119"/>
      <c r="D34" s="119"/>
      <c r="E34" s="119"/>
      <c r="F34" s="120"/>
      <c r="G34" s="120"/>
      <c r="H34" s="120"/>
      <c r="I34" s="120"/>
      <c r="J34" s="120"/>
      <c r="K34" s="120"/>
      <c r="L34" s="122"/>
      <c r="M34" s="122"/>
      <c r="N34" s="122"/>
    </row>
    <row r="35" spans="1:14" s="121" customFormat="1" ht="12" customHeight="1">
      <c r="A35" s="119"/>
      <c r="B35" s="120"/>
      <c r="C35" s="119"/>
      <c r="D35" s="119"/>
      <c r="E35" s="119"/>
      <c r="F35" s="120"/>
      <c r="G35" s="120"/>
      <c r="H35" s="120"/>
      <c r="I35" s="120"/>
      <c r="J35" s="120"/>
      <c r="K35" s="120"/>
      <c r="L35" s="122"/>
      <c r="M35" s="122"/>
      <c r="N35" s="122"/>
    </row>
    <row r="36" spans="1:14" s="121" customFormat="1" ht="12" customHeight="1">
      <c r="A36" s="119"/>
      <c r="C36" s="119"/>
      <c r="D36" s="119"/>
      <c r="E36" s="119"/>
      <c r="L36" s="122"/>
      <c r="M36" s="122"/>
      <c r="N36" s="122"/>
    </row>
    <row r="37" spans="1:14" ht="12" customHeight="1">
      <c r="C37" s="106"/>
      <c r="D37" s="106"/>
      <c r="E37" s="106"/>
    </row>
    <row r="38" spans="1:14" ht="24" customHeight="1">
      <c r="A38" s="481" t="s">
        <v>477</v>
      </c>
      <c r="B38" s="481"/>
      <c r="C38" s="481"/>
      <c r="D38" s="481"/>
      <c r="E38" s="481"/>
      <c r="F38" s="481"/>
      <c r="G38" s="481"/>
      <c r="H38" s="481"/>
      <c r="I38" s="481"/>
      <c r="J38" s="481"/>
      <c r="K38" s="481"/>
      <c r="L38" s="481"/>
      <c r="M38" s="145"/>
    </row>
    <row r="39" spans="1:14" ht="12" customHeight="1">
      <c r="A39" s="145"/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</row>
    <row r="40" spans="1:14" ht="12" customHeight="1"/>
    <row r="41" spans="1:14" ht="12" customHeight="1">
      <c r="N41" s="268"/>
    </row>
    <row r="42" spans="1:14" ht="12" customHeight="1">
      <c r="N42" s="268"/>
    </row>
    <row r="43" spans="1:14" ht="12" customHeight="1">
      <c r="M43" s="268"/>
      <c r="N43" s="268"/>
    </row>
    <row r="44" spans="1:14" ht="12" customHeight="1">
      <c r="M44" s="268"/>
      <c r="N44" s="268"/>
    </row>
    <row r="45" spans="1:14" ht="12" customHeight="1">
      <c r="M45" s="268"/>
      <c r="N45" s="268"/>
    </row>
    <row r="46" spans="1:14" ht="12" customHeight="1">
      <c r="M46" s="268"/>
      <c r="N46" s="268"/>
    </row>
    <row r="47" spans="1:14" ht="12" customHeight="1">
      <c r="M47" s="268"/>
      <c r="N47" s="268"/>
    </row>
    <row r="48" spans="1:14" ht="12" customHeight="1">
      <c r="M48" s="268"/>
      <c r="N48" s="268"/>
    </row>
    <row r="49" spans="9:14" ht="12" customHeight="1">
      <c r="M49" s="268"/>
      <c r="N49" s="268"/>
    </row>
    <row r="50" spans="9:14" ht="12" customHeight="1">
      <c r="M50" s="268"/>
      <c r="N50" s="268"/>
    </row>
    <row r="51" spans="9:14" ht="12" customHeight="1">
      <c r="M51" s="268"/>
      <c r="N51" s="268"/>
    </row>
    <row r="52" spans="9:14" ht="12" customHeight="1">
      <c r="M52" s="268"/>
      <c r="N52" s="268"/>
    </row>
    <row r="53" spans="9:14" ht="12" customHeight="1">
      <c r="M53" s="268"/>
      <c r="N53" s="268"/>
    </row>
    <row r="54" spans="9:14" ht="12" customHeight="1">
      <c r="M54" s="268"/>
      <c r="N54" s="268"/>
    </row>
    <row r="55" spans="9:14" ht="12" customHeight="1">
      <c r="I55" s="235"/>
      <c r="J55" s="235"/>
      <c r="K55" s="235"/>
      <c r="L55" s="236"/>
      <c r="M55" s="268"/>
      <c r="N55" s="268"/>
    </row>
    <row r="56" spans="9:14" ht="12" customHeight="1">
      <c r="K56" s="235"/>
      <c r="L56" s="236"/>
      <c r="M56" s="268"/>
      <c r="N56" s="268"/>
    </row>
    <row r="57" spans="9:14" ht="12" customHeight="1">
      <c r="M57" s="268"/>
      <c r="N57" s="268"/>
    </row>
    <row r="58" spans="9:14" ht="12" customHeight="1">
      <c r="M58" s="268"/>
      <c r="N58" s="268"/>
    </row>
    <row r="59" spans="9:14" ht="12" customHeight="1">
      <c r="M59" s="268"/>
    </row>
    <row r="60" spans="9:14" ht="12" customHeight="1"/>
    <row r="318" ht="1.5" customHeight="1"/>
  </sheetData>
  <mergeCells count="19">
    <mergeCell ref="A38:L38"/>
    <mergeCell ref="K3:K4"/>
    <mergeCell ref="A33:K33"/>
    <mergeCell ref="A32:E32"/>
    <mergeCell ref="A31:E31"/>
    <mergeCell ref="A30:E30"/>
    <mergeCell ref="A9:E9"/>
    <mergeCell ref="A6:E6"/>
    <mergeCell ref="L3:L4"/>
    <mergeCell ref="B8:D8"/>
    <mergeCell ref="B7:D7"/>
    <mergeCell ref="G3:G4"/>
    <mergeCell ref="F3:F4"/>
    <mergeCell ref="A3:E4"/>
    <mergeCell ref="H3:H4"/>
    <mergeCell ref="I3:I4"/>
    <mergeCell ref="J3:J4"/>
    <mergeCell ref="A1:L1"/>
    <mergeCell ref="A2:K2"/>
  </mergeCells>
  <phoneticPr fontId="17" type="noConversion"/>
  <hyperlinks>
    <hyperlink ref="A1:K1" location="Inhaltsverzeichnis!A9" display="Inhaltsverzeichnis!A9" xr:uid="{00000000-0004-0000-0900-000000000000}"/>
    <hyperlink ref="A1:O1" location="Inhaltsverzeichnis!A42:C43" display="6  Aus Vorsorge- oder Rehabilitationseinrichtungen entlassene vollstationäre Behandlungsfälle¹ 2005 bis 2011" xr:uid="{00000000-0004-0000-0900-000001000000}"/>
    <hyperlink ref="A38:M39" location="Inhaltsverzeichnis!A21:C22" display="Inhaltsverzeichnis!A21:C22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31"/>
  <dimension ref="A1:T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5546875" defaultRowHeight="11.25"/>
  <cols>
    <col min="1" max="1" width="7.140625" style="130" customWidth="1"/>
    <col min="2" max="2" width="5" style="130" customWidth="1"/>
    <col min="3" max="3" width="32" style="124" customWidth="1"/>
    <col min="4" max="5" width="6.5703125" style="124" customWidth="1"/>
    <col min="6" max="6" width="6.28515625" style="124" bestFit="1" customWidth="1"/>
    <col min="7" max="11" width="6.5703125" style="124" customWidth="1"/>
    <col min="12" max="19" width="8.85546875" style="123" customWidth="1"/>
    <col min="20" max="16384" width="8.85546875" style="124"/>
  </cols>
  <sheetData>
    <row r="1" spans="1:20" ht="26.25" customHeight="1">
      <c r="A1" s="486" t="s">
        <v>479</v>
      </c>
      <c r="B1" s="486"/>
      <c r="C1" s="487"/>
      <c r="D1" s="487"/>
      <c r="E1" s="487"/>
      <c r="F1" s="487"/>
      <c r="G1" s="487"/>
      <c r="H1" s="487"/>
      <c r="I1" s="487"/>
      <c r="J1" s="487"/>
      <c r="K1" s="487"/>
    </row>
    <row r="2" spans="1:20" ht="12" customHeight="1">
      <c r="A2" s="491"/>
      <c r="B2" s="491"/>
      <c r="C2" s="492"/>
      <c r="D2" s="492"/>
      <c r="E2" s="492"/>
      <c r="F2" s="492"/>
      <c r="G2" s="492"/>
      <c r="H2" s="492"/>
      <c r="I2" s="492"/>
      <c r="J2" s="492"/>
      <c r="K2" s="492"/>
    </row>
    <row r="3" spans="1:20" ht="12" customHeight="1">
      <c r="A3" s="495" t="s">
        <v>201</v>
      </c>
      <c r="B3" s="493" t="s">
        <v>202</v>
      </c>
      <c r="C3" s="494"/>
      <c r="D3" s="493" t="s">
        <v>364</v>
      </c>
      <c r="E3" s="497" t="s">
        <v>342</v>
      </c>
      <c r="F3" s="488" t="s">
        <v>203</v>
      </c>
      <c r="G3" s="489"/>
      <c r="H3" s="489"/>
      <c r="I3" s="489"/>
      <c r="J3" s="489"/>
      <c r="K3" s="490"/>
    </row>
    <row r="4" spans="1:20" ht="24" customHeight="1">
      <c r="A4" s="495"/>
      <c r="B4" s="494"/>
      <c r="C4" s="494"/>
      <c r="D4" s="493"/>
      <c r="E4" s="397"/>
      <c r="F4" s="150" t="s">
        <v>204</v>
      </c>
      <c r="G4" s="150" t="s">
        <v>205</v>
      </c>
      <c r="H4" s="150" t="s">
        <v>206</v>
      </c>
      <c r="I4" s="150" t="s">
        <v>207</v>
      </c>
      <c r="J4" s="150" t="s">
        <v>208</v>
      </c>
      <c r="K4" s="125" t="s">
        <v>209</v>
      </c>
    </row>
    <row r="5" spans="1:20" ht="12" customHeight="1">
      <c r="A5" s="131"/>
      <c r="B5" s="71"/>
      <c r="C5" s="71"/>
      <c r="D5" s="71"/>
      <c r="E5" s="103"/>
      <c r="F5" s="132"/>
      <c r="G5" s="132"/>
      <c r="H5" s="132"/>
      <c r="I5" s="132"/>
      <c r="J5" s="132"/>
      <c r="K5" s="133"/>
    </row>
    <row r="6" spans="1:20">
      <c r="A6" s="126"/>
      <c r="B6" s="126"/>
      <c r="C6" s="127" t="s">
        <v>272</v>
      </c>
      <c r="D6" s="135" t="s">
        <v>274</v>
      </c>
      <c r="E6" s="354">
        <v>52675</v>
      </c>
      <c r="F6" s="354">
        <v>8</v>
      </c>
      <c r="G6" s="354">
        <v>1006</v>
      </c>
      <c r="H6" s="354">
        <v>5559</v>
      </c>
      <c r="I6" s="354">
        <v>24832</v>
      </c>
      <c r="J6" s="354">
        <v>10203</v>
      </c>
      <c r="K6" s="354">
        <v>11067</v>
      </c>
      <c r="L6" s="312"/>
      <c r="M6" s="184"/>
      <c r="N6" s="184"/>
      <c r="O6" s="184"/>
      <c r="P6" s="184"/>
      <c r="Q6" s="124"/>
      <c r="R6" s="124"/>
      <c r="S6" s="124"/>
    </row>
    <row r="7" spans="1:20">
      <c r="A7" s="126"/>
      <c r="B7" s="126"/>
      <c r="C7" s="127"/>
      <c r="D7" s="135" t="s">
        <v>275</v>
      </c>
      <c r="E7" s="354">
        <v>28387</v>
      </c>
      <c r="F7" s="354">
        <v>4</v>
      </c>
      <c r="G7" s="354">
        <v>433</v>
      </c>
      <c r="H7" s="354">
        <v>2897</v>
      </c>
      <c r="I7" s="354">
        <v>13013</v>
      </c>
      <c r="J7" s="354">
        <v>5267</v>
      </c>
      <c r="K7" s="354">
        <v>6773</v>
      </c>
      <c r="L7" s="312"/>
      <c r="M7" s="184"/>
      <c r="N7" s="184"/>
      <c r="O7" s="184"/>
      <c r="P7" s="184"/>
      <c r="Q7" s="124"/>
      <c r="R7" s="124"/>
      <c r="S7" s="124"/>
    </row>
    <row r="8" spans="1:20">
      <c r="A8" s="126"/>
      <c r="B8" s="126"/>
      <c r="C8" s="127"/>
      <c r="D8" s="296"/>
      <c r="E8" s="354"/>
      <c r="F8" s="269"/>
      <c r="G8" s="269"/>
      <c r="H8" s="269"/>
      <c r="I8" s="269"/>
      <c r="J8" s="269"/>
      <c r="K8" s="269"/>
      <c r="L8" s="184"/>
      <c r="M8" s="184"/>
      <c r="N8" s="184"/>
      <c r="O8" s="184"/>
      <c r="P8" s="184"/>
      <c r="Q8" s="124"/>
      <c r="R8" s="124"/>
      <c r="S8" s="124"/>
    </row>
    <row r="9" spans="1:20" ht="12" customHeight="1">
      <c r="A9" s="498" t="s">
        <v>210</v>
      </c>
      <c r="B9" s="498" t="s">
        <v>211</v>
      </c>
      <c r="C9" s="498" t="s">
        <v>273</v>
      </c>
      <c r="D9" s="136" t="s">
        <v>274</v>
      </c>
      <c r="E9" s="354">
        <v>52228</v>
      </c>
      <c r="F9" s="354">
        <v>8</v>
      </c>
      <c r="G9" s="354">
        <v>1005</v>
      </c>
      <c r="H9" s="354">
        <v>5517</v>
      </c>
      <c r="I9" s="354">
        <v>24606</v>
      </c>
      <c r="J9" s="354">
        <v>10117</v>
      </c>
      <c r="K9" s="354">
        <v>10975</v>
      </c>
      <c r="L9" s="312"/>
      <c r="M9" s="184"/>
      <c r="N9" s="184"/>
      <c r="O9" s="184"/>
      <c r="P9" s="184"/>
      <c r="Q9" s="124"/>
      <c r="R9" s="124"/>
      <c r="S9" s="124"/>
    </row>
    <row r="10" spans="1:20" ht="12" customHeight="1">
      <c r="A10" s="498"/>
      <c r="B10" s="498"/>
      <c r="C10" s="498"/>
      <c r="D10" s="136" t="s">
        <v>275</v>
      </c>
      <c r="E10" s="354">
        <v>28209</v>
      </c>
      <c r="F10" s="354">
        <v>4</v>
      </c>
      <c r="G10" s="354">
        <v>433</v>
      </c>
      <c r="H10" s="354">
        <v>2883</v>
      </c>
      <c r="I10" s="354">
        <v>12929</v>
      </c>
      <c r="J10" s="354">
        <v>5236</v>
      </c>
      <c r="K10" s="354">
        <v>6724</v>
      </c>
      <c r="L10" s="312"/>
      <c r="M10" s="184"/>
      <c r="N10" s="184"/>
      <c r="O10" s="184"/>
      <c r="P10" s="184"/>
      <c r="Q10" s="124"/>
      <c r="R10" s="124"/>
      <c r="S10" s="124"/>
    </row>
    <row r="11" spans="1:20" ht="12" customHeight="1">
      <c r="A11" s="496" t="s">
        <v>212</v>
      </c>
      <c r="B11" s="496" t="s">
        <v>213</v>
      </c>
      <c r="C11" s="496" t="s">
        <v>214</v>
      </c>
      <c r="D11" s="134" t="s">
        <v>274</v>
      </c>
      <c r="E11" s="269">
        <v>79</v>
      </c>
      <c r="F11" s="269">
        <v>0</v>
      </c>
      <c r="G11" s="269">
        <v>0</v>
      </c>
      <c r="H11" s="269">
        <v>11</v>
      </c>
      <c r="I11" s="269">
        <v>30</v>
      </c>
      <c r="J11" s="269">
        <v>13</v>
      </c>
      <c r="K11" s="269">
        <v>25</v>
      </c>
      <c r="L11" s="312"/>
      <c r="M11" s="184"/>
      <c r="N11" s="184"/>
      <c r="O11" s="184"/>
      <c r="P11" s="184"/>
      <c r="Q11" s="124"/>
      <c r="R11" s="124"/>
      <c r="S11" s="124"/>
    </row>
    <row r="12" spans="1:20" ht="12" customHeight="1">
      <c r="A12" s="496"/>
      <c r="B12" s="496"/>
      <c r="C12" s="496"/>
      <c r="D12" s="134" t="s">
        <v>275</v>
      </c>
      <c r="E12" s="312">
        <v>36</v>
      </c>
      <c r="F12" s="269">
        <v>0</v>
      </c>
      <c r="G12" s="269">
        <v>0</v>
      </c>
      <c r="H12" s="269">
        <v>2</v>
      </c>
      <c r="I12" s="269">
        <v>18</v>
      </c>
      <c r="J12" s="269">
        <v>5</v>
      </c>
      <c r="K12" s="269">
        <v>11</v>
      </c>
      <c r="L12" s="313"/>
      <c r="M12" s="184"/>
      <c r="N12" s="184"/>
      <c r="O12" s="184"/>
      <c r="P12" s="184"/>
      <c r="Q12" s="184"/>
      <c r="R12" s="184"/>
      <c r="S12" s="184"/>
    </row>
    <row r="13" spans="1:20" ht="12" customHeight="1">
      <c r="A13" s="496" t="s">
        <v>215</v>
      </c>
      <c r="B13" s="496" t="s">
        <v>216</v>
      </c>
      <c r="C13" s="496" t="s">
        <v>217</v>
      </c>
      <c r="D13" s="134" t="s">
        <v>274</v>
      </c>
      <c r="E13" s="312">
        <v>5491</v>
      </c>
      <c r="F13" s="269">
        <v>0</v>
      </c>
      <c r="G13" s="269">
        <v>27</v>
      </c>
      <c r="H13" s="269">
        <v>332</v>
      </c>
      <c r="I13" s="269">
        <v>2568</v>
      </c>
      <c r="J13" s="269">
        <v>1383</v>
      </c>
      <c r="K13" s="269">
        <v>1181</v>
      </c>
      <c r="L13" s="313"/>
      <c r="M13" s="184"/>
      <c r="N13" s="184"/>
      <c r="O13" s="184"/>
      <c r="P13" s="184"/>
      <c r="Q13" s="184"/>
      <c r="R13" s="184"/>
      <c r="S13" s="184"/>
    </row>
    <row r="14" spans="1:20" ht="12" customHeight="1">
      <c r="A14" s="496"/>
      <c r="B14" s="496"/>
      <c r="C14" s="496"/>
      <c r="D14" s="134" t="s">
        <v>275</v>
      </c>
      <c r="E14" s="312">
        <v>3148</v>
      </c>
      <c r="F14" s="269">
        <v>0</v>
      </c>
      <c r="G14" s="269">
        <v>14</v>
      </c>
      <c r="H14" s="269">
        <v>232</v>
      </c>
      <c r="I14" s="269">
        <v>1577</v>
      </c>
      <c r="J14" s="269">
        <v>660</v>
      </c>
      <c r="K14" s="269">
        <v>665</v>
      </c>
      <c r="L14" s="313"/>
      <c r="M14" s="184"/>
      <c r="N14" s="184"/>
      <c r="O14" s="184"/>
      <c r="P14" s="184"/>
      <c r="Q14" s="124"/>
      <c r="R14" s="124"/>
      <c r="S14" s="124"/>
    </row>
    <row r="15" spans="1:20" ht="12" customHeight="1">
      <c r="A15" s="496" t="s">
        <v>218</v>
      </c>
      <c r="B15" s="496" t="s">
        <v>219</v>
      </c>
      <c r="C15" s="496" t="s">
        <v>327</v>
      </c>
      <c r="D15" s="134" t="s">
        <v>274</v>
      </c>
      <c r="E15" s="269">
        <v>15</v>
      </c>
      <c r="F15" s="269">
        <v>0</v>
      </c>
      <c r="G15" s="269">
        <v>2</v>
      </c>
      <c r="H15" s="269">
        <v>5</v>
      </c>
      <c r="I15" s="269">
        <v>4</v>
      </c>
      <c r="J15" s="269">
        <v>2</v>
      </c>
      <c r="K15" s="269">
        <v>2</v>
      </c>
      <c r="L15" s="312"/>
      <c r="M15" s="184"/>
      <c r="N15" s="184"/>
      <c r="O15" s="184"/>
      <c r="P15" s="184"/>
      <c r="Q15" s="184"/>
      <c r="R15" s="184"/>
      <c r="S15" s="184"/>
      <c r="T15" s="184"/>
    </row>
    <row r="16" spans="1:20" ht="24" customHeight="1">
      <c r="A16" s="496"/>
      <c r="B16" s="496"/>
      <c r="C16" s="496"/>
      <c r="D16" s="134" t="s">
        <v>275</v>
      </c>
      <c r="E16" s="355">
        <v>8</v>
      </c>
      <c r="F16" s="355">
        <v>0</v>
      </c>
      <c r="G16" s="355">
        <v>1</v>
      </c>
      <c r="H16" s="355">
        <v>3</v>
      </c>
      <c r="I16" s="355">
        <v>2</v>
      </c>
      <c r="J16" s="355">
        <v>2</v>
      </c>
      <c r="K16" s="355">
        <v>0</v>
      </c>
      <c r="L16" s="312"/>
      <c r="M16" s="184"/>
      <c r="N16" s="184"/>
      <c r="O16" s="184"/>
      <c r="P16" s="184"/>
      <c r="Q16" s="124"/>
      <c r="R16" s="124"/>
      <c r="S16" s="124"/>
    </row>
    <row r="17" spans="1:19" ht="12" customHeight="1">
      <c r="A17" s="496" t="s">
        <v>220</v>
      </c>
      <c r="B17" s="496" t="s">
        <v>221</v>
      </c>
      <c r="C17" s="496" t="s">
        <v>222</v>
      </c>
      <c r="D17" s="134" t="s">
        <v>274</v>
      </c>
      <c r="E17" s="312">
        <v>1291</v>
      </c>
      <c r="F17" s="269">
        <v>0</v>
      </c>
      <c r="G17" s="269">
        <v>6</v>
      </c>
      <c r="H17" s="269">
        <v>317</v>
      </c>
      <c r="I17" s="269">
        <v>796</v>
      </c>
      <c r="J17" s="269">
        <v>124</v>
      </c>
      <c r="K17" s="269">
        <v>48</v>
      </c>
      <c r="L17" s="313"/>
      <c r="M17" s="184"/>
      <c r="N17" s="184"/>
      <c r="O17" s="184"/>
      <c r="P17" s="184"/>
      <c r="Q17" s="124"/>
      <c r="R17" s="124"/>
      <c r="S17" s="124"/>
    </row>
    <row r="18" spans="1:19" ht="12" customHeight="1">
      <c r="A18" s="496"/>
      <c r="B18" s="496"/>
      <c r="C18" s="496"/>
      <c r="D18" s="134" t="s">
        <v>275</v>
      </c>
      <c r="E18" s="269">
        <v>797</v>
      </c>
      <c r="F18" s="269">
        <v>0</v>
      </c>
      <c r="G18" s="269">
        <v>2</v>
      </c>
      <c r="H18" s="269">
        <v>214</v>
      </c>
      <c r="I18" s="269">
        <v>454</v>
      </c>
      <c r="J18" s="269">
        <v>91</v>
      </c>
      <c r="K18" s="269">
        <v>36</v>
      </c>
      <c r="L18" s="312"/>
      <c r="M18" s="184"/>
      <c r="N18" s="184"/>
      <c r="O18" s="184"/>
      <c r="P18" s="184"/>
      <c r="Q18" s="124"/>
      <c r="R18" s="124"/>
      <c r="S18" s="124"/>
    </row>
    <row r="19" spans="1:19" ht="12" customHeight="1">
      <c r="A19" s="496" t="s">
        <v>223</v>
      </c>
      <c r="B19" s="496" t="s">
        <v>224</v>
      </c>
      <c r="C19" s="496" t="s">
        <v>225</v>
      </c>
      <c r="D19" s="134" t="s">
        <v>274</v>
      </c>
      <c r="E19" s="312">
        <v>8630</v>
      </c>
      <c r="F19" s="269">
        <v>0</v>
      </c>
      <c r="G19" s="269">
        <v>351</v>
      </c>
      <c r="H19" s="269">
        <v>2462</v>
      </c>
      <c r="I19" s="269">
        <v>5566</v>
      </c>
      <c r="J19" s="269">
        <v>206</v>
      </c>
      <c r="K19" s="269">
        <v>45</v>
      </c>
      <c r="L19" s="313"/>
      <c r="M19" s="184"/>
      <c r="N19" s="184"/>
      <c r="O19" s="184"/>
      <c r="P19" s="184"/>
      <c r="Q19" s="124"/>
      <c r="R19" s="124"/>
      <c r="S19" s="124"/>
    </row>
    <row r="20" spans="1:19" ht="12" customHeight="1">
      <c r="A20" s="496"/>
      <c r="B20" s="496"/>
      <c r="C20" s="496"/>
      <c r="D20" s="134" t="s">
        <v>275</v>
      </c>
      <c r="E20" s="312">
        <v>5152</v>
      </c>
      <c r="F20" s="269">
        <v>0</v>
      </c>
      <c r="G20" s="269">
        <v>148</v>
      </c>
      <c r="H20" s="269">
        <v>1304</v>
      </c>
      <c r="I20" s="269">
        <v>3559</v>
      </c>
      <c r="J20" s="269">
        <v>116</v>
      </c>
      <c r="K20" s="269">
        <v>25</v>
      </c>
      <c r="L20" s="313"/>
      <c r="M20" s="184"/>
      <c r="N20" s="184"/>
      <c r="O20" s="184"/>
      <c r="P20" s="184"/>
      <c r="Q20" s="124"/>
      <c r="R20" s="124"/>
      <c r="S20" s="124"/>
    </row>
    <row r="21" spans="1:19" ht="12" customHeight="1">
      <c r="A21" s="496" t="s">
        <v>226</v>
      </c>
      <c r="B21" s="496" t="s">
        <v>227</v>
      </c>
      <c r="C21" s="496" t="s">
        <v>228</v>
      </c>
      <c r="D21" s="134" t="s">
        <v>274</v>
      </c>
      <c r="E21" s="269">
        <v>2077</v>
      </c>
      <c r="F21" s="269">
        <v>4</v>
      </c>
      <c r="G21" s="269">
        <v>454</v>
      </c>
      <c r="H21" s="269">
        <v>299</v>
      </c>
      <c r="I21" s="269">
        <v>677</v>
      </c>
      <c r="J21" s="269">
        <v>368</v>
      </c>
      <c r="K21" s="269">
        <v>275</v>
      </c>
      <c r="L21" s="312"/>
      <c r="M21" s="184"/>
      <c r="N21" s="184"/>
      <c r="O21" s="184"/>
      <c r="P21" s="184"/>
      <c r="Q21" s="124"/>
      <c r="R21" s="124"/>
      <c r="S21" s="124"/>
    </row>
    <row r="22" spans="1:19" ht="12" customHeight="1">
      <c r="A22" s="496"/>
      <c r="B22" s="496"/>
      <c r="C22" s="496"/>
      <c r="D22" s="134" t="s">
        <v>275</v>
      </c>
      <c r="E22" s="312">
        <v>892</v>
      </c>
      <c r="F22" s="269">
        <v>2</v>
      </c>
      <c r="G22" s="269">
        <v>188</v>
      </c>
      <c r="H22" s="269">
        <v>161</v>
      </c>
      <c r="I22" s="269">
        <v>278</v>
      </c>
      <c r="J22" s="269">
        <v>137</v>
      </c>
      <c r="K22" s="269">
        <v>126</v>
      </c>
      <c r="L22" s="313"/>
      <c r="M22" s="184"/>
      <c r="N22" s="184"/>
      <c r="O22" s="184"/>
      <c r="P22" s="184"/>
      <c r="Q22" s="124"/>
      <c r="R22" s="124"/>
      <c r="S22" s="124"/>
    </row>
    <row r="23" spans="1:19" ht="12" customHeight="1">
      <c r="A23" s="496" t="s">
        <v>229</v>
      </c>
      <c r="B23" s="496" t="s">
        <v>230</v>
      </c>
      <c r="C23" s="496" t="s">
        <v>231</v>
      </c>
      <c r="D23" s="134" t="s">
        <v>274</v>
      </c>
      <c r="E23" s="269">
        <v>19</v>
      </c>
      <c r="F23" s="269">
        <v>0</v>
      </c>
      <c r="G23" s="269">
        <v>0</v>
      </c>
      <c r="H23" s="269">
        <v>2</v>
      </c>
      <c r="I23" s="269">
        <v>8</v>
      </c>
      <c r="J23" s="269">
        <v>3</v>
      </c>
      <c r="K23" s="269">
        <v>6</v>
      </c>
      <c r="L23" s="312"/>
      <c r="M23" s="184"/>
      <c r="N23" s="184"/>
      <c r="O23" s="184"/>
      <c r="P23" s="184"/>
      <c r="Q23" s="124"/>
      <c r="R23" s="124"/>
      <c r="S23" s="124"/>
    </row>
    <row r="24" spans="1:19" ht="12" customHeight="1">
      <c r="A24" s="496"/>
      <c r="B24" s="496"/>
      <c r="C24" s="496"/>
      <c r="D24" s="134" t="s">
        <v>275</v>
      </c>
      <c r="E24" s="269">
        <v>9</v>
      </c>
      <c r="F24" s="269">
        <v>0</v>
      </c>
      <c r="G24" s="269">
        <v>0</v>
      </c>
      <c r="H24" s="269">
        <v>1</v>
      </c>
      <c r="I24" s="269">
        <v>5</v>
      </c>
      <c r="J24" s="269">
        <v>2</v>
      </c>
      <c r="K24" s="269">
        <v>1</v>
      </c>
      <c r="L24" s="312"/>
      <c r="M24" s="184"/>
      <c r="N24" s="184"/>
      <c r="O24" s="184"/>
      <c r="P24" s="184"/>
      <c r="Q24" s="124"/>
      <c r="R24" s="124"/>
      <c r="S24" s="124"/>
    </row>
    <row r="25" spans="1:19" ht="12" customHeight="1">
      <c r="A25" s="496" t="s">
        <v>232</v>
      </c>
      <c r="B25" s="496" t="s">
        <v>233</v>
      </c>
      <c r="C25" s="496" t="s">
        <v>234</v>
      </c>
      <c r="D25" s="134" t="s">
        <v>274</v>
      </c>
      <c r="E25" s="269">
        <v>18</v>
      </c>
      <c r="F25" s="338">
        <v>0</v>
      </c>
      <c r="G25" s="338">
        <v>0</v>
      </c>
      <c r="H25" s="269">
        <v>0</v>
      </c>
      <c r="I25" s="269">
        <v>9</v>
      </c>
      <c r="J25" s="269">
        <v>3</v>
      </c>
      <c r="K25" s="269">
        <v>6</v>
      </c>
      <c r="L25" s="312"/>
      <c r="M25" s="184"/>
      <c r="N25" s="184"/>
      <c r="O25" s="184"/>
      <c r="P25" s="184"/>
      <c r="Q25" s="124"/>
      <c r="R25" s="124"/>
      <c r="S25" s="124"/>
    </row>
    <row r="26" spans="1:19" ht="12" customHeight="1">
      <c r="A26" s="496"/>
      <c r="B26" s="496"/>
      <c r="C26" s="496"/>
      <c r="D26" s="134" t="s">
        <v>275</v>
      </c>
      <c r="E26" s="269">
        <v>8</v>
      </c>
      <c r="F26" s="269">
        <v>0</v>
      </c>
      <c r="G26" s="269">
        <v>0</v>
      </c>
      <c r="H26" s="269">
        <v>0</v>
      </c>
      <c r="I26" s="269">
        <v>3</v>
      </c>
      <c r="J26" s="269">
        <v>2</v>
      </c>
      <c r="K26" s="269">
        <v>3</v>
      </c>
      <c r="L26" s="312"/>
      <c r="M26" s="184"/>
      <c r="N26" s="184"/>
      <c r="O26" s="184"/>
      <c r="P26" s="184"/>
      <c r="Q26" s="124"/>
      <c r="R26" s="124"/>
      <c r="S26" s="124"/>
    </row>
    <row r="27" spans="1:19" ht="12" customHeight="1">
      <c r="A27" s="496" t="s">
        <v>235</v>
      </c>
      <c r="B27" s="496" t="s">
        <v>236</v>
      </c>
      <c r="C27" s="496" t="s">
        <v>237</v>
      </c>
      <c r="D27" s="134" t="s">
        <v>274</v>
      </c>
      <c r="E27" s="269">
        <v>10245</v>
      </c>
      <c r="F27" s="269">
        <v>0</v>
      </c>
      <c r="G27" s="269">
        <v>12</v>
      </c>
      <c r="H27" s="269">
        <v>537</v>
      </c>
      <c r="I27" s="269">
        <v>4389</v>
      </c>
      <c r="J27" s="269">
        <v>2471</v>
      </c>
      <c r="K27" s="269">
        <v>2836</v>
      </c>
      <c r="L27" s="312"/>
      <c r="M27" s="184"/>
      <c r="N27" s="184"/>
      <c r="O27" s="184"/>
      <c r="P27" s="184"/>
      <c r="Q27" s="124"/>
      <c r="R27" s="124"/>
      <c r="S27" s="124"/>
    </row>
    <row r="28" spans="1:19" ht="12" customHeight="1">
      <c r="A28" s="496"/>
      <c r="B28" s="496"/>
      <c r="C28" s="496"/>
      <c r="D28" s="134" t="s">
        <v>275</v>
      </c>
      <c r="E28" s="269">
        <v>3834</v>
      </c>
      <c r="F28" s="269">
        <v>0</v>
      </c>
      <c r="G28" s="269">
        <v>4</v>
      </c>
      <c r="H28" s="269">
        <v>216</v>
      </c>
      <c r="I28" s="269">
        <v>1320</v>
      </c>
      <c r="J28" s="269">
        <v>892</v>
      </c>
      <c r="K28" s="269">
        <v>1402</v>
      </c>
      <c r="L28" s="312"/>
      <c r="M28" s="184"/>
      <c r="N28" s="184"/>
      <c r="O28" s="184"/>
      <c r="P28" s="184"/>
      <c r="Q28" s="124"/>
      <c r="R28" s="124"/>
      <c r="S28" s="124"/>
    </row>
    <row r="29" spans="1:19" ht="12" customHeight="1">
      <c r="A29" s="496" t="s">
        <v>238</v>
      </c>
      <c r="B29" s="496" t="s">
        <v>239</v>
      </c>
      <c r="C29" s="496" t="s">
        <v>240</v>
      </c>
      <c r="D29" s="134" t="s">
        <v>274</v>
      </c>
      <c r="E29" s="269">
        <v>522</v>
      </c>
      <c r="F29" s="269">
        <v>0</v>
      </c>
      <c r="G29" s="269">
        <v>0</v>
      </c>
      <c r="H29" s="269">
        <v>17</v>
      </c>
      <c r="I29" s="269">
        <v>187</v>
      </c>
      <c r="J29" s="269">
        <v>183</v>
      </c>
      <c r="K29" s="269">
        <v>135</v>
      </c>
      <c r="L29" s="312"/>
      <c r="M29" s="184"/>
      <c r="N29" s="184"/>
      <c r="O29" s="184"/>
      <c r="P29" s="184"/>
      <c r="Q29" s="124"/>
      <c r="R29" s="124"/>
      <c r="S29" s="124"/>
    </row>
    <row r="30" spans="1:19" ht="12" customHeight="1">
      <c r="A30" s="496"/>
      <c r="B30" s="496"/>
      <c r="C30" s="496"/>
      <c r="D30" s="134" t="s">
        <v>275</v>
      </c>
      <c r="E30" s="269">
        <v>236</v>
      </c>
      <c r="F30" s="269">
        <v>0</v>
      </c>
      <c r="G30" s="269">
        <v>0</v>
      </c>
      <c r="H30" s="269">
        <v>8</v>
      </c>
      <c r="I30" s="269">
        <v>96</v>
      </c>
      <c r="J30" s="269">
        <v>73</v>
      </c>
      <c r="K30" s="269">
        <v>59</v>
      </c>
      <c r="L30" s="312"/>
      <c r="M30" s="184"/>
      <c r="N30" s="184"/>
      <c r="O30" s="184"/>
      <c r="P30" s="184"/>
      <c r="Q30" s="124"/>
      <c r="R30" s="124"/>
      <c r="S30" s="124"/>
    </row>
    <row r="31" spans="1:19" ht="12" customHeight="1">
      <c r="A31" s="496" t="s">
        <v>241</v>
      </c>
      <c r="B31" s="496" t="s">
        <v>242</v>
      </c>
      <c r="C31" s="496" t="s">
        <v>243</v>
      </c>
      <c r="D31" s="134" t="s">
        <v>274</v>
      </c>
      <c r="E31" s="269">
        <v>558</v>
      </c>
      <c r="F31" s="269">
        <v>0</v>
      </c>
      <c r="G31" s="269">
        <v>0</v>
      </c>
      <c r="H31" s="269">
        <v>125</v>
      </c>
      <c r="I31" s="269">
        <v>326</v>
      </c>
      <c r="J31" s="269">
        <v>68</v>
      </c>
      <c r="K31" s="269">
        <v>39</v>
      </c>
      <c r="L31" s="312"/>
      <c r="M31" s="184"/>
      <c r="N31" s="184"/>
      <c r="O31" s="184"/>
      <c r="P31" s="184"/>
      <c r="Q31" s="124"/>
      <c r="R31" s="124"/>
      <c r="S31" s="124"/>
    </row>
    <row r="32" spans="1:19" ht="12" customHeight="1">
      <c r="A32" s="496"/>
      <c r="B32" s="496"/>
      <c r="C32" s="496"/>
      <c r="D32" s="134" t="s">
        <v>275</v>
      </c>
      <c r="E32" s="312">
        <v>262</v>
      </c>
      <c r="F32" s="269">
        <v>0</v>
      </c>
      <c r="G32" s="269">
        <v>0</v>
      </c>
      <c r="H32" s="269">
        <v>57</v>
      </c>
      <c r="I32" s="269">
        <v>144</v>
      </c>
      <c r="J32" s="269">
        <v>38</v>
      </c>
      <c r="K32" s="269">
        <v>23</v>
      </c>
      <c r="L32" s="312"/>
      <c r="M32" s="184"/>
      <c r="N32" s="184"/>
      <c r="O32" s="184"/>
      <c r="P32" s="184"/>
      <c r="Q32" s="124"/>
      <c r="R32" s="124"/>
      <c r="S32" s="124"/>
    </row>
    <row r="33" spans="1:19" ht="12" customHeight="1">
      <c r="A33" s="496" t="s">
        <v>244</v>
      </c>
      <c r="B33" s="496" t="s">
        <v>245</v>
      </c>
      <c r="C33" s="496" t="s">
        <v>246</v>
      </c>
      <c r="D33" s="134" t="s">
        <v>274</v>
      </c>
      <c r="E33" s="269">
        <v>145</v>
      </c>
      <c r="F33" s="269">
        <v>0</v>
      </c>
      <c r="G33" s="269">
        <v>0</v>
      </c>
      <c r="H33" s="269">
        <v>17</v>
      </c>
      <c r="I33" s="269">
        <v>113</v>
      </c>
      <c r="J33" s="269">
        <v>9</v>
      </c>
      <c r="K33" s="269">
        <v>6</v>
      </c>
      <c r="L33" s="312"/>
      <c r="M33" s="184"/>
      <c r="N33" s="184"/>
      <c r="O33" s="184"/>
      <c r="P33" s="184"/>
      <c r="Q33" s="124"/>
      <c r="R33" s="124"/>
      <c r="S33" s="124"/>
    </row>
    <row r="34" spans="1:19" ht="12" customHeight="1">
      <c r="A34" s="496"/>
      <c r="B34" s="496"/>
      <c r="C34" s="496"/>
      <c r="D34" s="134" t="s">
        <v>275</v>
      </c>
      <c r="E34" s="269">
        <v>102</v>
      </c>
      <c r="F34" s="269">
        <v>0</v>
      </c>
      <c r="G34" s="269">
        <v>0</v>
      </c>
      <c r="H34" s="269">
        <v>11</v>
      </c>
      <c r="I34" s="269">
        <v>81</v>
      </c>
      <c r="J34" s="269">
        <v>5</v>
      </c>
      <c r="K34" s="269">
        <v>5</v>
      </c>
      <c r="L34" s="312"/>
      <c r="M34" s="184"/>
      <c r="N34" s="184"/>
      <c r="O34" s="184"/>
      <c r="P34" s="184"/>
      <c r="Q34" s="124"/>
      <c r="R34" s="124"/>
      <c r="S34" s="124"/>
    </row>
    <row r="35" spans="1:19" ht="12" customHeight="1">
      <c r="A35" s="496" t="s">
        <v>247</v>
      </c>
      <c r="B35" s="496" t="s">
        <v>248</v>
      </c>
      <c r="C35" s="496" t="s">
        <v>249</v>
      </c>
      <c r="D35" s="134" t="s">
        <v>274</v>
      </c>
      <c r="E35" s="269">
        <v>18882</v>
      </c>
      <c r="F35" s="269">
        <v>0</v>
      </c>
      <c r="G35" s="269">
        <v>7</v>
      </c>
      <c r="H35" s="269">
        <v>1079</v>
      </c>
      <c r="I35" s="269">
        <v>8687</v>
      </c>
      <c r="J35" s="269">
        <v>4406</v>
      </c>
      <c r="K35" s="269">
        <v>4703</v>
      </c>
      <c r="L35" s="312"/>
      <c r="M35" s="184"/>
      <c r="N35" s="184"/>
      <c r="O35" s="184"/>
      <c r="P35" s="184"/>
      <c r="Q35" s="124"/>
      <c r="R35" s="124"/>
      <c r="S35" s="124"/>
    </row>
    <row r="36" spans="1:19" ht="12" customHeight="1">
      <c r="A36" s="496"/>
      <c r="B36" s="496"/>
      <c r="C36" s="496"/>
      <c r="D36" s="134" t="s">
        <v>275</v>
      </c>
      <c r="E36" s="269">
        <v>11142</v>
      </c>
      <c r="F36" s="269">
        <v>0</v>
      </c>
      <c r="G36" s="269">
        <v>2</v>
      </c>
      <c r="H36" s="269">
        <v>559</v>
      </c>
      <c r="I36" s="269">
        <v>4745</v>
      </c>
      <c r="J36" s="269">
        <v>2665</v>
      </c>
      <c r="K36" s="269">
        <v>3171</v>
      </c>
      <c r="L36" s="312"/>
      <c r="M36" s="184"/>
      <c r="N36" s="184"/>
      <c r="O36" s="184"/>
      <c r="P36" s="184"/>
      <c r="Q36" s="124"/>
      <c r="R36" s="124"/>
      <c r="S36" s="124"/>
    </row>
    <row r="37" spans="1:19" ht="12" customHeight="1">
      <c r="A37" s="496" t="s">
        <v>250</v>
      </c>
      <c r="B37" s="496" t="s">
        <v>251</v>
      </c>
      <c r="C37" s="496" t="s">
        <v>252</v>
      </c>
      <c r="D37" s="134" t="s">
        <v>274</v>
      </c>
      <c r="E37" s="312">
        <v>14</v>
      </c>
      <c r="F37" s="269">
        <v>0</v>
      </c>
      <c r="G37" s="269">
        <v>0</v>
      </c>
      <c r="H37" s="269">
        <v>1</v>
      </c>
      <c r="I37" s="269">
        <v>2</v>
      </c>
      <c r="J37" s="269">
        <v>5</v>
      </c>
      <c r="K37" s="269">
        <v>6</v>
      </c>
      <c r="L37" s="313"/>
      <c r="M37" s="184"/>
      <c r="N37" s="184"/>
      <c r="O37" s="184"/>
      <c r="P37" s="184"/>
      <c r="Q37" s="124"/>
      <c r="R37" s="124"/>
      <c r="S37" s="124"/>
    </row>
    <row r="38" spans="1:19" ht="12" customHeight="1">
      <c r="A38" s="496"/>
      <c r="B38" s="496"/>
      <c r="C38" s="496"/>
      <c r="D38" s="134" t="s">
        <v>275</v>
      </c>
      <c r="E38" s="269">
        <v>5</v>
      </c>
      <c r="F38" s="269">
        <v>0</v>
      </c>
      <c r="G38" s="269">
        <v>0</v>
      </c>
      <c r="H38" s="269">
        <v>1</v>
      </c>
      <c r="I38" s="269">
        <v>0</v>
      </c>
      <c r="J38" s="269">
        <v>2</v>
      </c>
      <c r="K38" s="269">
        <v>2</v>
      </c>
      <c r="L38" s="312"/>
      <c r="M38" s="184"/>
      <c r="N38" s="184"/>
      <c r="O38" s="184"/>
      <c r="P38" s="184"/>
      <c r="Q38" s="124"/>
      <c r="R38" s="124"/>
      <c r="S38" s="124"/>
    </row>
    <row r="39" spans="1:19" ht="12" customHeight="1">
      <c r="A39" s="496" t="s">
        <v>253</v>
      </c>
      <c r="B39" s="496" t="s">
        <v>254</v>
      </c>
      <c r="C39" s="496" t="s">
        <v>343</v>
      </c>
      <c r="D39" s="134" t="s">
        <v>274</v>
      </c>
      <c r="E39" s="269">
        <v>0</v>
      </c>
      <c r="F39" s="269">
        <v>0</v>
      </c>
      <c r="G39" s="269">
        <v>0</v>
      </c>
      <c r="H39" s="269">
        <v>0</v>
      </c>
      <c r="I39" s="269">
        <v>0</v>
      </c>
      <c r="J39" s="269">
        <v>0</v>
      </c>
      <c r="K39" s="269">
        <v>0</v>
      </c>
      <c r="L39" s="312"/>
      <c r="M39" s="184"/>
      <c r="N39" s="184"/>
      <c r="O39" s="184"/>
      <c r="P39" s="184"/>
      <c r="Q39" s="124"/>
      <c r="R39" s="124"/>
      <c r="S39" s="124"/>
    </row>
    <row r="40" spans="1:19" ht="12" customHeight="1">
      <c r="A40" s="496"/>
      <c r="B40" s="496"/>
      <c r="C40" s="496"/>
      <c r="D40" s="134" t="s">
        <v>275</v>
      </c>
      <c r="E40" s="269">
        <v>0</v>
      </c>
      <c r="F40" s="269">
        <v>0</v>
      </c>
      <c r="G40" s="269">
        <v>0</v>
      </c>
      <c r="H40" s="269">
        <v>0</v>
      </c>
      <c r="I40" s="269">
        <v>0</v>
      </c>
      <c r="J40" s="269">
        <v>0</v>
      </c>
      <c r="K40" s="269">
        <v>0</v>
      </c>
      <c r="L40" s="312"/>
      <c r="M40" s="184"/>
      <c r="N40" s="184"/>
      <c r="O40" s="184"/>
      <c r="P40" s="184"/>
      <c r="Q40" s="124"/>
      <c r="R40" s="124"/>
      <c r="S40" s="124"/>
    </row>
    <row r="41" spans="1:19" ht="12" customHeight="1">
      <c r="A41" s="496" t="s">
        <v>255</v>
      </c>
      <c r="B41" s="496" t="s">
        <v>256</v>
      </c>
      <c r="C41" s="496" t="s">
        <v>257</v>
      </c>
      <c r="D41" s="134" t="s">
        <v>274</v>
      </c>
      <c r="E41" s="269">
        <v>1</v>
      </c>
      <c r="F41" s="269">
        <v>1</v>
      </c>
      <c r="G41" s="269">
        <v>0</v>
      </c>
      <c r="H41" s="269">
        <v>0</v>
      </c>
      <c r="I41" s="269">
        <v>0</v>
      </c>
      <c r="J41" s="269">
        <v>0</v>
      </c>
      <c r="K41" s="269">
        <v>0</v>
      </c>
      <c r="L41" s="312"/>
      <c r="M41" s="184"/>
      <c r="N41" s="184"/>
      <c r="O41" s="184"/>
      <c r="P41" s="184"/>
      <c r="Q41" s="124"/>
      <c r="R41" s="124"/>
      <c r="S41" s="124"/>
    </row>
    <row r="42" spans="1:19" ht="12" customHeight="1">
      <c r="A42" s="496"/>
      <c r="B42" s="496"/>
      <c r="C42" s="496"/>
      <c r="D42" s="134" t="s">
        <v>275</v>
      </c>
      <c r="E42" s="269">
        <v>1</v>
      </c>
      <c r="F42" s="269">
        <v>1</v>
      </c>
      <c r="G42" s="269">
        <v>0</v>
      </c>
      <c r="H42" s="269">
        <v>0</v>
      </c>
      <c r="I42" s="269">
        <v>0</v>
      </c>
      <c r="J42" s="269">
        <v>0</v>
      </c>
      <c r="K42" s="269">
        <v>0</v>
      </c>
      <c r="L42" s="312"/>
      <c r="M42" s="184"/>
      <c r="N42" s="184"/>
      <c r="O42" s="184"/>
      <c r="P42" s="184"/>
      <c r="Q42" s="124"/>
      <c r="R42" s="124"/>
      <c r="S42" s="124"/>
    </row>
    <row r="43" spans="1:19" ht="12" customHeight="1">
      <c r="A43" s="496" t="s">
        <v>258</v>
      </c>
      <c r="B43" s="496" t="s">
        <v>259</v>
      </c>
      <c r="C43" s="496" t="s">
        <v>260</v>
      </c>
      <c r="D43" s="134" t="s">
        <v>274</v>
      </c>
      <c r="E43" s="269">
        <v>210</v>
      </c>
      <c r="F43" s="269">
        <v>1</v>
      </c>
      <c r="G43" s="269">
        <v>124</v>
      </c>
      <c r="H43" s="269">
        <v>35</v>
      </c>
      <c r="I43" s="269">
        <v>39</v>
      </c>
      <c r="J43" s="269">
        <v>8</v>
      </c>
      <c r="K43" s="269">
        <v>3</v>
      </c>
      <c r="L43" s="312"/>
      <c r="M43" s="184"/>
      <c r="N43" s="184"/>
      <c r="O43" s="184"/>
      <c r="P43" s="184"/>
      <c r="Q43" s="124"/>
      <c r="R43" s="124"/>
      <c r="S43" s="124"/>
    </row>
    <row r="44" spans="1:19" ht="12" customHeight="1">
      <c r="A44" s="496"/>
      <c r="B44" s="496"/>
      <c r="C44" s="496"/>
      <c r="D44" s="134" t="s">
        <v>275</v>
      </c>
      <c r="E44" s="269">
        <v>119</v>
      </c>
      <c r="F44" s="269">
        <v>0</v>
      </c>
      <c r="G44" s="269">
        <v>65</v>
      </c>
      <c r="H44" s="269">
        <v>22</v>
      </c>
      <c r="I44" s="269">
        <v>22</v>
      </c>
      <c r="J44" s="269">
        <v>7</v>
      </c>
      <c r="K44" s="269">
        <v>3</v>
      </c>
      <c r="L44" s="312"/>
      <c r="M44" s="184"/>
      <c r="N44" s="184"/>
      <c r="O44" s="184"/>
      <c r="P44" s="184"/>
      <c r="Q44" s="124"/>
      <c r="R44" s="124"/>
      <c r="S44" s="124"/>
    </row>
    <row r="45" spans="1:19" ht="12" customHeight="1">
      <c r="A45" s="496" t="s">
        <v>261</v>
      </c>
      <c r="B45" s="496" t="s">
        <v>262</v>
      </c>
      <c r="C45" s="496" t="s">
        <v>263</v>
      </c>
      <c r="D45" s="134" t="s">
        <v>274</v>
      </c>
      <c r="E45" s="269">
        <v>373</v>
      </c>
      <c r="F45" s="269">
        <v>2</v>
      </c>
      <c r="G45" s="269">
        <v>2</v>
      </c>
      <c r="H45" s="269">
        <v>16</v>
      </c>
      <c r="I45" s="269">
        <v>118</v>
      </c>
      <c r="J45" s="269">
        <v>56</v>
      </c>
      <c r="K45" s="269">
        <v>179</v>
      </c>
      <c r="L45" s="312"/>
      <c r="M45" s="184"/>
      <c r="N45" s="184"/>
      <c r="O45" s="184"/>
      <c r="P45" s="184"/>
      <c r="Q45" s="124"/>
      <c r="R45" s="124"/>
      <c r="S45" s="124"/>
    </row>
    <row r="46" spans="1:19" ht="24" customHeight="1">
      <c r="A46" s="496"/>
      <c r="B46" s="496"/>
      <c r="C46" s="496"/>
      <c r="D46" s="134" t="s">
        <v>275</v>
      </c>
      <c r="E46" s="355">
        <v>233</v>
      </c>
      <c r="F46" s="355">
        <v>1</v>
      </c>
      <c r="G46" s="355">
        <v>1</v>
      </c>
      <c r="H46" s="355">
        <v>9</v>
      </c>
      <c r="I46" s="355">
        <v>71</v>
      </c>
      <c r="J46" s="355">
        <v>29</v>
      </c>
      <c r="K46" s="355">
        <v>122</v>
      </c>
      <c r="L46" s="312"/>
      <c r="M46" s="184"/>
      <c r="N46" s="184"/>
      <c r="O46" s="184"/>
      <c r="P46" s="184"/>
      <c r="Q46" s="124"/>
      <c r="R46" s="124"/>
      <c r="S46" s="124"/>
    </row>
    <row r="47" spans="1:19" ht="12" customHeight="1">
      <c r="A47" s="496" t="s">
        <v>264</v>
      </c>
      <c r="B47" s="496" t="s">
        <v>265</v>
      </c>
      <c r="C47" s="496" t="s">
        <v>344</v>
      </c>
      <c r="D47" s="134" t="s">
        <v>274</v>
      </c>
      <c r="E47" s="269">
        <v>3658</v>
      </c>
      <c r="F47" s="269">
        <v>0</v>
      </c>
      <c r="G47" s="269">
        <v>20</v>
      </c>
      <c r="H47" s="269">
        <v>262</v>
      </c>
      <c r="I47" s="269">
        <v>1087</v>
      </c>
      <c r="J47" s="269">
        <v>809</v>
      </c>
      <c r="K47" s="269">
        <v>1480</v>
      </c>
      <c r="L47" s="312"/>
      <c r="M47" s="184"/>
      <c r="N47" s="184"/>
      <c r="O47" s="184"/>
      <c r="P47" s="184"/>
      <c r="Q47" s="124"/>
      <c r="R47" s="124"/>
      <c r="S47" s="124"/>
    </row>
    <row r="48" spans="1:19" ht="12" customHeight="1">
      <c r="A48" s="496"/>
      <c r="B48" s="496"/>
      <c r="C48" s="496"/>
      <c r="D48" s="134" t="s">
        <v>275</v>
      </c>
      <c r="E48" s="269">
        <v>2225</v>
      </c>
      <c r="F48" s="269">
        <v>0</v>
      </c>
      <c r="G48" s="269">
        <v>8</v>
      </c>
      <c r="H48" s="269">
        <v>83</v>
      </c>
      <c r="I48" s="269">
        <v>554</v>
      </c>
      <c r="J48" s="269">
        <v>510</v>
      </c>
      <c r="K48" s="269">
        <v>1070</v>
      </c>
      <c r="L48" s="312"/>
      <c r="M48" s="184"/>
      <c r="N48" s="184"/>
      <c r="O48" s="184"/>
      <c r="P48" s="184"/>
      <c r="Q48" s="124"/>
      <c r="R48" s="124"/>
      <c r="S48" s="124"/>
    </row>
    <row r="49" spans="1:19" ht="12" customHeight="1">
      <c r="A49" s="496" t="s">
        <v>266</v>
      </c>
      <c r="B49" s="496" t="s">
        <v>267</v>
      </c>
      <c r="C49" s="496" t="s">
        <v>268</v>
      </c>
      <c r="D49" s="134" t="s">
        <v>274</v>
      </c>
      <c r="E49" s="269">
        <v>447</v>
      </c>
      <c r="F49" s="269">
        <v>0</v>
      </c>
      <c r="G49" s="269">
        <v>1</v>
      </c>
      <c r="H49" s="269">
        <v>42</v>
      </c>
      <c r="I49" s="269">
        <v>226</v>
      </c>
      <c r="J49" s="269">
        <v>86</v>
      </c>
      <c r="K49" s="269">
        <v>92</v>
      </c>
      <c r="L49" s="312"/>
      <c r="M49" s="184"/>
      <c r="N49" s="184"/>
      <c r="O49" s="184"/>
      <c r="P49" s="184"/>
      <c r="Q49" s="124"/>
      <c r="R49" s="124"/>
      <c r="S49" s="124"/>
    </row>
    <row r="50" spans="1:19" ht="23.25" customHeight="1">
      <c r="A50" s="496"/>
      <c r="B50" s="496"/>
      <c r="C50" s="496"/>
      <c r="D50" s="134" t="s">
        <v>275</v>
      </c>
      <c r="E50" s="355">
        <v>178</v>
      </c>
      <c r="F50" s="355">
        <v>0</v>
      </c>
      <c r="G50" s="355">
        <v>0</v>
      </c>
      <c r="H50" s="355">
        <v>14</v>
      </c>
      <c r="I50" s="355">
        <v>84</v>
      </c>
      <c r="J50" s="355">
        <v>31</v>
      </c>
      <c r="K50" s="355">
        <v>49</v>
      </c>
      <c r="L50" s="312"/>
      <c r="M50" s="184"/>
      <c r="N50" s="184"/>
      <c r="O50" s="184"/>
      <c r="P50" s="184"/>
      <c r="Q50" s="124"/>
      <c r="R50" s="124"/>
      <c r="S50" s="124"/>
    </row>
    <row r="51" spans="1:19" ht="12" customHeight="1">
      <c r="A51" s="496" t="s">
        <v>269</v>
      </c>
      <c r="B51" s="496" t="s">
        <v>270</v>
      </c>
      <c r="C51" s="496" t="s">
        <v>271</v>
      </c>
      <c r="D51" s="134" t="s">
        <v>274</v>
      </c>
      <c r="E51" s="269">
        <v>0</v>
      </c>
      <c r="F51" s="269">
        <v>0</v>
      </c>
      <c r="G51" s="269">
        <v>0</v>
      </c>
      <c r="H51" s="269">
        <v>0</v>
      </c>
      <c r="I51" s="269">
        <v>0</v>
      </c>
      <c r="J51" s="269">
        <v>0</v>
      </c>
      <c r="K51" s="269">
        <v>0</v>
      </c>
      <c r="L51" s="124"/>
      <c r="M51" s="124"/>
      <c r="N51" s="124"/>
      <c r="O51" s="124"/>
      <c r="P51" s="124"/>
      <c r="Q51" s="124"/>
      <c r="R51" s="124"/>
      <c r="S51" s="124"/>
    </row>
    <row r="52" spans="1:19" ht="12" customHeight="1">
      <c r="A52" s="496"/>
      <c r="B52" s="496"/>
      <c r="C52" s="496"/>
      <c r="D52" s="134" t="s">
        <v>275</v>
      </c>
      <c r="E52" s="269">
        <v>0</v>
      </c>
      <c r="F52" s="269">
        <v>0</v>
      </c>
      <c r="G52" s="269">
        <v>0</v>
      </c>
      <c r="H52" s="269">
        <v>0</v>
      </c>
      <c r="I52" s="269">
        <v>0</v>
      </c>
      <c r="J52" s="269">
        <v>0</v>
      </c>
      <c r="K52" s="269">
        <v>0</v>
      </c>
      <c r="L52" s="124"/>
      <c r="M52" s="124"/>
      <c r="N52" s="124"/>
      <c r="O52" s="124"/>
      <c r="P52" s="124"/>
      <c r="Q52" s="124"/>
      <c r="R52" s="124"/>
      <c r="S52" s="124"/>
    </row>
    <row r="53" spans="1:19" s="123" customFormat="1">
      <c r="A53" s="128" t="s">
        <v>12</v>
      </c>
      <c r="B53" s="128"/>
      <c r="E53" s="269"/>
      <c r="F53" s="269"/>
      <c r="G53" s="269"/>
      <c r="H53" s="269"/>
      <c r="I53" s="269"/>
      <c r="J53" s="269"/>
      <c r="K53" s="269"/>
    </row>
    <row r="54" spans="1:19" s="128" customFormat="1">
      <c r="A54" s="128" t="s">
        <v>200</v>
      </c>
      <c r="E54" s="123"/>
      <c r="F54" s="123"/>
      <c r="G54" s="123"/>
      <c r="H54" s="123"/>
      <c r="I54" s="123"/>
      <c r="J54" s="123"/>
      <c r="K54" s="123"/>
    </row>
    <row r="55" spans="1:19" s="123" customFormat="1">
      <c r="A55" s="128" t="s">
        <v>365</v>
      </c>
      <c r="B55" s="128"/>
      <c r="C55" s="128"/>
      <c r="E55" s="128"/>
      <c r="F55" s="128"/>
      <c r="G55" s="128"/>
      <c r="H55" s="128"/>
      <c r="I55" s="128"/>
      <c r="J55" s="128"/>
      <c r="K55" s="128"/>
    </row>
    <row r="56" spans="1:19" s="123" customFormat="1">
      <c r="A56" s="128"/>
      <c r="B56" s="128"/>
      <c r="C56" s="128"/>
      <c r="I56" s="234"/>
      <c r="J56" s="234"/>
      <c r="K56" s="234"/>
      <c r="L56" s="234"/>
    </row>
    <row r="57" spans="1:19" s="123" customFormat="1">
      <c r="A57" s="129"/>
      <c r="B57" s="129"/>
      <c r="K57" s="234"/>
      <c r="L57" s="234"/>
    </row>
    <row r="58" spans="1:19" s="123" customFormat="1">
      <c r="A58" s="129"/>
      <c r="B58" s="129"/>
    </row>
    <row r="59" spans="1:19" s="123" customFormat="1">
      <c r="A59" s="129"/>
      <c r="B59" s="129"/>
    </row>
    <row r="60" spans="1:19" s="123" customFormat="1">
      <c r="A60" s="129"/>
      <c r="B60" s="129"/>
    </row>
    <row r="61" spans="1:19" s="123" customFormat="1">
      <c r="A61" s="129"/>
      <c r="B61" s="129"/>
    </row>
    <row r="62" spans="1:19" s="123" customFormat="1">
      <c r="A62" s="129"/>
      <c r="B62" s="129"/>
    </row>
    <row r="63" spans="1:19" s="123" customFormat="1">
      <c r="A63" s="129"/>
      <c r="B63" s="129"/>
    </row>
    <row r="64" spans="1:19" s="123" customFormat="1">
      <c r="A64" s="129"/>
      <c r="B64" s="129"/>
    </row>
    <row r="65" spans="1:2" s="123" customFormat="1">
      <c r="A65" s="129"/>
      <c r="B65" s="129"/>
    </row>
    <row r="66" spans="1:2" s="123" customFormat="1">
      <c r="A66" s="129"/>
      <c r="B66" s="129"/>
    </row>
    <row r="67" spans="1:2" s="123" customFormat="1">
      <c r="A67" s="129"/>
      <c r="B67" s="129"/>
    </row>
    <row r="68" spans="1:2" s="123" customFormat="1">
      <c r="A68" s="129"/>
      <c r="B68" s="129"/>
    </row>
    <row r="69" spans="1:2" s="123" customFormat="1">
      <c r="A69" s="129"/>
      <c r="B69" s="129"/>
    </row>
    <row r="70" spans="1:2" s="123" customFormat="1">
      <c r="A70" s="129"/>
      <c r="B70" s="129"/>
    </row>
    <row r="71" spans="1:2" s="123" customFormat="1">
      <c r="A71" s="129"/>
      <c r="B71" s="129"/>
    </row>
    <row r="72" spans="1:2" s="123" customFormat="1">
      <c r="A72" s="129"/>
      <c r="B72" s="129"/>
    </row>
    <row r="73" spans="1:2" s="123" customFormat="1">
      <c r="A73" s="129"/>
      <c r="B73" s="129"/>
    </row>
    <row r="74" spans="1:2" s="123" customFormat="1">
      <c r="A74" s="129"/>
      <c r="B74" s="129"/>
    </row>
    <row r="75" spans="1:2" s="123" customFormat="1">
      <c r="A75" s="129"/>
      <c r="B75" s="129"/>
    </row>
    <row r="76" spans="1:2" s="123" customFormat="1">
      <c r="A76" s="129"/>
      <c r="B76" s="129"/>
    </row>
    <row r="77" spans="1:2" s="123" customFormat="1">
      <c r="A77" s="129"/>
      <c r="B77" s="129"/>
    </row>
    <row r="78" spans="1:2" s="123" customFormat="1">
      <c r="A78" s="129"/>
      <c r="B78" s="129"/>
    </row>
    <row r="79" spans="1:2" s="123" customFormat="1">
      <c r="A79" s="129"/>
      <c r="B79" s="129"/>
    </row>
    <row r="80" spans="1:2" s="123" customFormat="1">
      <c r="A80" s="129"/>
      <c r="B80" s="129"/>
    </row>
    <row r="81" spans="1:2" s="123" customFormat="1">
      <c r="A81" s="129"/>
      <c r="B81" s="129"/>
    </row>
    <row r="82" spans="1:2" s="123" customFormat="1">
      <c r="A82" s="129"/>
      <c r="B82" s="129"/>
    </row>
    <row r="83" spans="1:2" s="123" customFormat="1">
      <c r="A83" s="129"/>
      <c r="B83" s="129"/>
    </row>
    <row r="84" spans="1:2" s="123" customFormat="1">
      <c r="A84" s="129"/>
      <c r="B84" s="129"/>
    </row>
    <row r="85" spans="1:2" s="123" customFormat="1">
      <c r="A85" s="129"/>
      <c r="B85" s="129"/>
    </row>
    <row r="86" spans="1:2" s="123" customFormat="1">
      <c r="A86" s="129"/>
      <c r="B86" s="129"/>
    </row>
    <row r="87" spans="1:2" s="123" customFormat="1">
      <c r="A87" s="129"/>
      <c r="B87" s="129"/>
    </row>
    <row r="88" spans="1:2" s="123" customFormat="1">
      <c r="A88" s="129"/>
      <c r="B88" s="129"/>
    </row>
    <row r="89" spans="1:2" s="123" customFormat="1">
      <c r="A89" s="129"/>
      <c r="B89" s="129"/>
    </row>
    <row r="90" spans="1:2" s="123" customFormat="1">
      <c r="A90" s="129"/>
      <c r="B90" s="129"/>
    </row>
    <row r="91" spans="1:2" s="123" customFormat="1">
      <c r="A91" s="129"/>
      <c r="B91" s="129"/>
    </row>
    <row r="92" spans="1:2" s="123" customFormat="1">
      <c r="A92" s="129"/>
      <c r="B92" s="129"/>
    </row>
    <row r="93" spans="1:2" s="123" customFormat="1">
      <c r="A93" s="129"/>
      <c r="B93" s="129"/>
    </row>
    <row r="94" spans="1:2" s="123" customFormat="1">
      <c r="A94" s="129"/>
      <c r="B94" s="129"/>
    </row>
    <row r="95" spans="1:2" s="123" customFormat="1">
      <c r="A95" s="129"/>
      <c r="B95" s="129"/>
    </row>
    <row r="96" spans="1:2" s="123" customFormat="1">
      <c r="A96" s="129"/>
      <c r="B96" s="129"/>
    </row>
    <row r="97" spans="1:2" s="123" customFormat="1">
      <c r="A97" s="129"/>
      <c r="B97" s="129"/>
    </row>
    <row r="98" spans="1:2" s="123" customFormat="1">
      <c r="A98" s="129"/>
      <c r="B98" s="129"/>
    </row>
    <row r="99" spans="1:2" s="123" customFormat="1">
      <c r="A99" s="129"/>
      <c r="B99" s="129"/>
    </row>
    <row r="100" spans="1:2" s="123" customFormat="1">
      <c r="A100" s="129"/>
      <c r="B100" s="129"/>
    </row>
    <row r="101" spans="1:2" s="123" customFormat="1">
      <c r="A101" s="129"/>
      <c r="B101" s="129"/>
    </row>
    <row r="102" spans="1:2" s="123" customFormat="1">
      <c r="A102" s="129"/>
      <c r="B102" s="129"/>
    </row>
    <row r="103" spans="1:2" s="123" customFormat="1">
      <c r="A103" s="129"/>
      <c r="B103" s="129"/>
    </row>
    <row r="104" spans="1:2" s="123" customFormat="1">
      <c r="A104" s="129"/>
      <c r="B104" s="129"/>
    </row>
    <row r="105" spans="1:2" s="123" customFormat="1">
      <c r="A105" s="129"/>
      <c r="B105" s="129"/>
    </row>
    <row r="106" spans="1:2" s="123" customFormat="1">
      <c r="A106" s="129"/>
      <c r="B106" s="129"/>
    </row>
    <row r="107" spans="1:2" s="123" customFormat="1">
      <c r="A107" s="129"/>
      <c r="B107" s="129"/>
    </row>
    <row r="108" spans="1:2" s="123" customFormat="1">
      <c r="A108" s="129"/>
      <c r="B108" s="129"/>
    </row>
    <row r="109" spans="1:2" s="123" customFormat="1">
      <c r="A109" s="129"/>
      <c r="B109" s="129"/>
    </row>
    <row r="110" spans="1:2" s="123" customFormat="1">
      <c r="A110" s="129"/>
      <c r="B110" s="129"/>
    </row>
    <row r="111" spans="1:2" s="123" customFormat="1">
      <c r="A111" s="129"/>
      <c r="B111" s="129"/>
    </row>
    <row r="112" spans="1:2" s="123" customFormat="1">
      <c r="A112" s="129"/>
      <c r="B112" s="129"/>
    </row>
    <row r="113" spans="1:2" s="123" customFormat="1">
      <c r="A113" s="129"/>
      <c r="B113" s="129"/>
    </row>
    <row r="114" spans="1:2" s="123" customFormat="1">
      <c r="A114" s="129"/>
      <c r="B114" s="129"/>
    </row>
    <row r="115" spans="1:2" s="123" customFormat="1">
      <c r="A115" s="129"/>
      <c r="B115" s="129"/>
    </row>
    <row r="116" spans="1:2" s="123" customFormat="1">
      <c r="A116" s="129"/>
      <c r="B116" s="129"/>
    </row>
    <row r="117" spans="1:2" s="123" customFormat="1">
      <c r="A117" s="129"/>
      <c r="B117" s="129"/>
    </row>
    <row r="118" spans="1:2" s="123" customFormat="1">
      <c r="A118" s="129"/>
      <c r="B118" s="129"/>
    </row>
    <row r="119" spans="1:2" s="123" customFormat="1">
      <c r="A119" s="129"/>
      <c r="B119" s="129"/>
    </row>
    <row r="120" spans="1:2" s="123" customFormat="1">
      <c r="A120" s="129"/>
      <c r="B120" s="129"/>
    </row>
    <row r="121" spans="1:2" s="123" customFormat="1">
      <c r="A121" s="129"/>
      <c r="B121" s="129"/>
    </row>
    <row r="122" spans="1:2" s="123" customFormat="1">
      <c r="A122" s="129"/>
      <c r="B122" s="129"/>
    </row>
    <row r="123" spans="1:2" s="123" customFormat="1">
      <c r="A123" s="129"/>
      <c r="B123" s="129"/>
    </row>
    <row r="124" spans="1:2" s="123" customFormat="1">
      <c r="A124" s="129"/>
      <c r="B124" s="129"/>
    </row>
    <row r="125" spans="1:2" s="123" customFormat="1">
      <c r="A125" s="129"/>
      <c r="B125" s="129"/>
    </row>
    <row r="126" spans="1:2" s="123" customFormat="1">
      <c r="A126" s="129"/>
      <c r="B126" s="129"/>
    </row>
    <row r="127" spans="1:2" s="123" customFormat="1">
      <c r="A127" s="129"/>
      <c r="B127" s="129"/>
    </row>
    <row r="128" spans="1:2" s="123" customFormat="1">
      <c r="A128" s="129"/>
      <c r="B128" s="129"/>
    </row>
    <row r="129" spans="1:2" s="123" customFormat="1">
      <c r="A129" s="129"/>
      <c r="B129" s="129"/>
    </row>
    <row r="130" spans="1:2" s="123" customFormat="1">
      <c r="A130" s="129"/>
      <c r="B130" s="129"/>
    </row>
    <row r="131" spans="1:2" s="123" customFormat="1">
      <c r="A131" s="129"/>
      <c r="B131" s="129"/>
    </row>
    <row r="132" spans="1:2" s="123" customFormat="1">
      <c r="A132" s="129"/>
      <c r="B132" s="129"/>
    </row>
    <row r="133" spans="1:2" s="123" customFormat="1">
      <c r="A133" s="129"/>
      <c r="B133" s="129"/>
    </row>
    <row r="134" spans="1:2" s="123" customFormat="1">
      <c r="A134" s="129"/>
      <c r="B134" s="129"/>
    </row>
    <row r="135" spans="1:2" s="123" customFormat="1">
      <c r="A135" s="129"/>
      <c r="B135" s="129"/>
    </row>
    <row r="136" spans="1:2" s="123" customFormat="1">
      <c r="A136" s="129"/>
      <c r="B136" s="129"/>
    </row>
    <row r="137" spans="1:2" s="123" customFormat="1">
      <c r="A137" s="129"/>
      <c r="B137" s="129"/>
    </row>
    <row r="138" spans="1:2" s="123" customFormat="1">
      <c r="A138" s="129"/>
      <c r="B138" s="129"/>
    </row>
    <row r="139" spans="1:2" s="123" customFormat="1">
      <c r="A139" s="129"/>
      <c r="B139" s="129"/>
    </row>
    <row r="140" spans="1:2" s="123" customFormat="1">
      <c r="A140" s="129"/>
      <c r="B140" s="129"/>
    </row>
    <row r="141" spans="1:2" s="123" customFormat="1">
      <c r="A141" s="129"/>
      <c r="B141" s="129"/>
    </row>
    <row r="142" spans="1:2" s="123" customFormat="1">
      <c r="A142" s="129"/>
      <c r="B142" s="129"/>
    </row>
    <row r="143" spans="1:2" s="123" customFormat="1">
      <c r="A143" s="129"/>
      <c r="B143" s="129"/>
    </row>
    <row r="144" spans="1:2" s="123" customFormat="1">
      <c r="A144" s="129"/>
      <c r="B144" s="129"/>
    </row>
    <row r="145" spans="1:2" s="123" customFormat="1">
      <c r="A145" s="129"/>
      <c r="B145" s="129"/>
    </row>
    <row r="146" spans="1:2" s="123" customFormat="1">
      <c r="A146" s="129"/>
      <c r="B146" s="129"/>
    </row>
    <row r="147" spans="1:2" s="123" customFormat="1">
      <c r="A147" s="129"/>
      <c r="B147" s="129"/>
    </row>
    <row r="148" spans="1:2" s="123" customFormat="1">
      <c r="A148" s="129"/>
      <c r="B148" s="129"/>
    </row>
    <row r="149" spans="1:2" s="123" customFormat="1">
      <c r="A149" s="129"/>
      <c r="B149" s="129"/>
    </row>
    <row r="150" spans="1:2" s="123" customFormat="1">
      <c r="A150" s="129"/>
      <c r="B150" s="129"/>
    </row>
    <row r="151" spans="1:2" s="123" customFormat="1">
      <c r="A151" s="129"/>
      <c r="B151" s="129"/>
    </row>
    <row r="152" spans="1:2" s="123" customFormat="1">
      <c r="A152" s="129"/>
      <c r="B152" s="129"/>
    </row>
    <row r="153" spans="1:2" s="123" customFormat="1">
      <c r="A153" s="129"/>
      <c r="B153" s="129"/>
    </row>
    <row r="154" spans="1:2" s="123" customFormat="1">
      <c r="A154" s="129"/>
      <c r="B154" s="129"/>
    </row>
    <row r="155" spans="1:2" s="123" customFormat="1">
      <c r="A155" s="129"/>
      <c r="B155" s="129"/>
    </row>
    <row r="156" spans="1:2" s="123" customFormat="1">
      <c r="A156" s="129"/>
      <c r="B156" s="129"/>
    </row>
    <row r="157" spans="1:2" s="123" customFormat="1">
      <c r="A157" s="129"/>
      <c r="B157" s="129"/>
    </row>
    <row r="158" spans="1:2" s="123" customFormat="1">
      <c r="A158" s="129"/>
      <c r="B158" s="129"/>
    </row>
    <row r="159" spans="1:2" s="123" customFormat="1">
      <c r="A159" s="129"/>
      <c r="B159" s="129"/>
    </row>
    <row r="160" spans="1:2" s="123" customFormat="1">
      <c r="A160" s="129"/>
      <c r="B160" s="129"/>
    </row>
    <row r="161" spans="1:2" s="123" customFormat="1">
      <c r="A161" s="129"/>
      <c r="B161" s="129"/>
    </row>
    <row r="162" spans="1:2" s="123" customFormat="1">
      <c r="A162" s="129"/>
      <c r="B162" s="129"/>
    </row>
    <row r="163" spans="1:2" s="123" customFormat="1">
      <c r="A163" s="129"/>
      <c r="B163" s="129"/>
    </row>
    <row r="164" spans="1:2" s="123" customFormat="1">
      <c r="A164" s="129"/>
      <c r="B164" s="129"/>
    </row>
    <row r="165" spans="1:2" s="123" customFormat="1">
      <c r="A165" s="129"/>
      <c r="B165" s="129"/>
    </row>
    <row r="166" spans="1:2" s="123" customFormat="1">
      <c r="A166" s="129"/>
      <c r="B166" s="129"/>
    </row>
    <row r="167" spans="1:2" s="123" customFormat="1">
      <c r="A167" s="129"/>
      <c r="B167" s="129"/>
    </row>
    <row r="168" spans="1:2" s="123" customFormat="1">
      <c r="A168" s="129"/>
      <c r="B168" s="129"/>
    </row>
    <row r="169" spans="1:2" s="123" customFormat="1">
      <c r="A169" s="129"/>
      <c r="B169" s="129"/>
    </row>
    <row r="170" spans="1:2" s="123" customFormat="1">
      <c r="A170" s="129"/>
      <c r="B170" s="129"/>
    </row>
    <row r="171" spans="1:2" s="123" customFormat="1">
      <c r="A171" s="129"/>
      <c r="B171" s="129"/>
    </row>
    <row r="172" spans="1:2" s="123" customFormat="1">
      <c r="A172" s="129"/>
      <c r="B172" s="129"/>
    </row>
    <row r="173" spans="1:2" s="123" customFormat="1">
      <c r="A173" s="129"/>
      <c r="B173" s="129"/>
    </row>
    <row r="174" spans="1:2" s="123" customFormat="1">
      <c r="A174" s="129"/>
      <c r="B174" s="129"/>
    </row>
    <row r="175" spans="1:2" s="123" customFormat="1">
      <c r="A175" s="129"/>
      <c r="B175" s="129"/>
    </row>
    <row r="176" spans="1:2" s="123" customFormat="1">
      <c r="A176" s="129"/>
      <c r="B176" s="129"/>
    </row>
    <row r="177" spans="1:2" s="123" customFormat="1">
      <c r="A177" s="129"/>
      <c r="B177" s="129"/>
    </row>
    <row r="178" spans="1:2" s="123" customFormat="1">
      <c r="A178" s="129"/>
      <c r="B178" s="129"/>
    </row>
    <row r="179" spans="1:2" s="123" customFormat="1">
      <c r="A179" s="129"/>
      <c r="B179" s="129"/>
    </row>
    <row r="180" spans="1:2" s="123" customFormat="1">
      <c r="A180" s="129"/>
      <c r="B180" s="129"/>
    </row>
    <row r="181" spans="1:2" s="123" customFormat="1">
      <c r="A181" s="129"/>
      <c r="B181" s="129"/>
    </row>
    <row r="182" spans="1:2" s="123" customFormat="1">
      <c r="A182" s="129"/>
      <c r="B182" s="129"/>
    </row>
    <row r="183" spans="1:2" s="123" customFormat="1">
      <c r="A183" s="129"/>
      <c r="B183" s="129"/>
    </row>
    <row r="184" spans="1:2" s="123" customFormat="1">
      <c r="A184" s="129"/>
      <c r="B184" s="129"/>
    </row>
    <row r="185" spans="1:2" s="123" customFormat="1">
      <c r="A185" s="129"/>
      <c r="B185" s="129"/>
    </row>
    <row r="186" spans="1:2" s="123" customFormat="1">
      <c r="A186" s="129"/>
      <c r="B186" s="129"/>
    </row>
    <row r="187" spans="1:2" s="123" customFormat="1">
      <c r="A187" s="129"/>
      <c r="B187" s="129"/>
    </row>
    <row r="188" spans="1:2" s="123" customFormat="1">
      <c r="A188" s="129"/>
      <c r="B188" s="129"/>
    </row>
    <row r="189" spans="1:2" s="123" customFormat="1">
      <c r="A189" s="129"/>
      <c r="B189" s="129"/>
    </row>
    <row r="190" spans="1:2" s="123" customFormat="1">
      <c r="A190" s="129"/>
      <c r="B190" s="129"/>
    </row>
    <row r="191" spans="1:2" s="123" customFormat="1">
      <c r="A191" s="129"/>
      <c r="B191" s="129"/>
    </row>
    <row r="192" spans="1:2" s="123" customFormat="1">
      <c r="A192" s="129"/>
      <c r="B192" s="129"/>
    </row>
    <row r="193" spans="1:2" s="123" customFormat="1">
      <c r="A193" s="129"/>
      <c r="B193" s="129"/>
    </row>
    <row r="194" spans="1:2" s="123" customFormat="1">
      <c r="A194" s="129"/>
      <c r="B194" s="129"/>
    </row>
    <row r="195" spans="1:2" s="123" customFormat="1">
      <c r="A195" s="129"/>
      <c r="B195" s="129"/>
    </row>
    <row r="196" spans="1:2" s="123" customFormat="1">
      <c r="A196" s="129"/>
      <c r="B196" s="129"/>
    </row>
    <row r="197" spans="1:2" s="123" customFormat="1">
      <c r="A197" s="129"/>
      <c r="B197" s="129"/>
    </row>
    <row r="198" spans="1:2" s="123" customFormat="1">
      <c r="A198" s="129"/>
      <c r="B198" s="129"/>
    </row>
    <row r="199" spans="1:2" s="123" customFormat="1">
      <c r="A199" s="129"/>
      <c r="B199" s="129"/>
    </row>
    <row r="200" spans="1:2" s="123" customFormat="1">
      <c r="A200" s="129"/>
      <c r="B200" s="129"/>
    </row>
    <row r="201" spans="1:2" s="123" customFormat="1">
      <c r="A201" s="129"/>
      <c r="B201" s="129"/>
    </row>
    <row r="202" spans="1:2" s="123" customFormat="1">
      <c r="A202" s="129"/>
      <c r="B202" s="129"/>
    </row>
    <row r="203" spans="1:2" s="123" customFormat="1">
      <c r="A203" s="129"/>
      <c r="B203" s="129"/>
    </row>
    <row r="204" spans="1:2" s="123" customFormat="1">
      <c r="A204" s="129"/>
      <c r="B204" s="129"/>
    </row>
    <row r="205" spans="1:2" s="123" customFormat="1">
      <c r="A205" s="129"/>
      <c r="B205" s="129"/>
    </row>
    <row r="206" spans="1:2" s="123" customFormat="1">
      <c r="A206" s="129"/>
      <c r="B206" s="129"/>
    </row>
    <row r="207" spans="1:2" s="123" customFormat="1">
      <c r="A207" s="129"/>
      <c r="B207" s="129"/>
    </row>
    <row r="208" spans="1:2" s="123" customFormat="1">
      <c r="A208" s="129"/>
      <c r="B208" s="129"/>
    </row>
    <row r="209" spans="1:2" s="123" customFormat="1">
      <c r="A209" s="129"/>
      <c r="B209" s="129"/>
    </row>
    <row r="210" spans="1:2" s="123" customFormat="1">
      <c r="A210" s="129"/>
      <c r="B210" s="129"/>
    </row>
    <row r="211" spans="1:2" s="123" customFormat="1">
      <c r="A211" s="129"/>
      <c r="B211" s="129"/>
    </row>
    <row r="212" spans="1:2" s="123" customFormat="1">
      <c r="A212" s="129"/>
      <c r="B212" s="129"/>
    </row>
    <row r="213" spans="1:2" s="123" customFormat="1">
      <c r="A213" s="129"/>
      <c r="B213" s="129"/>
    </row>
    <row r="214" spans="1:2" s="123" customFormat="1">
      <c r="A214" s="129"/>
      <c r="B214" s="129"/>
    </row>
    <row r="215" spans="1:2" s="123" customFormat="1">
      <c r="A215" s="129"/>
      <c r="B215" s="129"/>
    </row>
    <row r="216" spans="1:2" s="123" customFormat="1">
      <c r="A216" s="129"/>
      <c r="B216" s="129"/>
    </row>
    <row r="217" spans="1:2" s="123" customFormat="1">
      <c r="A217" s="129"/>
      <c r="B217" s="129"/>
    </row>
    <row r="218" spans="1:2" s="123" customFormat="1">
      <c r="A218" s="129"/>
      <c r="B218" s="129"/>
    </row>
    <row r="219" spans="1:2" s="123" customFormat="1">
      <c r="A219" s="129"/>
      <c r="B219" s="129"/>
    </row>
    <row r="220" spans="1:2" s="123" customFormat="1">
      <c r="A220" s="129"/>
      <c r="B220" s="129"/>
    </row>
    <row r="221" spans="1:2" s="123" customFormat="1">
      <c r="A221" s="129"/>
      <c r="B221" s="129"/>
    </row>
    <row r="222" spans="1:2" s="123" customFormat="1">
      <c r="A222" s="129"/>
      <c r="B222" s="129"/>
    </row>
    <row r="223" spans="1:2" s="123" customFormat="1">
      <c r="A223" s="129"/>
      <c r="B223" s="129"/>
    </row>
    <row r="224" spans="1:2" s="123" customFormat="1">
      <c r="A224" s="129"/>
      <c r="B224" s="129"/>
    </row>
    <row r="225" spans="1:2" s="123" customFormat="1">
      <c r="A225" s="129"/>
      <c r="B225" s="129"/>
    </row>
    <row r="226" spans="1:2" s="123" customFormat="1">
      <c r="A226" s="129"/>
      <c r="B226" s="129"/>
    </row>
    <row r="227" spans="1:2" s="123" customFormat="1">
      <c r="A227" s="129"/>
      <c r="B227" s="129"/>
    </row>
    <row r="228" spans="1:2" s="123" customFormat="1">
      <c r="A228" s="129"/>
      <c r="B228" s="129"/>
    </row>
    <row r="229" spans="1:2" s="123" customFormat="1">
      <c r="A229" s="129"/>
      <c r="B229" s="129"/>
    </row>
    <row r="230" spans="1:2" s="123" customFormat="1">
      <c r="A230" s="129"/>
      <c r="B230" s="129"/>
    </row>
    <row r="231" spans="1:2" s="123" customFormat="1">
      <c r="A231" s="129"/>
      <c r="B231" s="129"/>
    </row>
    <row r="232" spans="1:2" s="123" customFormat="1">
      <c r="A232" s="129"/>
      <c r="B232" s="129"/>
    </row>
    <row r="233" spans="1:2" s="123" customFormat="1">
      <c r="A233" s="129"/>
      <c r="B233" s="129"/>
    </row>
    <row r="234" spans="1:2" s="123" customFormat="1">
      <c r="A234" s="129"/>
      <c r="B234" s="129"/>
    </row>
    <row r="235" spans="1:2" s="123" customFormat="1">
      <c r="A235" s="129"/>
      <c r="B235" s="129"/>
    </row>
    <row r="236" spans="1:2" s="123" customFormat="1">
      <c r="A236" s="129"/>
      <c r="B236" s="129"/>
    </row>
    <row r="237" spans="1:2" s="123" customFormat="1">
      <c r="A237" s="129"/>
      <c r="B237" s="129"/>
    </row>
    <row r="238" spans="1:2" s="123" customFormat="1">
      <c r="A238" s="129"/>
      <c r="B238" s="129"/>
    </row>
    <row r="239" spans="1:2" s="123" customFormat="1">
      <c r="A239" s="129"/>
      <c r="B239" s="129"/>
    </row>
    <row r="240" spans="1:2" s="123" customFormat="1">
      <c r="A240" s="129"/>
      <c r="B240" s="129"/>
    </row>
    <row r="241" spans="1:2" s="123" customFormat="1">
      <c r="A241" s="129"/>
      <c r="B241" s="129"/>
    </row>
    <row r="242" spans="1:2" s="123" customFormat="1">
      <c r="A242" s="129"/>
      <c r="B242" s="129"/>
    </row>
    <row r="243" spans="1:2" s="123" customFormat="1">
      <c r="A243" s="129"/>
      <c r="B243" s="129"/>
    </row>
    <row r="244" spans="1:2" s="123" customFormat="1">
      <c r="A244" s="129"/>
      <c r="B244" s="129"/>
    </row>
    <row r="245" spans="1:2" s="123" customFormat="1">
      <c r="A245" s="129"/>
      <c r="B245" s="129"/>
    </row>
    <row r="246" spans="1:2" s="123" customFormat="1">
      <c r="A246" s="129"/>
      <c r="B246" s="129"/>
    </row>
    <row r="247" spans="1:2" s="123" customFormat="1">
      <c r="A247" s="129"/>
      <c r="B247" s="129"/>
    </row>
    <row r="248" spans="1:2" s="123" customFormat="1">
      <c r="A248" s="129"/>
      <c r="B248" s="129"/>
    </row>
    <row r="249" spans="1:2" s="123" customFormat="1">
      <c r="A249" s="129"/>
      <c r="B249" s="129"/>
    </row>
    <row r="250" spans="1:2" s="123" customFormat="1">
      <c r="A250" s="129"/>
      <c r="B250" s="129"/>
    </row>
    <row r="251" spans="1:2" s="123" customFormat="1">
      <c r="A251" s="129"/>
      <c r="B251" s="129"/>
    </row>
    <row r="252" spans="1:2" s="123" customFormat="1">
      <c r="A252" s="129"/>
      <c r="B252" s="129"/>
    </row>
    <row r="253" spans="1:2" s="123" customFormat="1">
      <c r="A253" s="129"/>
      <c r="B253" s="129"/>
    </row>
    <row r="254" spans="1:2" s="123" customFormat="1">
      <c r="A254" s="129"/>
      <c r="B254" s="129"/>
    </row>
    <row r="255" spans="1:2" s="123" customFormat="1">
      <c r="A255" s="129"/>
      <c r="B255" s="129"/>
    </row>
    <row r="256" spans="1:2" s="123" customFormat="1">
      <c r="A256" s="129"/>
      <c r="B256" s="129"/>
    </row>
    <row r="257" spans="1:2" s="123" customFormat="1">
      <c r="A257" s="129"/>
      <c r="B257" s="129"/>
    </row>
    <row r="258" spans="1:2" s="123" customFormat="1">
      <c r="A258" s="129"/>
      <c r="B258" s="129"/>
    </row>
    <row r="259" spans="1:2" s="123" customFormat="1">
      <c r="A259" s="129"/>
      <c r="B259" s="129"/>
    </row>
    <row r="260" spans="1:2" s="123" customFormat="1">
      <c r="A260" s="129"/>
      <c r="B260" s="129"/>
    </row>
    <row r="261" spans="1:2" s="123" customFormat="1">
      <c r="A261" s="129"/>
      <c r="B261" s="129"/>
    </row>
    <row r="262" spans="1:2" s="123" customFormat="1">
      <c r="A262" s="129"/>
      <c r="B262" s="129"/>
    </row>
    <row r="263" spans="1:2" s="123" customFormat="1">
      <c r="A263" s="129"/>
      <c r="B263" s="129"/>
    </row>
    <row r="264" spans="1:2" s="123" customFormat="1">
      <c r="A264" s="129"/>
      <c r="B264" s="129"/>
    </row>
    <row r="265" spans="1:2" s="123" customFormat="1">
      <c r="A265" s="129"/>
      <c r="B265" s="129"/>
    </row>
    <row r="266" spans="1:2" s="123" customFormat="1">
      <c r="A266" s="129"/>
      <c r="B266" s="129"/>
    </row>
    <row r="267" spans="1:2" s="123" customFormat="1">
      <c r="A267" s="129"/>
      <c r="B267" s="129"/>
    </row>
    <row r="268" spans="1:2" s="123" customFormat="1">
      <c r="A268" s="129"/>
      <c r="B268" s="129"/>
    </row>
    <row r="269" spans="1:2" s="123" customFormat="1">
      <c r="A269" s="129"/>
      <c r="B269" s="129"/>
    </row>
    <row r="270" spans="1:2" s="123" customFormat="1">
      <c r="A270" s="129"/>
      <c r="B270" s="129"/>
    </row>
    <row r="271" spans="1:2" s="123" customFormat="1">
      <c r="A271" s="129"/>
      <c r="B271" s="129"/>
    </row>
    <row r="272" spans="1:2" s="123" customFormat="1">
      <c r="A272" s="129"/>
      <c r="B272" s="129"/>
    </row>
    <row r="273" spans="1:2" s="123" customFormat="1">
      <c r="A273" s="129"/>
      <c r="B273" s="129"/>
    </row>
    <row r="274" spans="1:2" s="123" customFormat="1">
      <c r="A274" s="129"/>
      <c r="B274" s="129"/>
    </row>
    <row r="275" spans="1:2" s="123" customFormat="1">
      <c r="A275" s="129"/>
      <c r="B275" s="129"/>
    </row>
    <row r="276" spans="1:2" s="123" customFormat="1">
      <c r="A276" s="129"/>
      <c r="B276" s="129"/>
    </row>
    <row r="277" spans="1:2" s="123" customFormat="1">
      <c r="A277" s="129"/>
      <c r="B277" s="129"/>
    </row>
    <row r="278" spans="1:2" s="123" customFormat="1">
      <c r="A278" s="129"/>
      <c r="B278" s="129"/>
    </row>
    <row r="279" spans="1:2" s="123" customFormat="1">
      <c r="A279" s="129"/>
      <c r="B279" s="129"/>
    </row>
    <row r="280" spans="1:2" s="123" customFormat="1">
      <c r="A280" s="129"/>
      <c r="B280" s="129"/>
    </row>
    <row r="281" spans="1:2" s="123" customFormat="1">
      <c r="A281" s="129"/>
      <c r="B281" s="129"/>
    </row>
    <row r="282" spans="1:2" s="123" customFormat="1">
      <c r="A282" s="129"/>
      <c r="B282" s="129"/>
    </row>
    <row r="283" spans="1:2" s="123" customFormat="1">
      <c r="A283" s="129"/>
      <c r="B283" s="129"/>
    </row>
    <row r="284" spans="1:2" s="123" customFormat="1">
      <c r="A284" s="129"/>
      <c r="B284" s="129"/>
    </row>
    <row r="285" spans="1:2" s="123" customFormat="1">
      <c r="A285" s="129"/>
      <c r="B285" s="129"/>
    </row>
    <row r="286" spans="1:2" s="123" customFormat="1">
      <c r="A286" s="129"/>
      <c r="B286" s="129"/>
    </row>
    <row r="287" spans="1:2" s="123" customFormat="1">
      <c r="A287" s="129"/>
      <c r="B287" s="129"/>
    </row>
    <row r="288" spans="1:2" s="123" customFormat="1">
      <c r="A288" s="129"/>
      <c r="B288" s="129"/>
    </row>
    <row r="289" spans="1:2" s="123" customFormat="1">
      <c r="A289" s="129"/>
      <c r="B289" s="129"/>
    </row>
    <row r="290" spans="1:2" s="123" customFormat="1">
      <c r="A290" s="129"/>
      <c r="B290" s="129"/>
    </row>
    <row r="291" spans="1:2" s="123" customFormat="1">
      <c r="A291" s="129"/>
      <c r="B291" s="129"/>
    </row>
    <row r="292" spans="1:2" s="123" customFormat="1">
      <c r="A292" s="129"/>
      <c r="B292" s="129"/>
    </row>
    <row r="293" spans="1:2" s="123" customFormat="1">
      <c r="A293" s="129"/>
      <c r="B293" s="129"/>
    </row>
    <row r="294" spans="1:2" s="123" customFormat="1">
      <c r="A294" s="129"/>
      <c r="B294" s="129"/>
    </row>
    <row r="295" spans="1:2" s="123" customFormat="1">
      <c r="A295" s="129"/>
      <c r="B295" s="129"/>
    </row>
    <row r="296" spans="1:2" s="123" customFormat="1">
      <c r="A296" s="129"/>
      <c r="B296" s="129"/>
    </row>
    <row r="297" spans="1:2" s="123" customFormat="1">
      <c r="A297" s="129"/>
      <c r="B297" s="129"/>
    </row>
    <row r="298" spans="1:2" s="123" customFormat="1">
      <c r="A298" s="129"/>
      <c r="B298" s="129"/>
    </row>
    <row r="299" spans="1:2" s="123" customFormat="1">
      <c r="A299" s="129"/>
      <c r="B299" s="129"/>
    </row>
    <row r="300" spans="1:2" s="123" customFormat="1">
      <c r="A300" s="129"/>
      <c r="B300" s="129"/>
    </row>
    <row r="301" spans="1:2" s="123" customFormat="1">
      <c r="A301" s="129"/>
      <c r="B301" s="129"/>
    </row>
    <row r="302" spans="1:2" s="123" customFormat="1">
      <c r="A302" s="129"/>
      <c r="B302" s="129"/>
    </row>
    <row r="303" spans="1:2" s="123" customFormat="1">
      <c r="A303" s="129"/>
      <c r="B303" s="129"/>
    </row>
    <row r="304" spans="1:2" s="123" customFormat="1">
      <c r="A304" s="129"/>
      <c r="B304" s="129"/>
    </row>
    <row r="305" spans="1:2" s="123" customFormat="1">
      <c r="A305" s="129"/>
      <c r="B305" s="129"/>
    </row>
    <row r="306" spans="1:2" s="123" customFormat="1">
      <c r="A306" s="129"/>
      <c r="B306" s="129"/>
    </row>
    <row r="307" spans="1:2" s="123" customFormat="1">
      <c r="A307" s="129"/>
      <c r="B307" s="129"/>
    </row>
    <row r="308" spans="1:2" s="123" customFormat="1">
      <c r="A308" s="129"/>
      <c r="B308" s="129"/>
    </row>
    <row r="309" spans="1:2" s="123" customFormat="1">
      <c r="A309" s="129"/>
      <c r="B309" s="129"/>
    </row>
    <row r="310" spans="1:2" s="123" customFormat="1">
      <c r="A310" s="129"/>
      <c r="B310" s="129"/>
    </row>
    <row r="311" spans="1:2" s="123" customFormat="1">
      <c r="A311" s="129"/>
      <c r="B311" s="129"/>
    </row>
    <row r="312" spans="1:2" s="123" customFormat="1">
      <c r="A312" s="129"/>
      <c r="B312" s="129"/>
    </row>
    <row r="313" spans="1:2" s="123" customFormat="1">
      <c r="A313" s="129"/>
      <c r="B313" s="129"/>
    </row>
    <row r="314" spans="1:2" s="123" customFormat="1">
      <c r="A314" s="129"/>
      <c r="B314" s="129"/>
    </row>
    <row r="315" spans="1:2" s="123" customFormat="1">
      <c r="A315" s="129"/>
      <c r="B315" s="129"/>
    </row>
    <row r="316" spans="1:2" s="123" customFormat="1">
      <c r="A316" s="129"/>
      <c r="B316" s="129"/>
    </row>
    <row r="317" spans="1:2" s="123" customFormat="1">
      <c r="A317" s="129"/>
      <c r="B317" s="129"/>
    </row>
    <row r="318" spans="1:2" s="123" customFormat="1">
      <c r="A318" s="129"/>
      <c r="B318" s="129"/>
    </row>
    <row r="319" spans="1:2" s="123" customFormat="1">
      <c r="A319" s="129"/>
      <c r="B319" s="129"/>
    </row>
    <row r="320" spans="1:2" s="123" customFormat="1">
      <c r="A320" s="129"/>
      <c r="B320" s="129"/>
    </row>
    <row r="321" spans="1:2" s="123" customFormat="1">
      <c r="A321" s="129"/>
      <c r="B321" s="129"/>
    </row>
    <row r="322" spans="1:2" s="123" customFormat="1">
      <c r="A322" s="129"/>
      <c r="B322" s="129"/>
    </row>
    <row r="323" spans="1:2" s="123" customFormat="1">
      <c r="A323" s="129"/>
      <c r="B323" s="129"/>
    </row>
    <row r="324" spans="1:2" s="123" customFormat="1">
      <c r="A324" s="129"/>
      <c r="B324" s="129"/>
    </row>
    <row r="325" spans="1:2" s="123" customFormat="1">
      <c r="A325" s="129"/>
      <c r="B325" s="129"/>
    </row>
    <row r="326" spans="1:2" s="123" customFormat="1">
      <c r="A326" s="129"/>
      <c r="B326" s="129"/>
    </row>
    <row r="327" spans="1:2" s="123" customFormat="1">
      <c r="A327" s="129"/>
      <c r="B327" s="129"/>
    </row>
    <row r="328" spans="1:2" s="123" customFormat="1">
      <c r="A328" s="129"/>
      <c r="B328" s="129"/>
    </row>
    <row r="329" spans="1:2" s="123" customFormat="1">
      <c r="A329" s="129"/>
      <c r="B329" s="129"/>
    </row>
    <row r="330" spans="1:2" s="123" customFormat="1">
      <c r="A330" s="129"/>
      <c r="B330" s="129"/>
    </row>
    <row r="331" spans="1:2" s="123" customFormat="1">
      <c r="A331" s="129"/>
      <c r="B331" s="129"/>
    </row>
    <row r="332" spans="1:2" s="123" customFormat="1">
      <c r="A332" s="129"/>
      <c r="B332" s="129"/>
    </row>
    <row r="333" spans="1:2" s="123" customFormat="1">
      <c r="A333" s="129"/>
      <c r="B333" s="129"/>
    </row>
    <row r="334" spans="1:2" s="123" customFormat="1">
      <c r="A334" s="129"/>
      <c r="B334" s="129"/>
    </row>
    <row r="335" spans="1:2" s="123" customFormat="1">
      <c r="A335" s="129"/>
      <c r="B335" s="129"/>
    </row>
    <row r="336" spans="1:2" s="123" customFormat="1">
      <c r="A336" s="129"/>
      <c r="B336" s="129"/>
    </row>
    <row r="337" spans="1:2" s="123" customFormat="1">
      <c r="A337" s="129"/>
      <c r="B337" s="129"/>
    </row>
    <row r="338" spans="1:2" s="123" customFormat="1">
      <c r="A338" s="129"/>
      <c r="B338" s="129"/>
    </row>
    <row r="339" spans="1:2" s="123" customFormat="1">
      <c r="A339" s="129"/>
      <c r="B339" s="129"/>
    </row>
    <row r="340" spans="1:2" s="123" customFormat="1">
      <c r="A340" s="129"/>
      <c r="B340" s="129"/>
    </row>
    <row r="341" spans="1:2" s="123" customFormat="1">
      <c r="A341" s="129"/>
      <c r="B341" s="129"/>
    </row>
    <row r="342" spans="1:2" s="123" customFormat="1">
      <c r="A342" s="129"/>
      <c r="B342" s="129"/>
    </row>
    <row r="343" spans="1:2" s="123" customFormat="1">
      <c r="A343" s="129"/>
      <c r="B343" s="129"/>
    </row>
    <row r="344" spans="1:2" s="123" customFormat="1">
      <c r="A344" s="129"/>
      <c r="B344" s="129"/>
    </row>
    <row r="345" spans="1:2" s="123" customFormat="1">
      <c r="A345" s="129"/>
      <c r="B345" s="129"/>
    </row>
    <row r="346" spans="1:2" s="123" customFormat="1">
      <c r="A346" s="129"/>
      <c r="B346" s="129"/>
    </row>
    <row r="347" spans="1:2" s="123" customFormat="1">
      <c r="A347" s="129"/>
      <c r="B347" s="129"/>
    </row>
    <row r="348" spans="1:2" s="123" customFormat="1">
      <c r="A348" s="129"/>
      <c r="B348" s="129"/>
    </row>
    <row r="349" spans="1:2" s="123" customFormat="1">
      <c r="A349" s="129"/>
      <c r="B349" s="129"/>
    </row>
    <row r="350" spans="1:2" s="123" customFormat="1">
      <c r="A350" s="129"/>
      <c r="B350" s="129"/>
    </row>
    <row r="351" spans="1:2" s="123" customFormat="1">
      <c r="A351" s="129"/>
      <c r="B351" s="129"/>
    </row>
    <row r="352" spans="1:2" s="123" customFormat="1">
      <c r="A352" s="129"/>
      <c r="B352" s="129"/>
    </row>
    <row r="353" spans="1:2" s="123" customFormat="1">
      <c r="A353" s="129"/>
      <c r="B353" s="129"/>
    </row>
    <row r="354" spans="1:2" s="123" customFormat="1">
      <c r="A354" s="129"/>
      <c r="B354" s="129"/>
    </row>
    <row r="355" spans="1:2" s="123" customFormat="1">
      <c r="A355" s="129"/>
      <c r="B355" s="129"/>
    </row>
    <row r="356" spans="1:2" s="123" customFormat="1">
      <c r="A356" s="129"/>
      <c r="B356" s="129"/>
    </row>
    <row r="357" spans="1:2" s="123" customFormat="1">
      <c r="A357" s="129"/>
      <c r="B357" s="129"/>
    </row>
    <row r="358" spans="1:2" s="123" customFormat="1">
      <c r="A358" s="129"/>
      <c r="B358" s="129"/>
    </row>
    <row r="359" spans="1:2" s="123" customFormat="1">
      <c r="A359" s="129"/>
      <c r="B359" s="129"/>
    </row>
    <row r="360" spans="1:2" s="123" customFormat="1">
      <c r="A360" s="129"/>
      <c r="B360" s="129"/>
    </row>
    <row r="361" spans="1:2" s="123" customFormat="1">
      <c r="A361" s="129"/>
      <c r="B361" s="129"/>
    </row>
    <row r="362" spans="1:2" s="123" customFormat="1">
      <c r="A362" s="129"/>
      <c r="B362" s="129"/>
    </row>
    <row r="363" spans="1:2" s="123" customFormat="1">
      <c r="A363" s="129"/>
      <c r="B363" s="129"/>
    </row>
    <row r="364" spans="1:2" s="123" customFormat="1">
      <c r="A364" s="129"/>
      <c r="B364" s="129"/>
    </row>
    <row r="365" spans="1:2" s="123" customFormat="1">
      <c r="A365" s="129"/>
      <c r="B365" s="129"/>
    </row>
    <row r="366" spans="1:2" s="123" customFormat="1">
      <c r="A366" s="129"/>
      <c r="B366" s="129"/>
    </row>
    <row r="367" spans="1:2" s="123" customFormat="1">
      <c r="A367" s="129"/>
      <c r="B367" s="129"/>
    </row>
    <row r="368" spans="1:2" s="123" customFormat="1">
      <c r="A368" s="129"/>
      <c r="B368" s="129"/>
    </row>
    <row r="369" spans="1:2" s="123" customFormat="1">
      <c r="A369" s="129"/>
      <c r="B369" s="129"/>
    </row>
    <row r="370" spans="1:2" s="123" customFormat="1">
      <c r="A370" s="129"/>
      <c r="B370" s="129"/>
    </row>
    <row r="371" spans="1:2" s="123" customFormat="1">
      <c r="A371" s="129"/>
      <c r="B371" s="129"/>
    </row>
    <row r="372" spans="1:2" s="123" customFormat="1">
      <c r="A372" s="129"/>
      <c r="B372" s="129"/>
    </row>
    <row r="373" spans="1:2" s="123" customFormat="1">
      <c r="A373" s="129"/>
      <c r="B373" s="129"/>
    </row>
    <row r="374" spans="1:2" s="123" customFormat="1">
      <c r="A374" s="129"/>
      <c r="B374" s="129"/>
    </row>
    <row r="375" spans="1:2" s="123" customFormat="1">
      <c r="A375" s="129"/>
      <c r="B375" s="129"/>
    </row>
    <row r="376" spans="1:2" s="123" customFormat="1">
      <c r="A376" s="129"/>
      <c r="B376" s="129"/>
    </row>
    <row r="377" spans="1:2" s="123" customFormat="1">
      <c r="A377" s="129"/>
      <c r="B377" s="129"/>
    </row>
    <row r="378" spans="1:2" s="123" customFormat="1">
      <c r="A378" s="129"/>
      <c r="B378" s="129"/>
    </row>
    <row r="379" spans="1:2" s="123" customFormat="1">
      <c r="A379" s="129"/>
      <c r="B379" s="129"/>
    </row>
    <row r="380" spans="1:2" s="123" customFormat="1">
      <c r="A380" s="129"/>
      <c r="B380" s="129"/>
    </row>
    <row r="381" spans="1:2" s="123" customFormat="1">
      <c r="A381" s="129"/>
      <c r="B381" s="129"/>
    </row>
    <row r="382" spans="1:2" s="123" customFormat="1">
      <c r="A382" s="129"/>
      <c r="B382" s="129"/>
    </row>
    <row r="383" spans="1:2" s="123" customFormat="1">
      <c r="A383" s="129"/>
      <c r="B383" s="129"/>
    </row>
    <row r="384" spans="1:2" s="123" customFormat="1">
      <c r="A384" s="129"/>
      <c r="B384" s="129"/>
    </row>
    <row r="385" spans="1:2" s="123" customFormat="1">
      <c r="A385" s="129"/>
      <c r="B385" s="129"/>
    </row>
    <row r="386" spans="1:2" s="123" customFormat="1">
      <c r="A386" s="129"/>
      <c r="B386" s="129"/>
    </row>
    <row r="387" spans="1:2" s="123" customFormat="1">
      <c r="A387" s="129"/>
      <c r="B387" s="129"/>
    </row>
    <row r="388" spans="1:2" s="123" customFormat="1">
      <c r="A388" s="129"/>
      <c r="B388" s="129"/>
    </row>
    <row r="389" spans="1:2" s="123" customFormat="1">
      <c r="A389" s="129"/>
      <c r="B389" s="129"/>
    </row>
    <row r="390" spans="1:2" s="123" customFormat="1">
      <c r="A390" s="129"/>
      <c r="B390" s="129"/>
    </row>
    <row r="391" spans="1:2" s="123" customFormat="1">
      <c r="A391" s="129"/>
      <c r="B391" s="129"/>
    </row>
    <row r="392" spans="1:2" s="123" customFormat="1">
      <c r="A392" s="129"/>
      <c r="B392" s="129"/>
    </row>
    <row r="393" spans="1:2" s="123" customFormat="1">
      <c r="A393" s="129"/>
      <c r="B393" s="129"/>
    </row>
    <row r="394" spans="1:2" s="123" customFormat="1">
      <c r="A394" s="129"/>
      <c r="B394" s="129"/>
    </row>
    <row r="395" spans="1:2" s="123" customFormat="1">
      <c r="A395" s="129"/>
      <c r="B395" s="129"/>
    </row>
    <row r="396" spans="1:2" s="123" customFormat="1">
      <c r="A396" s="129"/>
      <c r="B396" s="129"/>
    </row>
    <row r="397" spans="1:2" s="123" customFormat="1">
      <c r="A397" s="129"/>
      <c r="B397" s="129"/>
    </row>
    <row r="398" spans="1:2" s="123" customFormat="1">
      <c r="A398" s="129"/>
      <c r="B398" s="129"/>
    </row>
    <row r="399" spans="1:2" s="123" customFormat="1">
      <c r="A399" s="129"/>
      <c r="B399" s="129"/>
    </row>
    <row r="400" spans="1:2" s="123" customFormat="1">
      <c r="A400" s="129"/>
      <c r="B400" s="129"/>
    </row>
    <row r="401" spans="1:2" s="123" customFormat="1">
      <c r="A401" s="129"/>
      <c r="B401" s="129"/>
    </row>
    <row r="402" spans="1:2" s="123" customFormat="1">
      <c r="A402" s="129"/>
      <c r="B402" s="129"/>
    </row>
    <row r="403" spans="1:2" s="123" customFormat="1">
      <c r="A403" s="129"/>
      <c r="B403" s="129"/>
    </row>
    <row r="404" spans="1:2" s="123" customFormat="1">
      <c r="A404" s="129"/>
      <c r="B404" s="129"/>
    </row>
    <row r="405" spans="1:2" s="123" customFormat="1">
      <c r="A405" s="129"/>
      <c r="B405" s="129"/>
    </row>
    <row r="406" spans="1:2" s="123" customFormat="1">
      <c r="A406" s="129"/>
      <c r="B406" s="129"/>
    </row>
    <row r="407" spans="1:2" s="123" customFormat="1">
      <c r="A407" s="129"/>
      <c r="B407" s="129"/>
    </row>
    <row r="408" spans="1:2" s="123" customFormat="1">
      <c r="A408" s="129"/>
      <c r="B408" s="129"/>
    </row>
    <row r="409" spans="1:2" s="123" customFormat="1">
      <c r="A409" s="129"/>
      <c r="B409" s="129"/>
    </row>
    <row r="410" spans="1:2" s="123" customFormat="1">
      <c r="A410" s="129"/>
      <c r="B410" s="129"/>
    </row>
    <row r="411" spans="1:2" s="123" customFormat="1">
      <c r="A411" s="129"/>
      <c r="B411" s="129"/>
    </row>
    <row r="412" spans="1:2" s="123" customFormat="1">
      <c r="A412" s="129"/>
      <c r="B412" s="129"/>
    </row>
    <row r="413" spans="1:2" s="123" customFormat="1">
      <c r="A413" s="129"/>
      <c r="B413" s="129"/>
    </row>
    <row r="414" spans="1:2" s="123" customFormat="1">
      <c r="A414" s="129"/>
      <c r="B414" s="129"/>
    </row>
    <row r="415" spans="1:2" s="123" customFormat="1">
      <c r="A415" s="129"/>
      <c r="B415" s="129"/>
    </row>
    <row r="416" spans="1:2" s="123" customFormat="1">
      <c r="A416" s="129"/>
      <c r="B416" s="129"/>
    </row>
    <row r="417" spans="1:2" s="123" customFormat="1">
      <c r="A417" s="129"/>
      <c r="B417" s="129"/>
    </row>
    <row r="418" spans="1:2" s="123" customFormat="1">
      <c r="A418" s="129"/>
      <c r="B418" s="129"/>
    </row>
    <row r="419" spans="1:2" s="123" customFormat="1">
      <c r="A419" s="129"/>
      <c r="B419" s="129"/>
    </row>
    <row r="420" spans="1:2" s="123" customFormat="1">
      <c r="A420" s="129"/>
      <c r="B420" s="129"/>
    </row>
    <row r="421" spans="1:2" s="123" customFormat="1">
      <c r="A421" s="129"/>
      <c r="B421" s="129"/>
    </row>
    <row r="422" spans="1:2" s="123" customFormat="1">
      <c r="A422" s="129"/>
      <c r="B422" s="129"/>
    </row>
    <row r="423" spans="1:2" s="123" customFormat="1">
      <c r="A423" s="129"/>
      <c r="B423" s="129"/>
    </row>
    <row r="424" spans="1:2" s="123" customFormat="1">
      <c r="A424" s="129"/>
      <c r="B424" s="129"/>
    </row>
    <row r="425" spans="1:2" s="123" customFormat="1">
      <c r="A425" s="129"/>
      <c r="B425" s="129"/>
    </row>
    <row r="426" spans="1:2" s="123" customFormat="1">
      <c r="A426" s="129"/>
      <c r="B426" s="129"/>
    </row>
    <row r="427" spans="1:2" s="123" customFormat="1">
      <c r="A427" s="129"/>
      <c r="B427" s="129"/>
    </row>
    <row r="428" spans="1:2" s="123" customFormat="1">
      <c r="A428" s="129"/>
      <c r="B428" s="129"/>
    </row>
    <row r="429" spans="1:2" s="123" customFormat="1">
      <c r="A429" s="129"/>
      <c r="B429" s="129"/>
    </row>
    <row r="430" spans="1:2" s="123" customFormat="1">
      <c r="A430" s="129"/>
      <c r="B430" s="129"/>
    </row>
    <row r="431" spans="1:2" s="123" customFormat="1">
      <c r="A431" s="129"/>
      <c r="B431" s="129"/>
    </row>
    <row r="432" spans="1:2" s="123" customFormat="1">
      <c r="A432" s="129"/>
      <c r="B432" s="129"/>
    </row>
    <row r="433" spans="1:2" s="123" customFormat="1">
      <c r="A433" s="129"/>
      <c r="B433" s="129"/>
    </row>
    <row r="434" spans="1:2" s="123" customFormat="1">
      <c r="A434" s="129"/>
      <c r="B434" s="129"/>
    </row>
    <row r="435" spans="1:2" s="123" customFormat="1">
      <c r="A435" s="129"/>
      <c r="B435" s="129"/>
    </row>
    <row r="436" spans="1:2" s="123" customFormat="1">
      <c r="A436" s="129"/>
      <c r="B436" s="129"/>
    </row>
    <row r="437" spans="1:2" s="123" customFormat="1">
      <c r="A437" s="129"/>
      <c r="B437" s="129"/>
    </row>
    <row r="438" spans="1:2" s="123" customFormat="1">
      <c r="A438" s="129"/>
      <c r="B438" s="129"/>
    </row>
    <row r="439" spans="1:2" s="123" customFormat="1">
      <c r="A439" s="129"/>
      <c r="B439" s="129"/>
    </row>
    <row r="440" spans="1:2" s="123" customFormat="1">
      <c r="A440" s="129"/>
      <c r="B440" s="129"/>
    </row>
    <row r="441" spans="1:2" s="123" customFormat="1">
      <c r="A441" s="129"/>
      <c r="B441" s="129"/>
    </row>
    <row r="442" spans="1:2" s="123" customFormat="1">
      <c r="A442" s="129"/>
      <c r="B442" s="129"/>
    </row>
    <row r="443" spans="1:2" s="123" customFormat="1">
      <c r="A443" s="129"/>
      <c r="B443" s="129"/>
    </row>
    <row r="444" spans="1:2" s="123" customFormat="1">
      <c r="A444" s="129"/>
      <c r="B444" s="129"/>
    </row>
    <row r="445" spans="1:2" s="123" customFormat="1">
      <c r="A445" s="129"/>
      <c r="B445" s="129"/>
    </row>
    <row r="446" spans="1:2" s="123" customFormat="1">
      <c r="A446" s="129"/>
      <c r="B446" s="129"/>
    </row>
    <row r="447" spans="1:2" s="123" customFormat="1">
      <c r="A447" s="129"/>
      <c r="B447" s="129"/>
    </row>
    <row r="448" spans="1:2" s="123" customFormat="1">
      <c r="A448" s="129"/>
      <c r="B448" s="129"/>
    </row>
    <row r="449" spans="1:2" s="123" customFormat="1">
      <c r="A449" s="129"/>
      <c r="B449" s="129"/>
    </row>
    <row r="450" spans="1:2" s="123" customFormat="1">
      <c r="A450" s="129"/>
      <c r="B450" s="129"/>
    </row>
    <row r="451" spans="1:2" s="123" customFormat="1">
      <c r="A451" s="129"/>
      <c r="B451" s="129"/>
    </row>
    <row r="452" spans="1:2" s="123" customFormat="1">
      <c r="A452" s="129"/>
      <c r="B452" s="129"/>
    </row>
    <row r="453" spans="1:2" s="123" customFormat="1">
      <c r="A453" s="129"/>
      <c r="B453" s="129"/>
    </row>
    <row r="454" spans="1:2" s="123" customFormat="1">
      <c r="A454" s="129"/>
      <c r="B454" s="129"/>
    </row>
    <row r="455" spans="1:2" s="123" customFormat="1">
      <c r="A455" s="129"/>
      <c r="B455" s="129"/>
    </row>
    <row r="456" spans="1:2" s="123" customFormat="1">
      <c r="A456" s="129"/>
      <c r="B456" s="129"/>
    </row>
    <row r="457" spans="1:2" s="123" customFormat="1">
      <c r="A457" s="129"/>
      <c r="B457" s="129"/>
    </row>
    <row r="458" spans="1:2" s="123" customFormat="1">
      <c r="A458" s="129"/>
      <c r="B458" s="129"/>
    </row>
    <row r="459" spans="1:2" s="123" customFormat="1">
      <c r="A459" s="129"/>
      <c r="B459" s="129"/>
    </row>
    <row r="460" spans="1:2" s="123" customFormat="1">
      <c r="A460" s="129"/>
      <c r="B460" s="129"/>
    </row>
    <row r="461" spans="1:2" s="123" customFormat="1">
      <c r="A461" s="129"/>
      <c r="B461" s="129"/>
    </row>
    <row r="462" spans="1:2" s="123" customFormat="1">
      <c r="A462" s="129"/>
      <c r="B462" s="129"/>
    </row>
    <row r="463" spans="1:2" s="123" customFormat="1">
      <c r="A463" s="129"/>
      <c r="B463" s="129"/>
    </row>
    <row r="464" spans="1:2" s="123" customFormat="1">
      <c r="A464" s="129"/>
      <c r="B464" s="129"/>
    </row>
    <row r="465" spans="1:2" s="123" customFormat="1">
      <c r="A465" s="129"/>
      <c r="B465" s="129"/>
    </row>
    <row r="466" spans="1:2" s="123" customFormat="1">
      <c r="A466" s="129"/>
      <c r="B466" s="129"/>
    </row>
    <row r="467" spans="1:2" s="123" customFormat="1">
      <c r="A467" s="129"/>
      <c r="B467" s="129"/>
    </row>
    <row r="468" spans="1:2" s="123" customFormat="1">
      <c r="A468" s="129"/>
      <c r="B468" s="129"/>
    </row>
    <row r="469" spans="1:2" s="123" customFormat="1">
      <c r="A469" s="129"/>
      <c r="B469" s="129"/>
    </row>
    <row r="470" spans="1:2" s="123" customFormat="1">
      <c r="A470" s="129"/>
      <c r="B470" s="129"/>
    </row>
    <row r="471" spans="1:2" s="123" customFormat="1">
      <c r="A471" s="129"/>
      <c r="B471" s="129"/>
    </row>
    <row r="472" spans="1:2" s="123" customFormat="1">
      <c r="A472" s="129"/>
      <c r="B472" s="129"/>
    </row>
    <row r="473" spans="1:2" s="123" customFormat="1">
      <c r="A473" s="129"/>
      <c r="B473" s="129"/>
    </row>
    <row r="474" spans="1:2" s="123" customFormat="1">
      <c r="A474" s="129"/>
      <c r="B474" s="129"/>
    </row>
    <row r="475" spans="1:2" s="123" customFormat="1">
      <c r="A475" s="129"/>
      <c r="B475" s="129"/>
    </row>
    <row r="476" spans="1:2" s="123" customFormat="1">
      <c r="A476" s="129"/>
      <c r="B476" s="129"/>
    </row>
    <row r="477" spans="1:2" s="123" customFormat="1">
      <c r="A477" s="129"/>
      <c r="B477" s="129"/>
    </row>
    <row r="478" spans="1:2" s="123" customFormat="1">
      <c r="A478" s="129"/>
      <c r="B478" s="129"/>
    </row>
    <row r="479" spans="1:2" s="123" customFormat="1">
      <c r="A479" s="129"/>
      <c r="B479" s="129"/>
    </row>
    <row r="480" spans="1:2" s="123" customFormat="1">
      <c r="A480" s="129"/>
      <c r="B480" s="129"/>
    </row>
    <row r="481" spans="1:2" s="123" customFormat="1">
      <c r="A481" s="129"/>
      <c r="B481" s="129"/>
    </row>
    <row r="482" spans="1:2" s="123" customFormat="1">
      <c r="A482" s="129"/>
      <c r="B482" s="129"/>
    </row>
    <row r="483" spans="1:2" s="123" customFormat="1">
      <c r="A483" s="129"/>
      <c r="B483" s="129"/>
    </row>
    <row r="484" spans="1:2" s="123" customFormat="1">
      <c r="A484" s="129"/>
      <c r="B484" s="129"/>
    </row>
    <row r="485" spans="1:2" s="123" customFormat="1">
      <c r="A485" s="129"/>
      <c r="B485" s="129"/>
    </row>
    <row r="486" spans="1:2" s="123" customFormat="1">
      <c r="A486" s="129"/>
      <c r="B486" s="129"/>
    </row>
    <row r="487" spans="1:2" s="123" customFormat="1">
      <c r="A487" s="129"/>
      <c r="B487" s="129"/>
    </row>
    <row r="488" spans="1:2" s="123" customFormat="1">
      <c r="A488" s="129"/>
      <c r="B488" s="129"/>
    </row>
    <row r="489" spans="1:2" s="123" customFormat="1">
      <c r="A489" s="129"/>
      <c r="B489" s="129"/>
    </row>
    <row r="490" spans="1:2" s="123" customFormat="1">
      <c r="A490" s="129"/>
      <c r="B490" s="129"/>
    </row>
    <row r="491" spans="1:2" s="123" customFormat="1">
      <c r="A491" s="129"/>
      <c r="B491" s="129"/>
    </row>
    <row r="492" spans="1:2" s="123" customFormat="1">
      <c r="A492" s="129"/>
      <c r="B492" s="129"/>
    </row>
    <row r="493" spans="1:2" s="123" customFormat="1">
      <c r="A493" s="129"/>
      <c r="B493" s="129"/>
    </row>
    <row r="494" spans="1:2" s="123" customFormat="1">
      <c r="A494" s="129"/>
      <c r="B494" s="129"/>
    </row>
    <row r="495" spans="1:2" s="123" customFormat="1">
      <c r="A495" s="129"/>
      <c r="B495" s="129"/>
    </row>
    <row r="496" spans="1:2" s="123" customFormat="1">
      <c r="A496" s="129"/>
      <c r="B496" s="129"/>
    </row>
    <row r="497" spans="1:2" s="123" customFormat="1">
      <c r="A497" s="129"/>
      <c r="B497" s="129"/>
    </row>
    <row r="498" spans="1:2" s="123" customFormat="1">
      <c r="A498" s="129"/>
      <c r="B498" s="129"/>
    </row>
    <row r="499" spans="1:2" s="123" customFormat="1">
      <c r="A499" s="129"/>
      <c r="B499" s="129"/>
    </row>
    <row r="500" spans="1:2" s="123" customFormat="1">
      <c r="A500" s="129"/>
      <c r="B500" s="129"/>
    </row>
    <row r="501" spans="1:2" s="123" customFormat="1">
      <c r="A501" s="129"/>
      <c r="B501" s="129"/>
    </row>
    <row r="502" spans="1:2" s="123" customFormat="1">
      <c r="A502" s="129"/>
      <c r="B502" s="129"/>
    </row>
    <row r="503" spans="1:2" s="123" customFormat="1">
      <c r="A503" s="129"/>
      <c r="B503" s="129"/>
    </row>
    <row r="504" spans="1:2" s="123" customFormat="1">
      <c r="A504" s="129"/>
      <c r="B504" s="129"/>
    </row>
    <row r="505" spans="1:2" s="123" customFormat="1">
      <c r="A505" s="129"/>
      <c r="B505" s="129"/>
    </row>
    <row r="506" spans="1:2" s="123" customFormat="1">
      <c r="A506" s="129"/>
      <c r="B506" s="129"/>
    </row>
    <row r="507" spans="1:2" s="123" customFormat="1">
      <c r="A507" s="129"/>
      <c r="B507" s="129"/>
    </row>
    <row r="508" spans="1:2" s="123" customFormat="1">
      <c r="A508" s="129"/>
      <c r="B508" s="129"/>
    </row>
    <row r="509" spans="1:2" s="123" customFormat="1">
      <c r="A509" s="129"/>
      <c r="B509" s="129"/>
    </row>
    <row r="510" spans="1:2" s="123" customFormat="1">
      <c r="A510" s="129"/>
      <c r="B510" s="129"/>
    </row>
    <row r="511" spans="1:2" s="123" customFormat="1">
      <c r="A511" s="129"/>
      <c r="B511" s="129"/>
    </row>
    <row r="512" spans="1:2" s="123" customFormat="1">
      <c r="A512" s="129"/>
      <c r="B512" s="129"/>
    </row>
    <row r="513" spans="1:2" s="123" customFormat="1">
      <c r="A513" s="129"/>
      <c r="B513" s="129"/>
    </row>
    <row r="514" spans="1:2" s="123" customFormat="1">
      <c r="A514" s="129"/>
      <c r="B514" s="129"/>
    </row>
    <row r="515" spans="1:2" s="123" customFormat="1">
      <c r="A515" s="129"/>
      <c r="B515" s="129"/>
    </row>
    <row r="516" spans="1:2" s="123" customFormat="1">
      <c r="A516" s="129"/>
      <c r="B516" s="129"/>
    </row>
    <row r="517" spans="1:2" s="123" customFormat="1">
      <c r="A517" s="129"/>
      <c r="B517" s="129"/>
    </row>
    <row r="518" spans="1:2" s="123" customFormat="1">
      <c r="A518" s="129"/>
      <c r="B518" s="129"/>
    </row>
    <row r="519" spans="1:2" s="123" customFormat="1">
      <c r="A519" s="129"/>
      <c r="B519" s="129"/>
    </row>
    <row r="520" spans="1:2" s="123" customFormat="1">
      <c r="A520" s="129"/>
      <c r="B520" s="129"/>
    </row>
    <row r="521" spans="1:2" s="123" customFormat="1">
      <c r="A521" s="129"/>
      <c r="B521" s="129"/>
    </row>
    <row r="522" spans="1:2" s="123" customFormat="1">
      <c r="A522" s="129"/>
      <c r="B522" s="129"/>
    </row>
    <row r="523" spans="1:2" s="123" customFormat="1">
      <c r="A523" s="129"/>
      <c r="B523" s="129"/>
    </row>
    <row r="524" spans="1:2" s="123" customFormat="1">
      <c r="A524" s="129"/>
      <c r="B524" s="129"/>
    </row>
    <row r="525" spans="1:2" s="123" customFormat="1">
      <c r="A525" s="129"/>
      <c r="B525" s="129"/>
    </row>
    <row r="526" spans="1:2" s="123" customFormat="1">
      <c r="A526" s="129"/>
      <c r="B526" s="129"/>
    </row>
    <row r="527" spans="1:2" s="123" customFormat="1">
      <c r="A527" s="129"/>
      <c r="B527" s="129"/>
    </row>
    <row r="528" spans="1:2" s="123" customFormat="1">
      <c r="A528" s="129"/>
      <c r="B528" s="129"/>
    </row>
    <row r="529" spans="1:2" s="123" customFormat="1">
      <c r="A529" s="129"/>
      <c r="B529" s="129"/>
    </row>
    <row r="530" spans="1:2" s="123" customFormat="1">
      <c r="A530" s="129"/>
      <c r="B530" s="129"/>
    </row>
    <row r="531" spans="1:2" s="123" customFormat="1">
      <c r="A531" s="129"/>
      <c r="B531" s="129"/>
    </row>
    <row r="532" spans="1:2" s="123" customFormat="1">
      <c r="A532" s="129"/>
      <c r="B532" s="129"/>
    </row>
    <row r="533" spans="1:2" s="123" customFormat="1">
      <c r="A533" s="129"/>
      <c r="B533" s="129"/>
    </row>
    <row r="534" spans="1:2" s="123" customFormat="1">
      <c r="A534" s="129"/>
      <c r="B534" s="129"/>
    </row>
    <row r="535" spans="1:2" s="123" customFormat="1">
      <c r="A535" s="129"/>
      <c r="B535" s="129"/>
    </row>
    <row r="536" spans="1:2" s="123" customFormat="1">
      <c r="A536" s="129"/>
      <c r="B536" s="129"/>
    </row>
    <row r="537" spans="1:2" s="123" customFormat="1">
      <c r="A537" s="129"/>
      <c r="B537" s="129"/>
    </row>
    <row r="538" spans="1:2" s="123" customFormat="1">
      <c r="A538" s="129"/>
      <c r="B538" s="129"/>
    </row>
    <row r="539" spans="1:2" s="123" customFormat="1">
      <c r="A539" s="129"/>
      <c r="B539" s="129"/>
    </row>
    <row r="540" spans="1:2" s="123" customFormat="1">
      <c r="A540" s="129"/>
      <c r="B540" s="129"/>
    </row>
    <row r="541" spans="1:2" s="123" customFormat="1">
      <c r="A541" s="129"/>
      <c r="B541" s="129"/>
    </row>
    <row r="542" spans="1:2" s="123" customFormat="1">
      <c r="A542" s="129"/>
      <c r="B542" s="129"/>
    </row>
    <row r="543" spans="1:2" s="123" customFormat="1">
      <c r="A543" s="129"/>
      <c r="B543" s="129"/>
    </row>
    <row r="544" spans="1:2" s="123" customFormat="1">
      <c r="A544" s="129"/>
      <c r="B544" s="129"/>
    </row>
    <row r="545" spans="1:2" s="123" customFormat="1">
      <c r="A545" s="129"/>
      <c r="B545" s="129"/>
    </row>
    <row r="546" spans="1:2" s="123" customFormat="1">
      <c r="A546" s="129"/>
      <c r="B546" s="129"/>
    </row>
    <row r="547" spans="1:2" s="123" customFormat="1">
      <c r="A547" s="129"/>
      <c r="B547" s="129"/>
    </row>
    <row r="548" spans="1:2" s="123" customFormat="1">
      <c r="A548" s="129"/>
      <c r="B548" s="129"/>
    </row>
    <row r="549" spans="1:2" s="123" customFormat="1">
      <c r="A549" s="129"/>
      <c r="B549" s="129"/>
    </row>
    <row r="550" spans="1:2" s="123" customFormat="1">
      <c r="A550" s="129"/>
      <c r="B550" s="129"/>
    </row>
    <row r="551" spans="1:2" s="123" customFormat="1">
      <c r="A551" s="129"/>
      <c r="B551" s="129"/>
    </row>
    <row r="552" spans="1:2" s="123" customFormat="1">
      <c r="A552" s="129"/>
      <c r="B552" s="129"/>
    </row>
    <row r="553" spans="1:2" s="123" customFormat="1">
      <c r="A553" s="129"/>
      <c r="B553" s="129"/>
    </row>
    <row r="554" spans="1:2" s="123" customFormat="1">
      <c r="A554" s="129"/>
      <c r="B554" s="129"/>
    </row>
    <row r="555" spans="1:2" s="123" customFormat="1">
      <c r="A555" s="129"/>
      <c r="B555" s="129"/>
    </row>
    <row r="556" spans="1:2" s="123" customFormat="1">
      <c r="A556" s="129"/>
      <c r="B556" s="129"/>
    </row>
    <row r="557" spans="1:2" s="123" customFormat="1">
      <c r="A557" s="129"/>
      <c r="B557" s="129"/>
    </row>
    <row r="558" spans="1:2" s="123" customFormat="1">
      <c r="A558" s="129"/>
      <c r="B558" s="129"/>
    </row>
    <row r="559" spans="1:2" s="123" customFormat="1">
      <c r="A559" s="129"/>
      <c r="B559" s="129"/>
    </row>
    <row r="560" spans="1:2" s="123" customFormat="1">
      <c r="A560" s="129"/>
      <c r="B560" s="129"/>
    </row>
    <row r="561" spans="1:2" s="123" customFormat="1">
      <c r="A561" s="129"/>
      <c r="B561" s="129"/>
    </row>
    <row r="562" spans="1:2" s="123" customFormat="1">
      <c r="A562" s="129"/>
      <c r="B562" s="129"/>
    </row>
    <row r="563" spans="1:2" s="123" customFormat="1">
      <c r="A563" s="129"/>
      <c r="B563" s="129"/>
    </row>
    <row r="564" spans="1:2" s="123" customFormat="1">
      <c r="A564" s="129"/>
      <c r="B564" s="129"/>
    </row>
    <row r="565" spans="1:2" s="123" customFormat="1">
      <c r="A565" s="129"/>
      <c r="B565" s="129"/>
    </row>
    <row r="566" spans="1:2" s="123" customFormat="1">
      <c r="A566" s="129"/>
      <c r="B566" s="129"/>
    </row>
    <row r="567" spans="1:2" s="123" customFormat="1">
      <c r="A567" s="129"/>
      <c r="B567" s="129"/>
    </row>
    <row r="568" spans="1:2" s="123" customFormat="1">
      <c r="A568" s="129"/>
      <c r="B568" s="129"/>
    </row>
    <row r="569" spans="1:2" s="123" customFormat="1">
      <c r="A569" s="129"/>
      <c r="B569" s="129"/>
    </row>
    <row r="570" spans="1:2" s="123" customFormat="1">
      <c r="A570" s="129"/>
      <c r="B570" s="129"/>
    </row>
    <row r="571" spans="1:2" s="123" customFormat="1">
      <c r="A571" s="129"/>
      <c r="B571" s="129"/>
    </row>
    <row r="572" spans="1:2" s="123" customFormat="1">
      <c r="A572" s="129"/>
      <c r="B572" s="129"/>
    </row>
    <row r="573" spans="1:2" s="123" customFormat="1">
      <c r="A573" s="129"/>
      <c r="B573" s="129"/>
    </row>
    <row r="574" spans="1:2" s="123" customFormat="1">
      <c r="A574" s="129"/>
      <c r="B574" s="129"/>
    </row>
    <row r="575" spans="1:2" s="123" customFormat="1">
      <c r="A575" s="129"/>
      <c r="B575" s="129"/>
    </row>
    <row r="576" spans="1:2" s="123" customFormat="1">
      <c r="A576" s="129"/>
      <c r="B576" s="129"/>
    </row>
    <row r="577" spans="1:2" s="123" customFormat="1">
      <c r="A577" s="129"/>
      <c r="B577" s="129"/>
    </row>
    <row r="578" spans="1:2" s="123" customFormat="1">
      <c r="A578" s="129"/>
      <c r="B578" s="129"/>
    </row>
    <row r="579" spans="1:2" s="123" customFormat="1">
      <c r="A579" s="129"/>
      <c r="B579" s="129"/>
    </row>
    <row r="580" spans="1:2" s="123" customFormat="1">
      <c r="A580" s="129"/>
      <c r="B580" s="129"/>
    </row>
    <row r="581" spans="1:2" s="123" customFormat="1">
      <c r="A581" s="129"/>
      <c r="B581" s="129"/>
    </row>
    <row r="582" spans="1:2" s="123" customFormat="1">
      <c r="A582" s="129"/>
      <c r="B582" s="129"/>
    </row>
    <row r="583" spans="1:2" s="123" customFormat="1">
      <c r="A583" s="129"/>
      <c r="B583" s="129"/>
    </row>
    <row r="584" spans="1:2" s="123" customFormat="1">
      <c r="A584" s="129"/>
      <c r="B584" s="129"/>
    </row>
    <row r="585" spans="1:2" s="123" customFormat="1">
      <c r="A585" s="129"/>
      <c r="B585" s="129"/>
    </row>
    <row r="586" spans="1:2" s="123" customFormat="1">
      <c r="A586" s="129"/>
      <c r="B586" s="129"/>
    </row>
    <row r="587" spans="1:2" s="123" customFormat="1">
      <c r="A587" s="129"/>
      <c r="B587" s="129"/>
    </row>
    <row r="588" spans="1:2" s="123" customFormat="1">
      <c r="A588" s="129"/>
      <c r="B588" s="129"/>
    </row>
    <row r="589" spans="1:2" s="123" customFormat="1">
      <c r="A589" s="129"/>
      <c r="B589" s="129"/>
    </row>
    <row r="590" spans="1:2" s="123" customFormat="1">
      <c r="A590" s="129"/>
      <c r="B590" s="129"/>
    </row>
    <row r="591" spans="1:2" s="123" customFormat="1">
      <c r="A591" s="129"/>
      <c r="B591" s="129"/>
    </row>
    <row r="592" spans="1:2" s="123" customFormat="1">
      <c r="A592" s="129"/>
      <c r="B592" s="129"/>
    </row>
    <row r="593" spans="1:2" s="123" customFormat="1">
      <c r="A593" s="129"/>
      <c r="B593" s="129"/>
    </row>
    <row r="594" spans="1:2" s="123" customFormat="1">
      <c r="A594" s="129"/>
      <c r="B594" s="129"/>
    </row>
    <row r="595" spans="1:2" s="123" customFormat="1">
      <c r="A595" s="129"/>
      <c r="B595" s="129"/>
    </row>
    <row r="596" spans="1:2" s="123" customFormat="1">
      <c r="A596" s="129"/>
      <c r="B596" s="129"/>
    </row>
    <row r="597" spans="1:2" s="123" customFormat="1">
      <c r="A597" s="129"/>
      <c r="B597" s="129"/>
    </row>
    <row r="598" spans="1:2" s="123" customFormat="1">
      <c r="A598" s="129"/>
      <c r="B598" s="129"/>
    </row>
    <row r="599" spans="1:2" s="123" customFormat="1">
      <c r="A599" s="129"/>
      <c r="B599" s="129"/>
    </row>
    <row r="600" spans="1:2" s="123" customFormat="1">
      <c r="A600" s="129"/>
      <c r="B600" s="129"/>
    </row>
    <row r="601" spans="1:2" s="123" customFormat="1">
      <c r="A601" s="129"/>
      <c r="B601" s="129"/>
    </row>
    <row r="602" spans="1:2" s="123" customFormat="1">
      <c r="A602" s="129"/>
      <c r="B602" s="129"/>
    </row>
    <row r="603" spans="1:2" s="123" customFormat="1">
      <c r="A603" s="129"/>
      <c r="B603" s="129"/>
    </row>
    <row r="604" spans="1:2" s="123" customFormat="1">
      <c r="A604" s="129"/>
      <c r="B604" s="129"/>
    </row>
    <row r="605" spans="1:2" s="123" customFormat="1">
      <c r="A605" s="129"/>
      <c r="B605" s="129"/>
    </row>
    <row r="606" spans="1:2" s="123" customFormat="1">
      <c r="A606" s="129"/>
      <c r="B606" s="129"/>
    </row>
    <row r="607" spans="1:2" s="123" customFormat="1">
      <c r="A607" s="129"/>
      <c r="B607" s="129"/>
    </row>
    <row r="608" spans="1:2" s="123" customFormat="1">
      <c r="A608" s="129"/>
      <c r="B608" s="129"/>
    </row>
    <row r="609" spans="1:2" s="123" customFormat="1">
      <c r="A609" s="129"/>
      <c r="B609" s="129"/>
    </row>
    <row r="610" spans="1:2" s="123" customFormat="1">
      <c r="A610" s="129"/>
      <c r="B610" s="129"/>
    </row>
    <row r="611" spans="1:2" s="123" customFormat="1">
      <c r="A611" s="129"/>
      <c r="B611" s="129"/>
    </row>
    <row r="612" spans="1:2" s="123" customFormat="1">
      <c r="A612" s="129"/>
      <c r="B612" s="129"/>
    </row>
    <row r="613" spans="1:2" s="123" customFormat="1">
      <c r="A613" s="129"/>
      <c r="B613" s="129"/>
    </row>
    <row r="614" spans="1:2" s="123" customFormat="1">
      <c r="A614" s="129"/>
      <c r="B614" s="129"/>
    </row>
    <row r="615" spans="1:2" s="123" customFormat="1">
      <c r="A615" s="129"/>
      <c r="B615" s="129"/>
    </row>
    <row r="616" spans="1:2" s="123" customFormat="1">
      <c r="A616" s="129"/>
      <c r="B616" s="129"/>
    </row>
    <row r="617" spans="1:2" s="123" customFormat="1">
      <c r="A617" s="129"/>
      <c r="B617" s="129"/>
    </row>
    <row r="618" spans="1:2" s="123" customFormat="1">
      <c r="A618" s="129"/>
      <c r="B618" s="129"/>
    </row>
    <row r="619" spans="1:2" s="123" customFormat="1">
      <c r="A619" s="129"/>
      <c r="B619" s="129"/>
    </row>
    <row r="620" spans="1:2" s="123" customFormat="1">
      <c r="A620" s="129"/>
      <c r="B620" s="129"/>
    </row>
    <row r="621" spans="1:2" s="123" customFormat="1">
      <c r="A621" s="129"/>
      <c r="B621" s="129"/>
    </row>
    <row r="622" spans="1:2" s="123" customFormat="1">
      <c r="A622" s="129"/>
      <c r="B622" s="129"/>
    </row>
    <row r="623" spans="1:2" s="123" customFormat="1">
      <c r="A623" s="129"/>
      <c r="B623" s="129"/>
    </row>
    <row r="624" spans="1:2" s="123" customFormat="1">
      <c r="A624" s="129"/>
      <c r="B624" s="129"/>
    </row>
    <row r="625" spans="1:11" s="123" customFormat="1">
      <c r="A625" s="129"/>
      <c r="B625" s="129"/>
    </row>
    <row r="626" spans="1:11" s="123" customFormat="1">
      <c r="A626" s="129"/>
      <c r="B626" s="129"/>
    </row>
    <row r="627" spans="1:11" s="123" customFormat="1">
      <c r="A627" s="129"/>
      <c r="B627" s="129"/>
    </row>
    <row r="628" spans="1:11" s="123" customFormat="1">
      <c r="A628" s="129"/>
      <c r="B628" s="129"/>
    </row>
    <row r="629" spans="1:11" s="123" customFormat="1">
      <c r="A629" s="129"/>
      <c r="B629" s="129"/>
    </row>
    <row r="630" spans="1:11" s="123" customFormat="1">
      <c r="A630" s="129"/>
      <c r="B630" s="129"/>
    </row>
    <row r="631" spans="1:11" s="123" customFormat="1">
      <c r="A631" s="129"/>
      <c r="B631" s="129"/>
    </row>
    <row r="632" spans="1:11" s="123" customFormat="1">
      <c r="A632" s="129"/>
      <c r="B632" s="129"/>
    </row>
    <row r="633" spans="1:11" s="123" customFormat="1">
      <c r="A633" s="129"/>
      <c r="B633" s="129"/>
    </row>
    <row r="634" spans="1:11" s="123" customFormat="1">
      <c r="A634" s="129"/>
      <c r="B634" s="129"/>
    </row>
    <row r="635" spans="1:11" s="123" customFormat="1">
      <c r="A635" s="129"/>
      <c r="B635" s="129"/>
    </row>
    <row r="636" spans="1:11" s="123" customFormat="1">
      <c r="A636" s="129"/>
      <c r="B636" s="129"/>
    </row>
    <row r="637" spans="1:11" s="123" customFormat="1">
      <c r="A637" s="129"/>
      <c r="B637" s="129"/>
    </row>
    <row r="638" spans="1:11" s="123" customFormat="1">
      <c r="A638" s="129"/>
      <c r="B638" s="129"/>
    </row>
    <row r="639" spans="1:11">
      <c r="A639" s="129"/>
      <c r="B639" s="129"/>
      <c r="C639" s="123"/>
      <c r="D639" s="123"/>
      <c r="E639" s="123"/>
      <c r="F639" s="123"/>
      <c r="G639" s="123"/>
      <c r="H639" s="123"/>
      <c r="I639" s="123"/>
      <c r="J639" s="123"/>
      <c r="K639" s="123"/>
    </row>
    <row r="640" spans="1:11">
      <c r="A640" s="129"/>
      <c r="B640" s="129"/>
      <c r="C640" s="123"/>
      <c r="D640" s="123"/>
      <c r="E640" s="123"/>
      <c r="F640" s="123"/>
      <c r="G640" s="123"/>
      <c r="H640" s="123"/>
      <c r="I640" s="123"/>
      <c r="J640" s="123"/>
      <c r="K640" s="123"/>
    </row>
    <row r="641" spans="1:11">
      <c r="A641" s="129"/>
      <c r="B641" s="129"/>
      <c r="C641" s="123"/>
      <c r="D641" s="123"/>
      <c r="E641" s="123"/>
      <c r="F641" s="123"/>
      <c r="G641" s="123"/>
      <c r="H641" s="123"/>
      <c r="I641" s="123"/>
      <c r="J641" s="123"/>
      <c r="K641" s="123"/>
    </row>
    <row r="642" spans="1:11">
      <c r="A642" s="129"/>
      <c r="B642" s="129"/>
      <c r="C642" s="123"/>
      <c r="D642" s="123"/>
      <c r="E642" s="123"/>
      <c r="F642" s="123"/>
      <c r="G642" s="123"/>
      <c r="H642" s="123"/>
      <c r="I642" s="123"/>
      <c r="J642" s="123"/>
      <c r="K642" s="123"/>
    </row>
    <row r="643" spans="1:11">
      <c r="A643" s="129"/>
      <c r="B643" s="129"/>
      <c r="C643" s="123"/>
      <c r="D643" s="123"/>
      <c r="E643" s="123"/>
      <c r="F643" s="123"/>
      <c r="G643" s="123"/>
      <c r="H643" s="123"/>
      <c r="I643" s="123"/>
      <c r="J643" s="123"/>
      <c r="K643" s="123"/>
    </row>
    <row r="644" spans="1:11">
      <c r="A644" s="129"/>
      <c r="B644" s="129"/>
      <c r="C644" s="123"/>
      <c r="D644" s="123"/>
      <c r="E644" s="123"/>
      <c r="F644" s="123"/>
      <c r="G644" s="123"/>
      <c r="H644" s="123"/>
      <c r="I644" s="123"/>
      <c r="J644" s="123"/>
      <c r="K644" s="123"/>
    </row>
    <row r="645" spans="1:11">
      <c r="A645" s="129"/>
      <c r="B645" s="129"/>
      <c r="C645" s="123"/>
      <c r="D645" s="123"/>
      <c r="E645" s="123"/>
      <c r="F645" s="123"/>
      <c r="G645" s="123"/>
      <c r="H645" s="123"/>
      <c r="I645" s="123"/>
      <c r="J645" s="123"/>
      <c r="K645" s="123"/>
    </row>
    <row r="646" spans="1:11">
      <c r="A646" s="129"/>
      <c r="B646" s="129"/>
      <c r="C646" s="123"/>
      <c r="D646" s="123"/>
      <c r="E646" s="123"/>
      <c r="F646" s="123"/>
      <c r="G646" s="123"/>
      <c r="H646" s="123"/>
      <c r="I646" s="123"/>
      <c r="J646" s="123"/>
      <c r="K646" s="123"/>
    </row>
    <row r="647" spans="1:11">
      <c r="A647" s="129"/>
      <c r="B647" s="129"/>
      <c r="C647" s="123"/>
      <c r="D647" s="123"/>
      <c r="E647" s="123"/>
      <c r="F647" s="123"/>
      <c r="G647" s="123"/>
      <c r="H647" s="123"/>
      <c r="I647" s="123"/>
      <c r="J647" s="123"/>
      <c r="K647" s="123"/>
    </row>
    <row r="648" spans="1:11">
      <c r="A648" s="129"/>
      <c r="B648" s="129"/>
      <c r="C648" s="123"/>
      <c r="D648" s="123"/>
      <c r="E648" s="123"/>
      <c r="F648" s="123"/>
      <c r="G648" s="123"/>
      <c r="H648" s="123"/>
      <c r="I648" s="123"/>
      <c r="J648" s="123"/>
      <c r="K648" s="123"/>
    </row>
    <row r="649" spans="1:11">
      <c r="A649" s="129"/>
      <c r="B649" s="129"/>
      <c r="C649" s="123"/>
      <c r="D649" s="123"/>
      <c r="E649" s="123"/>
      <c r="F649" s="123"/>
      <c r="G649" s="123"/>
      <c r="H649" s="123"/>
      <c r="I649" s="123"/>
      <c r="J649" s="123"/>
      <c r="K649" s="123"/>
    </row>
    <row r="650" spans="1:11">
      <c r="A650" s="129"/>
      <c r="B650" s="129"/>
      <c r="C650" s="123"/>
      <c r="D650" s="123"/>
      <c r="E650" s="123"/>
      <c r="F650" s="123"/>
      <c r="G650" s="123"/>
      <c r="H650" s="123"/>
      <c r="I650" s="123"/>
      <c r="J650" s="123"/>
      <c r="K650" s="123"/>
    </row>
    <row r="651" spans="1:11">
      <c r="A651" s="129"/>
      <c r="B651" s="129"/>
      <c r="C651" s="123"/>
      <c r="D651" s="123"/>
      <c r="E651" s="123"/>
      <c r="F651" s="123"/>
      <c r="G651" s="123"/>
      <c r="H651" s="123"/>
      <c r="I651" s="123"/>
      <c r="J651" s="123"/>
      <c r="K651" s="123"/>
    </row>
    <row r="652" spans="1:11">
      <c r="A652" s="129"/>
      <c r="B652" s="129"/>
      <c r="C652" s="123"/>
      <c r="D652" s="123"/>
      <c r="E652" s="123"/>
      <c r="F652" s="123"/>
      <c r="G652" s="123"/>
      <c r="H652" s="123"/>
      <c r="I652" s="123"/>
      <c r="J652" s="123"/>
      <c r="K652" s="123"/>
    </row>
    <row r="653" spans="1:11">
      <c r="A653" s="129"/>
      <c r="B653" s="129"/>
      <c r="C653" s="123"/>
      <c r="D653" s="123"/>
      <c r="E653" s="123"/>
      <c r="F653" s="123"/>
      <c r="G653" s="123"/>
      <c r="H653" s="123"/>
      <c r="I653" s="123"/>
      <c r="J653" s="123"/>
      <c r="K653" s="123"/>
    </row>
    <row r="654" spans="1:11">
      <c r="A654" s="129"/>
      <c r="B654" s="129"/>
      <c r="C654" s="123"/>
      <c r="D654" s="123"/>
      <c r="E654" s="123"/>
      <c r="F654" s="123"/>
      <c r="G654" s="123"/>
      <c r="H654" s="123"/>
      <c r="I654" s="123"/>
      <c r="J654" s="123"/>
      <c r="K654" s="123"/>
    </row>
    <row r="655" spans="1:11">
      <c r="A655" s="129"/>
      <c r="B655" s="129"/>
      <c r="C655" s="123"/>
      <c r="D655" s="123"/>
      <c r="E655" s="123"/>
      <c r="F655" s="123"/>
      <c r="G655" s="123"/>
      <c r="H655" s="123"/>
      <c r="I655" s="123"/>
      <c r="J655" s="123"/>
      <c r="K655" s="123"/>
    </row>
    <row r="656" spans="1:11">
      <c r="A656" s="129"/>
      <c r="B656" s="129"/>
      <c r="C656" s="123"/>
      <c r="D656" s="123"/>
      <c r="E656" s="123"/>
      <c r="F656" s="123"/>
      <c r="G656" s="123"/>
      <c r="H656" s="123"/>
      <c r="I656" s="123"/>
      <c r="J656" s="123"/>
      <c r="K656" s="123"/>
    </row>
    <row r="657" spans="1:11">
      <c r="A657" s="129"/>
      <c r="B657" s="129"/>
      <c r="C657" s="123"/>
      <c r="D657" s="123"/>
      <c r="E657" s="123"/>
      <c r="F657" s="123"/>
      <c r="G657" s="123"/>
      <c r="H657" s="123"/>
      <c r="I657" s="123"/>
      <c r="J657" s="123"/>
      <c r="K657" s="123"/>
    </row>
    <row r="658" spans="1:11">
      <c r="B658" s="129"/>
      <c r="C658" s="123"/>
      <c r="D658" s="123"/>
      <c r="E658" s="123"/>
      <c r="F658" s="123"/>
      <c r="G658" s="123"/>
      <c r="H658" s="123"/>
      <c r="I658" s="123"/>
      <c r="J658" s="123"/>
      <c r="K658" s="123"/>
    </row>
    <row r="659" spans="1:11">
      <c r="B659" s="129"/>
      <c r="C659" s="123"/>
      <c r="D659" s="123"/>
      <c r="E659" s="123"/>
      <c r="F659" s="123"/>
      <c r="G659" s="123"/>
      <c r="H659" s="123"/>
      <c r="I659" s="123"/>
      <c r="J659" s="123"/>
      <c r="K659" s="123"/>
    </row>
    <row r="660" spans="1:11">
      <c r="E660" s="123"/>
      <c r="F660" s="123"/>
      <c r="G660" s="123"/>
      <c r="H660" s="123"/>
      <c r="I660" s="123"/>
      <c r="J660" s="123"/>
      <c r="K660" s="123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17" type="noConversion"/>
  <hyperlinks>
    <hyperlink ref="B1:K1" location="Inhaltsverzeichnis!A20" display="Inhaltsverzeichnis!A20" xr:uid="{00000000-0004-0000-0A00-000000000000}"/>
    <hyperlink ref="A1:K1" location="Inhaltsverzeichnis!A45:C46" display="Inhaltsverzeichnis!A45:C46" xr:uid="{00000000-0004-0000-0A00-000001000000}"/>
  </hyperlinks>
  <pageMargins left="0.39370078740157483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1.25"/>
  <cols>
    <col min="1" max="1" width="5" style="63" bestFit="1" customWidth="1"/>
    <col min="2" max="2" width="48.140625" style="63" customWidth="1"/>
    <col min="3" max="3" width="29.42578125" style="63" bestFit="1" customWidth="1"/>
    <col min="4" max="16384" width="11.42578125" style="63"/>
  </cols>
  <sheetData>
    <row r="1" spans="1:3" ht="12" customHeight="1">
      <c r="A1" s="406" t="s">
        <v>336</v>
      </c>
      <c r="B1" s="466"/>
      <c r="C1" s="466"/>
    </row>
    <row r="2" spans="1:3" ht="12" customHeight="1">
      <c r="A2" s="142"/>
    </row>
    <row r="3" spans="1:3" ht="22.5">
      <c r="A3" s="182" t="s">
        <v>328</v>
      </c>
      <c r="B3" s="189" t="s">
        <v>290</v>
      </c>
      <c r="C3" s="190" t="s">
        <v>291</v>
      </c>
    </row>
    <row r="4" spans="1:3" ht="12" customHeight="1">
      <c r="A4" s="209"/>
      <c r="B4" s="210"/>
      <c r="C4" s="210"/>
    </row>
    <row r="5" spans="1:3" s="288" customFormat="1" ht="24" customHeight="1">
      <c r="A5" s="191">
        <v>5152</v>
      </c>
      <c r="B5" s="192" t="s">
        <v>448</v>
      </c>
      <c r="C5" s="193" t="s">
        <v>292</v>
      </c>
    </row>
    <row r="6" spans="1:3" s="288" customFormat="1" ht="3.95" customHeight="1">
      <c r="A6" s="191"/>
      <c r="B6" s="192"/>
      <c r="C6" s="193"/>
    </row>
    <row r="7" spans="1:3" s="288" customFormat="1" ht="12" customHeight="1">
      <c r="A7" s="191">
        <v>5203</v>
      </c>
      <c r="B7" s="192" t="s">
        <v>369</v>
      </c>
      <c r="C7" s="193" t="s">
        <v>293</v>
      </c>
    </row>
    <row r="8" spans="1:3" s="288" customFormat="1" ht="3.95" customHeight="1">
      <c r="A8" s="191"/>
      <c r="B8" s="192"/>
      <c r="C8" s="193"/>
    </row>
    <row r="9" spans="1:3" s="288" customFormat="1" ht="12" customHeight="1">
      <c r="A9" s="191">
        <v>5451</v>
      </c>
      <c r="B9" s="192" t="s">
        <v>449</v>
      </c>
      <c r="C9" s="193" t="s">
        <v>294</v>
      </c>
    </row>
    <row r="10" spans="1:3" s="288" customFormat="1" ht="3.95" customHeight="1">
      <c r="A10" s="191"/>
      <c r="B10" s="192"/>
      <c r="C10" s="193"/>
    </row>
    <row r="11" spans="1:3" s="288" customFormat="1" ht="24" customHeight="1">
      <c r="A11" s="191">
        <v>6051</v>
      </c>
      <c r="B11" s="192" t="s">
        <v>359</v>
      </c>
      <c r="C11" s="193" t="s">
        <v>332</v>
      </c>
    </row>
    <row r="12" spans="1:3" s="288" customFormat="1" ht="3.95" customHeight="1">
      <c r="A12" s="191"/>
      <c r="B12" s="192"/>
      <c r="C12" s="193"/>
    </row>
    <row r="13" spans="1:3" ht="12" customHeight="1">
      <c r="A13" s="191">
        <v>6152</v>
      </c>
      <c r="B13" s="192" t="s">
        <v>295</v>
      </c>
      <c r="C13" s="193" t="s">
        <v>296</v>
      </c>
    </row>
    <row r="14" spans="1:3" ht="3.95" customHeight="1">
      <c r="A14" s="191"/>
      <c r="B14" s="192"/>
      <c r="C14" s="193"/>
    </row>
    <row r="15" spans="1:3" ht="24" customHeight="1">
      <c r="A15" s="191">
        <v>6155</v>
      </c>
      <c r="B15" s="192" t="s">
        <v>297</v>
      </c>
      <c r="C15" s="193" t="s">
        <v>298</v>
      </c>
    </row>
    <row r="16" spans="1:3" ht="3.95" customHeight="1">
      <c r="A16" s="191"/>
      <c r="B16" s="192"/>
      <c r="C16" s="193"/>
    </row>
    <row r="17" spans="1:3" ht="24" customHeight="1">
      <c r="A17" s="191">
        <v>6251</v>
      </c>
      <c r="B17" s="192" t="s">
        <v>360</v>
      </c>
      <c r="C17" s="193" t="s">
        <v>299</v>
      </c>
    </row>
    <row r="18" spans="1:3" ht="3.95" customHeight="1">
      <c r="A18" s="191"/>
      <c r="B18" s="192"/>
      <c r="C18" s="193"/>
    </row>
    <row r="19" spans="1:3" ht="12" customHeight="1">
      <c r="A19" s="191">
        <v>6252</v>
      </c>
      <c r="B19" s="192" t="s">
        <v>361</v>
      </c>
      <c r="C19" s="193" t="s">
        <v>299</v>
      </c>
    </row>
    <row r="20" spans="1:3" ht="3.95" customHeight="1">
      <c r="A20" s="191"/>
      <c r="B20" s="192"/>
      <c r="C20" s="193"/>
    </row>
    <row r="21" spans="1:3" ht="24" customHeight="1">
      <c r="A21" s="191">
        <v>6451</v>
      </c>
      <c r="B21" s="192" t="s">
        <v>300</v>
      </c>
      <c r="C21" s="193" t="s">
        <v>301</v>
      </c>
    </row>
    <row r="22" spans="1:3" ht="3.95" customHeight="1">
      <c r="A22" s="191"/>
      <c r="B22" s="192"/>
      <c r="C22" s="193"/>
    </row>
    <row r="23" spans="1:3" ht="12" customHeight="1">
      <c r="A23" s="191">
        <v>6452</v>
      </c>
      <c r="B23" s="192" t="s">
        <v>302</v>
      </c>
      <c r="C23" s="193" t="s">
        <v>303</v>
      </c>
    </row>
    <row r="24" spans="1:3" ht="3.95" customHeight="1">
      <c r="A24" s="191"/>
      <c r="B24" s="192"/>
      <c r="C24" s="193"/>
    </row>
    <row r="25" spans="1:3" ht="24" customHeight="1">
      <c r="A25" s="191">
        <v>6453</v>
      </c>
      <c r="B25" s="192" t="s">
        <v>450</v>
      </c>
      <c r="C25" s="193" t="s">
        <v>304</v>
      </c>
    </row>
    <row r="26" spans="1:3" ht="3.95" customHeight="1">
      <c r="A26" s="191"/>
      <c r="B26" s="192"/>
      <c r="C26" s="193"/>
    </row>
    <row r="27" spans="1:3" ht="12" customHeight="1">
      <c r="A27" s="191">
        <v>6454</v>
      </c>
      <c r="B27" s="192" t="s">
        <v>305</v>
      </c>
      <c r="C27" s="193" t="s">
        <v>306</v>
      </c>
    </row>
    <row r="28" spans="1:3" ht="3.95" customHeight="1">
      <c r="A28" s="191"/>
      <c r="B28" s="192"/>
      <c r="C28" s="193"/>
    </row>
    <row r="29" spans="1:3" ht="24" customHeight="1">
      <c r="A29" s="191">
        <v>6551</v>
      </c>
      <c r="B29" s="192" t="s">
        <v>451</v>
      </c>
      <c r="C29" s="193" t="s">
        <v>307</v>
      </c>
    </row>
    <row r="30" spans="1:3" ht="3.95" customHeight="1">
      <c r="A30" s="191"/>
      <c r="B30" s="192"/>
      <c r="C30" s="193"/>
    </row>
    <row r="31" spans="1:3" ht="24" customHeight="1">
      <c r="A31" s="191">
        <v>6751</v>
      </c>
      <c r="B31" s="192" t="s">
        <v>308</v>
      </c>
      <c r="C31" s="193" t="s">
        <v>309</v>
      </c>
    </row>
    <row r="32" spans="1:3" ht="3.95" customHeight="1">
      <c r="A32" s="191"/>
      <c r="B32" s="192"/>
      <c r="C32" s="193"/>
    </row>
    <row r="33" spans="1:3" ht="12" customHeight="1">
      <c r="A33" s="191">
        <v>6851</v>
      </c>
      <c r="B33" s="192" t="s">
        <v>310</v>
      </c>
      <c r="C33" s="193" t="s">
        <v>311</v>
      </c>
    </row>
    <row r="34" spans="1:3" ht="3.95" customHeight="1">
      <c r="A34" s="191"/>
      <c r="B34" s="192"/>
      <c r="C34" s="193"/>
    </row>
    <row r="35" spans="1:3" ht="24" customHeight="1">
      <c r="A35" s="191">
        <v>6852</v>
      </c>
      <c r="B35" s="192" t="s">
        <v>312</v>
      </c>
      <c r="C35" s="193" t="s">
        <v>313</v>
      </c>
    </row>
    <row r="36" spans="1:3" ht="3.95" customHeight="1">
      <c r="A36" s="191"/>
      <c r="B36" s="192"/>
      <c r="C36" s="193"/>
    </row>
    <row r="37" spans="1:3" ht="12" customHeight="1">
      <c r="A37" s="191">
        <v>6853</v>
      </c>
      <c r="B37" s="192" t="s">
        <v>362</v>
      </c>
      <c r="C37" s="193" t="s">
        <v>314</v>
      </c>
    </row>
    <row r="38" spans="1:3" ht="3.95" customHeight="1">
      <c r="A38" s="191"/>
      <c r="B38" s="192"/>
      <c r="C38" s="193"/>
    </row>
    <row r="39" spans="1:3" ht="12" customHeight="1">
      <c r="A39" s="191">
        <v>6953</v>
      </c>
      <c r="B39" s="192" t="s">
        <v>439</v>
      </c>
      <c r="C39" s="193" t="s">
        <v>316</v>
      </c>
    </row>
    <row r="40" spans="1:3" ht="3.95" customHeight="1">
      <c r="A40" s="191"/>
      <c r="B40" s="192"/>
      <c r="C40" s="193"/>
    </row>
    <row r="41" spans="1:3" ht="24" customHeight="1">
      <c r="A41" s="191">
        <v>6954</v>
      </c>
      <c r="B41" s="192" t="s">
        <v>356</v>
      </c>
      <c r="C41" s="193" t="s">
        <v>317</v>
      </c>
    </row>
    <row r="42" spans="1:3" ht="3.95" customHeight="1">
      <c r="A42" s="191"/>
      <c r="B42" s="192"/>
      <c r="C42" s="193"/>
    </row>
    <row r="43" spans="1:3" ht="12" customHeight="1">
      <c r="A43" s="191">
        <v>6955</v>
      </c>
      <c r="B43" s="192" t="s">
        <v>318</v>
      </c>
      <c r="C43" s="193" t="s">
        <v>315</v>
      </c>
    </row>
    <row r="44" spans="1:3" ht="3.95" customHeight="1">
      <c r="A44" s="191"/>
      <c r="B44" s="192"/>
      <c r="C44" s="193"/>
    </row>
    <row r="45" spans="1:3" ht="24" customHeight="1">
      <c r="A45" s="191">
        <v>6956</v>
      </c>
      <c r="B45" s="192" t="s">
        <v>319</v>
      </c>
      <c r="C45" s="193" t="s">
        <v>320</v>
      </c>
    </row>
    <row r="46" spans="1:3" ht="3.95" customHeight="1">
      <c r="A46" s="191"/>
      <c r="B46" s="192"/>
      <c r="C46" s="193"/>
    </row>
    <row r="47" spans="1:3" ht="24" customHeight="1">
      <c r="A47" s="191">
        <v>7051</v>
      </c>
      <c r="B47" s="192" t="s">
        <v>321</v>
      </c>
      <c r="C47" s="193" t="s">
        <v>322</v>
      </c>
    </row>
    <row r="48" spans="1:3" ht="3.95" customHeight="1">
      <c r="A48" s="191"/>
      <c r="B48" s="192"/>
      <c r="C48" s="193"/>
    </row>
    <row r="49" spans="1:12" ht="12" customHeight="1">
      <c r="A49" s="191">
        <v>7151</v>
      </c>
      <c r="B49" s="192" t="s">
        <v>452</v>
      </c>
      <c r="C49" s="193" t="s">
        <v>323</v>
      </c>
    </row>
    <row r="50" spans="1:12" ht="3.95" customHeight="1">
      <c r="A50" s="191"/>
      <c r="B50" s="192"/>
      <c r="C50" s="193"/>
      <c r="I50" s="233"/>
      <c r="J50" s="233"/>
      <c r="K50" s="233"/>
      <c r="L50" s="244"/>
    </row>
    <row r="51" spans="1:12" ht="12" customHeight="1">
      <c r="A51" s="191">
        <v>7351</v>
      </c>
      <c r="B51" s="194" t="s">
        <v>453</v>
      </c>
      <c r="C51" s="193" t="s">
        <v>363</v>
      </c>
      <c r="K51" s="233"/>
      <c r="L51" s="244"/>
    </row>
    <row r="52" spans="1:12">
      <c r="L52" s="76"/>
    </row>
  </sheetData>
  <mergeCells count="1">
    <mergeCell ref="A1:C1"/>
  </mergeCells>
  <phoneticPr fontId="17" type="noConversion"/>
  <hyperlinks>
    <hyperlink ref="A1:C1" location="Inhaltsverzeichnis!A50:C50" display="1  Rehabilitationseinrichtungen im Land Brandenburg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16.28515625" customWidth="1"/>
    <col min="5" max="5" width="14.28515625" customWidth="1"/>
  </cols>
  <sheetData>
    <row r="1" spans="1:5" ht="12" customHeight="1">
      <c r="A1" s="500" t="s">
        <v>443</v>
      </c>
      <c r="B1" s="500"/>
      <c r="C1" s="500"/>
      <c r="D1" s="500"/>
      <c r="E1" s="500"/>
    </row>
    <row r="2" spans="1:5" ht="12" customHeight="1">
      <c r="A2" s="301"/>
      <c r="B2" s="302"/>
    </row>
    <row r="3" spans="1:5" ht="12" customHeight="1">
      <c r="A3" s="319" t="s">
        <v>406</v>
      </c>
      <c r="B3" s="501" t="s">
        <v>407</v>
      </c>
      <c r="C3" s="502"/>
      <c r="D3" s="502"/>
      <c r="E3" s="502"/>
    </row>
    <row r="4" spans="1:5" s="316" customFormat="1" ht="12" customHeight="1">
      <c r="A4" s="317"/>
      <c r="B4" s="318"/>
      <c r="C4" s="318"/>
      <c r="D4" s="318"/>
      <c r="E4" s="318"/>
    </row>
    <row r="5" spans="1:5" ht="12" customHeight="1">
      <c r="A5" s="303">
        <v>0</v>
      </c>
      <c r="B5" s="499" t="s">
        <v>408</v>
      </c>
      <c r="C5" s="499"/>
      <c r="D5" s="499"/>
      <c r="E5" s="499"/>
    </row>
    <row r="6" spans="1:5" ht="12" customHeight="1">
      <c r="A6" s="303">
        <v>100</v>
      </c>
      <c r="B6" s="499" t="s">
        <v>61</v>
      </c>
      <c r="C6" s="499"/>
      <c r="D6" s="499"/>
      <c r="E6" s="499"/>
    </row>
    <row r="7" spans="1:5" ht="12" customHeight="1">
      <c r="A7" s="303">
        <v>200</v>
      </c>
      <c r="B7" s="499" t="s">
        <v>64</v>
      </c>
      <c r="C7" s="499"/>
      <c r="D7" s="499"/>
      <c r="E7" s="499"/>
    </row>
    <row r="8" spans="1:5" ht="12" customHeight="1">
      <c r="A8" s="303">
        <v>300</v>
      </c>
      <c r="B8" s="499" t="s">
        <v>62</v>
      </c>
      <c r="C8" s="499"/>
      <c r="D8" s="499"/>
      <c r="E8" s="499"/>
    </row>
    <row r="9" spans="1:5" ht="12" customHeight="1">
      <c r="A9" s="303">
        <v>400</v>
      </c>
      <c r="B9" s="499" t="s">
        <v>409</v>
      </c>
      <c r="C9" s="499"/>
      <c r="D9" s="499"/>
      <c r="E9" s="499"/>
    </row>
    <row r="10" spans="1:5" ht="12" customHeight="1">
      <c r="A10" s="303">
        <v>500</v>
      </c>
      <c r="B10" s="499" t="s">
        <v>103</v>
      </c>
      <c r="C10" s="499"/>
      <c r="D10" s="499"/>
      <c r="E10" s="499"/>
    </row>
    <row r="11" spans="1:5" ht="12" customHeight="1">
      <c r="A11" s="303">
        <v>600</v>
      </c>
      <c r="B11" s="499" t="s">
        <v>489</v>
      </c>
      <c r="C11" s="499"/>
      <c r="D11" s="499"/>
      <c r="E11" s="499"/>
    </row>
    <row r="12" spans="1:5" ht="12" customHeight="1">
      <c r="A12" s="303">
        <v>700</v>
      </c>
      <c r="B12" s="499" t="s">
        <v>71</v>
      </c>
      <c r="C12" s="499"/>
      <c r="D12" s="499"/>
      <c r="E12" s="499"/>
    </row>
    <row r="13" spans="1:5" ht="12" customHeight="1">
      <c r="A13" s="303">
        <v>800</v>
      </c>
      <c r="B13" s="499" t="s">
        <v>410</v>
      </c>
      <c r="C13" s="499"/>
      <c r="D13" s="499"/>
      <c r="E13" s="499"/>
    </row>
    <row r="14" spans="1:5" ht="12" customHeight="1">
      <c r="A14" s="303">
        <v>900</v>
      </c>
      <c r="B14" s="499" t="s">
        <v>63</v>
      </c>
      <c r="C14" s="499"/>
      <c r="D14" s="499"/>
      <c r="E14" s="499"/>
    </row>
    <row r="15" spans="1:5" ht="12" customHeight="1">
      <c r="A15" s="303">
        <v>1000</v>
      </c>
      <c r="B15" s="499" t="s">
        <v>374</v>
      </c>
      <c r="C15" s="499"/>
      <c r="D15" s="499"/>
      <c r="E15" s="499"/>
    </row>
    <row r="16" spans="1:5" ht="12" customHeight="1">
      <c r="A16" s="303">
        <v>1100</v>
      </c>
      <c r="B16" s="499" t="s">
        <v>411</v>
      </c>
      <c r="C16" s="499"/>
      <c r="D16" s="499"/>
      <c r="E16" s="499"/>
    </row>
    <row r="17" spans="1:5" ht="12" customHeight="1">
      <c r="A17" s="303">
        <v>1200</v>
      </c>
      <c r="B17" s="499" t="s">
        <v>412</v>
      </c>
      <c r="C17" s="499"/>
      <c r="D17" s="499"/>
      <c r="E17" s="499"/>
    </row>
    <row r="18" spans="1:5" ht="12" customHeight="1">
      <c r="A18" s="303">
        <v>1300</v>
      </c>
      <c r="B18" s="499" t="s">
        <v>413</v>
      </c>
      <c r="C18" s="499"/>
      <c r="D18" s="499"/>
      <c r="E18" s="499"/>
    </row>
    <row r="19" spans="1:5" ht="12" customHeight="1">
      <c r="A19" s="303">
        <v>1400</v>
      </c>
      <c r="B19" s="499" t="s">
        <v>373</v>
      </c>
      <c r="C19" s="499"/>
      <c r="D19" s="499"/>
      <c r="E19" s="499"/>
    </row>
    <row r="20" spans="1:5" ht="12" customHeight="1">
      <c r="A20" s="303">
        <v>1500</v>
      </c>
      <c r="B20" s="499" t="s">
        <v>414</v>
      </c>
      <c r="C20" s="499"/>
      <c r="D20" s="499"/>
      <c r="E20" s="499"/>
    </row>
    <row r="21" spans="1:5" ht="12" customHeight="1">
      <c r="A21" s="303">
        <v>1600</v>
      </c>
      <c r="B21" s="499" t="s">
        <v>415</v>
      </c>
      <c r="C21" s="499"/>
      <c r="D21" s="499"/>
      <c r="E21" s="499"/>
    </row>
    <row r="22" spans="1:5" ht="12" customHeight="1">
      <c r="A22" s="303">
        <v>1700</v>
      </c>
      <c r="B22" s="499" t="s">
        <v>416</v>
      </c>
      <c r="C22" s="499"/>
      <c r="D22" s="499"/>
      <c r="E22" s="499"/>
    </row>
    <row r="23" spans="1:5" ht="12" customHeight="1">
      <c r="A23" s="303">
        <v>1800</v>
      </c>
      <c r="B23" s="499" t="s">
        <v>417</v>
      </c>
      <c r="C23" s="499"/>
      <c r="D23" s="499"/>
      <c r="E23" s="499"/>
    </row>
    <row r="24" spans="1:5" ht="12" customHeight="1">
      <c r="A24" s="303">
        <v>1900</v>
      </c>
      <c r="B24" s="499" t="s">
        <v>418</v>
      </c>
      <c r="C24" s="499"/>
      <c r="D24" s="499"/>
      <c r="E24" s="499"/>
    </row>
    <row r="25" spans="1:5" ht="12" customHeight="1">
      <c r="A25" s="303">
        <v>2000</v>
      </c>
      <c r="B25" s="499" t="s">
        <v>419</v>
      </c>
      <c r="C25" s="499"/>
      <c r="D25" s="499"/>
      <c r="E25" s="499"/>
    </row>
    <row r="26" spans="1:5" ht="12" customHeight="1">
      <c r="A26" s="303">
        <v>2100</v>
      </c>
      <c r="B26" s="499" t="s">
        <v>420</v>
      </c>
      <c r="C26" s="499"/>
      <c r="D26" s="499"/>
      <c r="E26" s="499"/>
    </row>
    <row r="27" spans="1:5" ht="12" customHeight="1">
      <c r="A27" s="303">
        <v>2200</v>
      </c>
      <c r="B27" s="499" t="s">
        <v>421</v>
      </c>
      <c r="C27" s="499"/>
      <c r="D27" s="499"/>
      <c r="E27" s="499"/>
    </row>
    <row r="28" spans="1:5" ht="12" customHeight="1">
      <c r="A28" s="303">
        <v>2300</v>
      </c>
      <c r="B28" s="499" t="s">
        <v>72</v>
      </c>
      <c r="C28" s="499"/>
      <c r="D28" s="499"/>
      <c r="E28" s="499"/>
    </row>
    <row r="29" spans="1:5" ht="12" customHeight="1">
      <c r="A29" s="303">
        <v>2400</v>
      </c>
      <c r="B29" s="499" t="s">
        <v>70</v>
      </c>
      <c r="C29" s="499"/>
      <c r="D29" s="499"/>
      <c r="E29" s="499"/>
    </row>
    <row r="30" spans="1:5" ht="12" customHeight="1">
      <c r="A30" s="303">
        <v>2500</v>
      </c>
      <c r="B30" s="499" t="s">
        <v>422</v>
      </c>
      <c r="C30" s="499"/>
      <c r="D30" s="499"/>
      <c r="E30" s="499"/>
    </row>
    <row r="31" spans="1:5" ht="12" customHeight="1">
      <c r="A31" s="303">
        <v>2600</v>
      </c>
      <c r="B31" s="499" t="s">
        <v>423</v>
      </c>
      <c r="C31" s="499"/>
      <c r="D31" s="499"/>
      <c r="E31" s="499"/>
    </row>
    <row r="32" spans="1:5" ht="12" customHeight="1">
      <c r="A32" s="303">
        <v>2700</v>
      </c>
      <c r="B32" s="499" t="s">
        <v>424</v>
      </c>
      <c r="C32" s="499"/>
      <c r="D32" s="499"/>
      <c r="E32" s="499"/>
    </row>
    <row r="33" spans="1:5" ht="12" customHeight="1">
      <c r="A33" s="303">
        <v>2800</v>
      </c>
      <c r="B33" s="499" t="s">
        <v>65</v>
      </c>
      <c r="C33" s="499"/>
      <c r="D33" s="499"/>
      <c r="E33" s="499"/>
    </row>
    <row r="34" spans="1:5" ht="12" customHeight="1">
      <c r="A34" s="303">
        <v>2900</v>
      </c>
      <c r="B34" s="499" t="s">
        <v>425</v>
      </c>
      <c r="C34" s="499"/>
      <c r="D34" s="499"/>
      <c r="E34" s="499"/>
    </row>
    <row r="35" spans="1:5" ht="12" customHeight="1">
      <c r="A35" s="303">
        <v>3000</v>
      </c>
      <c r="B35" s="499" t="s">
        <v>426</v>
      </c>
      <c r="C35" s="499"/>
      <c r="D35" s="499"/>
      <c r="E35" s="499"/>
    </row>
    <row r="36" spans="1:5" ht="12" customHeight="1">
      <c r="A36" s="303">
        <v>3100</v>
      </c>
      <c r="B36" s="499" t="s">
        <v>375</v>
      </c>
      <c r="C36" s="499"/>
      <c r="D36" s="499"/>
      <c r="E36" s="499"/>
    </row>
    <row r="37" spans="1:5" ht="12" customHeight="1">
      <c r="A37" s="303">
        <v>3200</v>
      </c>
      <c r="B37" s="499" t="s">
        <v>427</v>
      </c>
      <c r="C37" s="499"/>
      <c r="D37" s="499"/>
      <c r="E37" s="499"/>
    </row>
    <row r="38" spans="1:5" ht="12" customHeight="1">
      <c r="A38" s="303">
        <v>3300</v>
      </c>
      <c r="B38" s="499" t="s">
        <v>428</v>
      </c>
      <c r="C38" s="499"/>
      <c r="D38" s="499"/>
      <c r="E38" s="499"/>
    </row>
    <row r="39" spans="1:5" ht="12" customHeight="1">
      <c r="A39" s="303">
        <v>3400</v>
      </c>
      <c r="B39" s="499" t="s">
        <v>429</v>
      </c>
      <c r="C39" s="499"/>
      <c r="D39" s="499"/>
      <c r="E39" s="499"/>
    </row>
    <row r="40" spans="1:5" ht="12" customHeight="1">
      <c r="A40" s="303">
        <v>3500</v>
      </c>
      <c r="B40" s="499" t="s">
        <v>430</v>
      </c>
      <c r="C40" s="499"/>
      <c r="D40" s="499"/>
      <c r="E40" s="499"/>
    </row>
    <row r="41" spans="1:5" ht="12" customHeight="1">
      <c r="A41" s="303">
        <v>3600</v>
      </c>
      <c r="B41" s="499" t="s">
        <v>431</v>
      </c>
      <c r="C41" s="499"/>
      <c r="D41" s="499"/>
      <c r="E41" s="499"/>
    </row>
    <row r="42" spans="1:5" ht="12" customHeight="1">
      <c r="A42" s="303">
        <v>3700</v>
      </c>
      <c r="B42" s="499" t="s">
        <v>432</v>
      </c>
      <c r="C42" s="499"/>
      <c r="D42" s="499"/>
      <c r="E42" s="499"/>
    </row>
    <row r="43" spans="1:5" ht="12" customHeight="1">
      <c r="A43" s="303">
        <v>8200</v>
      </c>
      <c r="B43" s="499" t="s">
        <v>433</v>
      </c>
      <c r="C43" s="499"/>
      <c r="D43" s="499"/>
      <c r="E43" s="499"/>
    </row>
    <row r="44" spans="1:5" ht="12" customHeight="1">
      <c r="A44" s="303">
        <v>8500</v>
      </c>
      <c r="B44" s="499" t="s">
        <v>376</v>
      </c>
      <c r="C44" s="499"/>
      <c r="D44" s="499"/>
      <c r="E44" s="499"/>
    </row>
    <row r="45" spans="1:5" ht="12" customHeight="1">
      <c r="A45" s="303">
        <v>8600</v>
      </c>
      <c r="B45" s="499" t="s">
        <v>490</v>
      </c>
      <c r="C45" s="499"/>
      <c r="D45" s="499"/>
      <c r="E45" s="499"/>
    </row>
    <row r="46" spans="1:5" ht="12" customHeight="1">
      <c r="A46" s="303">
        <v>8800</v>
      </c>
      <c r="B46" s="499" t="s">
        <v>434</v>
      </c>
      <c r="C46" s="499"/>
      <c r="D46" s="499"/>
      <c r="E46" s="499"/>
    </row>
    <row r="47" spans="1:5" ht="12" customHeight="1">
      <c r="A47" s="303">
        <v>9000</v>
      </c>
      <c r="B47" s="499" t="s">
        <v>454</v>
      </c>
      <c r="C47" s="499"/>
      <c r="D47" s="499"/>
      <c r="E47" s="499"/>
    </row>
    <row r="48" spans="1:5" ht="12" customHeight="1">
      <c r="A48" s="303"/>
      <c r="B48" s="244"/>
      <c r="C48" s="244"/>
      <c r="D48" s="244"/>
      <c r="E48" s="244"/>
    </row>
  </sheetData>
  <mergeCells count="45">
    <mergeCell ref="A1:E1"/>
    <mergeCell ref="B45:E45"/>
    <mergeCell ref="B3:E3"/>
    <mergeCell ref="B33:E33"/>
    <mergeCell ref="B34:E34"/>
    <mergeCell ref="B35:E35"/>
    <mergeCell ref="B36:E36"/>
    <mergeCell ref="B37:E37"/>
    <mergeCell ref="B38:E38"/>
    <mergeCell ref="B21:E21"/>
    <mergeCell ref="B22:E22"/>
    <mergeCell ref="B23:E23"/>
    <mergeCell ref="B24:E24"/>
    <mergeCell ref="B10:E10"/>
    <mergeCell ref="B39:E39"/>
    <mergeCell ref="B40:E40"/>
    <mergeCell ref="B5:E5"/>
    <mergeCell ref="B6:E6"/>
    <mergeCell ref="B7:E7"/>
    <mergeCell ref="B8:E8"/>
    <mergeCell ref="B9:E9"/>
    <mergeCell ref="B11:E11"/>
    <mergeCell ref="B12:E12"/>
    <mergeCell ref="B17:E17"/>
    <mergeCell ref="B18:E18"/>
    <mergeCell ref="B13:E13"/>
    <mergeCell ref="B14:E14"/>
    <mergeCell ref="B15:E15"/>
    <mergeCell ref="B16:E16"/>
    <mergeCell ref="B47:E47"/>
    <mergeCell ref="B46:E46"/>
    <mergeCell ref="B26:E26"/>
    <mergeCell ref="B19:E19"/>
    <mergeCell ref="B20:E20"/>
    <mergeCell ref="B29:E29"/>
    <mergeCell ref="B30:E30"/>
    <mergeCell ref="B25:E25"/>
    <mergeCell ref="B31:E31"/>
    <mergeCell ref="B32:E32"/>
    <mergeCell ref="B27:E27"/>
    <mergeCell ref="B28:E28"/>
    <mergeCell ref="B41:E41"/>
    <mergeCell ref="B42:E42"/>
    <mergeCell ref="B43:E43"/>
    <mergeCell ref="B44:E44"/>
  </mergeCells>
  <hyperlinks>
    <hyperlink ref="A1" location="Inhaltsverzeichnis!A51" display="Fachabteilungsgliederung  gem. der Deutschen Rentenversicherung" xr:uid="{00000000-0004-0000-0C00-000000000000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&amp;C&amp;7&amp;K000000 &amp;K000000Amt für Statistik Berlin-Brandenburg — SB A IV 5 -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zoomScaleNormal="100" workbookViewId="0"/>
  </sheetViews>
  <sheetFormatPr baseColWidth="10" defaultColWidth="11.42578125" defaultRowHeight="12.75"/>
  <cols>
    <col min="1" max="1" width="2.140625" style="331" customWidth="1"/>
    <col min="2" max="2" width="2" style="331" customWidth="1"/>
    <col min="3" max="3" width="29.5703125" style="331" customWidth="1"/>
    <col min="4" max="4" width="2.140625" style="331" customWidth="1"/>
    <col min="5" max="5" width="29.28515625" style="331" customWidth="1"/>
    <col min="6" max="6" width="2" style="331" customWidth="1"/>
    <col min="7" max="7" width="30" style="331" customWidth="1"/>
    <col min="8" max="8" width="5.28515625" style="331" customWidth="1"/>
    <col min="9" max="9" width="16.140625" style="331" customWidth="1"/>
    <col min="10" max="16384" width="11.42578125" style="3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48482" r:id="rId4">
          <objectPr defaultSize="0" r:id="rId5">
            <anchor moveWithCells="1">
              <from>
                <xdr:col>0</xdr:col>
                <xdr:colOff>0</xdr:colOff>
                <xdr:row>0</xdr:row>
                <xdr:rowOff>1400175</xdr:rowOff>
              </from>
              <to>
                <xdr:col>6</xdr:col>
                <xdr:colOff>1638300</xdr:colOff>
                <xdr:row>43</xdr:row>
                <xdr:rowOff>152400</xdr:rowOff>
              </to>
            </anchor>
          </objectPr>
        </oleObject>
      </mc:Choice>
      <mc:Fallback>
        <oleObject progId="Document" shapeId="148482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07"/>
  <sheetViews>
    <sheetView zoomScaleNormal="100" workbookViewId="0"/>
  </sheetViews>
  <sheetFormatPr baseColWidth="10" defaultColWidth="11.42578125" defaultRowHeight="11.25"/>
  <cols>
    <col min="1" max="1" width="13.28515625" style="46" customWidth="1"/>
    <col min="2" max="2" width="6.7109375" style="46" customWidth="1"/>
    <col min="3" max="3" width="7.42578125" style="46" customWidth="1"/>
    <col min="4" max="6" width="6.7109375" style="46" customWidth="1"/>
    <col min="7" max="7" width="6.28515625" style="46" customWidth="1"/>
    <col min="8" max="8" width="6.7109375" style="46" customWidth="1"/>
    <col min="9" max="9" width="9.28515625" style="46" customWidth="1"/>
    <col min="10" max="11" width="8.7109375" style="46" customWidth="1"/>
    <col min="12" max="12" width="6.7109375" style="46" customWidth="1"/>
    <col min="13" max="16384" width="11.42578125" style="46"/>
  </cols>
  <sheetData>
    <row r="1" spans="1:11">
      <c r="A1" s="46" t="s">
        <v>279</v>
      </c>
    </row>
    <row r="2" spans="1:11" ht="12" customHeight="1">
      <c r="A2" s="523" t="s">
        <v>487</v>
      </c>
      <c r="B2" s="524"/>
      <c r="C2" s="524"/>
      <c r="D2" s="524"/>
      <c r="E2" s="524"/>
      <c r="F2" s="524"/>
      <c r="G2" s="524"/>
      <c r="H2" s="484"/>
      <c r="I2" s="484"/>
      <c r="J2" s="484"/>
      <c r="K2" s="484"/>
    </row>
    <row r="3" spans="1:11" ht="6" customHeight="1">
      <c r="A3" s="520"/>
      <c r="B3" s="456"/>
      <c r="C3" s="456"/>
      <c r="D3" s="456"/>
      <c r="E3" s="456"/>
      <c r="F3" s="456"/>
      <c r="G3" s="456"/>
    </row>
    <row r="4" spans="1:11" ht="12" customHeight="1">
      <c r="A4" s="505" t="s">
        <v>4</v>
      </c>
      <c r="B4" s="505" t="s">
        <v>53</v>
      </c>
      <c r="C4" s="503" t="s">
        <v>78</v>
      </c>
      <c r="D4" s="504"/>
      <c r="E4" s="504"/>
      <c r="F4" s="504"/>
      <c r="G4" s="504"/>
      <c r="H4" s="538" t="s">
        <v>86</v>
      </c>
      <c r="I4" s="390"/>
      <c r="J4" s="391"/>
      <c r="K4" s="70"/>
    </row>
    <row r="5" spans="1:11" ht="24" customHeight="1">
      <c r="A5" s="506"/>
      <c r="B5" s="506"/>
      <c r="C5" s="525" t="s">
        <v>106</v>
      </c>
      <c r="D5" s="529" t="s">
        <v>2</v>
      </c>
      <c r="E5" s="530"/>
      <c r="F5" s="525" t="s">
        <v>50</v>
      </c>
      <c r="G5" s="534" t="s">
        <v>55</v>
      </c>
      <c r="H5" s="526" t="s">
        <v>87</v>
      </c>
      <c r="I5" s="532" t="s">
        <v>120</v>
      </c>
      <c r="J5" s="533"/>
      <c r="K5" s="71"/>
    </row>
    <row r="6" spans="1:11" ht="48" customHeight="1">
      <c r="A6" s="506"/>
      <c r="B6" s="507"/>
      <c r="C6" s="526"/>
      <c r="D6" s="60" t="s">
        <v>114</v>
      </c>
      <c r="E6" s="60" t="s">
        <v>75</v>
      </c>
      <c r="F6" s="526"/>
      <c r="G6" s="535"/>
      <c r="H6" s="393"/>
      <c r="I6" s="62" t="s">
        <v>136</v>
      </c>
      <c r="J6" s="61" t="s">
        <v>66</v>
      </c>
      <c r="K6" s="72"/>
    </row>
    <row r="7" spans="1:11" ht="11.1" customHeight="1">
      <c r="A7" s="536"/>
      <c r="B7" s="508" t="s">
        <v>3</v>
      </c>
      <c r="C7" s="509"/>
      <c r="D7" s="509"/>
      <c r="E7" s="509"/>
      <c r="F7" s="509"/>
      <c r="G7" s="509"/>
      <c r="H7" s="469"/>
      <c r="I7" s="469"/>
      <c r="J7" s="469"/>
      <c r="K7" s="73"/>
    </row>
    <row r="8" spans="1:11" ht="6" customHeight="1">
      <c r="A8" s="49"/>
      <c r="B8" s="514"/>
      <c r="C8" s="514"/>
      <c r="D8" s="514"/>
      <c r="E8" s="514"/>
      <c r="F8" s="515"/>
      <c r="G8" s="515"/>
    </row>
    <row r="9" spans="1:11" ht="11.1" customHeight="1">
      <c r="A9" s="51" t="s">
        <v>88</v>
      </c>
      <c r="B9" s="50">
        <v>100</v>
      </c>
      <c r="C9" s="50">
        <v>100</v>
      </c>
      <c r="D9" s="50">
        <v>100</v>
      </c>
      <c r="E9" s="50">
        <v>100</v>
      </c>
      <c r="F9" s="50">
        <v>100</v>
      </c>
      <c r="G9" s="50">
        <v>100</v>
      </c>
      <c r="H9" s="50">
        <v>100</v>
      </c>
      <c r="I9" s="50">
        <v>100</v>
      </c>
      <c r="J9" s="50">
        <v>100</v>
      </c>
      <c r="K9" s="50"/>
    </row>
    <row r="10" spans="1:11" ht="11.1" customHeight="1">
      <c r="A10" s="51" t="s">
        <v>89</v>
      </c>
      <c r="B10" s="50">
        <v>119</v>
      </c>
      <c r="C10" s="50">
        <v>123</v>
      </c>
      <c r="D10" s="50">
        <v>107.6</v>
      </c>
      <c r="E10" s="50">
        <v>101.1</v>
      </c>
      <c r="F10" s="50">
        <v>130.80000000000001</v>
      </c>
      <c r="G10" s="50">
        <v>132.30000000000001</v>
      </c>
      <c r="H10" s="50">
        <v>125.7</v>
      </c>
      <c r="I10" s="50">
        <v>133.19999999999999</v>
      </c>
      <c r="J10" s="50">
        <v>128</v>
      </c>
      <c r="K10" s="50"/>
    </row>
    <row r="11" spans="1:11" ht="11.1" customHeight="1">
      <c r="A11" s="51">
        <v>1996</v>
      </c>
      <c r="B11" s="50">
        <v>133.30000000000001</v>
      </c>
      <c r="C11" s="50">
        <v>154.4</v>
      </c>
      <c r="D11" s="50">
        <v>95.9</v>
      </c>
      <c r="E11" s="50">
        <v>101</v>
      </c>
      <c r="F11" s="50">
        <v>147</v>
      </c>
      <c r="G11" s="50">
        <v>148.5</v>
      </c>
      <c r="H11" s="50">
        <v>147.6</v>
      </c>
      <c r="I11" s="50">
        <v>146.80000000000001</v>
      </c>
      <c r="J11" s="50">
        <v>160.1</v>
      </c>
      <c r="K11" s="50"/>
    </row>
    <row r="12" spans="1:11" ht="11.1" customHeight="1">
      <c r="A12" s="51">
        <v>1997</v>
      </c>
      <c r="B12" s="50">
        <v>138.1</v>
      </c>
      <c r="C12" s="50">
        <v>165</v>
      </c>
      <c r="D12" s="50">
        <v>80</v>
      </c>
      <c r="E12" s="50">
        <v>76.5</v>
      </c>
      <c r="F12" s="50">
        <v>172.7</v>
      </c>
      <c r="G12" s="50">
        <v>132</v>
      </c>
      <c r="H12" s="50">
        <v>149.19999999999999</v>
      </c>
      <c r="I12" s="50">
        <v>156.19999999999999</v>
      </c>
      <c r="J12" s="50">
        <v>180.6</v>
      </c>
      <c r="K12" s="50"/>
    </row>
    <row r="13" spans="1:11" ht="11.1" customHeight="1">
      <c r="A13" s="51">
        <v>1998</v>
      </c>
      <c r="B13" s="50">
        <v>138.1</v>
      </c>
      <c r="C13" s="50">
        <v>178.4</v>
      </c>
      <c r="D13" s="50">
        <v>86.2</v>
      </c>
      <c r="E13" s="50">
        <v>86.6</v>
      </c>
      <c r="F13" s="50">
        <v>177.7</v>
      </c>
      <c r="G13" s="50">
        <v>153.9</v>
      </c>
      <c r="H13" s="50">
        <v>158.30000000000001</v>
      </c>
      <c r="I13" s="50">
        <v>170.5</v>
      </c>
      <c r="J13" s="50">
        <v>198.7</v>
      </c>
      <c r="K13" s="50"/>
    </row>
    <row r="14" spans="1:11" ht="11.1" customHeight="1">
      <c r="A14" s="51">
        <v>1999</v>
      </c>
      <c r="B14" s="50">
        <v>133.30000000000001</v>
      </c>
      <c r="C14" s="50">
        <v>169.2</v>
      </c>
      <c r="D14" s="50">
        <v>98.3</v>
      </c>
      <c r="E14" s="50">
        <v>86.8</v>
      </c>
      <c r="F14" s="50">
        <v>191.7</v>
      </c>
      <c r="G14" s="50">
        <v>166.4</v>
      </c>
      <c r="H14" s="50">
        <v>172.2</v>
      </c>
      <c r="I14" s="50">
        <v>178.2</v>
      </c>
      <c r="J14" s="50">
        <v>224.1</v>
      </c>
      <c r="K14" s="50"/>
    </row>
    <row r="15" spans="1:11" ht="11.1" customHeight="1">
      <c r="A15" s="51">
        <v>2000</v>
      </c>
      <c r="B15" s="50">
        <v>133.30000000000001</v>
      </c>
      <c r="C15" s="50">
        <v>176.2</v>
      </c>
      <c r="D15" s="50">
        <v>97.3</v>
      </c>
      <c r="E15" s="50">
        <v>88.7</v>
      </c>
      <c r="F15" s="50">
        <v>193.7</v>
      </c>
      <c r="G15" s="50">
        <v>171.9</v>
      </c>
      <c r="H15" s="50">
        <v>166.8</v>
      </c>
      <c r="I15" s="50">
        <v>191.1</v>
      </c>
      <c r="J15" s="50">
        <v>226.2</v>
      </c>
      <c r="K15" s="50"/>
    </row>
    <row r="16" spans="1:11" ht="11.1" customHeight="1">
      <c r="A16" s="51">
        <v>2001</v>
      </c>
      <c r="B16" s="50">
        <v>133.30000000000001</v>
      </c>
      <c r="C16" s="50">
        <v>177.2</v>
      </c>
      <c r="D16" s="50">
        <v>103.9</v>
      </c>
      <c r="E16" s="50">
        <v>88.4</v>
      </c>
      <c r="F16" s="50">
        <v>208.4</v>
      </c>
      <c r="G16" s="50">
        <v>184.1</v>
      </c>
      <c r="H16" s="50">
        <v>174.3</v>
      </c>
      <c r="I16" s="50">
        <v>202.1</v>
      </c>
      <c r="J16" s="50">
        <v>245.1</v>
      </c>
      <c r="K16" s="50"/>
    </row>
    <row r="17" spans="1:11" ht="11.1" customHeight="1">
      <c r="A17" s="51">
        <v>2002</v>
      </c>
      <c r="B17" s="50">
        <v>133.30000000000001</v>
      </c>
      <c r="C17" s="50">
        <v>178.7</v>
      </c>
      <c r="D17" s="50">
        <v>106.5</v>
      </c>
      <c r="E17" s="50">
        <v>89.3</v>
      </c>
      <c r="F17" s="50">
        <v>213.1</v>
      </c>
      <c r="G17" s="50">
        <v>190.4</v>
      </c>
      <c r="H17" s="50">
        <v>190.9</v>
      </c>
      <c r="I17" s="50">
        <v>209.7</v>
      </c>
      <c r="J17" s="50">
        <v>253.6</v>
      </c>
      <c r="K17" s="50"/>
    </row>
    <row r="18" spans="1:11" ht="11.1" customHeight="1">
      <c r="A18" s="51">
        <v>2004</v>
      </c>
      <c r="B18" s="50">
        <v>133.30000000000001</v>
      </c>
      <c r="C18" s="50">
        <v>174.7</v>
      </c>
      <c r="D18" s="50">
        <v>100.9</v>
      </c>
      <c r="E18" s="50">
        <v>89.2</v>
      </c>
      <c r="F18" s="50">
        <v>198.2</v>
      </c>
      <c r="G18" s="50">
        <v>176.8</v>
      </c>
      <c r="H18" s="50">
        <v>188.8</v>
      </c>
      <c r="I18" s="50">
        <v>215.3</v>
      </c>
      <c r="J18" s="50">
        <v>251.3</v>
      </c>
      <c r="K18" s="50"/>
    </row>
    <row r="19" spans="1:11" ht="11.1" customHeight="1">
      <c r="A19" s="51">
        <v>2005</v>
      </c>
      <c r="B19" s="50">
        <v>133.30000000000001</v>
      </c>
      <c r="C19" s="50">
        <v>174.2</v>
      </c>
      <c r="D19" s="50">
        <v>103.3</v>
      </c>
      <c r="E19" s="50">
        <v>87.5</v>
      </c>
      <c r="F19" s="50">
        <v>205.8</v>
      </c>
      <c r="G19" s="50">
        <v>180</v>
      </c>
      <c r="H19" s="50">
        <v>187.2</v>
      </c>
      <c r="I19" s="50">
        <v>207.5</v>
      </c>
      <c r="J19" s="50">
        <v>253.4</v>
      </c>
      <c r="K19" s="50"/>
    </row>
    <row r="20" spans="1:11" ht="11.1" customHeight="1">
      <c r="A20" s="51">
        <v>2006</v>
      </c>
      <c r="B20" s="50">
        <v>128.6</v>
      </c>
      <c r="C20" s="50">
        <v>167.6</v>
      </c>
      <c r="D20" s="50">
        <v>108.9</v>
      </c>
      <c r="E20" s="50">
        <v>89.1</v>
      </c>
      <c r="F20" s="50">
        <v>204.9</v>
      </c>
      <c r="G20" s="50">
        <v>182.6</v>
      </c>
      <c r="H20" s="50">
        <v>194.7</v>
      </c>
      <c r="I20" s="50">
        <v>205.8</v>
      </c>
      <c r="J20" s="50">
        <v>253.9</v>
      </c>
      <c r="K20" s="50"/>
    </row>
    <row r="21" spans="1:11" ht="11.1" customHeight="1">
      <c r="A21" s="51" t="s">
        <v>90</v>
      </c>
      <c r="B21" s="50">
        <v>128.6</v>
      </c>
      <c r="C21" s="50">
        <v>166</v>
      </c>
      <c r="D21" s="50">
        <v>112.4</v>
      </c>
      <c r="E21" s="50">
        <v>87</v>
      </c>
      <c r="F21" s="50">
        <v>214.8</v>
      </c>
      <c r="G21" s="50">
        <v>186.6</v>
      </c>
      <c r="H21" s="50">
        <v>198.9</v>
      </c>
      <c r="I21" s="50">
        <v>215.3</v>
      </c>
      <c r="J21" s="50">
        <v>258</v>
      </c>
      <c r="K21" s="50"/>
    </row>
    <row r="22" spans="1:11" ht="11.1" customHeight="1">
      <c r="A22" s="51" t="s">
        <v>91</v>
      </c>
      <c r="B22" s="50">
        <v>128.6</v>
      </c>
      <c r="C22" s="50">
        <v>161.80000000000001</v>
      </c>
      <c r="D22" s="50">
        <v>113.1</v>
      </c>
      <c r="E22" s="50">
        <v>84.5</v>
      </c>
      <c r="F22" s="50">
        <v>217.3</v>
      </c>
      <c r="G22" s="50">
        <v>183.6</v>
      </c>
      <c r="H22" s="50">
        <v>188.8</v>
      </c>
      <c r="I22" s="50">
        <v>210.2</v>
      </c>
      <c r="J22" s="50">
        <v>214.5</v>
      </c>
      <c r="K22" s="50"/>
    </row>
    <row r="23" spans="1:11" ht="11.1" customHeight="1">
      <c r="A23" s="51" t="s">
        <v>92</v>
      </c>
      <c r="B23" s="50">
        <v>142.9</v>
      </c>
      <c r="C23" s="50">
        <v>167.3</v>
      </c>
      <c r="D23" s="50">
        <v>113.1</v>
      </c>
      <c r="E23" s="50">
        <v>85.1</v>
      </c>
      <c r="F23" s="50">
        <v>221.9</v>
      </c>
      <c r="G23" s="50">
        <v>189.1</v>
      </c>
      <c r="H23" s="50">
        <v>188.2</v>
      </c>
      <c r="I23" s="50">
        <v>217.3</v>
      </c>
      <c r="J23" s="50">
        <v>215</v>
      </c>
      <c r="K23" s="50"/>
    </row>
    <row r="24" spans="1:11" ht="11.1" customHeight="1">
      <c r="A24" s="51" t="s">
        <v>119</v>
      </c>
      <c r="B24" s="50">
        <v>142.9</v>
      </c>
      <c r="C24" s="50">
        <v>169.5</v>
      </c>
      <c r="D24" s="50">
        <v>111.5</v>
      </c>
      <c r="E24" s="50">
        <v>84.8</v>
      </c>
      <c r="F24" s="50">
        <v>223.2</v>
      </c>
      <c r="G24" s="50">
        <v>189.1</v>
      </c>
      <c r="H24" s="50">
        <v>194.7</v>
      </c>
      <c r="I24" s="50">
        <v>218.9</v>
      </c>
      <c r="J24" s="50">
        <v>218.1</v>
      </c>
      <c r="K24" s="50"/>
    </row>
    <row r="25" spans="1:11" ht="11.1" customHeight="1">
      <c r="A25" s="51" t="s">
        <v>131</v>
      </c>
      <c r="B25" s="50">
        <v>138.1</v>
      </c>
      <c r="C25" s="50">
        <v>167</v>
      </c>
      <c r="D25" s="50">
        <v>110.4</v>
      </c>
      <c r="E25" s="50">
        <v>83.2</v>
      </c>
      <c r="F25" s="50">
        <v>221.6</v>
      </c>
      <c r="G25" s="50">
        <v>184.4</v>
      </c>
      <c r="H25" s="50">
        <v>197.9</v>
      </c>
      <c r="I25" s="50">
        <v>215.5</v>
      </c>
      <c r="J25" s="50">
        <v>207</v>
      </c>
      <c r="K25" s="50"/>
    </row>
    <row r="26" spans="1:11" ht="11.1" customHeight="1">
      <c r="A26" s="51">
        <v>2012</v>
      </c>
      <c r="B26" s="50">
        <v>138.1</v>
      </c>
      <c r="C26" s="50">
        <v>168.3</v>
      </c>
      <c r="D26" s="50">
        <v>113.1</v>
      </c>
      <c r="E26" s="50">
        <v>84.3</v>
      </c>
      <c r="F26" s="50">
        <v>226.7</v>
      </c>
      <c r="G26" s="50">
        <v>188.6</v>
      </c>
      <c r="H26" s="50">
        <v>204.3</v>
      </c>
      <c r="I26" s="50">
        <v>244</v>
      </c>
      <c r="J26" s="50">
        <v>208</v>
      </c>
      <c r="K26" s="50"/>
    </row>
    <row r="27" spans="1:11" ht="11.1" customHeight="1">
      <c r="A27" s="51">
        <v>2013</v>
      </c>
      <c r="B27" s="50">
        <v>138.1</v>
      </c>
      <c r="C27" s="50">
        <v>166.6</v>
      </c>
      <c r="D27" s="50">
        <v>113.2</v>
      </c>
      <c r="E27" s="50">
        <v>84.6</v>
      </c>
      <c r="F27" s="50">
        <v>223.5</v>
      </c>
      <c r="G27" s="147">
        <v>188.6</v>
      </c>
      <c r="H27" s="50">
        <v>205.9</v>
      </c>
      <c r="I27" s="50">
        <v>223.8</v>
      </c>
      <c r="J27" s="50">
        <v>217.9</v>
      </c>
    </row>
    <row r="28" spans="1:11" ht="11.1" customHeight="1">
      <c r="A28" s="51" t="s">
        <v>346</v>
      </c>
      <c r="B28" s="50">
        <v>128.6</v>
      </c>
      <c r="C28" s="50">
        <v>163.80000000000001</v>
      </c>
      <c r="D28" s="50">
        <v>113.3</v>
      </c>
      <c r="E28" s="50">
        <v>84</v>
      </c>
      <c r="F28" s="50">
        <v>221.7</v>
      </c>
      <c r="G28" s="50">
        <v>185.8</v>
      </c>
      <c r="H28" s="50"/>
      <c r="I28" s="50"/>
      <c r="J28" s="50"/>
    </row>
    <row r="29" spans="1:11" ht="11.1" customHeight="1">
      <c r="A29" s="215" t="s">
        <v>347</v>
      </c>
      <c r="B29" s="50">
        <v>128.6</v>
      </c>
      <c r="C29" s="50">
        <v>164.6</v>
      </c>
      <c r="D29" s="50">
        <v>114.5</v>
      </c>
      <c r="E29" s="50">
        <v>84.3</v>
      </c>
      <c r="F29" s="50">
        <v>223.8</v>
      </c>
      <c r="G29" s="50">
        <v>188.5</v>
      </c>
      <c r="H29" s="50"/>
      <c r="I29" s="50"/>
      <c r="J29" s="50"/>
    </row>
    <row r="30" spans="1:11" ht="11.1" customHeight="1">
      <c r="A30" s="215" t="s">
        <v>357</v>
      </c>
      <c r="B30" s="50">
        <v>128.6</v>
      </c>
      <c r="C30" s="50">
        <v>165.8</v>
      </c>
      <c r="D30" s="50">
        <v>114.3</v>
      </c>
      <c r="E30" s="50">
        <v>83.6</v>
      </c>
      <c r="F30" s="50">
        <v>227.4</v>
      </c>
      <c r="G30" s="50">
        <v>190.1</v>
      </c>
      <c r="H30" s="50"/>
      <c r="I30" s="50"/>
      <c r="J30" s="50"/>
    </row>
    <row r="31" spans="1:11" ht="11.1" customHeight="1">
      <c r="A31" s="215" t="s">
        <v>368</v>
      </c>
      <c r="B31" s="50">
        <v>128.6</v>
      </c>
      <c r="C31" s="50">
        <v>166.1</v>
      </c>
      <c r="D31" s="50">
        <v>117</v>
      </c>
      <c r="E31" s="50">
        <v>83.6</v>
      </c>
      <c r="F31" s="50">
        <v>232.5</v>
      </c>
      <c r="G31" s="50">
        <v>194.3</v>
      </c>
      <c r="H31" s="50"/>
      <c r="I31" s="50"/>
      <c r="J31" s="50"/>
    </row>
    <row r="32" spans="1:11" ht="11.1" customHeight="1">
      <c r="A32" s="291" t="s">
        <v>403</v>
      </c>
      <c r="B32" s="50">
        <v>128.6</v>
      </c>
      <c r="C32" s="50">
        <v>164.4</v>
      </c>
      <c r="D32" s="50">
        <v>116.3</v>
      </c>
      <c r="E32" s="50">
        <v>84</v>
      </c>
      <c r="F32" s="50">
        <v>228</v>
      </c>
      <c r="G32" s="50">
        <v>191</v>
      </c>
      <c r="H32" s="50"/>
      <c r="I32" s="50"/>
      <c r="J32" s="50"/>
    </row>
    <row r="33" spans="1:11" ht="11.1" customHeight="1">
      <c r="A33" s="291" t="s">
        <v>436</v>
      </c>
      <c r="B33" s="50">
        <v>128.6</v>
      </c>
      <c r="C33" s="50">
        <v>165.6</v>
      </c>
      <c r="D33" s="50">
        <v>115</v>
      </c>
      <c r="E33" s="50">
        <v>83.6</v>
      </c>
      <c r="F33" s="50">
        <v>228.3</v>
      </c>
      <c r="G33" s="50">
        <v>190.5</v>
      </c>
      <c r="H33" s="50"/>
      <c r="I33" s="50"/>
      <c r="J33" s="50"/>
    </row>
    <row r="34" spans="1:11" ht="11.1" customHeight="1">
      <c r="A34" s="291" t="s">
        <v>447</v>
      </c>
      <c r="B34" s="50">
        <v>114.3</v>
      </c>
      <c r="C34" s="50">
        <v>160.69999999999999</v>
      </c>
      <c r="D34" s="50">
        <v>100.5</v>
      </c>
      <c r="E34" s="50">
        <v>83.6</v>
      </c>
      <c r="F34" s="50">
        <v>194</v>
      </c>
      <c r="G34" s="50">
        <v>161.9</v>
      </c>
      <c r="H34" s="50"/>
      <c r="I34" s="50"/>
      <c r="J34" s="50"/>
    </row>
    <row r="35" spans="1:11" ht="11.1" customHeight="1">
      <c r="A35" s="291" t="s">
        <v>486</v>
      </c>
      <c r="B35" s="50">
        <v>114.3</v>
      </c>
      <c r="C35" s="50">
        <v>161.5</v>
      </c>
      <c r="D35" s="50">
        <v>102.6</v>
      </c>
      <c r="E35" s="50">
        <v>84.9</v>
      </c>
      <c r="F35" s="50">
        <v>195.8</v>
      </c>
      <c r="G35" s="50">
        <v>165.6</v>
      </c>
      <c r="H35" s="50"/>
      <c r="I35" s="50"/>
      <c r="J35" s="50"/>
    </row>
    <row r="36" spans="1:11" ht="11.1" customHeight="1">
      <c r="A36" s="46" t="s">
        <v>130</v>
      </c>
    </row>
    <row r="37" spans="1:11" ht="11.1" customHeight="1">
      <c r="A37" s="163" t="s">
        <v>484</v>
      </c>
      <c r="B37" s="52"/>
      <c r="C37" s="52"/>
      <c r="D37" s="52"/>
      <c r="E37" s="52"/>
      <c r="F37" s="52"/>
    </row>
    <row r="38" spans="1:11" ht="11.1" customHeight="1">
      <c r="A38" s="512" t="s">
        <v>83</v>
      </c>
      <c r="B38" s="513"/>
      <c r="C38" s="516"/>
      <c r="D38" s="503">
        <v>1993</v>
      </c>
      <c r="E38" s="537"/>
      <c r="F38" s="510">
        <v>2021</v>
      </c>
      <c r="G38" s="511"/>
    </row>
    <row r="39" spans="1:11" ht="11.1" customHeight="1">
      <c r="A39" s="517"/>
      <c r="B39" s="518"/>
      <c r="C39" s="519"/>
      <c r="D39" s="47" t="s">
        <v>13</v>
      </c>
      <c r="E39" s="47" t="s">
        <v>8</v>
      </c>
      <c r="F39" s="47" t="s">
        <v>13</v>
      </c>
      <c r="G39" s="48" t="s">
        <v>8</v>
      </c>
    </row>
    <row r="40" spans="1:11" ht="6" customHeight="1">
      <c r="A40" s="512"/>
      <c r="B40" s="513"/>
      <c r="C40" s="513"/>
      <c r="D40" s="53"/>
      <c r="E40" s="53"/>
      <c r="F40" s="53"/>
      <c r="G40" s="53"/>
    </row>
    <row r="41" spans="1:11" ht="11.1" customHeight="1">
      <c r="A41" s="541" t="s">
        <v>0</v>
      </c>
      <c r="B41" s="542"/>
      <c r="C41" s="542"/>
      <c r="D41" s="50">
        <v>100</v>
      </c>
      <c r="E41" s="54">
        <v>7</v>
      </c>
      <c r="F41" s="50">
        <v>100</v>
      </c>
      <c r="G41" s="273">
        <v>24</v>
      </c>
    </row>
    <row r="42" spans="1:11" ht="11.1" customHeight="1">
      <c r="A42" s="527" t="s">
        <v>94</v>
      </c>
      <c r="B42" s="528"/>
      <c r="C42" s="528"/>
      <c r="D42" s="50"/>
      <c r="E42" s="54"/>
      <c r="F42" s="50"/>
      <c r="G42" s="273"/>
    </row>
    <row r="43" spans="1:11" ht="11.1" customHeight="1">
      <c r="A43" s="521" t="s">
        <v>95</v>
      </c>
      <c r="B43" s="522"/>
      <c r="C43" s="522"/>
      <c r="D43" s="50">
        <v>0</v>
      </c>
      <c r="E43" s="54">
        <v>0</v>
      </c>
      <c r="F43" s="50">
        <v>12.5</v>
      </c>
      <c r="G43" s="273">
        <v>3</v>
      </c>
    </row>
    <row r="44" spans="1:11" ht="11.1" customHeight="1">
      <c r="A44" s="521" t="s">
        <v>96</v>
      </c>
      <c r="B44" s="522"/>
      <c r="C44" s="522"/>
      <c r="D44" s="50">
        <v>14.3</v>
      </c>
      <c r="E44" s="54">
        <v>1</v>
      </c>
      <c r="F44" s="50">
        <v>16.7</v>
      </c>
      <c r="G44" s="273">
        <v>4</v>
      </c>
    </row>
    <row r="45" spans="1:11" ht="11.1" customHeight="1">
      <c r="A45" s="521" t="s">
        <v>73</v>
      </c>
      <c r="B45" s="522"/>
      <c r="C45" s="522"/>
      <c r="D45" s="50">
        <v>85.7</v>
      </c>
      <c r="E45" s="54">
        <v>6</v>
      </c>
      <c r="F45" s="50">
        <v>70.8</v>
      </c>
      <c r="G45" s="273">
        <v>17</v>
      </c>
    </row>
    <row r="46" spans="1:11" ht="11.1" customHeight="1">
      <c r="A46" s="55"/>
      <c r="B46" s="50"/>
      <c r="C46" s="54"/>
      <c r="D46" s="50"/>
      <c r="E46" s="54"/>
    </row>
    <row r="47" spans="1:11" ht="11.1" customHeight="1">
      <c r="A47" s="46" t="s">
        <v>129</v>
      </c>
    </row>
    <row r="48" spans="1:11" ht="11.1" customHeight="1">
      <c r="A48" s="531" t="s">
        <v>483</v>
      </c>
      <c r="B48" s="524"/>
      <c r="C48" s="524"/>
      <c r="D48" s="524"/>
      <c r="E48" s="524"/>
      <c r="F48" s="524"/>
      <c r="G48" s="524"/>
      <c r="H48" s="484"/>
      <c r="I48" s="484"/>
      <c r="J48" s="484"/>
      <c r="K48" s="484"/>
    </row>
    <row r="49" spans="1:12" ht="6" customHeight="1">
      <c r="A49" s="520"/>
      <c r="B49" s="518"/>
      <c r="C49" s="518"/>
      <c r="D49" s="518"/>
      <c r="E49" s="518"/>
      <c r="F49" s="518"/>
      <c r="G49" s="518"/>
    </row>
    <row r="50" spans="1:12" ht="11.1" customHeight="1">
      <c r="A50" s="512" t="s">
        <v>83</v>
      </c>
      <c r="B50" s="513"/>
      <c r="C50" s="516"/>
      <c r="D50" s="503">
        <v>1993</v>
      </c>
      <c r="E50" s="537"/>
      <c r="F50" s="510">
        <v>2021</v>
      </c>
      <c r="G50" s="511"/>
    </row>
    <row r="51" spans="1:12" ht="11.1" customHeight="1">
      <c r="A51" s="517"/>
      <c r="B51" s="518"/>
      <c r="C51" s="519"/>
      <c r="D51" s="47" t="s">
        <v>13</v>
      </c>
      <c r="E51" s="47" t="s">
        <v>8</v>
      </c>
      <c r="F51" s="47" t="s">
        <v>13</v>
      </c>
      <c r="G51" s="48" t="s">
        <v>8</v>
      </c>
    </row>
    <row r="52" spans="1:12" ht="11.1" customHeight="1">
      <c r="A52" s="512"/>
      <c r="B52" s="545"/>
      <c r="C52" s="545"/>
      <c r="D52" s="53"/>
      <c r="E52" s="53"/>
      <c r="F52" s="53"/>
      <c r="G52" s="53"/>
    </row>
    <row r="53" spans="1:12" ht="11.1" customHeight="1">
      <c r="A53" s="541" t="s">
        <v>97</v>
      </c>
      <c r="B53" s="542"/>
      <c r="C53" s="542"/>
      <c r="D53" s="50">
        <v>100</v>
      </c>
      <c r="E53" s="54">
        <v>790</v>
      </c>
      <c r="F53" s="50">
        <v>100</v>
      </c>
      <c r="G53" s="273">
        <v>5161</v>
      </c>
    </row>
    <row r="54" spans="1:12" ht="11.1" customHeight="1">
      <c r="A54" s="544" t="s">
        <v>1</v>
      </c>
      <c r="B54" s="542"/>
      <c r="C54" s="542"/>
      <c r="D54" s="50"/>
      <c r="E54" s="54"/>
      <c r="F54" s="50"/>
      <c r="G54" s="273"/>
    </row>
    <row r="55" spans="1:12" ht="11.1" customHeight="1">
      <c r="A55" s="521" t="s">
        <v>95</v>
      </c>
      <c r="B55" s="522"/>
      <c r="C55" s="522"/>
      <c r="D55" s="50">
        <v>0</v>
      </c>
      <c r="E55" s="54">
        <v>0</v>
      </c>
      <c r="F55" s="50">
        <v>9.4</v>
      </c>
      <c r="G55" s="273">
        <v>485</v>
      </c>
    </row>
    <row r="56" spans="1:12" ht="11.1" customHeight="1">
      <c r="A56" s="521" t="s">
        <v>96</v>
      </c>
      <c r="B56" s="522"/>
      <c r="C56" s="522"/>
      <c r="D56" s="50">
        <v>11.9</v>
      </c>
      <c r="E56" s="54">
        <v>94</v>
      </c>
      <c r="F56" s="50">
        <v>15.2</v>
      </c>
      <c r="G56" s="273">
        <v>782</v>
      </c>
    </row>
    <row r="57" spans="1:12" ht="11.1" customHeight="1">
      <c r="A57" s="521" t="s">
        <v>73</v>
      </c>
      <c r="B57" s="522"/>
      <c r="C57" s="522"/>
      <c r="D57" s="50">
        <v>88.1</v>
      </c>
      <c r="E57" s="54">
        <v>696</v>
      </c>
      <c r="F57" s="50">
        <v>75.5</v>
      </c>
      <c r="G57" s="273">
        <v>3894</v>
      </c>
    </row>
    <row r="58" spans="1:12" ht="11.1" customHeight="1"/>
    <row r="59" spans="1:12" ht="11.1" customHeight="1">
      <c r="A59" s="46" t="s">
        <v>128</v>
      </c>
    </row>
    <row r="60" spans="1:12" ht="36" customHeight="1">
      <c r="A60" s="531" t="s">
        <v>482</v>
      </c>
      <c r="B60" s="484"/>
      <c r="C60" s="484"/>
      <c r="D60" s="484"/>
      <c r="E60" s="484"/>
      <c r="F60" s="68"/>
      <c r="G60" s="305"/>
      <c r="H60" s="306"/>
      <c r="I60" s="306"/>
      <c r="J60" s="306"/>
      <c r="K60" s="306"/>
      <c r="L60" s="306"/>
    </row>
    <row r="61" spans="1:12" ht="6" customHeight="1">
      <c r="A61" s="520"/>
      <c r="B61" s="518"/>
      <c r="C61" s="518"/>
      <c r="D61" s="518"/>
      <c r="E61" s="518"/>
      <c r="F61" s="543"/>
      <c r="G61" s="543"/>
    </row>
    <row r="62" spans="1:12" ht="11.1" customHeight="1">
      <c r="A62" s="504" t="s">
        <v>83</v>
      </c>
      <c r="B62" s="469"/>
      <c r="C62" s="386"/>
      <c r="D62" s="47" t="s">
        <v>13</v>
      </c>
      <c r="E62" s="270" t="s">
        <v>8</v>
      </c>
      <c r="F62" s="64"/>
      <c r="G62" s="64"/>
      <c r="H62" s="257"/>
      <c r="I62" s="242"/>
      <c r="J62" s="242"/>
      <c r="K62" s="242"/>
      <c r="L62" s="242"/>
    </row>
    <row r="63" spans="1:12" ht="11.1" customHeight="1">
      <c r="A63" s="512"/>
      <c r="B63" s="545"/>
      <c r="C63" s="545"/>
      <c r="D63" s="53"/>
      <c r="E63" s="272"/>
      <c r="F63" s="65"/>
      <c r="G63" s="257"/>
      <c r="H63" s="257"/>
      <c r="I63" s="539"/>
      <c r="J63" s="540"/>
      <c r="K63" s="242"/>
      <c r="L63" s="243"/>
    </row>
    <row r="64" spans="1:12" ht="11.1" customHeight="1">
      <c r="A64" s="541" t="s">
        <v>97</v>
      </c>
      <c r="B64" s="542"/>
      <c r="C64" s="542"/>
      <c r="D64" s="50">
        <v>100</v>
      </c>
      <c r="E64" s="273">
        <v>5161</v>
      </c>
      <c r="F64" s="66"/>
      <c r="G64" s="257"/>
      <c r="H64" s="257"/>
      <c r="I64" s="64"/>
      <c r="J64" s="64"/>
      <c r="K64" s="64"/>
      <c r="L64" s="64"/>
    </row>
    <row r="65" spans="1:16" ht="11.1" customHeight="1">
      <c r="A65" s="544" t="s">
        <v>127</v>
      </c>
      <c r="B65" s="544"/>
      <c r="C65" s="544"/>
      <c r="D65" s="50"/>
      <c r="E65" s="273"/>
      <c r="F65" s="66"/>
      <c r="G65" s="258"/>
      <c r="H65" s="73"/>
    </row>
    <row r="66" spans="1:16" ht="11.1" customHeight="1">
      <c r="A66" s="546" t="s">
        <v>401</v>
      </c>
      <c r="B66" s="548"/>
      <c r="C66" s="548"/>
      <c r="D66" s="50">
        <v>26.9</v>
      </c>
      <c r="E66" s="273">
        <v>1388</v>
      </c>
      <c r="F66" s="66"/>
      <c r="G66" s="255"/>
      <c r="H66" s="256"/>
      <c r="I66" s="50"/>
      <c r="K66" s="50"/>
      <c r="L66" s="54"/>
      <c r="P66" s="259"/>
    </row>
    <row r="67" spans="1:16" ht="11.1" customHeight="1">
      <c r="A67" s="521" t="s">
        <v>65</v>
      </c>
      <c r="B67" s="548"/>
      <c r="C67" s="548"/>
      <c r="D67" s="50">
        <v>13.9</v>
      </c>
      <c r="E67" s="273">
        <v>717</v>
      </c>
      <c r="F67" s="66"/>
      <c r="G67" s="255"/>
      <c r="H67" s="256"/>
      <c r="I67" s="50"/>
      <c r="K67" s="50"/>
      <c r="L67" s="54"/>
      <c r="P67" s="259"/>
    </row>
    <row r="68" spans="1:16" ht="11.1" customHeight="1">
      <c r="A68" s="521" t="s">
        <v>72</v>
      </c>
      <c r="B68" s="548"/>
      <c r="C68" s="548"/>
      <c r="D68" s="50">
        <v>30.4</v>
      </c>
      <c r="E68" s="273">
        <v>1568</v>
      </c>
      <c r="F68" s="66"/>
      <c r="G68" s="255"/>
      <c r="H68" s="256"/>
      <c r="I68" s="50"/>
      <c r="K68" s="50"/>
      <c r="L68" s="54"/>
      <c r="P68" s="259"/>
    </row>
    <row r="69" spans="1:16" ht="11.1" customHeight="1">
      <c r="A69" s="546" t="s">
        <v>404</v>
      </c>
      <c r="B69" s="547"/>
      <c r="C69" s="547"/>
      <c r="D69" s="50">
        <v>14.2</v>
      </c>
      <c r="E69" s="273">
        <v>733</v>
      </c>
      <c r="F69" s="66"/>
      <c r="G69" s="255"/>
      <c r="H69" s="256"/>
      <c r="I69" s="50"/>
      <c r="K69" s="50"/>
      <c r="L69" s="54"/>
      <c r="P69" s="259"/>
    </row>
    <row r="70" spans="1:16" ht="11.1" customHeight="1">
      <c r="A70" s="546" t="s">
        <v>355</v>
      </c>
      <c r="B70" s="548"/>
      <c r="C70" s="548"/>
      <c r="D70" s="50">
        <v>14.6</v>
      </c>
      <c r="E70" s="273">
        <v>755</v>
      </c>
      <c r="F70" s="66"/>
      <c r="G70" s="258"/>
      <c r="H70" s="254"/>
      <c r="I70" s="50"/>
      <c r="K70" s="50"/>
      <c r="L70" s="54"/>
      <c r="M70" s="81"/>
      <c r="P70" s="259"/>
    </row>
    <row r="71" spans="1:16" ht="11.1" customHeight="1">
      <c r="A71" s="293" t="s">
        <v>402</v>
      </c>
      <c r="D71" s="50"/>
      <c r="E71" s="252"/>
      <c r="F71" s="66"/>
      <c r="G71" s="54"/>
    </row>
    <row r="72" spans="1:16" ht="11.1" customHeight="1">
      <c r="A72" s="546"/>
      <c r="B72" s="522"/>
      <c r="C72" s="522"/>
      <c r="D72" s="50"/>
      <c r="E72" s="252"/>
      <c r="F72" s="66"/>
      <c r="G72" s="54"/>
    </row>
    <row r="73" spans="1:16" ht="12.75">
      <c r="A73" s="521"/>
      <c r="B73" s="522"/>
      <c r="C73" s="522"/>
      <c r="D73" s="50"/>
      <c r="E73" s="253"/>
    </row>
    <row r="74" spans="1:16" ht="12.75">
      <c r="A74" s="521"/>
      <c r="B74" s="522"/>
      <c r="C74" s="522"/>
      <c r="D74" s="50"/>
      <c r="E74" s="253"/>
      <c r="F74" s="81"/>
      <c r="I74" s="81" t="s">
        <v>278</v>
      </c>
      <c r="J74" s="81"/>
      <c r="K74" s="81"/>
    </row>
    <row r="75" spans="1:16" ht="41.25" customHeight="1">
      <c r="A75" s="550"/>
      <c r="B75" s="551"/>
      <c r="C75" s="551"/>
      <c r="D75" s="551"/>
      <c r="E75" s="551"/>
      <c r="F75" s="552"/>
      <c r="G75" s="81"/>
      <c r="H75" s="81"/>
      <c r="I75" s="553" t="s">
        <v>488</v>
      </c>
      <c r="J75" s="553"/>
      <c r="K75" s="553"/>
      <c r="L75" s="304"/>
    </row>
    <row r="76" spans="1:16" ht="4.5" customHeight="1">
      <c r="A76" s="81"/>
      <c r="B76" s="81"/>
      <c r="C76" s="81"/>
      <c r="D76" s="81"/>
      <c r="E76" s="81"/>
      <c r="F76" s="81"/>
      <c r="I76" s="82"/>
      <c r="J76" s="81"/>
      <c r="K76" s="81"/>
    </row>
    <row r="77" spans="1:16" ht="70.5" customHeight="1">
      <c r="A77" s="307"/>
      <c r="B77" s="307"/>
      <c r="C77" s="307"/>
      <c r="D77" s="81"/>
      <c r="E77" s="81"/>
      <c r="F77" s="81"/>
      <c r="I77" s="40" t="s">
        <v>4</v>
      </c>
      <c r="J77" s="11" t="s">
        <v>123</v>
      </c>
      <c r="K77" s="16" t="s">
        <v>124</v>
      </c>
    </row>
    <row r="78" spans="1:16" ht="27.75" customHeight="1">
      <c r="A78" s="81"/>
      <c r="B78" s="549"/>
      <c r="C78" s="549"/>
      <c r="D78" s="81"/>
      <c r="E78" s="81"/>
      <c r="F78" s="81"/>
      <c r="I78" s="43"/>
      <c r="J78" s="399" t="s">
        <v>126</v>
      </c>
      <c r="K78" s="399"/>
    </row>
    <row r="79" spans="1:16">
      <c r="A79" s="42"/>
      <c r="B79" s="83"/>
      <c r="C79" s="83"/>
      <c r="I79" s="42">
        <v>1994</v>
      </c>
      <c r="J79" s="83">
        <v>89.4</v>
      </c>
      <c r="K79" s="83">
        <v>36.200000000000003</v>
      </c>
    </row>
    <row r="80" spans="1:16">
      <c r="A80" s="42"/>
      <c r="B80" s="83"/>
      <c r="C80" s="83"/>
      <c r="I80" s="42">
        <v>1995</v>
      </c>
      <c r="J80" s="44">
        <v>89.3</v>
      </c>
      <c r="K80" s="44">
        <v>37.700000000000003</v>
      </c>
    </row>
    <row r="81" spans="1:11">
      <c r="A81" s="42"/>
      <c r="B81" s="83"/>
      <c r="C81" s="83"/>
      <c r="I81" s="42">
        <v>1996</v>
      </c>
      <c r="J81" s="44">
        <v>75.400000000000006</v>
      </c>
      <c r="K81" s="44">
        <v>32.9</v>
      </c>
    </row>
    <row r="82" spans="1:11">
      <c r="A82" s="42"/>
      <c r="B82" s="83"/>
      <c r="C82" s="83"/>
      <c r="I82" s="42">
        <v>1997</v>
      </c>
      <c r="J82" s="44">
        <v>63.3</v>
      </c>
      <c r="K82" s="44">
        <v>25.7</v>
      </c>
    </row>
    <row r="83" spans="1:11">
      <c r="A83" s="42"/>
      <c r="B83" s="83"/>
      <c r="C83" s="83"/>
      <c r="I83" s="42">
        <v>1998</v>
      </c>
      <c r="J83" s="44">
        <v>69.5</v>
      </c>
      <c r="K83" s="44">
        <v>26.6</v>
      </c>
    </row>
    <row r="84" spans="1:11">
      <c r="A84" s="42"/>
      <c r="B84" s="83"/>
      <c r="C84" s="83"/>
      <c r="I84" s="42">
        <v>1999</v>
      </c>
      <c r="J84" s="44">
        <v>69.5</v>
      </c>
      <c r="K84" s="44">
        <v>25.7</v>
      </c>
    </row>
    <row r="85" spans="1:11">
      <c r="A85" s="42"/>
      <c r="B85" s="83"/>
      <c r="C85" s="83"/>
      <c r="I85" s="42">
        <v>2000</v>
      </c>
      <c r="J85" s="44">
        <v>72.7</v>
      </c>
      <c r="K85" s="44">
        <v>26.2</v>
      </c>
    </row>
    <row r="86" spans="1:11">
      <c r="A86" s="42"/>
      <c r="B86" s="83"/>
      <c r="C86" s="83"/>
      <c r="I86" s="42">
        <v>2001</v>
      </c>
      <c r="J86" s="44">
        <v>76.8</v>
      </c>
      <c r="K86" s="44">
        <v>26.4</v>
      </c>
    </row>
    <row r="87" spans="1:11">
      <c r="A87" s="42"/>
      <c r="B87" s="83"/>
      <c r="C87" s="83"/>
      <c r="I87" s="42">
        <v>2002</v>
      </c>
      <c r="J87" s="44">
        <v>77.400000000000006</v>
      </c>
      <c r="K87" s="44">
        <v>26.5</v>
      </c>
    </row>
    <row r="88" spans="1:11">
      <c r="A88" s="42"/>
      <c r="B88" s="83"/>
      <c r="C88" s="83"/>
      <c r="I88" s="42">
        <v>2003</v>
      </c>
      <c r="J88" s="44">
        <v>73</v>
      </c>
      <c r="K88" s="44">
        <v>24.3</v>
      </c>
    </row>
    <row r="89" spans="1:11">
      <c r="A89" s="42"/>
      <c r="B89" s="83"/>
      <c r="C89" s="83"/>
      <c r="I89" s="42">
        <v>2004</v>
      </c>
      <c r="J89" s="44">
        <v>67.900000000000006</v>
      </c>
      <c r="K89" s="44">
        <v>25.6</v>
      </c>
    </row>
    <row r="90" spans="1:11">
      <c r="A90" s="42"/>
      <c r="B90" s="83"/>
      <c r="C90" s="83"/>
      <c r="I90" s="42">
        <v>2005</v>
      </c>
      <c r="J90" s="44">
        <v>68.7</v>
      </c>
      <c r="K90" s="44">
        <v>25.8</v>
      </c>
    </row>
    <row r="91" spans="1:11">
      <c r="A91" s="42"/>
      <c r="B91" s="83"/>
      <c r="C91" s="83"/>
      <c r="I91" s="42">
        <v>2006</v>
      </c>
      <c r="J91" s="44">
        <v>68.3</v>
      </c>
      <c r="K91" s="44">
        <v>26.1</v>
      </c>
    </row>
    <row r="92" spans="1:11">
      <c r="A92" s="42"/>
      <c r="B92" s="83"/>
      <c r="C92" s="83"/>
      <c r="I92" s="42">
        <v>2007</v>
      </c>
      <c r="J92" s="44">
        <v>69.5</v>
      </c>
      <c r="K92" s="44">
        <v>26.1</v>
      </c>
    </row>
    <row r="93" spans="1:11">
      <c r="A93" s="42"/>
      <c r="B93" s="83"/>
      <c r="C93" s="83"/>
      <c r="I93" s="42">
        <v>2008</v>
      </c>
      <c r="J93" s="44">
        <v>71.5</v>
      </c>
      <c r="K93" s="44">
        <v>30.9</v>
      </c>
    </row>
    <row r="94" spans="1:11">
      <c r="A94" s="84"/>
      <c r="B94" s="83"/>
      <c r="C94" s="83"/>
      <c r="I94" s="42">
        <v>2009</v>
      </c>
      <c r="J94" s="44">
        <v>77.3</v>
      </c>
      <c r="K94" s="44">
        <v>32.1</v>
      </c>
    </row>
    <row r="95" spans="1:11">
      <c r="A95" s="84"/>
      <c r="B95" s="83"/>
      <c r="C95" s="83"/>
      <c r="I95" s="42">
        <v>2010</v>
      </c>
      <c r="J95" s="44">
        <v>77.900000000000006</v>
      </c>
      <c r="K95" s="44">
        <v>32.4</v>
      </c>
    </row>
    <row r="96" spans="1:11">
      <c r="A96" s="84"/>
      <c r="B96" s="83"/>
      <c r="C96" s="83"/>
      <c r="I96" s="42">
        <v>2011</v>
      </c>
      <c r="J96" s="44">
        <v>74.3</v>
      </c>
      <c r="K96" s="44">
        <v>33.1</v>
      </c>
    </row>
    <row r="97" spans="1:11">
      <c r="I97" s="42">
        <v>2012</v>
      </c>
      <c r="J97" s="44">
        <v>69.5</v>
      </c>
      <c r="K97" s="44">
        <v>33.4</v>
      </c>
    </row>
    <row r="98" spans="1:11">
      <c r="A98" s="46" t="s">
        <v>280</v>
      </c>
      <c r="I98" s="154">
        <v>2013</v>
      </c>
      <c r="J98" s="44">
        <v>70.7</v>
      </c>
      <c r="K98" s="44">
        <v>31.8</v>
      </c>
    </row>
    <row r="99" spans="1:11">
      <c r="I99" s="214">
        <v>2014</v>
      </c>
      <c r="J99" s="44">
        <f>(1756358*24)/(343*220*8)</f>
        <v>69.8</v>
      </c>
      <c r="K99" s="44">
        <f>(1756358*24)/(755*220*8)</f>
        <v>31.7</v>
      </c>
    </row>
    <row r="100" spans="1:11">
      <c r="I100" s="267">
        <v>2015</v>
      </c>
      <c r="J100" s="44">
        <v>68.099999999999994</v>
      </c>
      <c r="K100" s="44">
        <v>31.1</v>
      </c>
    </row>
    <row r="101" spans="1:11">
      <c r="A101" s="46" t="s">
        <v>8</v>
      </c>
      <c r="B101" s="139">
        <v>2015</v>
      </c>
      <c r="C101" s="139">
        <v>2016</v>
      </c>
      <c r="D101" s="139">
        <v>2017</v>
      </c>
      <c r="E101" s="139">
        <v>2018</v>
      </c>
      <c r="F101" s="139">
        <v>2019</v>
      </c>
      <c r="G101" s="139">
        <v>2020</v>
      </c>
      <c r="H101" s="139">
        <v>2021</v>
      </c>
      <c r="I101" s="267">
        <v>2016</v>
      </c>
      <c r="J101" s="44">
        <v>69.400000000000006</v>
      </c>
      <c r="K101" s="44">
        <v>30.2</v>
      </c>
    </row>
    <row r="102" spans="1:11">
      <c r="A102" s="46" t="s">
        <v>281</v>
      </c>
      <c r="B102" s="46">
        <v>108</v>
      </c>
      <c r="C102" s="46">
        <v>108</v>
      </c>
      <c r="D102" s="46">
        <v>132</v>
      </c>
      <c r="E102" s="46">
        <v>79</v>
      </c>
      <c r="F102" s="46">
        <v>15</v>
      </c>
      <c r="G102" s="46">
        <v>9</v>
      </c>
      <c r="H102" s="288">
        <v>8</v>
      </c>
      <c r="I102" s="279">
        <v>2017</v>
      </c>
      <c r="J102" s="44">
        <v>71.599999999999994</v>
      </c>
      <c r="K102" s="44">
        <v>30.3</v>
      </c>
    </row>
    <row r="103" spans="1:11">
      <c r="A103" s="46" t="s">
        <v>282</v>
      </c>
      <c r="B103" s="46">
        <v>948</v>
      </c>
      <c r="C103" s="46">
        <v>916</v>
      </c>
      <c r="D103" s="46">
        <v>972</v>
      </c>
      <c r="E103" s="46">
        <v>1037</v>
      </c>
      <c r="F103" s="46">
        <v>820</v>
      </c>
      <c r="G103" s="46">
        <v>899</v>
      </c>
      <c r="H103" s="288">
        <v>1006</v>
      </c>
      <c r="I103" s="284">
        <v>2018</v>
      </c>
      <c r="J103" s="44">
        <v>69.099999999999994</v>
      </c>
      <c r="K103" s="44">
        <v>31.5</v>
      </c>
    </row>
    <row r="104" spans="1:11">
      <c r="A104" s="46" t="s">
        <v>283</v>
      </c>
      <c r="B104" s="46">
        <v>6819</v>
      </c>
      <c r="C104" s="46">
        <v>6623</v>
      </c>
      <c r="D104" s="46">
        <v>6362</v>
      </c>
      <c r="E104" s="46">
        <v>6201</v>
      </c>
      <c r="F104" s="46">
        <v>6288</v>
      </c>
      <c r="G104" s="46">
        <v>8113</v>
      </c>
      <c r="H104" s="288">
        <v>5559</v>
      </c>
      <c r="I104" s="310">
        <v>2019</v>
      </c>
      <c r="J104" s="44">
        <v>70.3</v>
      </c>
      <c r="K104" s="44">
        <v>31.1</v>
      </c>
    </row>
    <row r="105" spans="1:11">
      <c r="A105" s="46" t="s">
        <v>284</v>
      </c>
      <c r="B105" s="46">
        <v>29446</v>
      </c>
      <c r="C105" s="46">
        <v>29597</v>
      </c>
      <c r="D105" s="46">
        <v>29485</v>
      </c>
      <c r="E105" s="46">
        <v>29072</v>
      </c>
      <c r="F105" s="46">
        <v>29025</v>
      </c>
      <c r="G105" s="46">
        <v>22887</v>
      </c>
      <c r="H105" s="288">
        <v>24832</v>
      </c>
      <c r="I105" s="324">
        <v>2020</v>
      </c>
      <c r="J105" s="44">
        <v>58.3</v>
      </c>
      <c r="K105" s="44">
        <v>25.3</v>
      </c>
    </row>
    <row r="106" spans="1:11">
      <c r="A106" s="46" t="s">
        <v>285</v>
      </c>
      <c r="B106" s="46">
        <v>11265</v>
      </c>
      <c r="C106" s="46">
        <v>11321</v>
      </c>
      <c r="D106" s="46">
        <v>11105</v>
      </c>
      <c r="E106" s="46">
        <v>11051</v>
      </c>
      <c r="F106" s="46">
        <v>11146</v>
      </c>
      <c r="G106" s="46">
        <v>9396</v>
      </c>
      <c r="H106" s="288">
        <v>10203</v>
      </c>
      <c r="I106" s="353">
        <v>2021</v>
      </c>
      <c r="J106" s="44">
        <v>58.2</v>
      </c>
      <c r="K106" s="44">
        <v>25.9</v>
      </c>
    </row>
    <row r="107" spans="1:11">
      <c r="A107" s="46" t="s">
        <v>286</v>
      </c>
      <c r="B107" s="46">
        <v>11810</v>
      </c>
      <c r="C107" s="46">
        <v>12617</v>
      </c>
      <c r="D107" s="46">
        <v>13156</v>
      </c>
      <c r="E107" s="46">
        <v>13202</v>
      </c>
      <c r="F107" s="46">
        <v>13639</v>
      </c>
      <c r="G107" s="46">
        <v>11028</v>
      </c>
      <c r="H107" s="288">
        <v>11067</v>
      </c>
    </row>
  </sheetData>
  <mergeCells count="53">
    <mergeCell ref="A72:C72"/>
    <mergeCell ref="A70:C70"/>
    <mergeCell ref="J78:K78"/>
    <mergeCell ref="B78:C78"/>
    <mergeCell ref="A73:C73"/>
    <mergeCell ref="A74:C74"/>
    <mergeCell ref="A75:F75"/>
    <mergeCell ref="I75:K75"/>
    <mergeCell ref="A64:C64"/>
    <mergeCell ref="A69:C69"/>
    <mergeCell ref="A68:C68"/>
    <mergeCell ref="A66:C66"/>
    <mergeCell ref="A67:C67"/>
    <mergeCell ref="A65:C65"/>
    <mergeCell ref="A3:G3"/>
    <mergeCell ref="H4:J4"/>
    <mergeCell ref="I63:J63"/>
    <mergeCell ref="A62:C62"/>
    <mergeCell ref="A41:C41"/>
    <mergeCell ref="A43:C43"/>
    <mergeCell ref="F50:G50"/>
    <mergeCell ref="D50:E50"/>
    <mergeCell ref="A61:G61"/>
    <mergeCell ref="A50:C51"/>
    <mergeCell ref="A54:C54"/>
    <mergeCell ref="A53:C53"/>
    <mergeCell ref="A60:E60"/>
    <mergeCell ref="A63:C63"/>
    <mergeCell ref="A52:C52"/>
    <mergeCell ref="A57:C57"/>
    <mergeCell ref="A49:G49"/>
    <mergeCell ref="A56:C56"/>
    <mergeCell ref="A55:C55"/>
    <mergeCell ref="A2:K2"/>
    <mergeCell ref="F5:F6"/>
    <mergeCell ref="A42:C42"/>
    <mergeCell ref="D5:E5"/>
    <mergeCell ref="A48:K48"/>
    <mergeCell ref="H5:H6"/>
    <mergeCell ref="I5:J5"/>
    <mergeCell ref="G5:G6"/>
    <mergeCell ref="C5:C6"/>
    <mergeCell ref="A4:A7"/>
    <mergeCell ref="D38:E38"/>
    <mergeCell ref="A44:C44"/>
    <mergeCell ref="A45:C45"/>
    <mergeCell ref="C4:G4"/>
    <mergeCell ref="B4:B6"/>
    <mergeCell ref="B7:J7"/>
    <mergeCell ref="F38:G38"/>
    <mergeCell ref="A40:C40"/>
    <mergeCell ref="B8:G8"/>
    <mergeCell ref="A38:C39"/>
  </mergeCells>
  <phoneticPr fontId="17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58"/>
  <sheetViews>
    <sheetView topLeftCell="A19" zoomScaleNormal="100" workbookViewId="0">
      <selection activeCell="H57" sqref="H57"/>
    </sheetView>
  </sheetViews>
  <sheetFormatPr baseColWidth="10" defaultColWidth="11.42578125" defaultRowHeight="12.75"/>
  <cols>
    <col min="1" max="1" width="1.7109375" style="195" customWidth="1"/>
    <col min="2" max="2" width="25.7109375" style="196" customWidth="1"/>
    <col min="3" max="3" width="15.7109375" style="196" customWidth="1"/>
    <col min="4" max="4" width="1.7109375" style="196" customWidth="1"/>
    <col min="5" max="5" width="25.7109375" style="196" customWidth="1"/>
    <col min="6" max="16384" width="11.42578125" style="196"/>
  </cols>
  <sheetData>
    <row r="3" spans="1:2">
      <c r="B3" s="195"/>
    </row>
    <row r="4" spans="1:2">
      <c r="B4" s="195"/>
    </row>
    <row r="5" spans="1:2">
      <c r="B5" s="195"/>
    </row>
    <row r="6" spans="1:2">
      <c r="B6" s="195"/>
    </row>
    <row r="7" spans="1:2">
      <c r="B7" s="195"/>
    </row>
    <row r="8" spans="1:2">
      <c r="B8" s="195"/>
    </row>
    <row r="9" spans="1:2">
      <c r="B9" s="195"/>
    </row>
    <row r="10" spans="1:2">
      <c r="B10" s="195"/>
    </row>
    <row r="11" spans="1:2">
      <c r="B11" s="195"/>
    </row>
    <row r="12" spans="1:2">
      <c r="B12" s="195"/>
    </row>
    <row r="13" spans="1:2">
      <c r="B13" s="195"/>
    </row>
    <row r="14" spans="1:2">
      <c r="B14" s="195"/>
    </row>
    <row r="15" spans="1:2">
      <c r="B15" s="195"/>
    </row>
    <row r="16" spans="1:2">
      <c r="A16" s="196"/>
      <c r="B16" s="195"/>
    </row>
    <row r="17" spans="1:2">
      <c r="A17" s="196"/>
      <c r="B17" s="195"/>
    </row>
    <row r="18" spans="1:2">
      <c r="A18" s="196"/>
      <c r="B18" s="195"/>
    </row>
    <row r="19" spans="1:2">
      <c r="B19" s="197"/>
    </row>
    <row r="20" spans="1:2">
      <c r="B20" s="195"/>
    </row>
    <row r="21" spans="1:2">
      <c r="A21" s="198" t="s">
        <v>19</v>
      </c>
      <c r="B21" s="195"/>
    </row>
    <row r="23" spans="1:2" ht="11.1" customHeight="1">
      <c r="A23" s="196"/>
      <c r="B23" s="198" t="s">
        <v>38</v>
      </c>
    </row>
    <row r="24" spans="1:2" ht="11.1" customHeight="1">
      <c r="A24" s="196"/>
      <c r="B24" s="199" t="s">
        <v>456</v>
      </c>
    </row>
    <row r="25" spans="1:2" ht="11.1" customHeight="1">
      <c r="A25" s="196"/>
    </row>
    <row r="26" spans="1:2" ht="11.1" customHeight="1">
      <c r="A26" s="196"/>
      <c r="B26" s="199" t="s">
        <v>112</v>
      </c>
    </row>
    <row r="27" spans="1:2" ht="11.1" customHeight="1">
      <c r="A27" s="196"/>
      <c r="B27" s="357" t="s">
        <v>492</v>
      </c>
    </row>
    <row r="28" spans="1:2" ht="11.1" customHeight="1">
      <c r="A28" s="196"/>
      <c r="B28" s="200"/>
    </row>
    <row r="29" spans="1:2" ht="11.1" customHeight="1">
      <c r="A29" s="196"/>
      <c r="B29" s="198"/>
    </row>
    <row r="30" spans="1:2" ht="11.1" customHeight="1">
      <c r="A30" s="196"/>
      <c r="B30" s="200"/>
    </row>
    <row r="31" spans="1:2" ht="11.1" customHeight="1">
      <c r="A31" s="196"/>
      <c r="B31" s="200"/>
    </row>
    <row r="32" spans="1:2" ht="11.1" customHeight="1">
      <c r="A32" s="196"/>
      <c r="B32" s="199"/>
    </row>
    <row r="33" spans="1:5" ht="80.45" customHeight="1">
      <c r="A33" s="196"/>
    </row>
    <row r="34" spans="1:5" ht="10.9" customHeight="1">
      <c r="A34" s="201" t="s">
        <v>42</v>
      </c>
      <c r="B34" s="202"/>
      <c r="C34" s="202"/>
      <c r="D34" s="203" t="s">
        <v>22</v>
      </c>
      <c r="E34" s="204"/>
    </row>
    <row r="35" spans="1:5" ht="10.9" customHeight="1">
      <c r="A35" s="202"/>
      <c r="B35" s="202"/>
      <c r="C35" s="202"/>
      <c r="D35" s="204"/>
      <c r="E35" s="204"/>
    </row>
    <row r="36" spans="1:5" ht="10.9" customHeight="1">
      <c r="A36" s="202"/>
      <c r="B36" s="205" t="s">
        <v>39</v>
      </c>
      <c r="C36" s="202"/>
      <c r="D36" s="204">
        <v>0</v>
      </c>
      <c r="E36" s="204" t="s">
        <v>47</v>
      </c>
    </row>
    <row r="37" spans="1:5" ht="10.9" customHeight="1">
      <c r="A37" s="202"/>
      <c r="B37" s="202" t="s">
        <v>366</v>
      </c>
      <c r="C37" s="202"/>
      <c r="D37" s="202"/>
      <c r="E37" s="204" t="s">
        <v>48</v>
      </c>
    </row>
    <row r="38" spans="1:5" ht="10.9" customHeight="1">
      <c r="A38" s="202"/>
      <c r="B38" s="202" t="s">
        <v>367</v>
      </c>
      <c r="C38" s="202"/>
      <c r="D38" s="202"/>
      <c r="E38" s="204" t="s">
        <v>37</v>
      </c>
    </row>
    <row r="39" spans="1:5" ht="10.9" customHeight="1">
      <c r="A39" s="202"/>
      <c r="B39" s="202" t="s">
        <v>20</v>
      </c>
      <c r="C39" s="202"/>
      <c r="D39" s="204" t="s">
        <v>6</v>
      </c>
      <c r="E39" s="204" t="s">
        <v>23</v>
      </c>
    </row>
    <row r="40" spans="1:5" ht="10.9" customHeight="1">
      <c r="A40" s="202"/>
      <c r="B40" s="202" t="s">
        <v>21</v>
      </c>
      <c r="C40" s="202"/>
      <c r="D40" s="204" t="s">
        <v>35</v>
      </c>
      <c r="E40" s="204" t="s">
        <v>29</v>
      </c>
    </row>
    <row r="41" spans="1:5" ht="10.9" customHeight="1">
      <c r="A41" s="202"/>
      <c r="B41" s="205"/>
      <c r="C41" s="206"/>
      <c r="D41" s="204" t="s">
        <v>41</v>
      </c>
      <c r="E41" s="204" t="s">
        <v>24</v>
      </c>
    </row>
    <row r="42" spans="1:5" ht="10.9" customHeight="1">
      <c r="A42" s="202"/>
      <c r="B42" s="202" t="s">
        <v>444</v>
      </c>
      <c r="C42" s="206"/>
      <c r="D42" s="204" t="s">
        <v>25</v>
      </c>
      <c r="E42" s="204" t="s">
        <v>26</v>
      </c>
    </row>
    <row r="43" spans="1:5" ht="10.9" customHeight="1">
      <c r="A43" s="202"/>
      <c r="B43" s="202" t="s">
        <v>445</v>
      </c>
      <c r="C43" s="206"/>
      <c r="D43" s="204" t="s">
        <v>7</v>
      </c>
      <c r="E43" s="204" t="s">
        <v>36</v>
      </c>
    </row>
    <row r="44" spans="1:5" ht="10.9" customHeight="1">
      <c r="A44" s="206"/>
      <c r="B44" s="207"/>
      <c r="C44" s="206"/>
      <c r="D44" s="202"/>
      <c r="E44" s="204" t="s">
        <v>43</v>
      </c>
    </row>
    <row r="45" spans="1:5" ht="10.9" customHeight="1">
      <c r="A45" s="206"/>
      <c r="B45" s="207"/>
      <c r="C45" s="206"/>
      <c r="D45" s="204" t="s">
        <v>10</v>
      </c>
      <c r="E45" s="204" t="s">
        <v>34</v>
      </c>
    </row>
    <row r="46" spans="1:5" ht="10.9" customHeight="1">
      <c r="A46" s="206"/>
      <c r="B46" s="207"/>
      <c r="C46" s="206"/>
      <c r="D46" s="204" t="s">
        <v>27</v>
      </c>
      <c r="E46" s="204" t="s">
        <v>28</v>
      </c>
    </row>
    <row r="47" spans="1:5" ht="10.9" customHeight="1">
      <c r="A47" s="206"/>
      <c r="B47" s="207"/>
      <c r="C47" s="206"/>
      <c r="D47" s="204" t="s">
        <v>30</v>
      </c>
      <c r="E47" s="204" t="s">
        <v>31</v>
      </c>
    </row>
    <row r="48" spans="1:5" ht="10.9" customHeight="1">
      <c r="A48" s="206"/>
      <c r="B48" s="207"/>
      <c r="C48" s="206"/>
      <c r="D48" s="204" t="s">
        <v>32</v>
      </c>
      <c r="E48" s="204" t="s">
        <v>33</v>
      </c>
    </row>
    <row r="49" spans="1:12" ht="10.9" customHeight="1">
      <c r="A49" s="206"/>
      <c r="B49" s="207"/>
      <c r="C49" s="206"/>
      <c r="D49" s="202"/>
      <c r="E49" s="204"/>
    </row>
    <row r="50" spans="1:12" ht="10.9" customHeight="1">
      <c r="A50" s="206"/>
      <c r="B50" s="207"/>
      <c r="C50" s="206"/>
      <c r="D50" s="202"/>
      <c r="E50" s="204"/>
    </row>
    <row r="51" spans="1:12" ht="10.9" customHeight="1">
      <c r="A51" s="202"/>
      <c r="B51" s="205" t="s">
        <v>46</v>
      </c>
      <c r="C51" s="206"/>
    </row>
    <row r="52" spans="1:12" ht="10.9" customHeight="1">
      <c r="A52" s="202"/>
      <c r="B52" s="208" t="s">
        <v>491</v>
      </c>
      <c r="C52" s="206"/>
    </row>
    <row r="53" spans="1:12" ht="10.9" customHeight="1">
      <c r="A53" s="202"/>
      <c r="B53" s="208"/>
      <c r="C53" s="206"/>
    </row>
    <row r="54" spans="1:12" ht="30" customHeight="1">
      <c r="A54" s="202"/>
      <c r="B54" s="208"/>
      <c r="C54" s="206"/>
    </row>
    <row r="55" spans="1:12" ht="18" customHeight="1">
      <c r="A55" s="196"/>
      <c r="B55" s="360" t="s">
        <v>333</v>
      </c>
      <c r="C55" s="360"/>
      <c r="D55" s="360"/>
    </row>
    <row r="56" spans="1:12" ht="18" customHeight="1">
      <c r="A56" s="206"/>
      <c r="B56" s="360"/>
      <c r="C56" s="360"/>
      <c r="D56" s="360"/>
      <c r="I56" s="239"/>
      <c r="J56" s="239"/>
      <c r="K56" s="239"/>
      <c r="L56" s="248"/>
    </row>
    <row r="57" spans="1:12" ht="10.9" customHeight="1">
      <c r="A57" s="206"/>
      <c r="B57" s="148" t="s">
        <v>334</v>
      </c>
      <c r="C57" s="206"/>
      <c r="K57" s="239"/>
      <c r="L57" s="248"/>
    </row>
    <row r="58" spans="1:12" ht="10.9" customHeight="1">
      <c r="A58" s="206"/>
      <c r="C58" s="206"/>
      <c r="L58" s="24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L5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80.5703125" style="13" customWidth="1"/>
    <col min="3" max="3" width="2.7109375" style="7" customWidth="1"/>
    <col min="4" max="4" width="9.5703125" style="13" customWidth="1"/>
    <col min="5" max="16384" width="11.5703125" style="13"/>
  </cols>
  <sheetData>
    <row r="1" spans="1:4" ht="80.099999999999994" customHeight="1">
      <c r="A1" s="363" t="s">
        <v>40</v>
      </c>
      <c r="B1" s="363"/>
      <c r="C1" s="12"/>
      <c r="D1" s="361" t="s">
        <v>45</v>
      </c>
    </row>
    <row r="2" spans="1:4" ht="15.95" customHeight="1">
      <c r="C2" s="14" t="s">
        <v>16</v>
      </c>
      <c r="D2" s="362"/>
    </row>
    <row r="3" spans="1:4" ht="12" customHeight="1">
      <c r="A3" s="14"/>
      <c r="C3" s="13"/>
      <c r="D3" s="362"/>
    </row>
    <row r="4" spans="1:4" ht="12" customHeight="1">
      <c r="A4" s="166"/>
      <c r="B4" s="297" t="s">
        <v>353</v>
      </c>
      <c r="C4" s="167"/>
      <c r="D4" s="362"/>
    </row>
    <row r="5" spans="1:4" ht="12" customHeight="1">
      <c r="A5" s="14"/>
      <c r="B5" s="297" t="s">
        <v>348</v>
      </c>
      <c r="C5" s="138"/>
      <c r="D5" s="362"/>
    </row>
    <row r="6" spans="1:4" ht="12" customHeight="1">
      <c r="A6" s="165"/>
      <c r="B6" s="297" t="s">
        <v>354</v>
      </c>
      <c r="C6" s="231"/>
      <c r="D6" s="362"/>
    </row>
    <row r="7" spans="1:4" ht="12" customHeight="1">
      <c r="A7" s="14"/>
      <c r="B7" s="297" t="s">
        <v>348</v>
      </c>
      <c r="C7" s="89"/>
      <c r="D7" s="362"/>
    </row>
    <row r="8" spans="1:4" ht="12" customHeight="1">
      <c r="A8" s="14"/>
      <c r="C8" s="90"/>
      <c r="D8" s="362"/>
    </row>
    <row r="9" spans="1:4" ht="12" customHeight="1">
      <c r="A9" s="14"/>
      <c r="B9" s="91" t="s">
        <v>17</v>
      </c>
      <c r="C9" s="90"/>
      <c r="D9" s="362"/>
    </row>
    <row r="10" spans="1:4" ht="12" customHeight="1">
      <c r="A10" s="101">
        <v>1</v>
      </c>
      <c r="B10" s="178" t="s">
        <v>458</v>
      </c>
      <c r="C10" s="185">
        <v>4</v>
      </c>
    </row>
    <row r="11" spans="1:4" ht="12" customHeight="1">
      <c r="A11" s="164"/>
      <c r="B11" s="168"/>
      <c r="C11" s="169"/>
    </row>
    <row r="12" spans="1:4" ht="12" customHeight="1">
      <c r="A12" s="101">
        <v>2</v>
      </c>
      <c r="B12" s="177" t="s">
        <v>113</v>
      </c>
      <c r="C12" s="101"/>
    </row>
    <row r="13" spans="1:4" ht="12" customHeight="1">
      <c r="A13" s="101"/>
      <c r="B13" s="179" t="s">
        <v>459</v>
      </c>
      <c r="C13" s="185">
        <v>4</v>
      </c>
    </row>
    <row r="14" spans="1:4" ht="12" customHeight="1">
      <c r="A14" s="165"/>
      <c r="B14" s="168"/>
      <c r="C14" s="169"/>
    </row>
    <row r="15" spans="1:4" ht="12" customHeight="1">
      <c r="A15" s="101">
        <v>3</v>
      </c>
      <c r="B15" s="101" t="s">
        <v>113</v>
      </c>
      <c r="C15" s="162"/>
    </row>
    <row r="16" spans="1:4" ht="12" customHeight="1">
      <c r="A16" s="162"/>
      <c r="B16" s="179" t="s">
        <v>460</v>
      </c>
      <c r="C16" s="185">
        <v>4</v>
      </c>
    </row>
    <row r="17" spans="1:3" ht="12" customHeight="1">
      <c r="A17" s="165"/>
      <c r="B17" s="168"/>
      <c r="C17" s="170"/>
    </row>
    <row r="18" spans="1:3" ht="12" customHeight="1">
      <c r="A18" s="297">
        <v>4</v>
      </c>
      <c r="B18" s="297" t="s">
        <v>461</v>
      </c>
      <c r="C18" s="297"/>
    </row>
    <row r="19" spans="1:3" ht="12" customHeight="1">
      <c r="A19" s="297"/>
      <c r="B19" s="180" t="s">
        <v>277</v>
      </c>
      <c r="C19" s="185">
        <v>10</v>
      </c>
    </row>
    <row r="20" spans="1:3" ht="12" customHeight="1">
      <c r="A20" s="164"/>
      <c r="B20" s="164"/>
      <c r="C20" s="170"/>
    </row>
    <row r="21" spans="1:3" ht="12" customHeight="1">
      <c r="A21" s="297">
        <v>5</v>
      </c>
      <c r="B21" s="297" t="s">
        <v>504</v>
      </c>
      <c r="C21" s="297"/>
    </row>
    <row r="22" spans="1:3" ht="12" customHeight="1">
      <c r="A22" s="297"/>
      <c r="B22" s="180" t="s">
        <v>468</v>
      </c>
      <c r="C22" s="185">
        <v>11</v>
      </c>
    </row>
    <row r="23" spans="1:3" ht="12" customHeight="1">
      <c r="A23" s="164"/>
      <c r="B23" s="164"/>
      <c r="C23" s="170"/>
    </row>
    <row r="24" spans="1:3" ht="12" customHeight="1">
      <c r="A24" s="172"/>
      <c r="B24" s="173"/>
      <c r="C24" s="170"/>
    </row>
    <row r="25" spans="1:3" ht="12" customHeight="1">
      <c r="A25" s="174"/>
      <c r="B25" s="181" t="s">
        <v>18</v>
      </c>
      <c r="C25" s="170"/>
    </row>
    <row r="26" spans="1:3" ht="12" customHeight="1">
      <c r="A26" s="101">
        <v>1</v>
      </c>
      <c r="B26" s="180" t="s">
        <v>462</v>
      </c>
      <c r="C26" s="185">
        <v>5</v>
      </c>
    </row>
    <row r="27" spans="1:3" ht="12" customHeight="1">
      <c r="A27" s="174"/>
      <c r="B27" s="175"/>
      <c r="C27" s="170"/>
    </row>
    <row r="28" spans="1:3" ht="12" customHeight="1">
      <c r="A28" s="101">
        <v>2</v>
      </c>
      <c r="B28" s="101" t="s">
        <v>287</v>
      </c>
      <c r="C28" s="101"/>
    </row>
    <row r="29" spans="1:3" ht="12" customHeight="1">
      <c r="A29" s="101"/>
      <c r="B29" s="101" t="s">
        <v>288</v>
      </c>
      <c r="C29" s="101"/>
    </row>
    <row r="30" spans="1:3" ht="12" customHeight="1">
      <c r="A30" s="101"/>
      <c r="B30" s="101" t="s">
        <v>463</v>
      </c>
      <c r="C30" s="101"/>
    </row>
    <row r="31" spans="1:3" ht="12" customHeight="1">
      <c r="A31" s="101"/>
      <c r="B31" s="180" t="s">
        <v>289</v>
      </c>
      <c r="C31" s="185">
        <v>6</v>
      </c>
    </row>
    <row r="32" spans="1:3" ht="12" customHeight="1">
      <c r="A32" s="174"/>
      <c r="B32" s="171"/>
      <c r="C32" s="170"/>
    </row>
    <row r="33" spans="1:4" ht="12" customHeight="1">
      <c r="A33" s="101">
        <v>3</v>
      </c>
      <c r="B33" s="101" t="s">
        <v>276</v>
      </c>
      <c r="C33" s="101"/>
      <c r="D33" s="17"/>
    </row>
    <row r="34" spans="1:4" ht="12" customHeight="1">
      <c r="A34" s="101"/>
      <c r="B34" s="180" t="s">
        <v>464</v>
      </c>
      <c r="C34" s="185">
        <v>8</v>
      </c>
      <c r="D34" s="17"/>
    </row>
    <row r="35" spans="1:4" ht="12" customHeight="1">
      <c r="A35" s="174"/>
      <c r="B35" s="171"/>
      <c r="C35" s="170"/>
      <c r="D35" s="17"/>
    </row>
    <row r="36" spans="1:4" ht="12" customHeight="1">
      <c r="A36" s="101">
        <v>4</v>
      </c>
      <c r="B36" s="101" t="s">
        <v>465</v>
      </c>
      <c r="C36" s="101"/>
      <c r="D36" s="22"/>
    </row>
    <row r="37" spans="1:4" ht="12" customHeight="1">
      <c r="A37" s="101"/>
      <c r="B37" s="101" t="s">
        <v>141</v>
      </c>
      <c r="C37" s="101"/>
      <c r="D37" s="22"/>
    </row>
    <row r="38" spans="1:4" ht="12" customHeight="1">
      <c r="A38" s="101"/>
      <c r="B38" s="180" t="s">
        <v>142</v>
      </c>
      <c r="C38" s="185">
        <v>9</v>
      </c>
      <c r="D38" s="22"/>
    </row>
    <row r="39" spans="1:4" ht="12" customHeight="1">
      <c r="A39" s="174"/>
      <c r="B39" s="176"/>
      <c r="C39" s="170"/>
      <c r="D39" s="22"/>
    </row>
    <row r="40" spans="1:4" ht="12" customHeight="1">
      <c r="A40" s="101">
        <v>5</v>
      </c>
      <c r="B40" s="180" t="s">
        <v>466</v>
      </c>
      <c r="C40" s="185">
        <v>10</v>
      </c>
      <c r="D40" s="17"/>
    </row>
    <row r="41" spans="1:4" ht="12" customHeight="1">
      <c r="A41" s="165"/>
      <c r="B41" s="164"/>
      <c r="C41" s="170"/>
    </row>
    <row r="42" spans="1:4" ht="12" customHeight="1">
      <c r="A42" s="186">
        <v>6</v>
      </c>
      <c r="B42" s="186" t="s">
        <v>325</v>
      </c>
      <c r="C42" s="185"/>
    </row>
    <row r="43" spans="1:4" ht="12" customHeight="1">
      <c r="A43" s="186"/>
      <c r="B43" s="187" t="s">
        <v>469</v>
      </c>
      <c r="C43" s="185">
        <v>11</v>
      </c>
    </row>
    <row r="44" spans="1:4" ht="12" customHeight="1">
      <c r="A44" s="165"/>
      <c r="B44" s="164"/>
      <c r="C44" s="170"/>
    </row>
    <row r="45" spans="1:4" ht="12" customHeight="1">
      <c r="A45" s="101">
        <v>7</v>
      </c>
      <c r="B45" s="101" t="s">
        <v>326</v>
      </c>
      <c r="C45" s="101"/>
    </row>
    <row r="46" spans="1:4" ht="12" customHeight="1">
      <c r="A46" s="101"/>
      <c r="B46" s="180" t="s">
        <v>467</v>
      </c>
      <c r="C46" s="185">
        <v>12</v>
      </c>
    </row>
    <row r="47" spans="1:4">
      <c r="A47" s="165"/>
      <c r="B47" s="168"/>
      <c r="C47" s="170"/>
    </row>
    <row r="48" spans="1:4">
      <c r="A48" s="165"/>
      <c r="B48" s="164"/>
      <c r="C48" s="170"/>
    </row>
    <row r="49" spans="1:12">
      <c r="A49" s="165"/>
      <c r="B49" s="164"/>
      <c r="C49" s="170"/>
    </row>
    <row r="50" spans="1:12">
      <c r="A50" s="164"/>
      <c r="B50" s="180" t="s">
        <v>336</v>
      </c>
      <c r="C50" s="185">
        <v>13</v>
      </c>
    </row>
    <row r="51" spans="1:12" ht="22.9" customHeight="1">
      <c r="B51" s="180" t="s">
        <v>435</v>
      </c>
      <c r="C51" s="185">
        <v>14</v>
      </c>
    </row>
    <row r="56" spans="1:12">
      <c r="I56" s="238"/>
      <c r="J56" s="238"/>
      <c r="K56" s="238"/>
      <c r="L56" s="247"/>
    </row>
    <row r="57" spans="1:12">
      <c r="K57" s="238"/>
      <c r="L57" s="247"/>
    </row>
    <row r="58" spans="1:12">
      <c r="L58" s="17"/>
    </row>
  </sheetData>
  <mergeCells count="2">
    <mergeCell ref="D1:D9"/>
    <mergeCell ref="A1:B1"/>
  </mergeCells>
  <phoneticPr fontId="17" type="noConversion"/>
  <hyperlinks>
    <hyperlink ref="C10" location="'Grafik 1-3'!A1" display="'Grafik 1-3'!A1" xr:uid="{00000000-0004-0000-0200-000000000000}"/>
    <hyperlink ref="C13" location="'Grafik 1-3'!A23" display="'Grafik 1-3'!A23" xr:uid="{00000000-0004-0000-0200-000001000000}"/>
    <hyperlink ref="C19" location="'5'!A47" display="'5'!A47" xr:uid="{00000000-0004-0000-0200-000002000000}"/>
    <hyperlink ref="B12" location="'Grafik 1-3'!A23" display="Anteil der vollstationär aufgestellten Betten in Vorsorge- oder Rehabilitationseinrichtungen" xr:uid="{00000000-0004-0000-0200-000003000000}"/>
    <hyperlink ref="B12:B13" location="'Grafik 1-3'!A23" display="Anteil der vollstationär aufgestellten Betten in Vorsorge- oder Rehabilitationseinrichtungen" xr:uid="{00000000-0004-0000-0200-000004000000}"/>
    <hyperlink ref="B10" location="'Grafik 1-3'!A1" display="Struktur der Vorsorge- oder Rehabilitationseinrichtungen 1993 und 2012 nach Trägerschaft " xr:uid="{00000000-0004-0000-0200-000005000000}"/>
    <hyperlink ref="A10" location="'Grafik 1-3'!A1" display="'Grafik 1-3'!A1" xr:uid="{00000000-0004-0000-0200-000006000000}"/>
    <hyperlink ref="A12" location="'Grafik 1-3'!A23" display="'Grafik 1-3'!A23" xr:uid="{00000000-0004-0000-0200-000007000000}"/>
    <hyperlink ref="B15:B16" location="'Grafik 1-3'!A44" display="Anteil der vollstationär aufgestellten Betten in Vorsorge- oder Rehabilitationseinrichtungen" xr:uid="{00000000-0004-0000-0200-000008000000}"/>
    <hyperlink ref="A15" location="'Grafik 1-3'!A44" display="'Grafik 1-3'!A44" xr:uid="{00000000-0004-0000-0200-000009000000}"/>
    <hyperlink ref="C16" location="'Grafik 1-3'!A44" display="'Grafik 1-3'!A44" xr:uid="{00000000-0004-0000-0200-00000A000000}"/>
    <hyperlink ref="A18:C19" location="'5'!A46" display="'5'!A46" xr:uid="{00000000-0004-0000-0200-00000B000000}"/>
    <hyperlink ref="A21:C22" location="'6'!A38" display="'6'!A38" xr:uid="{00000000-0004-0000-0200-00000C000000}"/>
    <hyperlink ref="A26:C26" location="'1'!A1" display="'1'!A1" xr:uid="{00000000-0004-0000-0200-00000D000000}"/>
    <hyperlink ref="A28:C31" location="'2'!A1" display="'2'!A1" xr:uid="{00000000-0004-0000-0200-00000E000000}"/>
    <hyperlink ref="A33:C34" location="'3'!A1" display="'3'!A1" xr:uid="{00000000-0004-0000-0200-00000F000000}"/>
    <hyperlink ref="A36:C38" location="'4'!A1" display="'4'!A1" xr:uid="{00000000-0004-0000-0200-000010000000}"/>
    <hyperlink ref="A40:C40" location="'5'!A1" display="'5'!A1" xr:uid="{00000000-0004-0000-0200-000011000000}"/>
    <hyperlink ref="A42:C43" location="'6'!A1" display="'6'!A1" xr:uid="{00000000-0004-0000-0200-000012000000}"/>
    <hyperlink ref="A45:C46" location="'7'!A1" display="'7'!A1" xr:uid="{00000000-0004-0000-0200-000013000000}"/>
    <hyperlink ref="B50:C50" location="Berichtskreis!A1" display="Vorsorge- oder Rehabilitationseinrichtungen im Land Brandenburg" xr:uid="{00000000-0004-0000-0200-000014000000}"/>
    <hyperlink ref="B5" r:id="rId1" xr:uid="{00000000-0004-0000-0200-000015000000}"/>
    <hyperlink ref="B7" r:id="rId2" xr:uid="{00000000-0004-0000-0200-000016000000}"/>
    <hyperlink ref="B4" r:id="rId3" xr:uid="{00000000-0004-0000-0200-000017000000}"/>
    <hyperlink ref="B6" r:id="rId4" xr:uid="{00000000-0004-0000-0200-000018000000}"/>
    <hyperlink ref="B51:C51" r:id="rId5" display="Fachabteilungsgliederung  gem. der Deutschen Rentenversicherung" xr:uid="{00000000-0004-0000-0200-000019000000}"/>
    <hyperlink ref="B51" location="Fachabteilungsschlüssel!A1" display="Fachabteilungsgliederung  gem. der Deutschen Rentenversicherung" xr:uid="{00000000-0004-0000-0200-00001A000000}"/>
    <hyperlink ref="C51" location="Fachabteilungsschlüssel!A1" display="Fachabteilungsschlüssel!A1" xr:uid="{00000000-0004-0000-0200-00001B000000}"/>
    <hyperlink ref="B18" location="'5'!A47" display="Personalbelastung in Vorsorge- oder Rehabilitationseinrichtungen 1994 bis 2021" xr:uid="{D322FBDE-E31D-4A19-AB26-CD40DA6E4158}"/>
    <hyperlink ref="B19" location="'5'!A47" display="nach Anzahl der Betten" xr:uid="{BDB9D587-EF2A-4EFD-A578-0A83ABA90989}"/>
    <hyperlink ref="A18" location="'5'!A47" display="'5'!A47" xr:uid="{18E99CFC-C77C-41FF-A926-1327C3CAD848}"/>
  </hyperlinks>
  <pageMargins left="0.59055118110236227" right="0.19685039370078741" top="0.78740157480314965" bottom="0.59055118110236227" header="0.31496062992125984" footer="0.23622047244094491"/>
  <pageSetup paperSize="9" scale="95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4"/>
  <dimension ref="A1:P63"/>
  <sheetViews>
    <sheetView zoomScaleNormal="100" workbookViewId="0">
      <selection sqref="A1:N1"/>
    </sheetView>
  </sheetViews>
  <sheetFormatPr baseColWidth="10" defaultColWidth="11.5703125" defaultRowHeight="11.25"/>
  <cols>
    <col min="1" max="2" width="7.140625" style="63" customWidth="1"/>
    <col min="3" max="3" width="6.42578125" style="63" customWidth="1"/>
    <col min="4" max="4" width="6.140625" style="63" customWidth="1"/>
    <col min="5" max="5" width="5.7109375" style="63" customWidth="1"/>
    <col min="6" max="6" width="6.140625" style="63" customWidth="1"/>
    <col min="7" max="7" width="5.7109375" style="63" customWidth="1"/>
    <col min="8" max="8" width="6.140625" style="63" customWidth="1"/>
    <col min="9" max="9" width="5.7109375" style="63" customWidth="1"/>
    <col min="10" max="10" width="6.140625" style="63" customWidth="1"/>
    <col min="11" max="11" width="5.7109375" style="63" customWidth="1"/>
    <col min="12" max="12" width="6.140625" style="63" customWidth="1"/>
    <col min="13" max="13" width="5.7109375" style="63" customWidth="1"/>
    <col min="14" max="14" width="6.140625" style="63" customWidth="1"/>
    <col min="15" max="15" width="5.7109375" style="63" customWidth="1"/>
    <col min="16" max="16384" width="11.5703125" style="63"/>
  </cols>
  <sheetData>
    <row r="1" spans="1:16" s="19" customFormat="1" ht="12" customHeight="1">
      <c r="A1" s="365" t="s">
        <v>470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20"/>
    </row>
    <row r="2" spans="1:16" ht="12" customHeight="1">
      <c r="A2" s="364"/>
      <c r="B2" s="364"/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75"/>
      <c r="N2" s="75"/>
      <c r="O2" s="75"/>
    </row>
    <row r="3" spans="1:16" ht="12" customHeight="1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6" ht="12" customHeight="1"/>
    <row r="5" spans="1:16" ht="12" customHeight="1">
      <c r="P5" s="288"/>
    </row>
    <row r="6" spans="1:16" ht="12" customHeight="1">
      <c r="P6" s="288"/>
    </row>
    <row r="7" spans="1:16" ht="12" customHeight="1">
      <c r="P7" s="288"/>
    </row>
    <row r="8" spans="1:16" ht="12" customHeight="1">
      <c r="P8" s="288"/>
    </row>
    <row r="9" spans="1:16" ht="12" customHeight="1">
      <c r="P9" s="288"/>
    </row>
    <row r="10" spans="1:16" ht="12" customHeight="1">
      <c r="P10" s="288"/>
    </row>
    <row r="11" spans="1:16" ht="12" customHeight="1">
      <c r="P11" s="288"/>
    </row>
    <row r="12" spans="1:16" ht="12" customHeight="1">
      <c r="P12" s="288"/>
    </row>
    <row r="13" spans="1:16" ht="12" customHeight="1">
      <c r="P13" s="288"/>
    </row>
    <row r="14" spans="1:16" ht="12" customHeight="1">
      <c r="P14" s="288"/>
    </row>
    <row r="15" spans="1:16" ht="12" customHeight="1">
      <c r="P15" s="288"/>
    </row>
    <row r="16" spans="1:16" ht="12" customHeight="1">
      <c r="P16" s="288"/>
    </row>
    <row r="17" spans="1:16" ht="12" customHeight="1">
      <c r="P17" s="288"/>
    </row>
    <row r="18" spans="1:16" ht="12" customHeight="1"/>
    <row r="19" spans="1:16" ht="12" customHeight="1"/>
    <row r="20" spans="1:16" ht="12" customHeight="1"/>
    <row r="21" spans="1:16" ht="12" customHeight="1"/>
    <row r="22" spans="1:16" ht="12" customHeight="1"/>
    <row r="23" spans="1:16" ht="24" customHeight="1">
      <c r="A23" s="365" t="s">
        <v>471</v>
      </c>
      <c r="B23" s="367"/>
      <c r="C23" s="367"/>
      <c r="D23" s="367"/>
      <c r="E23" s="367"/>
      <c r="F23" s="367"/>
      <c r="G23" s="367"/>
      <c r="H23" s="367"/>
      <c r="I23" s="367"/>
      <c r="J23" s="367"/>
      <c r="K23" s="367"/>
      <c r="L23" s="367"/>
      <c r="M23" s="367"/>
      <c r="N23" s="77"/>
      <c r="O23" s="77"/>
    </row>
    <row r="24" spans="1:16" ht="12" customHeight="1">
      <c r="A24" s="78"/>
    </row>
    <row r="25" spans="1:16" ht="12" customHeight="1"/>
    <row r="26" spans="1:16" ht="12" customHeight="1"/>
    <row r="27" spans="1:16" ht="12" customHeight="1">
      <c r="P27" s="288"/>
    </row>
    <row r="28" spans="1:16" ht="12" customHeight="1">
      <c r="P28" s="288"/>
    </row>
    <row r="29" spans="1:16" ht="12" customHeight="1">
      <c r="P29" s="288"/>
    </row>
    <row r="30" spans="1:16" ht="12" customHeight="1">
      <c r="P30" s="288"/>
    </row>
    <row r="31" spans="1:16" ht="12" customHeight="1">
      <c r="P31" s="288"/>
    </row>
    <row r="32" spans="1:16" ht="12" customHeight="1">
      <c r="P32" s="288"/>
    </row>
    <row r="33" spans="1:16" ht="12" customHeight="1">
      <c r="P33" s="288"/>
    </row>
    <row r="34" spans="1:16" ht="12" customHeight="1">
      <c r="P34" s="288"/>
    </row>
    <row r="35" spans="1:16" ht="12" customHeight="1">
      <c r="P35" s="288"/>
    </row>
    <row r="36" spans="1:16" ht="12" customHeight="1"/>
    <row r="37" spans="1:16" ht="12" customHeight="1"/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24" customHeight="1">
      <c r="A43" s="365" t="s">
        <v>472</v>
      </c>
      <c r="B43" s="367"/>
      <c r="C43" s="367"/>
      <c r="D43" s="367"/>
      <c r="E43" s="367"/>
      <c r="F43" s="367"/>
      <c r="G43" s="367"/>
      <c r="H43" s="367"/>
      <c r="I43" s="367"/>
      <c r="J43" s="367"/>
      <c r="K43" s="367"/>
      <c r="L43" s="367"/>
      <c r="M43" s="367"/>
      <c r="N43" s="74"/>
      <c r="O43" s="74"/>
    </row>
    <row r="44" spans="1:16" ht="12" customHeight="1">
      <c r="A44" s="78"/>
    </row>
    <row r="45" spans="1:16" ht="12" customHeight="1">
      <c r="P45" s="288"/>
    </row>
    <row r="46" spans="1:16" ht="12" customHeight="1">
      <c r="P46" s="288"/>
    </row>
    <row r="47" spans="1:16" ht="12" customHeight="1">
      <c r="P47" s="288"/>
    </row>
    <row r="48" spans="1:16" ht="12" customHeight="1">
      <c r="P48" s="288"/>
    </row>
    <row r="49" spans="1:16" ht="12" customHeight="1">
      <c r="P49" s="288"/>
    </row>
    <row r="50" spans="1:16" ht="12" customHeight="1">
      <c r="P50" s="288"/>
    </row>
    <row r="51" spans="1:16" ht="12" customHeight="1">
      <c r="P51" s="288"/>
    </row>
    <row r="52" spans="1:16" ht="12" customHeight="1">
      <c r="P52" s="288"/>
    </row>
    <row r="53" spans="1:16" ht="12" customHeight="1">
      <c r="P53" s="288"/>
    </row>
    <row r="54" spans="1:16" ht="12" customHeight="1">
      <c r="P54" s="288"/>
    </row>
    <row r="55" spans="1:16" ht="12" customHeight="1">
      <c r="I55" s="233"/>
      <c r="J55" s="233"/>
      <c r="K55" s="233"/>
      <c r="L55" s="244"/>
      <c r="P55" s="288"/>
    </row>
    <row r="56" spans="1:16" ht="12" customHeight="1">
      <c r="K56" s="233"/>
      <c r="L56" s="244"/>
      <c r="P56" s="288"/>
    </row>
    <row r="57" spans="1:16" ht="12" customHeight="1">
      <c r="L57" s="76"/>
      <c r="P57" s="288"/>
    </row>
    <row r="58" spans="1:16" ht="12" customHeight="1"/>
    <row r="59" spans="1:16" ht="12" customHeight="1"/>
    <row r="60" spans="1:16" ht="12" customHeight="1">
      <c r="A60" s="79" t="s">
        <v>12</v>
      </c>
    </row>
    <row r="61" spans="1:16" ht="12" customHeight="1">
      <c r="A61" s="79" t="s">
        <v>110</v>
      </c>
    </row>
    <row r="62" spans="1:16" s="288" customFormat="1" ht="12" customHeight="1">
      <c r="A62" s="290" t="s">
        <v>505</v>
      </c>
    </row>
    <row r="63" spans="1:16">
      <c r="A63" s="290"/>
    </row>
  </sheetData>
  <mergeCells count="4">
    <mergeCell ref="A2:L2"/>
    <mergeCell ref="A1:N1"/>
    <mergeCell ref="A23:M23"/>
    <mergeCell ref="A43:M43"/>
  </mergeCells>
  <phoneticPr fontId="17" type="noConversion"/>
  <hyperlinks>
    <hyperlink ref="A1" location="Inhaltsverzeichnis!A15" display="Inhaltsverzeichnis!A15" xr:uid="{00000000-0004-0000-0300-000000000000}"/>
    <hyperlink ref="A1:L1" location="Inhaltsverzeichnis!A8" display="1  Struktur der Krankenhäuser in Berlin 1991 und 2009 nach Krankenhausträgern" xr:uid="{00000000-0004-0000-0300-000001000000}"/>
    <hyperlink ref="A23" location="Inhaltsverzeichnis!A15" display="Inhaltsverzeichnis!A15" xr:uid="{00000000-0004-0000-0300-000002000000}"/>
    <hyperlink ref="A23:L23" location="Inhaltsverzeichnis!A8" display="1  Struktur der Krankenhäuser in Berlin 1991 und 2009 nach Krankenhausträgern" xr:uid="{00000000-0004-0000-0300-000003000000}"/>
    <hyperlink ref="A43" location="Inhaltsverzeichnis!A15" display="Inhaltsverzeichnis!A15" xr:uid="{00000000-0004-0000-0300-000004000000}"/>
    <hyperlink ref="A43:L43" location="Inhaltsverzeichnis!A8" display="1  Struktur der Krankenhäuser in Berlin 1991 und 2009 nach Krankenhausträgern" xr:uid="{00000000-0004-0000-0300-000005000000}"/>
    <hyperlink ref="A1:N1" location="Inhaltsverzeichnis!A10:C10" display="1  Struktur der Vorsorge- oder Rehabilitationseinrichtungen 1993 und 2011 nach Trägerschaft" xr:uid="{00000000-0004-0000-0300-000006000000}"/>
    <hyperlink ref="A23:M23" location="Inhaltsverzeichnis!A12:C13" display="Inhaltsverzeichnis!A12:C13" xr:uid="{00000000-0004-0000-0300-000007000000}"/>
    <hyperlink ref="A43:M43" location="Inhaltsverzeichnis!A15:C16" display="Inhaltsverzeichnis!A15:C16" xr:uid="{00000000-0004-0000-0300-000008000000}"/>
  </hyperlinks>
  <pageMargins left="0.59055118110236227" right="0.59055118110236227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A IV 5 -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Q120"/>
  <sheetViews>
    <sheetView zoomScaleNormal="100" zoomScaleSheetLayoutView="100" workbookViewId="0">
      <pane ySplit="8" topLeftCell="A37" activePane="bottomLeft" state="frozen"/>
      <selection pane="bottomLeft" activeCell="A9" sqref="A9:L9"/>
    </sheetView>
  </sheetViews>
  <sheetFormatPr baseColWidth="10" defaultColWidth="11.5703125" defaultRowHeight="11.25" outlineLevelRow="1"/>
  <cols>
    <col min="1" max="1" width="7.7109375" style="15" customWidth="1"/>
    <col min="2" max="2" width="10.85546875" style="15" customWidth="1"/>
    <col min="3" max="4" width="7.5703125" style="15" customWidth="1"/>
    <col min="5" max="5" width="7.28515625" style="15" customWidth="1"/>
    <col min="6" max="6" width="1.7109375" style="261" customWidth="1"/>
    <col min="7" max="7" width="8" style="15" customWidth="1"/>
    <col min="8" max="8" width="7.140625" style="15" customWidth="1"/>
    <col min="9" max="9" width="1.7109375" style="261" customWidth="1"/>
    <col min="10" max="10" width="9.7109375" style="15" customWidth="1"/>
    <col min="11" max="11" width="8.42578125" style="15" customWidth="1"/>
    <col min="12" max="12" width="8.85546875" style="15" customWidth="1"/>
    <col min="13" max="16384" width="11.5703125" style="15"/>
  </cols>
  <sheetData>
    <row r="1" spans="1:12" ht="12" customHeight="1">
      <c r="A1" s="383" t="s">
        <v>480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2" ht="12" customHeight="1">
      <c r="A2" s="394"/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</row>
    <row r="3" spans="1:12" ht="12" customHeight="1">
      <c r="A3" s="385" t="s">
        <v>4</v>
      </c>
      <c r="B3" s="387" t="s">
        <v>85</v>
      </c>
      <c r="C3" s="389" t="s">
        <v>78</v>
      </c>
      <c r="D3" s="389"/>
      <c r="E3" s="390"/>
      <c r="F3" s="390"/>
      <c r="G3" s="390"/>
      <c r="H3" s="390"/>
      <c r="I3" s="390"/>
      <c r="J3" s="390"/>
      <c r="K3" s="390"/>
      <c r="L3" s="391"/>
    </row>
    <row r="4" spans="1:12" ht="12" customHeight="1">
      <c r="A4" s="386"/>
      <c r="B4" s="388"/>
      <c r="C4" s="371" t="s">
        <v>105</v>
      </c>
      <c r="D4" s="399"/>
      <c r="E4" s="400"/>
      <c r="F4" s="401"/>
      <c r="G4" s="396" t="s">
        <v>49</v>
      </c>
      <c r="H4" s="397"/>
      <c r="I4" s="397"/>
      <c r="J4" s="397"/>
      <c r="K4" s="397"/>
      <c r="L4" s="368"/>
    </row>
    <row r="5" spans="1:12" ht="12" customHeight="1">
      <c r="A5" s="386"/>
      <c r="B5" s="388"/>
      <c r="C5" s="402"/>
      <c r="D5" s="403"/>
      <c r="E5" s="403"/>
      <c r="F5" s="404"/>
      <c r="G5" s="368" t="s">
        <v>50</v>
      </c>
      <c r="H5" s="369"/>
      <c r="I5" s="370"/>
      <c r="J5" s="387" t="s">
        <v>51</v>
      </c>
      <c r="K5" s="397" t="s">
        <v>2</v>
      </c>
      <c r="L5" s="368"/>
    </row>
    <row r="6" spans="1:12" ht="12" customHeight="1">
      <c r="A6" s="386"/>
      <c r="B6" s="388"/>
      <c r="C6" s="392" t="s">
        <v>74</v>
      </c>
      <c r="D6" s="39" t="s">
        <v>11</v>
      </c>
      <c r="E6" s="371" t="s">
        <v>371</v>
      </c>
      <c r="F6" s="401"/>
      <c r="G6" s="392" t="s">
        <v>74</v>
      </c>
      <c r="H6" s="371" t="s">
        <v>371</v>
      </c>
      <c r="I6" s="372"/>
      <c r="J6" s="387"/>
      <c r="K6" s="392" t="s">
        <v>75</v>
      </c>
      <c r="L6" s="371" t="s">
        <v>76</v>
      </c>
    </row>
    <row r="7" spans="1:12" ht="24" customHeight="1">
      <c r="A7" s="386"/>
      <c r="B7" s="388"/>
      <c r="C7" s="393"/>
      <c r="D7" s="40" t="s">
        <v>370</v>
      </c>
      <c r="E7" s="405"/>
      <c r="F7" s="404"/>
      <c r="G7" s="393"/>
      <c r="H7" s="373"/>
      <c r="I7" s="374"/>
      <c r="J7" s="387"/>
      <c r="K7" s="393"/>
      <c r="L7" s="398"/>
    </row>
    <row r="8" spans="1:12" ht="12" customHeight="1">
      <c r="A8" s="386"/>
      <c r="B8" s="397" t="s">
        <v>8</v>
      </c>
      <c r="C8" s="390"/>
      <c r="D8" s="390"/>
      <c r="E8" s="390"/>
      <c r="F8" s="390"/>
      <c r="G8" s="390"/>
      <c r="H8" s="390"/>
      <c r="I8" s="390"/>
      <c r="J8" s="390"/>
      <c r="K8" s="11" t="s">
        <v>60</v>
      </c>
      <c r="L8" s="16" t="s">
        <v>13</v>
      </c>
    </row>
    <row r="9" spans="1:12" ht="12" customHeight="1">
      <c r="A9" s="379"/>
      <c r="B9" s="380"/>
      <c r="C9" s="380"/>
      <c r="D9" s="380"/>
      <c r="E9" s="380"/>
      <c r="F9" s="380"/>
      <c r="G9" s="380"/>
      <c r="H9" s="380"/>
      <c r="I9" s="380"/>
      <c r="J9" s="380"/>
      <c r="K9" s="380"/>
      <c r="L9" s="380"/>
    </row>
    <row r="10" spans="1:12" ht="12" customHeight="1">
      <c r="A10" s="149"/>
      <c r="B10" s="382" t="s">
        <v>335</v>
      </c>
      <c r="C10" s="382"/>
      <c r="D10" s="382"/>
      <c r="E10" s="382"/>
      <c r="F10" s="382"/>
      <c r="G10" s="382"/>
      <c r="H10" s="382"/>
      <c r="I10" s="382"/>
      <c r="J10" s="382"/>
      <c r="K10" s="382"/>
      <c r="L10" s="382"/>
    </row>
    <row r="11" spans="1:12" ht="12" customHeight="1">
      <c r="A11" s="18">
        <v>1991</v>
      </c>
      <c r="B11" s="92">
        <v>8</v>
      </c>
      <c r="C11" s="92">
        <v>768</v>
      </c>
      <c r="D11" s="92">
        <v>3</v>
      </c>
      <c r="E11" s="25">
        <v>3</v>
      </c>
      <c r="F11" s="25"/>
      <c r="G11" s="92">
        <v>6971</v>
      </c>
      <c r="H11" s="26">
        <v>27.1</v>
      </c>
      <c r="I11" s="26"/>
      <c r="J11" s="92">
        <v>198</v>
      </c>
      <c r="K11" s="27">
        <v>28.5</v>
      </c>
      <c r="L11" s="28">
        <v>70.8</v>
      </c>
    </row>
    <row r="12" spans="1:12" ht="12" customHeight="1">
      <c r="A12" s="18">
        <v>1992</v>
      </c>
      <c r="B12" s="92">
        <v>7</v>
      </c>
      <c r="C12" s="92">
        <v>735</v>
      </c>
      <c r="D12" s="92">
        <v>3</v>
      </c>
      <c r="E12" s="25">
        <v>2.9</v>
      </c>
      <c r="F12" s="25"/>
      <c r="G12" s="92">
        <v>7990</v>
      </c>
      <c r="H12" s="26">
        <v>31.4</v>
      </c>
      <c r="I12" s="26"/>
      <c r="J12" s="92">
        <v>254</v>
      </c>
      <c r="K12" s="27">
        <v>31.8</v>
      </c>
      <c r="L12" s="28">
        <v>94.4</v>
      </c>
    </row>
    <row r="13" spans="1:12" ht="12" customHeight="1">
      <c r="A13" s="18">
        <v>1993</v>
      </c>
      <c r="B13" s="92">
        <v>7</v>
      </c>
      <c r="C13" s="92">
        <v>790</v>
      </c>
      <c r="D13" s="92">
        <v>3</v>
      </c>
      <c r="E13" s="25">
        <v>3.1</v>
      </c>
      <c r="F13" s="25"/>
      <c r="G13" s="92">
        <v>9233</v>
      </c>
      <c r="H13" s="26">
        <v>36.299999999999997</v>
      </c>
      <c r="I13" s="26"/>
      <c r="J13" s="92">
        <v>279</v>
      </c>
      <c r="K13" s="27">
        <v>30.2</v>
      </c>
      <c r="L13" s="28">
        <v>96.9</v>
      </c>
    </row>
    <row r="14" spans="1:12" ht="12" customHeight="1">
      <c r="A14" s="18">
        <v>1994</v>
      </c>
      <c r="B14" s="92">
        <v>21</v>
      </c>
      <c r="C14" s="92">
        <v>3195</v>
      </c>
      <c r="D14" s="92">
        <v>11</v>
      </c>
      <c r="E14" s="25">
        <v>12.6</v>
      </c>
      <c r="F14" s="25"/>
      <c r="G14" s="92">
        <v>29690</v>
      </c>
      <c r="H14" s="26">
        <v>117.1</v>
      </c>
      <c r="I14" s="26"/>
      <c r="J14" s="92">
        <v>946</v>
      </c>
      <c r="K14" s="27">
        <v>31.8</v>
      </c>
      <c r="L14" s="28">
        <v>81.099999999999994</v>
      </c>
    </row>
    <row r="15" spans="1:12" ht="12" customHeight="1">
      <c r="A15" s="18">
        <v>1995</v>
      </c>
      <c r="B15" s="92">
        <v>25</v>
      </c>
      <c r="C15" s="92">
        <v>3930</v>
      </c>
      <c r="D15" s="92">
        <v>19</v>
      </c>
      <c r="E15" s="25">
        <v>15.5</v>
      </c>
      <c r="F15" s="25"/>
      <c r="G15" s="92">
        <v>38848</v>
      </c>
      <c r="H15" s="26">
        <v>153</v>
      </c>
      <c r="I15" s="26"/>
      <c r="J15" s="92">
        <v>1251</v>
      </c>
      <c r="K15" s="27">
        <v>32.200000000000003</v>
      </c>
      <c r="L15" s="28">
        <v>87.2</v>
      </c>
    </row>
    <row r="16" spans="1:12" ht="12" customHeight="1">
      <c r="A16" s="18">
        <v>1996</v>
      </c>
      <c r="B16" s="92">
        <v>28</v>
      </c>
      <c r="C16" s="92">
        <v>4932</v>
      </c>
      <c r="D16" s="92">
        <v>43</v>
      </c>
      <c r="E16" s="25">
        <v>19.399999999999999</v>
      </c>
      <c r="F16" s="25"/>
      <c r="G16" s="92">
        <v>43640</v>
      </c>
      <c r="H16" s="26">
        <v>171.3</v>
      </c>
      <c r="I16" s="26"/>
      <c r="J16" s="92">
        <v>1404</v>
      </c>
      <c r="K16" s="27">
        <v>32.200000000000003</v>
      </c>
      <c r="L16" s="28">
        <v>77.8</v>
      </c>
    </row>
    <row r="17" spans="1:16" ht="12" customHeight="1">
      <c r="A17" s="18">
        <v>1997</v>
      </c>
      <c r="B17" s="92">
        <v>29</v>
      </c>
      <c r="C17" s="92">
        <v>5272</v>
      </c>
      <c r="D17" s="92">
        <v>43</v>
      </c>
      <c r="E17" s="25">
        <v>20.6</v>
      </c>
      <c r="F17" s="25"/>
      <c r="G17" s="92">
        <v>51269</v>
      </c>
      <c r="H17" s="26">
        <v>200</v>
      </c>
      <c r="I17" s="26"/>
      <c r="J17" s="92">
        <v>1248</v>
      </c>
      <c r="K17" s="27">
        <v>24.3</v>
      </c>
      <c r="L17" s="28">
        <v>64.900000000000006</v>
      </c>
    </row>
    <row r="18" spans="1:16" ht="12" customHeight="1">
      <c r="A18" s="18">
        <v>1998</v>
      </c>
      <c r="B18" s="92">
        <v>29</v>
      </c>
      <c r="C18" s="92">
        <v>5701</v>
      </c>
      <c r="D18" s="92">
        <v>41</v>
      </c>
      <c r="E18" s="25">
        <v>22.1</v>
      </c>
      <c r="F18" s="25"/>
      <c r="G18" s="92">
        <v>52745</v>
      </c>
      <c r="H18" s="26">
        <v>204.3</v>
      </c>
      <c r="I18" s="26"/>
      <c r="J18" s="92">
        <v>1455</v>
      </c>
      <c r="K18" s="27">
        <v>27.6</v>
      </c>
      <c r="L18" s="28">
        <v>69.900000000000006</v>
      </c>
      <c r="M18" s="23"/>
    </row>
    <row r="19" spans="1:16" ht="12" customHeight="1">
      <c r="A19" s="18">
        <v>1999</v>
      </c>
      <c r="B19" s="92">
        <v>28</v>
      </c>
      <c r="C19" s="92">
        <v>5405</v>
      </c>
      <c r="D19" s="188">
        <v>60</v>
      </c>
      <c r="E19" s="25">
        <v>20.8</v>
      </c>
      <c r="F19" s="25"/>
      <c r="G19" s="92">
        <v>56913</v>
      </c>
      <c r="H19" s="26">
        <v>219.4</v>
      </c>
      <c r="I19" s="26"/>
      <c r="J19" s="188">
        <v>1573</v>
      </c>
      <c r="K19" s="27">
        <v>27.6</v>
      </c>
      <c r="L19" s="28">
        <v>79.7</v>
      </c>
      <c r="M19" s="29"/>
    </row>
    <row r="20" spans="1:16" ht="12" customHeight="1">
      <c r="A20" s="18">
        <v>2000</v>
      </c>
      <c r="B20" s="92">
        <v>28</v>
      </c>
      <c r="C20" s="92">
        <v>5629</v>
      </c>
      <c r="D20" s="92">
        <v>42</v>
      </c>
      <c r="E20" s="25">
        <v>21.6</v>
      </c>
      <c r="F20" s="25"/>
      <c r="G20" s="92">
        <v>57512</v>
      </c>
      <c r="H20" s="26">
        <v>221.2</v>
      </c>
      <c r="I20" s="26"/>
      <c r="J20" s="92">
        <v>1625</v>
      </c>
      <c r="K20" s="27">
        <v>28.3</v>
      </c>
      <c r="L20" s="28">
        <v>78.900000000000006</v>
      </c>
      <c r="M20" s="30"/>
    </row>
    <row r="21" spans="1:16" ht="12" hidden="1" customHeight="1" outlineLevel="1">
      <c r="A21" s="18">
        <v>2001</v>
      </c>
      <c r="B21" s="92">
        <v>28</v>
      </c>
      <c r="C21" s="92">
        <v>5663</v>
      </c>
      <c r="D21" s="92">
        <v>47</v>
      </c>
      <c r="E21" s="25">
        <v>21.8</v>
      </c>
      <c r="F21" s="25"/>
      <c r="G21" s="92">
        <v>61867</v>
      </c>
      <c r="H21" s="26">
        <v>238.3</v>
      </c>
      <c r="I21" s="26"/>
      <c r="J21" s="92">
        <v>1741</v>
      </c>
      <c r="K21" s="27">
        <v>28.1</v>
      </c>
      <c r="L21" s="28">
        <v>84.2</v>
      </c>
      <c r="M21" s="23"/>
    </row>
    <row r="22" spans="1:16" ht="12" hidden="1" customHeight="1" outlineLevel="1">
      <c r="A22" s="18">
        <v>2002</v>
      </c>
      <c r="B22" s="92">
        <v>28</v>
      </c>
      <c r="C22" s="92">
        <v>5711</v>
      </c>
      <c r="D22" s="92">
        <v>40</v>
      </c>
      <c r="E22" s="25">
        <v>22.1</v>
      </c>
      <c r="F22" s="25"/>
      <c r="G22" s="92">
        <v>63261</v>
      </c>
      <c r="H22" s="26">
        <v>244.6</v>
      </c>
      <c r="I22" s="26"/>
      <c r="J22" s="92">
        <v>1800</v>
      </c>
      <c r="K22" s="27">
        <v>28.5</v>
      </c>
      <c r="L22" s="28">
        <v>86.4</v>
      </c>
      <c r="M22" s="23"/>
    </row>
    <row r="23" spans="1:16" ht="12" hidden="1" customHeight="1" outlineLevel="1">
      <c r="A23" s="18">
        <v>2003</v>
      </c>
      <c r="B23" s="92">
        <v>28</v>
      </c>
      <c r="C23" s="92">
        <v>5625</v>
      </c>
      <c r="D23" s="92">
        <v>35</v>
      </c>
      <c r="E23" s="25">
        <v>21.8</v>
      </c>
      <c r="F23" s="25"/>
      <c r="G23" s="92">
        <v>60149</v>
      </c>
      <c r="H23" s="26">
        <v>233.5</v>
      </c>
      <c r="I23" s="26"/>
      <c r="J23" s="92">
        <v>1732</v>
      </c>
      <c r="K23" s="27">
        <v>28.8</v>
      </c>
      <c r="L23" s="28">
        <v>84.4</v>
      </c>
    </row>
    <row r="24" spans="1:16" ht="12" hidden="1" customHeight="1" outlineLevel="1">
      <c r="A24" s="18">
        <v>2004</v>
      </c>
      <c r="B24" s="92">
        <v>28</v>
      </c>
      <c r="C24" s="92">
        <v>5582</v>
      </c>
      <c r="D24" s="92">
        <v>33</v>
      </c>
      <c r="E24" s="25">
        <v>21.7</v>
      </c>
      <c r="F24" s="25"/>
      <c r="G24" s="92">
        <v>58845</v>
      </c>
      <c r="H24" s="26">
        <v>229</v>
      </c>
      <c r="I24" s="26"/>
      <c r="J24" s="92">
        <v>1672</v>
      </c>
      <c r="K24" s="27">
        <v>28.4</v>
      </c>
      <c r="L24" s="28">
        <v>81.8</v>
      </c>
    </row>
    <row r="25" spans="1:16" ht="12" hidden="1" customHeight="1" outlineLevel="1">
      <c r="A25" s="18">
        <v>2005</v>
      </c>
      <c r="B25" s="92">
        <v>28</v>
      </c>
      <c r="C25" s="92">
        <v>5565</v>
      </c>
      <c r="D25" s="92">
        <v>33</v>
      </c>
      <c r="E25" s="25">
        <v>21.7</v>
      </c>
      <c r="F25" s="25"/>
      <c r="G25" s="92">
        <v>61099</v>
      </c>
      <c r="H25" s="26">
        <v>238.4</v>
      </c>
      <c r="I25" s="26"/>
      <c r="J25" s="92">
        <v>1702</v>
      </c>
      <c r="K25" s="27">
        <v>27.9</v>
      </c>
      <c r="L25" s="28">
        <v>83.8</v>
      </c>
    </row>
    <row r="26" spans="1:16" ht="12" hidden="1" customHeight="1" outlineLevel="1">
      <c r="A26" s="18">
        <v>2006</v>
      </c>
      <c r="B26" s="92">
        <v>27</v>
      </c>
      <c r="C26" s="92">
        <v>5356</v>
      </c>
      <c r="D26" s="92">
        <v>25</v>
      </c>
      <c r="E26" s="25">
        <v>21</v>
      </c>
      <c r="F26" s="25"/>
      <c r="G26" s="92">
        <v>60822</v>
      </c>
      <c r="H26" s="26">
        <v>238.3</v>
      </c>
      <c r="I26" s="26"/>
      <c r="J26" s="92">
        <v>1726</v>
      </c>
      <c r="K26" s="27">
        <v>28.4</v>
      </c>
      <c r="L26" s="28">
        <v>88.3</v>
      </c>
    </row>
    <row r="27" spans="1:16" ht="12" hidden="1" customHeight="1" outlineLevel="1">
      <c r="A27" s="18">
        <v>2007</v>
      </c>
      <c r="B27" s="92">
        <v>27</v>
      </c>
      <c r="C27" s="92">
        <v>5304</v>
      </c>
      <c r="D27" s="92">
        <v>28</v>
      </c>
      <c r="E27" s="25">
        <v>20.9</v>
      </c>
      <c r="F27" s="25"/>
      <c r="G27" s="92">
        <v>63777</v>
      </c>
      <c r="H27" s="26">
        <v>250.9</v>
      </c>
      <c r="I27" s="26"/>
      <c r="J27" s="92">
        <v>1764</v>
      </c>
      <c r="K27" s="41">
        <v>27.7</v>
      </c>
      <c r="L27" s="28">
        <v>91.1</v>
      </c>
    </row>
    <row r="28" spans="1:16" ht="12" customHeight="1" collapsed="1">
      <c r="A28" s="18">
        <v>2008</v>
      </c>
      <c r="B28" s="92">
        <v>27</v>
      </c>
      <c r="C28" s="92">
        <v>5169</v>
      </c>
      <c r="D28" s="92">
        <v>17</v>
      </c>
      <c r="E28" s="25">
        <v>20.399999999999999</v>
      </c>
      <c r="F28" s="25"/>
      <c r="G28" s="92">
        <v>64527</v>
      </c>
      <c r="H28" s="26">
        <v>255.1</v>
      </c>
      <c r="I28" s="26"/>
      <c r="J28" s="92">
        <v>1736</v>
      </c>
      <c r="K28" s="102">
        <v>26.9</v>
      </c>
      <c r="L28" s="28">
        <v>91.7</v>
      </c>
    </row>
    <row r="29" spans="1:16" ht="12" customHeight="1">
      <c r="A29" s="18">
        <v>2009</v>
      </c>
      <c r="B29" s="92">
        <v>30</v>
      </c>
      <c r="C29" s="92">
        <v>5344</v>
      </c>
      <c r="D29" s="92">
        <v>18</v>
      </c>
      <c r="E29" s="25">
        <v>21.2</v>
      </c>
      <c r="F29" s="25"/>
      <c r="G29" s="92">
        <v>65880</v>
      </c>
      <c r="H29" s="26">
        <v>261.8</v>
      </c>
      <c r="I29" s="26"/>
      <c r="J29" s="92">
        <v>1788</v>
      </c>
      <c r="K29" s="102">
        <v>27.1</v>
      </c>
      <c r="L29" s="28">
        <v>91.7</v>
      </c>
      <c r="N29" s="271"/>
      <c r="O29" s="271"/>
      <c r="P29" s="271"/>
    </row>
    <row r="30" spans="1:16" ht="12" customHeight="1">
      <c r="A30" s="18">
        <v>2010</v>
      </c>
      <c r="B30" s="92">
        <v>30</v>
      </c>
      <c r="C30" s="92">
        <v>5415</v>
      </c>
      <c r="D30" s="92">
        <v>36</v>
      </c>
      <c r="E30" s="25">
        <v>21.6</v>
      </c>
      <c r="F30" s="25"/>
      <c r="G30" s="92">
        <v>66254</v>
      </c>
      <c r="H30" s="25">
        <v>264.2</v>
      </c>
      <c r="I30" s="25"/>
      <c r="J30" s="92">
        <v>1788</v>
      </c>
      <c r="K30" s="28">
        <v>27</v>
      </c>
      <c r="L30" s="28">
        <v>90.4</v>
      </c>
      <c r="N30" s="271"/>
      <c r="O30" s="271"/>
      <c r="P30" s="271"/>
    </row>
    <row r="31" spans="1:16" ht="12" customHeight="1">
      <c r="A31" s="18">
        <v>2011</v>
      </c>
      <c r="B31" s="92">
        <v>29</v>
      </c>
      <c r="C31" s="92">
        <v>5337</v>
      </c>
      <c r="D31" s="92">
        <v>38</v>
      </c>
      <c r="E31" s="25">
        <v>21.4</v>
      </c>
      <c r="F31" s="25"/>
      <c r="G31" s="92">
        <v>65785</v>
      </c>
      <c r="H31" s="25">
        <v>263.3</v>
      </c>
      <c r="I31" s="25"/>
      <c r="J31" s="92">
        <v>1744</v>
      </c>
      <c r="K31" s="28">
        <v>26.5</v>
      </c>
      <c r="L31" s="28">
        <v>89.5</v>
      </c>
      <c r="N31" s="276"/>
      <c r="O31" s="100"/>
      <c r="P31" s="271"/>
    </row>
    <row r="32" spans="1:16" s="152" customFormat="1" ht="12" customHeight="1">
      <c r="A32" s="151">
        <v>2012</v>
      </c>
      <c r="B32" s="92">
        <v>29</v>
      </c>
      <c r="C32" s="92">
        <v>5377</v>
      </c>
      <c r="D32" s="92">
        <v>38</v>
      </c>
      <c r="E32" s="25">
        <v>21.9</v>
      </c>
      <c r="F32" s="25"/>
      <c r="G32" s="92">
        <v>67309</v>
      </c>
      <c r="H32" s="25">
        <v>274.60000000000002</v>
      </c>
      <c r="I32" s="25"/>
      <c r="J32" s="92">
        <v>1804</v>
      </c>
      <c r="K32" s="28">
        <v>26.8</v>
      </c>
      <c r="L32" s="28">
        <v>91.7</v>
      </c>
      <c r="N32" s="288"/>
      <c r="O32" s="288"/>
      <c r="P32" s="271"/>
    </row>
    <row r="33" spans="1:17" s="212" customFormat="1" ht="12" customHeight="1">
      <c r="A33" s="211">
        <v>2013</v>
      </c>
      <c r="B33" s="92">
        <v>29</v>
      </c>
      <c r="C33" s="92">
        <v>5324</v>
      </c>
      <c r="D33" s="92">
        <v>39</v>
      </c>
      <c r="E33" s="25">
        <v>21.7</v>
      </c>
      <c r="F33" s="25"/>
      <c r="G33" s="92">
        <v>66359</v>
      </c>
      <c r="H33" s="25">
        <v>270.89999999999998</v>
      </c>
      <c r="I33" s="25"/>
      <c r="J33" s="92">
        <v>1784</v>
      </c>
      <c r="K33" s="28">
        <v>26.9</v>
      </c>
      <c r="L33" s="28">
        <v>91.8</v>
      </c>
      <c r="N33" s="288"/>
      <c r="O33" s="288"/>
      <c r="P33" s="271"/>
    </row>
    <row r="34" spans="1:17" s="219" customFormat="1" ht="12" customHeight="1">
      <c r="A34" s="218">
        <v>2014</v>
      </c>
      <c r="B34" s="159">
        <v>27</v>
      </c>
      <c r="C34" s="159">
        <v>5234</v>
      </c>
      <c r="D34" s="159">
        <v>31</v>
      </c>
      <c r="E34" s="25">
        <v>21.4</v>
      </c>
      <c r="F34" s="25"/>
      <c r="G34" s="159">
        <v>65837</v>
      </c>
      <c r="H34" s="25">
        <v>268.8</v>
      </c>
      <c r="I34" s="25"/>
      <c r="J34" s="159">
        <v>1756</v>
      </c>
      <c r="K34" s="160">
        <v>26.7</v>
      </c>
      <c r="L34" s="160">
        <v>91.9</v>
      </c>
      <c r="N34" s="271"/>
      <c r="O34" s="271"/>
      <c r="P34" s="271"/>
    </row>
    <row r="35" spans="1:17" s="261" customFormat="1" ht="12" customHeight="1">
      <c r="A35" s="260">
        <v>2015</v>
      </c>
      <c r="B35" s="159">
        <v>27</v>
      </c>
      <c r="C35" s="159">
        <v>5258</v>
      </c>
      <c r="D35" s="159">
        <v>26</v>
      </c>
      <c r="E35" s="221">
        <v>21.3</v>
      </c>
      <c r="F35" s="221"/>
      <c r="G35" s="159">
        <v>66448</v>
      </c>
      <c r="H35" s="221">
        <v>268.89999999999998</v>
      </c>
      <c r="I35" s="221"/>
      <c r="J35" s="159">
        <v>1783</v>
      </c>
      <c r="K35" s="160">
        <v>26.8</v>
      </c>
      <c r="L35" s="160">
        <v>92.9</v>
      </c>
    </row>
    <row r="36" spans="1:17" s="261" customFormat="1" ht="12" customHeight="1">
      <c r="A36" s="260">
        <v>2016</v>
      </c>
      <c r="B36" s="159">
        <v>27</v>
      </c>
      <c r="C36" s="159">
        <v>5296</v>
      </c>
      <c r="D36" s="159">
        <v>30</v>
      </c>
      <c r="E36" s="221">
        <v>21.3</v>
      </c>
      <c r="F36" s="221"/>
      <c r="G36" s="159">
        <v>67520.5</v>
      </c>
      <c r="H36" s="221">
        <v>271.2</v>
      </c>
      <c r="I36" s="221"/>
      <c r="J36" s="159">
        <v>1798</v>
      </c>
      <c r="K36" s="160">
        <v>26.6</v>
      </c>
      <c r="L36" s="160">
        <v>92.7</v>
      </c>
    </row>
    <row r="37" spans="1:17" s="261" customFormat="1" ht="12" customHeight="1">
      <c r="A37" s="260">
        <v>2017</v>
      </c>
      <c r="B37" s="159">
        <v>27</v>
      </c>
      <c r="C37" s="159">
        <v>5307</v>
      </c>
      <c r="D37" s="159">
        <v>30</v>
      </c>
      <c r="E37" s="221">
        <v>21.2</v>
      </c>
      <c r="F37" s="221"/>
      <c r="G37" s="159">
        <v>69042</v>
      </c>
      <c r="H37" s="221">
        <v>276.2</v>
      </c>
      <c r="I37" s="221"/>
      <c r="J37" s="159">
        <v>1838</v>
      </c>
      <c r="K37" s="160">
        <v>26.6</v>
      </c>
      <c r="L37" s="160">
        <v>94.9</v>
      </c>
    </row>
    <row r="38" spans="1:17" s="261" customFormat="1" ht="12" customHeight="1">
      <c r="A38" s="308">
        <v>2018</v>
      </c>
      <c r="B38" s="159">
        <v>27</v>
      </c>
      <c r="C38" s="159">
        <v>5252</v>
      </c>
      <c r="D38" s="159" t="s">
        <v>10</v>
      </c>
      <c r="E38" s="221">
        <v>20.9</v>
      </c>
      <c r="F38" s="221"/>
      <c r="G38" s="159">
        <v>67703</v>
      </c>
      <c r="H38" s="221">
        <v>270</v>
      </c>
      <c r="I38" s="221"/>
      <c r="J38" s="159">
        <v>1807</v>
      </c>
      <c r="K38" s="160">
        <v>26.7</v>
      </c>
      <c r="L38" s="160">
        <v>94.3</v>
      </c>
    </row>
    <row r="39" spans="1:17" s="261" customFormat="1" ht="12" customHeight="1">
      <c r="A39" s="320">
        <v>2019</v>
      </c>
      <c r="B39" s="159">
        <v>27</v>
      </c>
      <c r="C39" s="159">
        <v>5292</v>
      </c>
      <c r="D39" s="159" t="s">
        <v>10</v>
      </c>
      <c r="E39" s="221">
        <v>21</v>
      </c>
      <c r="F39" s="221"/>
      <c r="G39" s="159">
        <v>67779</v>
      </c>
      <c r="H39" s="221">
        <v>269.3</v>
      </c>
      <c r="I39" s="221"/>
      <c r="J39" s="159">
        <v>1802</v>
      </c>
      <c r="K39" s="160">
        <v>26.6</v>
      </c>
      <c r="L39" s="160">
        <v>93.3</v>
      </c>
      <c r="N39" s="349"/>
    </row>
    <row r="40" spans="1:17" s="261" customFormat="1" ht="12" customHeight="1">
      <c r="A40" s="332">
        <v>2020</v>
      </c>
      <c r="B40" s="159">
        <v>24</v>
      </c>
      <c r="C40" s="159">
        <v>5133</v>
      </c>
      <c r="D40" s="159" t="s">
        <v>10</v>
      </c>
      <c r="E40" s="221">
        <v>20.3</v>
      </c>
      <c r="F40" s="221"/>
      <c r="G40" s="159">
        <v>57590</v>
      </c>
      <c r="H40" s="221">
        <v>227.9</v>
      </c>
      <c r="I40" s="221"/>
      <c r="J40" s="159">
        <v>1532</v>
      </c>
      <c r="K40" s="160">
        <v>26.6</v>
      </c>
      <c r="L40" s="160">
        <v>81.5</v>
      </c>
      <c r="N40" s="352"/>
    </row>
    <row r="41" spans="1:17" ht="12" customHeight="1">
      <c r="A41" s="274">
        <v>2021</v>
      </c>
      <c r="B41" s="159">
        <v>24</v>
      </c>
      <c r="C41" s="159">
        <v>5161</v>
      </c>
      <c r="D41" s="159" t="s">
        <v>10</v>
      </c>
      <c r="E41" s="221">
        <v>20.399999999999999</v>
      </c>
      <c r="F41" s="221"/>
      <c r="G41" s="159">
        <v>58127</v>
      </c>
      <c r="H41" s="221">
        <v>229.3</v>
      </c>
      <c r="I41" s="221"/>
      <c r="J41" s="159">
        <v>1567</v>
      </c>
      <c r="K41" s="160">
        <v>27</v>
      </c>
      <c r="L41" s="160">
        <v>83.2</v>
      </c>
      <c r="N41" s="321"/>
      <c r="O41" s="323"/>
      <c r="P41" s="288"/>
      <c r="Q41" s="311"/>
    </row>
    <row r="42" spans="1:17" ht="5.25" customHeight="1">
      <c r="A42" s="18"/>
      <c r="C42" s="31"/>
      <c r="D42" s="31"/>
      <c r="E42" s="25"/>
      <c r="F42" s="25"/>
      <c r="G42" s="24"/>
      <c r="H42" s="26"/>
      <c r="I42" s="26"/>
      <c r="J42" s="24"/>
      <c r="L42" s="28"/>
    </row>
    <row r="43" spans="1:17" ht="12" customHeight="1">
      <c r="A43" s="18"/>
      <c r="B43" s="381" t="s">
        <v>52</v>
      </c>
      <c r="C43" s="381"/>
      <c r="D43" s="381"/>
      <c r="E43" s="381"/>
      <c r="F43" s="381"/>
      <c r="G43" s="381"/>
      <c r="H43" s="381"/>
      <c r="I43" s="381"/>
      <c r="J43" s="381"/>
      <c r="K43" s="381"/>
      <c r="L43" s="381"/>
      <c r="M43" s="29"/>
    </row>
    <row r="44" spans="1:17" ht="12" customHeight="1">
      <c r="A44" s="18">
        <v>1992</v>
      </c>
      <c r="B44" s="93" t="s">
        <v>132</v>
      </c>
      <c r="C44" s="93" t="s">
        <v>143</v>
      </c>
      <c r="D44" s="93">
        <v>0</v>
      </c>
      <c r="E44" s="93" t="s">
        <v>144</v>
      </c>
      <c r="F44" s="93"/>
      <c r="G44" s="93">
        <v>14.6</v>
      </c>
      <c r="H44" s="93">
        <v>15.9</v>
      </c>
      <c r="I44" s="93"/>
      <c r="J44" s="93">
        <v>28</v>
      </c>
      <c r="K44" s="93">
        <v>11.7</v>
      </c>
      <c r="L44" s="93">
        <v>33.4</v>
      </c>
      <c r="M44" s="23"/>
    </row>
    <row r="45" spans="1:17" ht="12" customHeight="1">
      <c r="A45" s="18">
        <v>1993</v>
      </c>
      <c r="B45" s="93">
        <v>0</v>
      </c>
      <c r="C45" s="93">
        <v>7.5</v>
      </c>
      <c r="D45" s="93">
        <v>0</v>
      </c>
      <c r="E45" s="93">
        <v>7.4</v>
      </c>
      <c r="F45" s="93"/>
      <c r="G45" s="93">
        <v>15.6</v>
      </c>
      <c r="H45" s="93">
        <v>15.5</v>
      </c>
      <c r="I45" s="93"/>
      <c r="J45" s="93">
        <v>10</v>
      </c>
      <c r="K45" s="93" t="s">
        <v>145</v>
      </c>
      <c r="L45" s="93">
        <v>2.6</v>
      </c>
    </row>
    <row r="46" spans="1:17" ht="12" customHeight="1">
      <c r="A46" s="18">
        <v>1994</v>
      </c>
      <c r="B46" s="93">
        <v>200</v>
      </c>
      <c r="C46" s="93">
        <v>304.39999999999998</v>
      </c>
      <c r="D46" s="93">
        <v>266.7</v>
      </c>
      <c r="E46" s="93">
        <v>306.10000000000002</v>
      </c>
      <c r="F46" s="93"/>
      <c r="G46" s="93">
        <v>221.6</v>
      </c>
      <c r="H46" s="93">
        <v>222.9</v>
      </c>
      <c r="I46" s="93"/>
      <c r="J46" s="93">
        <v>238.6</v>
      </c>
      <c r="K46" s="93">
        <v>5.3</v>
      </c>
      <c r="L46" s="93" t="s">
        <v>146</v>
      </c>
    </row>
    <row r="47" spans="1:17" ht="12" customHeight="1">
      <c r="A47" s="18">
        <v>1995</v>
      </c>
      <c r="B47" s="93">
        <v>19</v>
      </c>
      <c r="C47" s="93">
        <v>23</v>
      </c>
      <c r="D47" s="93">
        <v>72.7</v>
      </c>
      <c r="E47" s="93">
        <v>22.8</v>
      </c>
      <c r="F47" s="93"/>
      <c r="G47" s="93">
        <v>30.8</v>
      </c>
      <c r="H47" s="93">
        <v>30.7</v>
      </c>
      <c r="I47" s="93"/>
      <c r="J47" s="93">
        <v>32.299999999999997</v>
      </c>
      <c r="K47" s="93">
        <v>1.1000000000000001</v>
      </c>
      <c r="L47" s="93">
        <v>7.6</v>
      </c>
    </row>
    <row r="48" spans="1:17" ht="12" customHeight="1">
      <c r="A48" s="18">
        <v>1996</v>
      </c>
      <c r="B48" s="93">
        <v>12</v>
      </c>
      <c r="C48" s="93">
        <v>25.5</v>
      </c>
      <c r="D48" s="93">
        <v>126.3</v>
      </c>
      <c r="E48" s="93">
        <v>25.1</v>
      </c>
      <c r="F48" s="93"/>
      <c r="G48" s="93">
        <v>12.3</v>
      </c>
      <c r="H48" s="93">
        <v>12</v>
      </c>
      <c r="I48" s="93"/>
      <c r="J48" s="93">
        <v>12.2</v>
      </c>
      <c r="K48" s="93" t="s">
        <v>147</v>
      </c>
      <c r="L48" s="93" t="s">
        <v>148</v>
      </c>
    </row>
    <row r="49" spans="1:14" ht="12" customHeight="1">
      <c r="A49" s="18">
        <v>1997</v>
      </c>
      <c r="B49" s="93">
        <v>3.6</v>
      </c>
      <c r="C49" s="93">
        <v>6.9</v>
      </c>
      <c r="D49" s="93">
        <v>0</v>
      </c>
      <c r="E49" s="93">
        <v>6.2</v>
      </c>
      <c r="F49" s="93"/>
      <c r="G49" s="93">
        <v>17.5</v>
      </c>
      <c r="H49" s="93">
        <v>16.8</v>
      </c>
      <c r="I49" s="93"/>
      <c r="J49" s="93" t="s">
        <v>149</v>
      </c>
      <c r="K49" s="93" t="s">
        <v>150</v>
      </c>
      <c r="L49" s="93" t="s">
        <v>151</v>
      </c>
    </row>
    <row r="50" spans="1:14" ht="12" customHeight="1">
      <c r="A50" s="18">
        <v>1998</v>
      </c>
      <c r="B50" s="93">
        <v>0</v>
      </c>
      <c r="C50" s="93">
        <v>8.1</v>
      </c>
      <c r="D50" s="93" t="s">
        <v>152</v>
      </c>
      <c r="E50" s="93">
        <v>7.4</v>
      </c>
      <c r="F50" s="93"/>
      <c r="G50" s="93">
        <v>2.9</v>
      </c>
      <c r="H50" s="93">
        <v>2.1</v>
      </c>
      <c r="I50" s="93"/>
      <c r="J50" s="93">
        <v>16.5</v>
      </c>
      <c r="K50" s="93">
        <v>13.3</v>
      </c>
      <c r="L50" s="93">
        <v>7.8</v>
      </c>
    </row>
    <row r="51" spans="1:14" ht="12" customHeight="1">
      <c r="A51" s="18">
        <v>1999</v>
      </c>
      <c r="B51" s="93" t="s">
        <v>153</v>
      </c>
      <c r="C51" s="93" t="s">
        <v>154</v>
      </c>
      <c r="D51" s="93">
        <v>46.3</v>
      </c>
      <c r="E51" s="93" t="s">
        <v>155</v>
      </c>
      <c r="F51" s="93"/>
      <c r="G51" s="93">
        <v>7.9</v>
      </c>
      <c r="H51" s="93">
        <v>7.4</v>
      </c>
      <c r="I51" s="93"/>
      <c r="J51" s="93">
        <v>8.1</v>
      </c>
      <c r="K51" s="93">
        <v>0.2</v>
      </c>
      <c r="L51" s="93">
        <v>14.1</v>
      </c>
    </row>
    <row r="52" spans="1:14" ht="12" customHeight="1">
      <c r="A52" s="18">
        <v>2000</v>
      </c>
      <c r="B52" s="93">
        <v>0</v>
      </c>
      <c r="C52" s="93">
        <v>4.0999999999999996</v>
      </c>
      <c r="D52" s="93" t="s">
        <v>156</v>
      </c>
      <c r="E52" s="93">
        <v>3.9</v>
      </c>
      <c r="F52" s="93"/>
      <c r="G52" s="93">
        <v>1.1000000000000001</v>
      </c>
      <c r="H52" s="93">
        <v>0.8</v>
      </c>
      <c r="I52" s="93"/>
      <c r="J52" s="93">
        <v>3.3</v>
      </c>
      <c r="K52" s="93">
        <v>2.2000000000000002</v>
      </c>
      <c r="L52" s="93" t="s">
        <v>157</v>
      </c>
      <c r="M52" s="222"/>
    </row>
    <row r="53" spans="1:14" ht="12" hidden="1" customHeight="1" outlineLevel="1">
      <c r="A53" s="18">
        <v>2001</v>
      </c>
      <c r="B53" s="93">
        <v>0</v>
      </c>
      <c r="C53" s="93">
        <v>0.6</v>
      </c>
      <c r="D53" s="93">
        <v>11.9</v>
      </c>
      <c r="E53" s="93">
        <v>0.8</v>
      </c>
      <c r="F53" s="93"/>
      <c r="G53" s="93">
        <v>7.6</v>
      </c>
      <c r="H53" s="93">
        <v>7.7</v>
      </c>
      <c r="I53" s="93"/>
      <c r="J53" s="93">
        <v>7.1</v>
      </c>
      <c r="K53" s="93" t="s">
        <v>158</v>
      </c>
      <c r="L53" s="93">
        <v>6.8</v>
      </c>
    </row>
    <row r="54" spans="1:14" ht="12" hidden="1" customHeight="1" outlineLevel="1">
      <c r="A54" s="18">
        <v>2002</v>
      </c>
      <c r="B54" s="93">
        <v>0</v>
      </c>
      <c r="C54" s="93">
        <v>0.8</v>
      </c>
      <c r="D54" s="93" t="s">
        <v>159</v>
      </c>
      <c r="E54" s="93">
        <v>1.2</v>
      </c>
      <c r="F54" s="93"/>
      <c r="G54" s="93">
        <v>2.2999999999999998</v>
      </c>
      <c r="H54" s="93">
        <v>2.7</v>
      </c>
      <c r="I54" s="93"/>
      <c r="J54" s="93">
        <v>3.4</v>
      </c>
      <c r="K54" s="93">
        <v>1.1000000000000001</v>
      </c>
      <c r="L54" s="93">
        <v>2.5</v>
      </c>
    </row>
    <row r="55" spans="1:14" ht="12" hidden="1" customHeight="1" outlineLevel="1">
      <c r="A55" s="18">
        <v>2003</v>
      </c>
      <c r="B55" s="93">
        <v>0</v>
      </c>
      <c r="C55" s="93" t="s">
        <v>160</v>
      </c>
      <c r="D55" s="93" t="s">
        <v>132</v>
      </c>
      <c r="E55" s="93" t="s">
        <v>157</v>
      </c>
      <c r="F55" s="93"/>
      <c r="G55" s="93" t="s">
        <v>161</v>
      </c>
      <c r="H55" s="93" t="s">
        <v>162</v>
      </c>
      <c r="I55" s="93"/>
      <c r="J55" s="93" t="s">
        <v>163</v>
      </c>
      <c r="K55" s="93">
        <v>1.2</v>
      </c>
      <c r="L55" s="93" t="s">
        <v>164</v>
      </c>
    </row>
    <row r="56" spans="1:14" ht="12" hidden="1" customHeight="1" outlineLevel="1">
      <c r="A56" s="18">
        <v>2004</v>
      </c>
      <c r="B56" s="93">
        <v>0</v>
      </c>
      <c r="C56" s="93" t="s">
        <v>165</v>
      </c>
      <c r="D56" s="93" t="s">
        <v>166</v>
      </c>
      <c r="E56" s="93" t="s">
        <v>167</v>
      </c>
      <c r="F56" s="93"/>
      <c r="G56" s="93" t="s">
        <v>168</v>
      </c>
      <c r="H56" s="93" t="s">
        <v>169</v>
      </c>
      <c r="I56" s="93"/>
      <c r="J56" s="93" t="s">
        <v>170</v>
      </c>
      <c r="K56" s="93" t="s">
        <v>171</v>
      </c>
      <c r="L56" s="93" t="s">
        <v>172</v>
      </c>
    </row>
    <row r="57" spans="1:14" ht="12" hidden="1" customHeight="1" outlineLevel="1">
      <c r="A57" s="18">
        <v>2005</v>
      </c>
      <c r="B57" s="93">
        <v>0</v>
      </c>
      <c r="C57" s="93" t="s">
        <v>173</v>
      </c>
      <c r="D57" s="93">
        <v>0</v>
      </c>
      <c r="E57" s="93">
        <v>0</v>
      </c>
      <c r="F57" s="93"/>
      <c r="G57" s="93">
        <v>3.8</v>
      </c>
      <c r="H57" s="93">
        <v>4.0999999999999996</v>
      </c>
      <c r="I57" s="93"/>
      <c r="J57" s="93">
        <v>1.8</v>
      </c>
      <c r="K57" s="93" t="s">
        <v>174</v>
      </c>
      <c r="L57" s="93">
        <v>2.4</v>
      </c>
    </row>
    <row r="58" spans="1:14" ht="12" hidden="1" customHeight="1" outlineLevel="1">
      <c r="A58" s="18">
        <v>2006</v>
      </c>
      <c r="B58" s="93" t="s">
        <v>175</v>
      </c>
      <c r="C58" s="93" t="s">
        <v>163</v>
      </c>
      <c r="D58" s="93" t="s">
        <v>176</v>
      </c>
      <c r="E58" s="93" t="s">
        <v>153</v>
      </c>
      <c r="F58" s="93"/>
      <c r="G58" s="93" t="s">
        <v>167</v>
      </c>
      <c r="H58" s="93" t="s">
        <v>147</v>
      </c>
      <c r="I58" s="93"/>
      <c r="J58" s="93">
        <v>1.5</v>
      </c>
      <c r="K58" s="93">
        <v>1.9</v>
      </c>
      <c r="L58" s="93">
        <v>5.4</v>
      </c>
    </row>
    <row r="59" spans="1:14" ht="11.25" hidden="1" customHeight="1" outlineLevel="1">
      <c r="A59" s="18">
        <v>2007</v>
      </c>
      <c r="B59" s="93">
        <v>0</v>
      </c>
      <c r="C59" s="93" t="s">
        <v>177</v>
      </c>
      <c r="D59" s="93">
        <v>12</v>
      </c>
      <c r="E59" s="93" t="s">
        <v>167</v>
      </c>
      <c r="F59" s="93"/>
      <c r="G59" s="93">
        <v>4.9000000000000004</v>
      </c>
      <c r="H59" s="93">
        <v>5.3</v>
      </c>
      <c r="I59" s="93"/>
      <c r="J59" s="93">
        <v>2.2000000000000002</v>
      </c>
      <c r="K59" s="93" t="s">
        <v>178</v>
      </c>
      <c r="L59" s="93">
        <v>3.2</v>
      </c>
    </row>
    <row r="60" spans="1:14" ht="12" customHeight="1" collapsed="1">
      <c r="A60" s="18">
        <v>2008</v>
      </c>
      <c r="B60" s="93">
        <v>0</v>
      </c>
      <c r="C60" s="93" t="s">
        <v>179</v>
      </c>
      <c r="D60" s="93" t="s">
        <v>180</v>
      </c>
      <c r="E60" s="93" t="s">
        <v>181</v>
      </c>
      <c r="F60" s="93"/>
      <c r="G60" s="93">
        <v>1.2</v>
      </c>
      <c r="H60" s="93">
        <v>1.7</v>
      </c>
      <c r="I60" s="93"/>
      <c r="J60" s="93" t="s">
        <v>182</v>
      </c>
      <c r="K60" s="93" t="s">
        <v>183</v>
      </c>
      <c r="L60" s="93">
        <v>0.7</v>
      </c>
    </row>
    <row r="61" spans="1:14" ht="12" customHeight="1">
      <c r="A61" s="18">
        <v>2009</v>
      </c>
      <c r="B61" s="93">
        <v>11.1</v>
      </c>
      <c r="C61" s="93">
        <v>3.4</v>
      </c>
      <c r="D61" s="93">
        <v>5.9</v>
      </c>
      <c r="E61" s="93">
        <v>3.7</v>
      </c>
      <c r="F61" s="93"/>
      <c r="G61" s="93">
        <v>2.1</v>
      </c>
      <c r="H61" s="93">
        <v>2.6</v>
      </c>
      <c r="I61" s="93"/>
      <c r="J61" s="93">
        <v>3</v>
      </c>
      <c r="K61" s="93">
        <v>0.7</v>
      </c>
      <c r="L61" s="93">
        <v>0</v>
      </c>
    </row>
    <row r="62" spans="1:14" ht="12" customHeight="1">
      <c r="A62" s="18">
        <v>2010</v>
      </c>
      <c r="B62" s="93">
        <v>0</v>
      </c>
      <c r="C62" s="93">
        <v>1.3</v>
      </c>
      <c r="D62" s="93">
        <v>100</v>
      </c>
      <c r="E62" s="93">
        <v>1.9</v>
      </c>
      <c r="F62" s="93"/>
      <c r="G62" s="93">
        <v>0.6</v>
      </c>
      <c r="H62" s="93">
        <v>0.9</v>
      </c>
      <c r="I62" s="93"/>
      <c r="J62" s="93">
        <v>0</v>
      </c>
      <c r="K62" s="93" t="s">
        <v>158</v>
      </c>
      <c r="L62" s="93" t="s">
        <v>184</v>
      </c>
      <c r="M62" s="229"/>
      <c r="N62" s="23"/>
    </row>
    <row r="63" spans="1:14" ht="12" customHeight="1">
      <c r="A63" s="18">
        <v>2011</v>
      </c>
      <c r="B63" s="93" t="s">
        <v>185</v>
      </c>
      <c r="C63" s="93" t="s">
        <v>184</v>
      </c>
      <c r="D63" s="93">
        <v>5.6</v>
      </c>
      <c r="E63" s="93">
        <v>-0.9</v>
      </c>
      <c r="F63" s="93"/>
      <c r="G63" s="93" t="s">
        <v>186</v>
      </c>
      <c r="H63" s="93">
        <v>-0.3</v>
      </c>
      <c r="I63" s="93"/>
      <c r="J63" s="93">
        <v>-2.5</v>
      </c>
      <c r="K63" s="93">
        <v>-1.9</v>
      </c>
      <c r="L63" s="93" t="s">
        <v>177</v>
      </c>
      <c r="M63" s="229"/>
      <c r="N63" s="23"/>
    </row>
    <row r="64" spans="1:14" s="152" customFormat="1" ht="12" customHeight="1">
      <c r="A64" s="151">
        <v>2012</v>
      </c>
      <c r="B64" s="93">
        <v>0</v>
      </c>
      <c r="C64" s="93">
        <v>0.7</v>
      </c>
      <c r="D64" s="93">
        <v>0</v>
      </c>
      <c r="E64" s="93">
        <v>2.2999999999999998</v>
      </c>
      <c r="F64" s="93"/>
      <c r="G64" s="93">
        <v>2.2999999999999998</v>
      </c>
      <c r="H64" s="93">
        <v>4.3</v>
      </c>
      <c r="I64" s="93"/>
      <c r="J64" s="93">
        <v>3.4</v>
      </c>
      <c r="K64" s="93">
        <v>1.1000000000000001</v>
      </c>
      <c r="L64" s="93">
        <v>2.5</v>
      </c>
      <c r="N64" s="23"/>
    </row>
    <row r="65" spans="1:13" s="212" customFormat="1" ht="12" customHeight="1">
      <c r="A65" s="211">
        <v>2013</v>
      </c>
      <c r="B65" s="93">
        <v>0</v>
      </c>
      <c r="C65" s="93">
        <v>-1</v>
      </c>
      <c r="D65" s="93">
        <v>2.6</v>
      </c>
      <c r="E65" s="93">
        <v>-0.9</v>
      </c>
      <c r="F65" s="93"/>
      <c r="G65" s="93">
        <v>-1.4</v>
      </c>
      <c r="H65" s="93">
        <v>-1.3</v>
      </c>
      <c r="I65" s="93"/>
      <c r="J65" s="93">
        <v>-1.1000000000000001</v>
      </c>
      <c r="K65" s="93">
        <v>0.4</v>
      </c>
      <c r="L65" s="93">
        <v>0.1</v>
      </c>
    </row>
    <row r="66" spans="1:13" s="219" customFormat="1" ht="12" customHeight="1">
      <c r="A66" s="218">
        <v>2014</v>
      </c>
      <c r="B66" s="213">
        <v>-6.9</v>
      </c>
      <c r="C66" s="213">
        <v>-1.7</v>
      </c>
      <c r="D66" s="213">
        <v>-20.5</v>
      </c>
      <c r="E66" s="213">
        <v>-1.4</v>
      </c>
      <c r="F66" s="213"/>
      <c r="G66" s="213">
        <v>-0.8</v>
      </c>
      <c r="H66" s="213">
        <v>-0.8</v>
      </c>
      <c r="I66" s="213"/>
      <c r="J66" s="213">
        <v>-1.6</v>
      </c>
      <c r="K66" s="213">
        <v>-0.7</v>
      </c>
      <c r="L66" s="213">
        <v>0.1</v>
      </c>
    </row>
    <row r="67" spans="1:13" s="261" customFormat="1" ht="12" customHeight="1">
      <c r="A67" s="260">
        <v>2015</v>
      </c>
      <c r="B67" s="213">
        <v>0</v>
      </c>
      <c r="C67" s="213">
        <v>0.5</v>
      </c>
      <c r="D67" s="213">
        <v>-16.100000000000001</v>
      </c>
      <c r="E67" s="213">
        <v>-0.5</v>
      </c>
      <c r="F67" s="213"/>
      <c r="G67" s="213">
        <v>0.9</v>
      </c>
      <c r="H67" s="213">
        <v>0</v>
      </c>
      <c r="I67" s="213"/>
      <c r="J67" s="213">
        <v>1.5</v>
      </c>
      <c r="K67" s="213">
        <v>0.4</v>
      </c>
      <c r="L67" s="213">
        <v>1.1000000000000001</v>
      </c>
    </row>
    <row r="68" spans="1:13" s="261" customFormat="1" ht="12" customHeight="1">
      <c r="A68" s="260">
        <v>2016</v>
      </c>
      <c r="B68" s="213">
        <v>0</v>
      </c>
      <c r="C68" s="213">
        <v>0.7</v>
      </c>
      <c r="D68" s="213">
        <v>15.4</v>
      </c>
      <c r="E68" s="213">
        <v>0</v>
      </c>
      <c r="F68" s="213"/>
      <c r="G68" s="213">
        <v>1.6</v>
      </c>
      <c r="H68" s="213">
        <v>0.9</v>
      </c>
      <c r="I68" s="213"/>
      <c r="J68" s="213">
        <v>0.8</v>
      </c>
      <c r="K68" s="213">
        <v>-0.7</v>
      </c>
      <c r="L68" s="213">
        <v>-0.2</v>
      </c>
    </row>
    <row r="69" spans="1:13" s="261" customFormat="1" ht="12" customHeight="1">
      <c r="A69" s="260">
        <v>2017</v>
      </c>
      <c r="B69" s="213">
        <v>0</v>
      </c>
      <c r="C69" s="213">
        <v>0.2</v>
      </c>
      <c r="D69" s="213">
        <v>0</v>
      </c>
      <c r="E69" s="213">
        <v>-0.5</v>
      </c>
      <c r="F69" s="213"/>
      <c r="G69" s="213">
        <v>2.2999999999999998</v>
      </c>
      <c r="H69" s="213">
        <v>1.8</v>
      </c>
      <c r="I69" s="213"/>
      <c r="J69" s="213">
        <v>2.2000000000000002</v>
      </c>
      <c r="K69" s="213">
        <v>0</v>
      </c>
      <c r="L69" s="213">
        <v>2.4</v>
      </c>
    </row>
    <row r="70" spans="1:13" s="261" customFormat="1" ht="12" customHeight="1">
      <c r="A70" s="260">
        <v>2018</v>
      </c>
      <c r="B70" s="213">
        <v>0</v>
      </c>
      <c r="C70" s="213">
        <v>-1</v>
      </c>
      <c r="D70" s="213" t="s">
        <v>10</v>
      </c>
      <c r="E70" s="213">
        <v>-1.4</v>
      </c>
      <c r="F70" s="213"/>
      <c r="G70" s="213">
        <v>-1.9</v>
      </c>
      <c r="H70" s="213">
        <v>-2.2000000000000002</v>
      </c>
      <c r="I70" s="213"/>
      <c r="J70" s="213">
        <v>-1.7</v>
      </c>
      <c r="K70" s="213">
        <v>0.4</v>
      </c>
      <c r="L70" s="213">
        <v>-0.6</v>
      </c>
    </row>
    <row r="71" spans="1:13" s="261" customFormat="1" ht="12" customHeight="1">
      <c r="A71" s="320">
        <v>2019</v>
      </c>
      <c r="B71" s="213">
        <v>0</v>
      </c>
      <c r="C71" s="213">
        <v>0.8</v>
      </c>
      <c r="D71" s="213" t="s">
        <v>10</v>
      </c>
      <c r="E71" s="213">
        <v>0.5</v>
      </c>
      <c r="F71" s="213"/>
      <c r="G71" s="213">
        <v>0.1</v>
      </c>
      <c r="H71" s="213">
        <v>-0.3</v>
      </c>
      <c r="I71" s="213"/>
      <c r="J71" s="213">
        <v>-0.3</v>
      </c>
      <c r="K71" s="213">
        <v>-0.4</v>
      </c>
      <c r="L71" s="213">
        <v>-1.1000000000000001</v>
      </c>
    </row>
    <row r="72" spans="1:13" s="261" customFormat="1" ht="12" customHeight="1">
      <c r="A72" s="332">
        <v>2020</v>
      </c>
      <c r="B72" s="213">
        <v>-11.1</v>
      </c>
      <c r="C72" s="213">
        <v>-3</v>
      </c>
      <c r="D72" s="213" t="s">
        <v>10</v>
      </c>
      <c r="E72" s="213">
        <v>-3.3</v>
      </c>
      <c r="F72" s="213"/>
      <c r="G72" s="213">
        <v>-15</v>
      </c>
      <c r="H72" s="213">
        <v>-15.4</v>
      </c>
      <c r="I72" s="213"/>
      <c r="J72" s="213">
        <v>-15</v>
      </c>
      <c r="K72" s="213">
        <v>0</v>
      </c>
      <c r="L72" s="213">
        <v>-12.6</v>
      </c>
    </row>
    <row r="73" spans="1:13" ht="12" customHeight="1">
      <c r="A73" s="274">
        <v>2021</v>
      </c>
      <c r="B73" s="213">
        <v>0</v>
      </c>
      <c r="C73" s="213">
        <v>0.5</v>
      </c>
      <c r="D73" s="213" t="s">
        <v>10</v>
      </c>
      <c r="E73" s="213">
        <v>0.5</v>
      </c>
      <c r="F73" s="213"/>
      <c r="G73" s="213">
        <v>0.9</v>
      </c>
      <c r="H73" s="213">
        <v>0.6</v>
      </c>
      <c r="I73" s="213"/>
      <c r="J73" s="213">
        <v>2.2999999999999998</v>
      </c>
      <c r="K73" s="213">
        <v>1.5</v>
      </c>
      <c r="L73" s="213">
        <v>2.1</v>
      </c>
    </row>
    <row r="74" spans="1:13" ht="12" customHeight="1">
      <c r="A74" s="375" t="s">
        <v>12</v>
      </c>
      <c r="B74" s="376"/>
      <c r="C74" s="376"/>
      <c r="D74" s="376"/>
      <c r="E74" s="376"/>
      <c r="F74" s="376"/>
      <c r="G74" s="376"/>
      <c r="H74" s="376"/>
      <c r="I74" s="376"/>
      <c r="J74" s="376"/>
      <c r="K74" s="376"/>
      <c r="L74" s="376"/>
      <c r="M74" s="155"/>
    </row>
    <row r="75" spans="1:13" s="261" customFormat="1" ht="12" customHeight="1">
      <c r="A75" s="377" t="s">
        <v>405</v>
      </c>
      <c r="B75" s="378"/>
      <c r="C75" s="378"/>
      <c r="D75" s="378"/>
      <c r="E75" s="378"/>
      <c r="F75" s="378"/>
      <c r="G75" s="378"/>
      <c r="H75" s="378"/>
      <c r="I75" s="378"/>
      <c r="J75" s="378"/>
      <c r="K75" s="378"/>
      <c r="L75" s="378"/>
      <c r="M75" s="282"/>
    </row>
    <row r="76" spans="1:13" ht="12" customHeight="1">
      <c r="A76" s="377" t="s">
        <v>372</v>
      </c>
      <c r="B76" s="378"/>
      <c r="C76" s="378"/>
      <c r="D76" s="378"/>
      <c r="E76" s="378"/>
      <c r="F76" s="378"/>
      <c r="G76" s="378"/>
      <c r="H76" s="378"/>
      <c r="I76" s="378"/>
      <c r="J76" s="378"/>
      <c r="K76" s="378"/>
      <c r="L76" s="378"/>
      <c r="M76" s="155"/>
    </row>
    <row r="77" spans="1:13" s="261" customFormat="1" ht="12" customHeight="1">
      <c r="A77" s="377" t="s">
        <v>440</v>
      </c>
      <c r="B77" s="378"/>
      <c r="C77" s="378"/>
      <c r="D77" s="378"/>
      <c r="E77" s="378"/>
      <c r="F77" s="378"/>
      <c r="G77" s="378"/>
      <c r="H77" s="378"/>
      <c r="I77" s="378"/>
      <c r="J77" s="378"/>
      <c r="K77" s="378"/>
      <c r="L77" s="378"/>
      <c r="M77" s="314"/>
    </row>
    <row r="78" spans="1:13" s="32" customFormat="1" ht="12" customHeight="1">
      <c r="A78" s="18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</row>
    <row r="79" spans="1:13" s="32" customFormat="1" ht="12" customHeight="1">
      <c r="A79" s="18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1:13" ht="14.1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1:1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1:1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1:1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1:1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1:1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1:1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1:1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1:1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1:1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1:12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1:1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1:1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1:1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1:1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1:1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1:12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1:1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1:12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1:12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1:1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1:1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1:1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1:1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1:1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</row>
    <row r="106" spans="1:1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</row>
    <row r="107" spans="1:1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1:1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1:12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1:12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1:12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</row>
    <row r="112" spans="1:12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2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</row>
    <row r="114" spans="1:12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</row>
    <row r="115" spans="1:12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</row>
    <row r="116" spans="1:12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</row>
    <row r="117" spans="1:12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</row>
    <row r="118" spans="1:12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</row>
    <row r="119" spans="1:1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</row>
    <row r="120" spans="1:12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</row>
  </sheetData>
  <mergeCells count="24">
    <mergeCell ref="A77:L77"/>
    <mergeCell ref="A1:L1"/>
    <mergeCell ref="A3:A8"/>
    <mergeCell ref="B3:B7"/>
    <mergeCell ref="C3:L3"/>
    <mergeCell ref="G6:G7"/>
    <mergeCell ref="K6:K7"/>
    <mergeCell ref="A2:L2"/>
    <mergeCell ref="G4:L4"/>
    <mergeCell ref="J5:J7"/>
    <mergeCell ref="K5:L5"/>
    <mergeCell ref="B8:J8"/>
    <mergeCell ref="L6:L7"/>
    <mergeCell ref="C6:C7"/>
    <mergeCell ref="C4:F5"/>
    <mergeCell ref="E6:F7"/>
    <mergeCell ref="G5:I5"/>
    <mergeCell ref="H6:I7"/>
    <mergeCell ref="A74:L74"/>
    <mergeCell ref="A76:L76"/>
    <mergeCell ref="A9:L9"/>
    <mergeCell ref="B43:L43"/>
    <mergeCell ref="B10:L10"/>
    <mergeCell ref="A75:L75"/>
  </mergeCells>
  <phoneticPr fontId="17" type="noConversion"/>
  <hyperlinks>
    <hyperlink ref="A1:L1" location="Inhaltsverzeichnis!A26:C26" display="1  Vorsorge- oder Rehabilitationseinrichtungen, Betten und Patientenbewegung 1991 bis 2011" xr:uid="{00000000-0004-0000-0400-000000000000}"/>
  </hyperlinks>
  <pageMargins left="0.59055118110236227" right="0.59055118110236227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A IV 5 -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V7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1.25" customHeight="1"/>
  <cols>
    <col min="1" max="1" width="33.7109375" style="23" customWidth="1"/>
    <col min="2" max="4" width="9.140625" style="23" customWidth="1"/>
    <col min="5" max="6" width="9.140625" style="33" customWidth="1"/>
    <col min="7" max="7" width="9.140625" style="23" customWidth="1"/>
    <col min="8" max="8" width="9.5703125" style="23" customWidth="1"/>
    <col min="9" max="9" width="9.140625" style="23" customWidth="1"/>
    <col min="10" max="10" width="9.85546875" style="23" customWidth="1"/>
    <col min="11" max="11" width="9.140625" style="23" customWidth="1"/>
    <col min="12" max="12" width="9.140625" style="33" customWidth="1"/>
    <col min="13" max="13" width="33.7109375" style="33" customWidth="1"/>
    <col min="14" max="22" width="11.42578125" style="33"/>
    <col min="23" max="16384" width="11.42578125" style="23"/>
  </cols>
  <sheetData>
    <row r="1" spans="1:20" ht="42.75" customHeight="1">
      <c r="A1" s="406" t="s">
        <v>473</v>
      </c>
      <c r="B1" s="406"/>
      <c r="C1" s="406"/>
      <c r="D1" s="406"/>
      <c r="E1" s="406"/>
      <c r="F1" s="406"/>
      <c r="G1" s="87"/>
      <c r="H1" s="67"/>
      <c r="I1" s="67"/>
      <c r="J1" s="67"/>
      <c r="K1" s="67"/>
      <c r="L1" s="228"/>
    </row>
    <row r="2" spans="1:20" ht="12.75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</row>
    <row r="3" spans="1:20" ht="12.75" customHeight="1">
      <c r="A3" s="429" t="s">
        <v>83</v>
      </c>
      <c r="B3" s="418" t="s">
        <v>53</v>
      </c>
      <c r="C3" s="410" t="s">
        <v>78</v>
      </c>
      <c r="D3" s="411"/>
      <c r="E3" s="412"/>
      <c r="F3" s="412"/>
      <c r="G3" s="413" t="s">
        <v>78</v>
      </c>
      <c r="H3" s="414"/>
      <c r="I3" s="414"/>
      <c r="J3" s="414"/>
      <c r="K3" s="414"/>
      <c r="L3" s="414"/>
      <c r="M3" s="407" t="s">
        <v>83</v>
      </c>
    </row>
    <row r="4" spans="1:20" ht="12.75" customHeight="1">
      <c r="A4" s="430"/>
      <c r="B4" s="419"/>
      <c r="C4" s="435" t="s">
        <v>116</v>
      </c>
      <c r="D4" s="415" t="s">
        <v>55</v>
      </c>
      <c r="E4" s="418" t="s">
        <v>2</v>
      </c>
      <c r="F4" s="421"/>
      <c r="G4" s="428" t="s">
        <v>49</v>
      </c>
      <c r="H4" s="389"/>
      <c r="I4" s="389"/>
      <c r="J4" s="389"/>
      <c r="K4" s="389"/>
      <c r="L4" s="418" t="s">
        <v>350</v>
      </c>
      <c r="M4" s="408"/>
    </row>
    <row r="5" spans="1:20" ht="12" customHeight="1">
      <c r="A5" s="430"/>
      <c r="B5" s="420"/>
      <c r="C5" s="436"/>
      <c r="D5" s="390"/>
      <c r="E5" s="422"/>
      <c r="F5" s="423"/>
      <c r="G5" s="417" t="s">
        <v>56</v>
      </c>
      <c r="H5" s="397"/>
      <c r="I5" s="415" t="s">
        <v>57</v>
      </c>
      <c r="J5" s="416"/>
      <c r="K5" s="416"/>
      <c r="L5" s="433"/>
      <c r="M5" s="408"/>
    </row>
    <row r="6" spans="1:20" ht="12" customHeight="1">
      <c r="A6" s="430"/>
      <c r="B6" s="420"/>
      <c r="C6" s="436"/>
      <c r="D6" s="390"/>
      <c r="E6" s="432" t="s">
        <v>54</v>
      </c>
      <c r="F6" s="418" t="s">
        <v>77</v>
      </c>
      <c r="G6" s="417" t="s">
        <v>79</v>
      </c>
      <c r="H6" s="35" t="s">
        <v>11</v>
      </c>
      <c r="I6" s="415" t="s">
        <v>80</v>
      </c>
      <c r="J6" s="35" t="s">
        <v>58</v>
      </c>
      <c r="K6" s="415" t="s">
        <v>59</v>
      </c>
      <c r="L6" s="433"/>
      <c r="M6" s="408"/>
    </row>
    <row r="7" spans="1:20" ht="36" customHeight="1">
      <c r="A7" s="430"/>
      <c r="B7" s="398"/>
      <c r="C7" s="437"/>
      <c r="D7" s="390"/>
      <c r="E7" s="432"/>
      <c r="F7" s="422"/>
      <c r="G7" s="370"/>
      <c r="H7" s="38" t="s">
        <v>82</v>
      </c>
      <c r="I7" s="415"/>
      <c r="J7" s="38" t="s">
        <v>81</v>
      </c>
      <c r="K7" s="415"/>
      <c r="L7" s="434"/>
      <c r="M7" s="408"/>
    </row>
    <row r="8" spans="1:20" ht="12" customHeight="1">
      <c r="A8" s="431"/>
      <c r="B8" s="424" t="s">
        <v>8</v>
      </c>
      <c r="C8" s="369"/>
      <c r="D8" s="370"/>
      <c r="E8" s="300" t="s">
        <v>13</v>
      </c>
      <c r="F8" s="298" t="s">
        <v>60</v>
      </c>
      <c r="G8" s="369" t="s">
        <v>8</v>
      </c>
      <c r="H8" s="369"/>
      <c r="I8" s="369"/>
      <c r="J8" s="369"/>
      <c r="K8" s="369"/>
      <c r="L8" s="414"/>
      <c r="M8" s="409"/>
    </row>
    <row r="9" spans="1:20" ht="12" customHeight="1">
      <c r="A9" s="108"/>
      <c r="B9" s="108"/>
      <c r="C9" s="108"/>
      <c r="D9" s="108"/>
      <c r="E9" s="227"/>
      <c r="F9" s="299"/>
      <c r="G9" s="108"/>
      <c r="H9" s="108"/>
      <c r="I9" s="108"/>
      <c r="J9" s="108"/>
      <c r="K9" s="108"/>
      <c r="L9" s="227"/>
    </row>
    <row r="10" spans="1:20" ht="12" customHeight="1">
      <c r="A10" s="223" t="s">
        <v>5</v>
      </c>
      <c r="B10" s="334">
        <v>24</v>
      </c>
      <c r="C10" s="334">
        <v>5161</v>
      </c>
      <c r="D10" s="263">
        <v>1566694</v>
      </c>
      <c r="E10" s="341">
        <v>83.2</v>
      </c>
      <c r="F10" s="341">
        <v>27</v>
      </c>
      <c r="G10" s="334">
        <v>58149</v>
      </c>
      <c r="H10" s="334">
        <v>20141</v>
      </c>
      <c r="I10" s="334">
        <v>58079</v>
      </c>
      <c r="J10" s="334">
        <v>1015</v>
      </c>
      <c r="K10" s="334">
        <v>26</v>
      </c>
      <c r="L10" s="334">
        <v>58127</v>
      </c>
      <c r="M10" s="144" t="s">
        <v>5</v>
      </c>
    </row>
    <row r="11" spans="1:20" ht="12" customHeight="1">
      <c r="A11" s="222"/>
      <c r="B11" s="425"/>
      <c r="C11" s="426"/>
      <c r="D11" s="426"/>
      <c r="E11" s="426"/>
      <c r="F11" s="426"/>
      <c r="G11" s="426"/>
      <c r="H11" s="426"/>
      <c r="I11" s="426"/>
      <c r="J11" s="426"/>
      <c r="K11" s="426"/>
      <c r="L11" s="426"/>
      <c r="M11" s="95"/>
    </row>
    <row r="12" spans="1:20" ht="12" customHeight="1">
      <c r="A12" s="224"/>
      <c r="B12" s="364" t="s">
        <v>84</v>
      </c>
      <c r="C12" s="364"/>
      <c r="D12" s="364"/>
      <c r="E12" s="364"/>
      <c r="F12" s="364"/>
      <c r="G12" s="364" t="s">
        <v>84</v>
      </c>
      <c r="H12" s="364"/>
      <c r="I12" s="364"/>
      <c r="J12" s="364"/>
      <c r="K12" s="364"/>
      <c r="L12" s="364"/>
      <c r="M12" s="96"/>
    </row>
    <row r="13" spans="1:20" s="33" customFormat="1" ht="12" customHeight="1">
      <c r="A13" s="161" t="s">
        <v>61</v>
      </c>
      <c r="B13" s="159">
        <v>2</v>
      </c>
      <c r="C13" s="335">
        <v>210</v>
      </c>
      <c r="D13" s="336" t="s">
        <v>7</v>
      </c>
      <c r="E13" s="336" t="s">
        <v>7</v>
      </c>
      <c r="F13" s="336" t="s">
        <v>7</v>
      </c>
      <c r="G13" s="336" t="s">
        <v>7</v>
      </c>
      <c r="H13" s="336" t="s">
        <v>7</v>
      </c>
      <c r="I13" s="336" t="s">
        <v>7</v>
      </c>
      <c r="J13" s="336" t="s">
        <v>7</v>
      </c>
      <c r="K13" s="336" t="s">
        <v>7</v>
      </c>
      <c r="L13" s="336" t="s">
        <v>7</v>
      </c>
      <c r="M13" s="157" t="s">
        <v>61</v>
      </c>
      <c r="O13" s="326"/>
      <c r="P13" s="327"/>
      <c r="Q13" s="327"/>
    </row>
    <row r="14" spans="1:20" s="33" customFormat="1" ht="12" customHeight="1">
      <c r="A14" s="161" t="s">
        <v>64</v>
      </c>
      <c r="B14" s="159">
        <v>2</v>
      </c>
      <c r="C14" s="335">
        <v>130</v>
      </c>
      <c r="D14" s="336" t="s">
        <v>7</v>
      </c>
      <c r="E14" s="336" t="s">
        <v>7</v>
      </c>
      <c r="F14" s="336" t="s">
        <v>7</v>
      </c>
      <c r="G14" s="336" t="s">
        <v>7</v>
      </c>
      <c r="H14" s="336" t="s">
        <v>7</v>
      </c>
      <c r="I14" s="336" t="s">
        <v>7</v>
      </c>
      <c r="J14" s="336" t="s">
        <v>7</v>
      </c>
      <c r="K14" s="336" t="s">
        <v>7</v>
      </c>
      <c r="L14" s="336" t="s">
        <v>7</v>
      </c>
      <c r="M14" s="157" t="s">
        <v>64</v>
      </c>
      <c r="O14" s="330"/>
      <c r="P14" s="330"/>
      <c r="Q14" s="330"/>
      <c r="R14" s="34"/>
      <c r="S14" s="34"/>
      <c r="T14" s="34"/>
    </row>
    <row r="15" spans="1:20" s="33" customFormat="1" ht="12" customHeight="1">
      <c r="A15" s="161" t="s">
        <v>62</v>
      </c>
      <c r="B15" s="159">
        <v>5</v>
      </c>
      <c r="C15" s="335">
        <v>474</v>
      </c>
      <c r="D15" s="159">
        <v>137473</v>
      </c>
      <c r="E15" s="160">
        <v>79.5</v>
      </c>
      <c r="F15" s="160">
        <v>21.6</v>
      </c>
      <c r="G15" s="159">
        <v>6412</v>
      </c>
      <c r="H15" s="159">
        <v>2026</v>
      </c>
      <c r="I15" s="159">
        <v>6315</v>
      </c>
      <c r="J15" s="159">
        <v>63</v>
      </c>
      <c r="K15" s="159">
        <v>1</v>
      </c>
      <c r="L15" s="336">
        <v>6364</v>
      </c>
      <c r="M15" s="157" t="s">
        <v>62</v>
      </c>
      <c r="O15" s="329"/>
      <c r="P15" s="325"/>
      <c r="Q15" s="325"/>
      <c r="R15" s="34"/>
      <c r="S15" s="34"/>
      <c r="T15" s="34"/>
    </row>
    <row r="16" spans="1:20" s="33" customFormat="1" ht="12" customHeight="1">
      <c r="A16" s="161" t="s">
        <v>103</v>
      </c>
      <c r="B16" s="159">
        <v>3</v>
      </c>
      <c r="C16" s="159">
        <v>400</v>
      </c>
      <c r="D16" s="336">
        <v>110171</v>
      </c>
      <c r="E16" s="160">
        <v>75.5</v>
      </c>
      <c r="F16" s="160">
        <v>21.5</v>
      </c>
      <c r="G16" s="336">
        <v>5098</v>
      </c>
      <c r="H16" s="336">
        <v>67</v>
      </c>
      <c r="I16" s="336">
        <v>5130</v>
      </c>
      <c r="J16" s="336">
        <v>67</v>
      </c>
      <c r="K16" s="280">
        <v>0</v>
      </c>
      <c r="L16" s="336">
        <v>5114</v>
      </c>
      <c r="M16" s="157" t="s">
        <v>103</v>
      </c>
      <c r="O16" s="326"/>
      <c r="P16" s="325"/>
      <c r="Q16" s="325"/>
      <c r="R16" s="34"/>
      <c r="S16" s="34"/>
      <c r="T16" s="34"/>
    </row>
    <row r="17" spans="1:20" ht="12" customHeight="1">
      <c r="A17" s="161" t="s">
        <v>71</v>
      </c>
      <c r="B17" s="159">
        <v>1</v>
      </c>
      <c r="C17" s="159">
        <v>40</v>
      </c>
      <c r="D17" s="336" t="s">
        <v>7</v>
      </c>
      <c r="E17" s="336" t="s">
        <v>7</v>
      </c>
      <c r="F17" s="336" t="s">
        <v>7</v>
      </c>
      <c r="G17" s="336" t="s">
        <v>7</v>
      </c>
      <c r="H17" s="336" t="s">
        <v>7</v>
      </c>
      <c r="I17" s="336" t="s">
        <v>7</v>
      </c>
      <c r="J17" s="336" t="s">
        <v>7</v>
      </c>
      <c r="K17" s="336" t="s">
        <v>7</v>
      </c>
      <c r="L17" s="336" t="s">
        <v>7</v>
      </c>
      <c r="M17" s="157" t="s">
        <v>71</v>
      </c>
      <c r="O17" s="326"/>
      <c r="P17" s="325"/>
      <c r="Q17" s="325"/>
      <c r="R17" s="34"/>
      <c r="S17" s="34"/>
      <c r="T17" s="34"/>
    </row>
    <row r="18" spans="1:20" ht="12" customHeight="1">
      <c r="A18" s="161" t="s">
        <v>63</v>
      </c>
      <c r="B18" s="159">
        <v>2</v>
      </c>
      <c r="C18" s="159">
        <v>134</v>
      </c>
      <c r="D18" s="336" t="s">
        <v>7</v>
      </c>
      <c r="E18" s="336" t="s">
        <v>7</v>
      </c>
      <c r="F18" s="336" t="s">
        <v>7</v>
      </c>
      <c r="G18" s="336" t="s">
        <v>7</v>
      </c>
      <c r="H18" s="336" t="s">
        <v>7</v>
      </c>
      <c r="I18" s="336" t="s">
        <v>7</v>
      </c>
      <c r="J18" s="336" t="s">
        <v>7</v>
      </c>
      <c r="K18" s="336" t="s">
        <v>7</v>
      </c>
      <c r="L18" s="336" t="s">
        <v>7</v>
      </c>
      <c r="M18" s="157" t="s">
        <v>63</v>
      </c>
      <c r="O18" s="329"/>
      <c r="P18" s="325"/>
      <c r="Q18" s="325"/>
      <c r="R18" s="34"/>
      <c r="S18" s="34"/>
      <c r="T18" s="34"/>
    </row>
    <row r="19" spans="1:20" s="33" customFormat="1" ht="12" customHeight="1">
      <c r="A19" s="161" t="s">
        <v>374</v>
      </c>
      <c r="B19" s="159">
        <v>2</v>
      </c>
      <c r="C19" s="159">
        <v>142</v>
      </c>
      <c r="D19" s="336" t="s">
        <v>7</v>
      </c>
      <c r="E19" s="336" t="s">
        <v>7</v>
      </c>
      <c r="F19" s="336" t="s">
        <v>7</v>
      </c>
      <c r="G19" s="336" t="s">
        <v>7</v>
      </c>
      <c r="H19" s="336" t="s">
        <v>7</v>
      </c>
      <c r="I19" s="336" t="s">
        <v>7</v>
      </c>
      <c r="J19" s="336" t="s">
        <v>7</v>
      </c>
      <c r="K19" s="336" t="s">
        <v>7</v>
      </c>
      <c r="L19" s="336" t="s">
        <v>7</v>
      </c>
      <c r="M19" s="157" t="s">
        <v>374</v>
      </c>
      <c r="O19" s="329"/>
      <c r="P19" s="325"/>
      <c r="Q19" s="325"/>
      <c r="R19" s="34"/>
      <c r="S19" s="34"/>
      <c r="T19" s="34"/>
    </row>
    <row r="20" spans="1:20" s="33" customFormat="1" ht="12" customHeight="1">
      <c r="A20" s="161" t="s">
        <v>373</v>
      </c>
      <c r="B20" s="159">
        <v>1</v>
      </c>
      <c r="C20" s="159">
        <v>25</v>
      </c>
      <c r="D20" s="336" t="s">
        <v>7</v>
      </c>
      <c r="E20" s="336" t="s">
        <v>7</v>
      </c>
      <c r="F20" s="336" t="s">
        <v>7</v>
      </c>
      <c r="G20" s="336" t="s">
        <v>7</v>
      </c>
      <c r="H20" s="336" t="s">
        <v>7</v>
      </c>
      <c r="I20" s="336" t="s">
        <v>7</v>
      </c>
      <c r="J20" s="336" t="s">
        <v>7</v>
      </c>
      <c r="K20" s="336" t="s">
        <v>7</v>
      </c>
      <c r="L20" s="336" t="s">
        <v>7</v>
      </c>
      <c r="M20" s="157" t="s">
        <v>373</v>
      </c>
      <c r="O20" s="34"/>
      <c r="P20" s="34"/>
      <c r="Q20" s="34"/>
      <c r="R20" s="34"/>
      <c r="S20" s="34"/>
      <c r="T20" s="34"/>
    </row>
    <row r="21" spans="1:20" s="33" customFormat="1" ht="12" customHeight="1">
      <c r="A21" s="161" t="s">
        <v>72</v>
      </c>
      <c r="B21" s="159">
        <v>10</v>
      </c>
      <c r="C21" s="159">
        <v>1568</v>
      </c>
      <c r="D21" s="336">
        <v>474695</v>
      </c>
      <c r="E21" s="160">
        <v>82.9</v>
      </c>
      <c r="F21" s="160">
        <v>21.7</v>
      </c>
      <c r="G21" s="336">
        <v>21826</v>
      </c>
      <c r="H21" s="336">
        <v>9864</v>
      </c>
      <c r="I21" s="336">
        <v>21893</v>
      </c>
      <c r="J21" s="336">
        <v>212</v>
      </c>
      <c r="K21" s="280">
        <v>2</v>
      </c>
      <c r="L21" s="336">
        <v>21861</v>
      </c>
      <c r="M21" s="157" t="s">
        <v>72</v>
      </c>
      <c r="O21" s="34"/>
      <c r="P21" s="34"/>
      <c r="Q21" s="34"/>
      <c r="R21" s="34"/>
      <c r="S21" s="34"/>
      <c r="T21" s="34"/>
    </row>
    <row r="22" spans="1:20" ht="12" customHeight="1">
      <c r="A22" s="161" t="s">
        <v>65</v>
      </c>
      <c r="B22" s="159">
        <v>5</v>
      </c>
      <c r="C22" s="159">
        <v>717</v>
      </c>
      <c r="D22" s="159">
        <v>225025</v>
      </c>
      <c r="E22" s="160">
        <v>86</v>
      </c>
      <c r="F22" s="160">
        <v>34.700000000000003</v>
      </c>
      <c r="G22" s="159">
        <v>6479</v>
      </c>
      <c r="H22" s="159">
        <v>4924</v>
      </c>
      <c r="I22" s="159">
        <v>6460</v>
      </c>
      <c r="J22" s="159">
        <v>291</v>
      </c>
      <c r="K22" s="159">
        <v>13</v>
      </c>
      <c r="L22" s="159">
        <v>6476</v>
      </c>
      <c r="M22" s="94" t="s">
        <v>65</v>
      </c>
      <c r="O22" s="36"/>
      <c r="P22" s="36"/>
      <c r="Q22" s="36"/>
      <c r="R22" s="36"/>
      <c r="S22" s="36"/>
      <c r="T22" s="36"/>
    </row>
    <row r="23" spans="1:20" ht="12" customHeight="1">
      <c r="A23" s="161" t="s">
        <v>375</v>
      </c>
      <c r="B23" s="159">
        <v>5</v>
      </c>
      <c r="C23" s="159">
        <v>733</v>
      </c>
      <c r="D23" s="159">
        <v>218878</v>
      </c>
      <c r="E23" s="160">
        <v>81.8</v>
      </c>
      <c r="F23" s="160">
        <v>35.700000000000003</v>
      </c>
      <c r="G23" s="159">
        <v>6198</v>
      </c>
      <c r="H23" s="280">
        <v>1</v>
      </c>
      <c r="I23" s="159">
        <v>6077</v>
      </c>
      <c r="J23" s="159">
        <v>39</v>
      </c>
      <c r="K23" s="280">
        <v>0</v>
      </c>
      <c r="L23" s="159">
        <v>6138</v>
      </c>
      <c r="M23" s="94" t="s">
        <v>375</v>
      </c>
      <c r="O23" s="34"/>
      <c r="P23" s="34"/>
      <c r="Q23" s="34"/>
      <c r="R23" s="34"/>
      <c r="S23" s="34"/>
      <c r="T23" s="34"/>
    </row>
    <row r="24" spans="1:20" ht="12" customHeight="1">
      <c r="A24" s="161" t="s">
        <v>376</v>
      </c>
      <c r="B24" s="159">
        <v>3</v>
      </c>
      <c r="C24" s="159">
        <v>438</v>
      </c>
      <c r="D24" s="159">
        <v>153570</v>
      </c>
      <c r="E24" s="160">
        <v>96.1</v>
      </c>
      <c r="F24" s="160">
        <v>75</v>
      </c>
      <c r="G24" s="159">
        <v>1987</v>
      </c>
      <c r="H24" s="159">
        <v>303</v>
      </c>
      <c r="I24" s="159">
        <v>2109</v>
      </c>
      <c r="J24" s="159">
        <v>83</v>
      </c>
      <c r="K24" s="280">
        <v>0</v>
      </c>
      <c r="L24" s="159">
        <v>2048</v>
      </c>
      <c r="M24" s="94" t="s">
        <v>376</v>
      </c>
      <c r="O24" s="34"/>
      <c r="P24" s="34"/>
      <c r="Q24" s="34"/>
      <c r="R24" s="34"/>
      <c r="S24" s="34"/>
      <c r="T24" s="34"/>
    </row>
    <row r="25" spans="1:20" ht="12" customHeight="1">
      <c r="A25" s="161" t="s">
        <v>455</v>
      </c>
      <c r="B25" s="159">
        <v>1</v>
      </c>
      <c r="C25" s="159">
        <v>150</v>
      </c>
      <c r="D25" s="159" t="s">
        <v>7</v>
      </c>
      <c r="E25" s="336" t="s">
        <v>7</v>
      </c>
      <c r="F25" s="336" t="s">
        <v>7</v>
      </c>
      <c r="G25" s="159" t="s">
        <v>7</v>
      </c>
      <c r="H25" s="159" t="s">
        <v>7</v>
      </c>
      <c r="I25" s="159" t="s">
        <v>7</v>
      </c>
      <c r="J25" s="159" t="s">
        <v>7</v>
      </c>
      <c r="K25" s="159" t="s">
        <v>7</v>
      </c>
      <c r="L25" s="159" t="s">
        <v>7</v>
      </c>
      <c r="M25" s="94" t="s">
        <v>455</v>
      </c>
      <c r="O25" s="34"/>
      <c r="P25" s="34"/>
      <c r="Q25" s="34"/>
      <c r="R25" s="34"/>
      <c r="S25" s="34"/>
      <c r="T25" s="34"/>
    </row>
    <row r="26" spans="1:20" ht="12" customHeight="1">
      <c r="A26" s="33"/>
      <c r="B26" s="364" t="s">
        <v>115</v>
      </c>
      <c r="C26" s="364"/>
      <c r="D26" s="364"/>
      <c r="E26" s="364"/>
      <c r="F26" s="364"/>
      <c r="G26" s="364" t="s">
        <v>115</v>
      </c>
      <c r="H26" s="364"/>
      <c r="I26" s="364"/>
      <c r="J26" s="364"/>
      <c r="K26" s="364"/>
      <c r="L26" s="364"/>
      <c r="M26" s="98"/>
    </row>
    <row r="27" spans="1:20" s="33" customFormat="1" ht="12" customHeight="1">
      <c r="A27" s="156" t="s">
        <v>111</v>
      </c>
      <c r="B27" s="264"/>
      <c r="C27" s="264"/>
      <c r="D27" s="264"/>
      <c r="E27" s="264"/>
      <c r="F27" s="264"/>
      <c r="G27" s="265"/>
      <c r="H27" s="265"/>
      <c r="I27" s="265"/>
      <c r="J27" s="265"/>
      <c r="K27" s="265"/>
      <c r="L27" s="265"/>
      <c r="M27" s="157" t="s">
        <v>111</v>
      </c>
    </row>
    <row r="28" spans="1:20" s="33" customFormat="1" ht="12" customHeight="1">
      <c r="A28" s="158" t="s">
        <v>188</v>
      </c>
      <c r="B28" s="159">
        <v>2</v>
      </c>
      <c r="C28" s="339">
        <v>176</v>
      </c>
      <c r="D28" s="159" t="s">
        <v>7</v>
      </c>
      <c r="E28" s="159" t="s">
        <v>7</v>
      </c>
      <c r="F28" s="159" t="s">
        <v>7</v>
      </c>
      <c r="G28" s="159" t="s">
        <v>7</v>
      </c>
      <c r="H28" s="159" t="s">
        <v>7</v>
      </c>
      <c r="I28" s="159" t="s">
        <v>7</v>
      </c>
      <c r="J28" s="159" t="s">
        <v>7</v>
      </c>
      <c r="K28" s="159" t="s">
        <v>7</v>
      </c>
      <c r="L28" s="159" t="s">
        <v>7</v>
      </c>
      <c r="M28" s="157" t="s">
        <v>188</v>
      </c>
    </row>
    <row r="29" spans="1:20" s="33" customFormat="1" ht="12" customHeight="1">
      <c r="A29" s="158" t="s">
        <v>133</v>
      </c>
      <c r="B29" s="159">
        <v>4</v>
      </c>
      <c r="C29" s="159">
        <v>482</v>
      </c>
      <c r="D29" s="159" t="s">
        <v>7</v>
      </c>
      <c r="E29" s="159" t="s">
        <v>7</v>
      </c>
      <c r="F29" s="159" t="s">
        <v>7</v>
      </c>
      <c r="G29" s="159" t="s">
        <v>7</v>
      </c>
      <c r="H29" s="159" t="s">
        <v>7</v>
      </c>
      <c r="I29" s="159" t="s">
        <v>7</v>
      </c>
      <c r="J29" s="159" t="s">
        <v>7</v>
      </c>
      <c r="K29" s="159" t="s">
        <v>7</v>
      </c>
      <c r="L29" s="159" t="s">
        <v>7</v>
      </c>
      <c r="M29" s="157" t="s">
        <v>133</v>
      </c>
    </row>
    <row r="30" spans="1:20" s="33" customFormat="1" ht="12" customHeight="1">
      <c r="A30" s="158" t="s">
        <v>134</v>
      </c>
      <c r="B30" s="159">
        <v>6</v>
      </c>
      <c r="C30" s="159">
        <v>1077</v>
      </c>
      <c r="D30" s="159">
        <v>317851</v>
      </c>
      <c r="E30" s="160">
        <v>80.900000000000006</v>
      </c>
      <c r="F30" s="160">
        <v>22.8</v>
      </c>
      <c r="G30" s="159">
        <v>13998</v>
      </c>
      <c r="H30" s="159">
        <v>2718</v>
      </c>
      <c r="I30" s="159">
        <v>13927</v>
      </c>
      <c r="J30" s="159">
        <v>114</v>
      </c>
      <c r="K30" s="280">
        <v>3</v>
      </c>
      <c r="L30" s="159">
        <v>13964</v>
      </c>
      <c r="M30" s="157" t="s">
        <v>134</v>
      </c>
    </row>
    <row r="31" spans="1:20" s="33" customFormat="1" ht="12" customHeight="1">
      <c r="A31" s="158" t="s">
        <v>135</v>
      </c>
      <c r="B31" s="159">
        <v>7</v>
      </c>
      <c r="C31" s="159">
        <v>1592</v>
      </c>
      <c r="D31" s="159">
        <v>452672</v>
      </c>
      <c r="E31" s="160">
        <v>77.900000000000006</v>
      </c>
      <c r="F31" s="160">
        <v>24.1</v>
      </c>
      <c r="G31" s="159">
        <v>18850</v>
      </c>
      <c r="H31" s="159">
        <v>6330</v>
      </c>
      <c r="I31" s="159">
        <v>18785</v>
      </c>
      <c r="J31" s="159">
        <v>292</v>
      </c>
      <c r="K31" s="280">
        <v>0</v>
      </c>
      <c r="L31" s="159">
        <v>18818</v>
      </c>
      <c r="M31" s="157" t="s">
        <v>135</v>
      </c>
    </row>
    <row r="32" spans="1:20" s="33" customFormat="1" ht="12" customHeight="1">
      <c r="A32" s="158" t="s">
        <v>118</v>
      </c>
      <c r="B32" s="159">
        <v>5</v>
      </c>
      <c r="C32" s="159">
        <v>1834</v>
      </c>
      <c r="D32" s="159">
        <v>588594</v>
      </c>
      <c r="E32" s="160">
        <v>87.9</v>
      </c>
      <c r="F32" s="160">
        <v>30.1</v>
      </c>
      <c r="G32" s="159">
        <v>19564</v>
      </c>
      <c r="H32" s="159">
        <v>7682</v>
      </c>
      <c r="I32" s="159">
        <v>19543</v>
      </c>
      <c r="J32" s="159">
        <v>369</v>
      </c>
      <c r="K32" s="159">
        <v>15</v>
      </c>
      <c r="L32" s="159">
        <v>19561</v>
      </c>
      <c r="M32" s="157" t="s">
        <v>118</v>
      </c>
    </row>
    <row r="33" spans="1:13" s="33" customFormat="1" ht="12" customHeight="1">
      <c r="D33" s="266"/>
      <c r="E33" s="226"/>
      <c r="G33" s="266"/>
      <c r="H33" s="266"/>
      <c r="I33" s="266"/>
      <c r="J33" s="266"/>
      <c r="K33" s="266"/>
      <c r="L33" s="266"/>
    </row>
    <row r="34" spans="1:13" s="33" customFormat="1" ht="12" customHeight="1">
      <c r="B34" s="364" t="s">
        <v>137</v>
      </c>
      <c r="C34" s="364"/>
      <c r="D34" s="364"/>
      <c r="E34" s="364"/>
      <c r="F34" s="364"/>
      <c r="G34" s="364" t="s">
        <v>137</v>
      </c>
      <c r="H34" s="364"/>
      <c r="I34" s="364"/>
      <c r="J34" s="364"/>
      <c r="K34" s="364"/>
      <c r="L34" s="364"/>
    </row>
    <row r="35" spans="1:13" s="33" customFormat="1" ht="12" customHeight="1">
      <c r="A35" s="161" t="s">
        <v>138</v>
      </c>
      <c r="B35" s="335">
        <v>4</v>
      </c>
      <c r="C35" s="335">
        <v>782</v>
      </c>
      <c r="D35" s="337">
        <v>201804</v>
      </c>
      <c r="E35" s="160">
        <v>70.7</v>
      </c>
      <c r="F35" s="340">
        <v>24.3</v>
      </c>
      <c r="G35" s="159">
        <v>8329</v>
      </c>
      <c r="H35" s="159">
        <v>2496</v>
      </c>
      <c r="I35" s="159">
        <v>8305</v>
      </c>
      <c r="J35" s="159">
        <v>43</v>
      </c>
      <c r="K35" s="338">
        <v>1</v>
      </c>
      <c r="L35" s="159">
        <v>8318</v>
      </c>
      <c r="M35" s="157" t="s">
        <v>138</v>
      </c>
    </row>
    <row r="36" spans="1:13" s="33" customFormat="1" ht="12" customHeight="1">
      <c r="A36" s="161" t="s">
        <v>139</v>
      </c>
      <c r="B36" s="335">
        <v>3</v>
      </c>
      <c r="C36" s="335">
        <v>485</v>
      </c>
      <c r="D36" s="337">
        <v>163894</v>
      </c>
      <c r="E36" s="160">
        <v>92.6</v>
      </c>
      <c r="F36" s="340">
        <v>21.8</v>
      </c>
      <c r="G36" s="159">
        <v>7626</v>
      </c>
      <c r="H36" s="159">
        <v>2040</v>
      </c>
      <c r="I36" s="159">
        <v>7422</v>
      </c>
      <c r="J36" s="159">
        <v>197</v>
      </c>
      <c r="K36" s="280">
        <v>5</v>
      </c>
      <c r="L36" s="159">
        <v>7527</v>
      </c>
      <c r="M36" s="157" t="s">
        <v>139</v>
      </c>
    </row>
    <row r="37" spans="1:13" s="33" customFormat="1" ht="12" customHeight="1">
      <c r="A37" s="161" t="s">
        <v>140</v>
      </c>
      <c r="B37" s="335">
        <v>17</v>
      </c>
      <c r="C37" s="335">
        <v>3894</v>
      </c>
      <c r="D37" s="337">
        <v>1200996</v>
      </c>
      <c r="E37" s="160">
        <v>84.5</v>
      </c>
      <c r="F37" s="340">
        <v>28.4</v>
      </c>
      <c r="G37" s="159">
        <v>42194</v>
      </c>
      <c r="H37" s="159">
        <v>15605</v>
      </c>
      <c r="I37" s="159">
        <v>42352</v>
      </c>
      <c r="J37" s="159">
        <v>775</v>
      </c>
      <c r="K37" s="159">
        <v>20</v>
      </c>
      <c r="L37" s="159">
        <v>42382</v>
      </c>
      <c r="M37" s="157" t="s">
        <v>140</v>
      </c>
    </row>
    <row r="38" spans="1:13" ht="12" customHeight="1">
      <c r="A38" s="45" t="s">
        <v>12</v>
      </c>
      <c r="B38" s="33"/>
      <c r="C38" s="33"/>
      <c r="D38" s="33"/>
      <c r="E38" s="226"/>
      <c r="G38" s="33"/>
      <c r="H38" s="33"/>
      <c r="I38" s="33"/>
      <c r="J38" s="33"/>
      <c r="K38" s="33"/>
    </row>
    <row r="39" spans="1:13" ht="12" customHeight="1">
      <c r="A39" s="45" t="s">
        <v>349</v>
      </c>
      <c r="B39" s="33"/>
      <c r="C39" s="33"/>
      <c r="D39" s="33"/>
      <c r="E39" s="226"/>
      <c r="G39" s="33"/>
      <c r="H39" s="33"/>
      <c r="I39" s="33"/>
      <c r="J39" s="33"/>
      <c r="K39" s="33"/>
    </row>
    <row r="40" spans="1:13" ht="12" customHeight="1">
      <c r="A40" s="33"/>
      <c r="B40" s="33"/>
      <c r="C40" s="33"/>
      <c r="D40" s="33"/>
      <c r="E40" s="226"/>
      <c r="G40" s="33"/>
      <c r="H40" s="33"/>
      <c r="I40" s="33"/>
      <c r="J40" s="33"/>
      <c r="K40" s="33"/>
    </row>
    <row r="41" spans="1:13" ht="12" customHeight="1">
      <c r="A41" s="33"/>
      <c r="B41" s="33"/>
      <c r="C41" s="33"/>
      <c r="D41" s="33"/>
      <c r="E41" s="226"/>
      <c r="G41" s="33"/>
      <c r="H41" s="33"/>
      <c r="I41" s="33"/>
      <c r="J41" s="33"/>
      <c r="K41" s="33"/>
    </row>
    <row r="42" spans="1:13" ht="12" customHeight="1">
      <c r="A42" s="33"/>
      <c r="B42" s="33"/>
      <c r="C42" s="33"/>
      <c r="D42" s="33"/>
      <c r="E42" s="226"/>
      <c r="G42" s="33"/>
      <c r="H42" s="33"/>
      <c r="I42" s="33"/>
      <c r="J42" s="33"/>
      <c r="K42" s="33"/>
    </row>
    <row r="43" spans="1:13" ht="12" customHeight="1">
      <c r="A43" s="33"/>
      <c r="B43" s="33"/>
      <c r="C43" s="33"/>
      <c r="D43" s="33"/>
      <c r="E43" s="226"/>
      <c r="G43" s="33"/>
      <c r="H43" s="33"/>
      <c r="I43" s="33"/>
      <c r="J43" s="33"/>
      <c r="K43" s="33"/>
    </row>
    <row r="44" spans="1:13" ht="12" customHeight="1">
      <c r="A44" s="33"/>
      <c r="B44" s="33"/>
      <c r="C44" s="33"/>
      <c r="D44" s="33"/>
      <c r="G44" s="33"/>
      <c r="H44" s="33"/>
      <c r="I44" s="33"/>
      <c r="J44" s="33"/>
      <c r="K44" s="33"/>
    </row>
    <row r="45" spans="1:13" ht="12" customHeight="1">
      <c r="A45" s="33"/>
      <c r="B45" s="33"/>
      <c r="C45" s="33"/>
      <c r="D45" s="33"/>
      <c r="E45" s="226"/>
      <c r="G45" s="33"/>
      <c r="H45" s="33"/>
      <c r="I45" s="33"/>
      <c r="J45" s="33"/>
      <c r="K45" s="33"/>
    </row>
    <row r="46" spans="1:13" ht="12" customHeight="1">
      <c r="A46" s="33"/>
      <c r="B46" s="33"/>
      <c r="C46" s="33"/>
      <c r="D46" s="33"/>
      <c r="E46" s="226"/>
      <c r="G46" s="33"/>
      <c r="H46" s="33"/>
      <c r="I46" s="33"/>
      <c r="J46" s="33"/>
      <c r="K46" s="33"/>
    </row>
    <row r="47" spans="1:13" ht="12" customHeight="1">
      <c r="A47" s="33"/>
      <c r="B47" s="33"/>
      <c r="C47" s="33"/>
      <c r="D47" s="33"/>
      <c r="E47" s="226"/>
      <c r="G47" s="33"/>
      <c r="H47" s="33"/>
      <c r="I47" s="33"/>
      <c r="J47" s="33"/>
      <c r="K47" s="33"/>
    </row>
    <row r="48" spans="1:13" ht="12" customHeight="1">
      <c r="A48" s="33"/>
      <c r="B48" s="33"/>
      <c r="C48" s="33"/>
      <c r="D48" s="33"/>
      <c r="G48" s="33"/>
      <c r="H48" s="33"/>
      <c r="I48" s="33"/>
      <c r="J48" s="33"/>
      <c r="K48" s="33"/>
    </row>
    <row r="49" spans="1:11" ht="12" customHeight="1">
      <c r="A49" s="33"/>
      <c r="B49" s="33"/>
      <c r="C49" s="33"/>
      <c r="D49" s="33"/>
      <c r="G49" s="33"/>
      <c r="H49" s="33"/>
      <c r="I49" s="33"/>
      <c r="J49" s="33"/>
      <c r="K49" s="33"/>
    </row>
    <row r="50" spans="1:11" ht="12" customHeight="1">
      <c r="A50" s="33"/>
      <c r="B50" s="33"/>
      <c r="C50" s="33"/>
      <c r="D50" s="33"/>
      <c r="G50" s="33"/>
      <c r="H50" s="33"/>
      <c r="I50" s="33"/>
      <c r="J50" s="33"/>
      <c r="K50" s="33"/>
    </row>
    <row r="51" spans="1:11" ht="12" customHeight="1">
      <c r="A51" s="33"/>
      <c r="B51" s="33"/>
      <c r="C51" s="33"/>
      <c r="D51" s="33"/>
      <c r="G51" s="33"/>
      <c r="H51" s="33"/>
      <c r="I51" s="33"/>
      <c r="J51" s="33"/>
      <c r="K51" s="33"/>
    </row>
    <row r="52" spans="1:11" ht="12" customHeight="1">
      <c r="A52" s="33"/>
      <c r="B52" s="33"/>
      <c r="C52" s="33"/>
      <c r="D52" s="33"/>
      <c r="G52" s="33"/>
      <c r="H52" s="33"/>
      <c r="I52" s="33"/>
      <c r="J52" s="33"/>
      <c r="K52" s="33"/>
    </row>
    <row r="53" spans="1:11" ht="12" customHeight="1">
      <c r="A53" s="33"/>
      <c r="B53" s="33"/>
      <c r="C53" s="33"/>
      <c r="D53" s="33"/>
      <c r="G53" s="33"/>
      <c r="H53" s="33"/>
      <c r="I53" s="33"/>
      <c r="J53" s="33"/>
      <c r="K53" s="33"/>
    </row>
    <row r="54" spans="1:11" ht="11.25" customHeight="1">
      <c r="A54" s="33"/>
      <c r="B54" s="33"/>
      <c r="C54" s="33"/>
      <c r="D54" s="33"/>
      <c r="G54" s="33"/>
      <c r="H54" s="33"/>
      <c r="I54" s="33"/>
      <c r="J54" s="33"/>
      <c r="K54" s="33"/>
    </row>
    <row r="55" spans="1:11" ht="11.25" customHeight="1">
      <c r="A55" s="33"/>
      <c r="B55" s="33"/>
      <c r="C55" s="33"/>
      <c r="D55" s="33"/>
      <c r="G55" s="33"/>
      <c r="H55" s="33"/>
      <c r="I55" s="33"/>
      <c r="J55" s="33"/>
      <c r="K55" s="33"/>
    </row>
    <row r="56" spans="1:11" ht="11.25" customHeight="1">
      <c r="A56" s="33"/>
      <c r="B56" s="33"/>
      <c r="C56" s="33"/>
      <c r="D56" s="33"/>
      <c r="G56" s="33"/>
      <c r="H56" s="33"/>
      <c r="I56" s="33"/>
      <c r="J56" s="33"/>
      <c r="K56" s="33"/>
    </row>
    <row r="57" spans="1:11" ht="11.25" customHeight="1">
      <c r="A57" s="33"/>
      <c r="B57" s="33"/>
      <c r="C57" s="33"/>
      <c r="D57" s="33"/>
      <c r="G57" s="33"/>
      <c r="H57" s="33"/>
      <c r="I57" s="33"/>
      <c r="J57" s="33"/>
      <c r="K57" s="33"/>
    </row>
    <row r="58" spans="1:11" ht="11.25" customHeight="1">
      <c r="A58" s="33"/>
      <c r="B58" s="33"/>
      <c r="C58" s="33"/>
      <c r="D58" s="33"/>
      <c r="G58" s="33"/>
      <c r="H58" s="33"/>
      <c r="I58" s="33"/>
      <c r="J58" s="33"/>
      <c r="K58" s="33"/>
    </row>
    <row r="59" spans="1:11" ht="11.25" customHeight="1">
      <c r="A59" s="33"/>
      <c r="B59" s="33"/>
      <c r="C59" s="33"/>
      <c r="D59" s="33"/>
      <c r="G59" s="33"/>
      <c r="H59" s="33"/>
      <c r="I59" s="33"/>
      <c r="J59" s="33"/>
      <c r="K59" s="33"/>
    </row>
    <row r="60" spans="1:11" ht="11.25" customHeight="1">
      <c r="A60" s="33"/>
      <c r="B60" s="33"/>
      <c r="C60" s="33"/>
      <c r="D60" s="33"/>
      <c r="G60" s="33"/>
      <c r="H60" s="33"/>
      <c r="I60" s="33"/>
      <c r="J60" s="33"/>
      <c r="K60" s="33"/>
    </row>
    <row r="61" spans="1:11" ht="11.25" customHeight="1">
      <c r="A61" s="33"/>
      <c r="B61" s="33"/>
      <c r="C61" s="33"/>
      <c r="D61" s="33"/>
      <c r="G61" s="33"/>
      <c r="H61" s="33"/>
      <c r="I61" s="33"/>
      <c r="J61" s="33"/>
      <c r="K61" s="33"/>
    </row>
    <row r="62" spans="1:11" ht="11.25" customHeight="1">
      <c r="A62" s="33"/>
      <c r="B62" s="33"/>
      <c r="C62" s="33"/>
      <c r="D62" s="33"/>
      <c r="G62" s="33"/>
      <c r="H62" s="33"/>
      <c r="I62" s="33"/>
      <c r="J62" s="33"/>
      <c r="K62" s="33"/>
    </row>
    <row r="63" spans="1:11" ht="11.25" customHeight="1">
      <c r="A63" s="33"/>
      <c r="B63" s="33"/>
      <c r="C63" s="33"/>
      <c r="D63" s="33"/>
      <c r="G63" s="33"/>
      <c r="H63" s="33"/>
      <c r="I63" s="33"/>
      <c r="J63" s="33"/>
      <c r="K63" s="33"/>
    </row>
    <row r="64" spans="1:11" ht="11.25" customHeight="1">
      <c r="A64" s="33"/>
      <c r="B64" s="33"/>
      <c r="C64" s="33"/>
      <c r="D64" s="33"/>
      <c r="G64" s="33"/>
      <c r="H64" s="33"/>
      <c r="I64" s="33"/>
      <c r="J64" s="33"/>
      <c r="K64" s="33"/>
    </row>
    <row r="65" spans="1:11" ht="11.25" customHeight="1">
      <c r="A65" s="33"/>
      <c r="B65" s="33"/>
      <c r="C65" s="33"/>
      <c r="D65" s="33"/>
      <c r="G65" s="33"/>
      <c r="H65" s="33"/>
      <c r="I65" s="33"/>
      <c r="J65" s="33"/>
      <c r="K65" s="33"/>
    </row>
    <row r="66" spans="1:11" ht="11.25" customHeight="1">
      <c r="A66" s="33"/>
      <c r="B66" s="33"/>
      <c r="C66" s="33"/>
      <c r="D66" s="33"/>
      <c r="G66" s="33"/>
      <c r="H66" s="33"/>
      <c r="I66" s="33"/>
      <c r="J66" s="33"/>
      <c r="K66" s="33"/>
    </row>
    <row r="67" spans="1:11" ht="11.25" customHeight="1">
      <c r="A67" s="33"/>
      <c r="B67" s="33"/>
      <c r="C67" s="33"/>
      <c r="D67" s="33"/>
      <c r="G67" s="33"/>
      <c r="H67" s="33"/>
      <c r="I67" s="33"/>
      <c r="J67" s="33"/>
      <c r="K67" s="33"/>
    </row>
    <row r="68" spans="1:11" ht="11.25" customHeight="1">
      <c r="A68" s="33"/>
      <c r="B68" s="33"/>
      <c r="C68" s="33"/>
      <c r="D68" s="33"/>
      <c r="G68" s="33"/>
      <c r="H68" s="33"/>
      <c r="I68" s="33"/>
      <c r="J68" s="33"/>
      <c r="K68" s="33"/>
    </row>
    <row r="69" spans="1:11" ht="11.25" customHeight="1">
      <c r="A69" s="33"/>
      <c r="B69" s="33"/>
      <c r="C69" s="33"/>
      <c r="D69" s="33"/>
      <c r="G69" s="33"/>
      <c r="H69" s="33"/>
      <c r="I69" s="33"/>
      <c r="J69" s="33"/>
      <c r="K69" s="33"/>
    </row>
    <row r="70" spans="1:11" ht="11.25" customHeight="1">
      <c r="A70" s="33"/>
      <c r="B70" s="33"/>
      <c r="C70" s="33"/>
      <c r="D70" s="33"/>
      <c r="G70" s="33"/>
      <c r="H70" s="33"/>
      <c r="I70" s="33"/>
      <c r="J70" s="33"/>
      <c r="K70" s="33"/>
    </row>
    <row r="71" spans="1:11" ht="11.25" customHeight="1">
      <c r="A71" s="33"/>
      <c r="B71" s="33"/>
      <c r="C71" s="33"/>
      <c r="D71" s="33"/>
      <c r="G71" s="33"/>
      <c r="H71" s="33"/>
      <c r="I71" s="33"/>
      <c r="J71" s="33"/>
      <c r="K71" s="33"/>
    </row>
    <row r="72" spans="1:11" ht="11.25" customHeight="1">
      <c r="A72" s="33"/>
      <c r="B72" s="33"/>
      <c r="C72" s="33"/>
      <c r="D72" s="33"/>
      <c r="G72" s="33"/>
      <c r="H72" s="33"/>
      <c r="I72" s="33"/>
      <c r="J72" s="33"/>
      <c r="K72" s="33"/>
    </row>
    <row r="73" spans="1:11" ht="11.25" customHeight="1">
      <c r="A73" s="33"/>
      <c r="B73" s="33"/>
      <c r="C73" s="33"/>
      <c r="D73" s="33"/>
      <c r="G73" s="33"/>
      <c r="H73" s="33"/>
      <c r="I73" s="33"/>
      <c r="J73" s="33"/>
      <c r="K73" s="33"/>
    </row>
    <row r="74" spans="1:11" ht="11.25" customHeight="1">
      <c r="A74" s="33"/>
      <c r="B74" s="33"/>
      <c r="C74" s="33"/>
      <c r="D74" s="33"/>
      <c r="G74" s="33"/>
      <c r="H74" s="33"/>
      <c r="I74" s="33"/>
      <c r="J74" s="33"/>
      <c r="K74" s="33"/>
    </row>
    <row r="75" spans="1:11" ht="11.25" customHeight="1">
      <c r="A75" s="33"/>
      <c r="B75" s="33"/>
      <c r="C75" s="33"/>
      <c r="D75" s="33"/>
      <c r="G75" s="33"/>
      <c r="H75" s="33"/>
      <c r="I75" s="33"/>
      <c r="J75" s="33"/>
      <c r="K75" s="33"/>
    </row>
  </sheetData>
  <mergeCells count="28">
    <mergeCell ref="I6:I7"/>
    <mergeCell ref="G6:G7"/>
    <mergeCell ref="G34:L34"/>
    <mergeCell ref="A2:L2"/>
    <mergeCell ref="G4:K4"/>
    <mergeCell ref="D4:D7"/>
    <mergeCell ref="A3:A8"/>
    <mergeCell ref="E6:E7"/>
    <mergeCell ref="G8:L8"/>
    <mergeCell ref="L4:L7"/>
    <mergeCell ref="B34:F34"/>
    <mergeCell ref="C4:C7"/>
    <mergeCell ref="A1:F1"/>
    <mergeCell ref="M3:M8"/>
    <mergeCell ref="B26:F26"/>
    <mergeCell ref="G26:L26"/>
    <mergeCell ref="G12:L12"/>
    <mergeCell ref="C3:F3"/>
    <mergeCell ref="G3:L3"/>
    <mergeCell ref="I5:K5"/>
    <mergeCell ref="G5:H5"/>
    <mergeCell ref="K6:K7"/>
    <mergeCell ref="B12:F12"/>
    <mergeCell ref="B3:B7"/>
    <mergeCell ref="E4:F5"/>
    <mergeCell ref="B8:D8"/>
    <mergeCell ref="F6:F7"/>
    <mergeCell ref="B11:L11"/>
  </mergeCells>
  <phoneticPr fontId="17" type="noConversion"/>
  <hyperlinks>
    <hyperlink ref="A1:F1" location="Inhaltsverzeichnis!A28:C31" display="Inhaltsverzeichnis!A28:C31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A IV 5 - j / 21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5"/>
  <dimension ref="A1:X8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outlineLevelRow="1"/>
  <cols>
    <col min="1" max="1" width="7.28515625" style="10" customWidth="1"/>
    <col min="2" max="10" width="7.5703125" style="10" customWidth="1"/>
    <col min="11" max="11" width="11.140625" style="10" customWidth="1"/>
    <col min="12" max="12" width="7.5703125" style="10" customWidth="1"/>
    <col min="13" max="16384" width="11.5703125" style="10"/>
  </cols>
  <sheetData>
    <row r="1" spans="1:12" ht="24" customHeight="1">
      <c r="A1" s="406" t="s">
        <v>481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</row>
    <row r="2" spans="1:12" ht="12" customHeight="1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ht="12" customHeight="1">
      <c r="A3" s="445" t="s">
        <v>4</v>
      </c>
      <c r="B3" s="447" t="s">
        <v>123</v>
      </c>
      <c r="C3" s="450" t="s">
        <v>189</v>
      </c>
      <c r="D3" s="450"/>
      <c r="E3" s="450"/>
      <c r="F3" s="450"/>
      <c r="G3" s="450"/>
      <c r="H3" s="450"/>
      <c r="I3" s="450"/>
      <c r="J3" s="450"/>
      <c r="K3" s="371" t="s">
        <v>442</v>
      </c>
    </row>
    <row r="4" spans="1:12" s="43" customFormat="1" ht="12" customHeight="1">
      <c r="A4" s="446"/>
      <c r="B4" s="448"/>
      <c r="C4" s="443" t="s">
        <v>74</v>
      </c>
      <c r="D4" s="424" t="s">
        <v>190</v>
      </c>
      <c r="E4" s="451"/>
      <c r="F4" s="451"/>
      <c r="G4" s="451"/>
      <c r="H4" s="451"/>
      <c r="I4" s="451"/>
      <c r="J4" s="451"/>
      <c r="K4" s="441"/>
    </row>
    <row r="5" spans="1:12" s="43" customFormat="1" ht="60" customHeight="1">
      <c r="A5" s="374"/>
      <c r="B5" s="449"/>
      <c r="C5" s="444"/>
      <c r="D5" s="37" t="s">
        <v>66</v>
      </c>
      <c r="E5" s="37" t="s">
        <v>107</v>
      </c>
      <c r="F5" s="37" t="s">
        <v>99</v>
      </c>
      <c r="G5" s="37" t="s">
        <v>108</v>
      </c>
      <c r="H5" s="37" t="s">
        <v>100</v>
      </c>
      <c r="I5" s="37" t="s">
        <v>109</v>
      </c>
      <c r="J5" s="69" t="s">
        <v>98</v>
      </c>
      <c r="K5" s="442"/>
    </row>
    <row r="6" spans="1:12" s="43" customFormat="1" ht="12" customHeight="1"/>
    <row r="7" spans="1:12" s="43" customFormat="1" ht="12" customHeight="1">
      <c r="B7" s="452" t="s">
        <v>335</v>
      </c>
      <c r="C7" s="452"/>
      <c r="D7" s="452"/>
      <c r="E7" s="452"/>
      <c r="F7" s="452"/>
      <c r="G7" s="452"/>
      <c r="H7" s="452"/>
      <c r="I7" s="452"/>
      <c r="J7" s="452"/>
      <c r="K7" s="452"/>
    </row>
    <row r="8" spans="1:12" ht="12" customHeight="1">
      <c r="A8" s="42">
        <v>1991</v>
      </c>
      <c r="B8" s="92">
        <v>33</v>
      </c>
      <c r="C8" s="92">
        <f>SUM(D8:L8)</f>
        <v>440</v>
      </c>
      <c r="D8" s="92">
        <v>74</v>
      </c>
      <c r="E8" s="92">
        <v>99</v>
      </c>
      <c r="F8" s="92">
        <v>14</v>
      </c>
      <c r="G8" s="92">
        <v>45</v>
      </c>
      <c r="H8" s="92">
        <v>115</v>
      </c>
      <c r="I8" s="92">
        <v>42</v>
      </c>
      <c r="J8" s="92">
        <v>51</v>
      </c>
      <c r="K8" s="280">
        <v>0</v>
      </c>
      <c r="L8" s="92"/>
    </row>
    <row r="9" spans="1:12" ht="12" customHeight="1">
      <c r="A9" s="42">
        <v>1992</v>
      </c>
      <c r="B9" s="92">
        <v>36</v>
      </c>
      <c r="C9" s="92">
        <f t="shared" ref="C9:C26" si="0">SUM(D9:L9)</f>
        <v>436</v>
      </c>
      <c r="D9" s="92">
        <v>67</v>
      </c>
      <c r="E9" s="92">
        <v>104</v>
      </c>
      <c r="F9" s="92">
        <v>13</v>
      </c>
      <c r="G9" s="92">
        <v>55</v>
      </c>
      <c r="H9" s="92">
        <v>97</v>
      </c>
      <c r="I9" s="92">
        <v>55</v>
      </c>
      <c r="J9" s="92">
        <v>44</v>
      </c>
      <c r="K9" s="92">
        <v>1</v>
      </c>
      <c r="L9" s="92"/>
    </row>
    <row r="10" spans="1:12" ht="12" customHeight="1">
      <c r="A10" s="42">
        <v>1993</v>
      </c>
      <c r="B10" s="92">
        <v>46</v>
      </c>
      <c r="C10" s="92">
        <f t="shared" si="0"/>
        <v>517</v>
      </c>
      <c r="D10" s="92">
        <v>79</v>
      </c>
      <c r="E10" s="92">
        <v>133</v>
      </c>
      <c r="F10" s="92">
        <v>15</v>
      </c>
      <c r="G10" s="92">
        <v>56</v>
      </c>
      <c r="H10" s="92">
        <v>109</v>
      </c>
      <c r="I10" s="92">
        <v>57</v>
      </c>
      <c r="J10" s="92">
        <v>67</v>
      </c>
      <c r="K10" s="92">
        <v>1</v>
      </c>
      <c r="L10" s="92"/>
    </row>
    <row r="11" spans="1:12" ht="12" customHeight="1">
      <c r="A11" s="42">
        <v>1994</v>
      </c>
      <c r="B11" s="92">
        <v>187</v>
      </c>
      <c r="C11" s="92">
        <f t="shared" si="0"/>
        <v>1450</v>
      </c>
      <c r="D11" s="92">
        <v>386</v>
      </c>
      <c r="E11" s="92">
        <v>490</v>
      </c>
      <c r="F11" s="92">
        <v>57</v>
      </c>
      <c r="G11" s="92">
        <v>78</v>
      </c>
      <c r="H11" s="92">
        <v>192</v>
      </c>
      <c r="I11" s="92">
        <v>74</v>
      </c>
      <c r="J11" s="92">
        <v>165</v>
      </c>
      <c r="K11" s="92">
        <v>8</v>
      </c>
      <c r="L11" s="92"/>
    </row>
    <row r="12" spans="1:12" ht="12" customHeight="1">
      <c r="A12" s="42">
        <v>1995</v>
      </c>
      <c r="B12" s="92">
        <v>235</v>
      </c>
      <c r="C12" s="92">
        <f t="shared" si="0"/>
        <v>1994</v>
      </c>
      <c r="D12" s="92">
        <v>494</v>
      </c>
      <c r="E12" s="92">
        <v>669</v>
      </c>
      <c r="F12" s="92">
        <v>74</v>
      </c>
      <c r="G12" s="92">
        <v>85</v>
      </c>
      <c r="H12" s="92">
        <v>323</v>
      </c>
      <c r="I12" s="92">
        <v>86</v>
      </c>
      <c r="J12" s="92">
        <v>225</v>
      </c>
      <c r="K12" s="92">
        <v>38</v>
      </c>
      <c r="L12" s="92"/>
    </row>
    <row r="13" spans="1:12" ht="12" customHeight="1">
      <c r="A13" s="42">
        <v>1996</v>
      </c>
      <c r="B13" s="92">
        <v>276</v>
      </c>
      <c r="C13" s="92">
        <f t="shared" si="0"/>
        <v>2319</v>
      </c>
      <c r="D13" s="92">
        <v>618</v>
      </c>
      <c r="E13" s="92">
        <v>772</v>
      </c>
      <c r="F13" s="92">
        <v>90</v>
      </c>
      <c r="G13" s="92">
        <v>73</v>
      </c>
      <c r="H13" s="92">
        <v>391</v>
      </c>
      <c r="I13" s="92">
        <v>87</v>
      </c>
      <c r="J13" s="92">
        <v>263</v>
      </c>
      <c r="K13" s="92">
        <v>25</v>
      </c>
      <c r="L13" s="92"/>
    </row>
    <row r="14" spans="1:12" ht="12" customHeight="1">
      <c r="A14" s="42">
        <v>1997</v>
      </c>
      <c r="B14" s="92">
        <v>279</v>
      </c>
      <c r="C14" s="92">
        <f t="shared" si="0"/>
        <v>2531</v>
      </c>
      <c r="D14" s="92">
        <v>697</v>
      </c>
      <c r="E14" s="92">
        <v>793</v>
      </c>
      <c r="F14" s="92">
        <v>96</v>
      </c>
      <c r="G14" s="92">
        <v>77</v>
      </c>
      <c r="H14" s="92">
        <v>409</v>
      </c>
      <c r="I14" s="92">
        <v>94</v>
      </c>
      <c r="J14" s="92">
        <v>302</v>
      </c>
      <c r="K14" s="92">
        <v>63</v>
      </c>
      <c r="L14" s="92"/>
    </row>
    <row r="15" spans="1:12" ht="12" customHeight="1">
      <c r="A15" s="42">
        <v>1998</v>
      </c>
      <c r="B15" s="92">
        <v>296</v>
      </c>
      <c r="C15" s="92">
        <f t="shared" si="0"/>
        <v>2796</v>
      </c>
      <c r="D15" s="92">
        <v>767</v>
      </c>
      <c r="E15" s="92">
        <v>840</v>
      </c>
      <c r="F15" s="92">
        <v>137</v>
      </c>
      <c r="G15" s="92">
        <v>91</v>
      </c>
      <c r="H15" s="92">
        <v>453</v>
      </c>
      <c r="I15" s="92">
        <v>112</v>
      </c>
      <c r="J15" s="92">
        <v>323</v>
      </c>
      <c r="K15" s="92">
        <v>73</v>
      </c>
      <c r="L15" s="92"/>
    </row>
    <row r="16" spans="1:12" ht="12" customHeight="1">
      <c r="A16" s="42">
        <v>1999</v>
      </c>
      <c r="B16" s="92">
        <v>322</v>
      </c>
      <c r="C16" s="92">
        <f t="shared" si="0"/>
        <v>2969</v>
      </c>
      <c r="D16" s="92">
        <v>865</v>
      </c>
      <c r="E16" s="92">
        <v>917</v>
      </c>
      <c r="F16" s="92">
        <v>154</v>
      </c>
      <c r="G16" s="92">
        <v>81</v>
      </c>
      <c r="H16" s="92">
        <v>441</v>
      </c>
      <c r="I16" s="92">
        <v>111</v>
      </c>
      <c r="J16" s="92">
        <v>329</v>
      </c>
      <c r="K16" s="92">
        <v>71</v>
      </c>
      <c r="L16" s="92"/>
    </row>
    <row r="17" spans="1:12" ht="12" customHeight="1">
      <c r="A17" s="42">
        <v>2000</v>
      </c>
      <c r="B17" s="92">
        <v>312</v>
      </c>
      <c r="C17" s="92">
        <f t="shared" si="0"/>
        <v>3122</v>
      </c>
      <c r="D17" s="92">
        <v>873</v>
      </c>
      <c r="E17" s="92">
        <v>965</v>
      </c>
      <c r="F17" s="92">
        <v>158</v>
      </c>
      <c r="G17" s="92">
        <v>91</v>
      </c>
      <c r="H17" s="92">
        <v>496</v>
      </c>
      <c r="I17" s="92">
        <v>130</v>
      </c>
      <c r="J17" s="92">
        <v>321</v>
      </c>
      <c r="K17" s="92">
        <v>88</v>
      </c>
      <c r="L17" s="92"/>
    </row>
    <row r="18" spans="1:12" ht="12" hidden="1" customHeight="1" outlineLevel="1">
      <c r="A18" s="42">
        <v>2001</v>
      </c>
      <c r="B18" s="92">
        <v>326</v>
      </c>
      <c r="C18" s="92">
        <f t="shared" si="0"/>
        <v>3342</v>
      </c>
      <c r="D18" s="92">
        <v>946</v>
      </c>
      <c r="E18" s="92">
        <v>1004</v>
      </c>
      <c r="F18" s="92">
        <v>227</v>
      </c>
      <c r="G18" s="92">
        <v>81</v>
      </c>
      <c r="H18" s="92">
        <v>527</v>
      </c>
      <c r="I18" s="92">
        <v>132</v>
      </c>
      <c r="J18" s="92">
        <v>341</v>
      </c>
      <c r="K18" s="92">
        <v>84</v>
      </c>
      <c r="L18" s="92"/>
    </row>
    <row r="19" spans="1:12" ht="12" hidden="1" customHeight="1" outlineLevel="1">
      <c r="A19" s="42">
        <v>2002</v>
      </c>
      <c r="B19" s="92">
        <v>357</v>
      </c>
      <c r="C19" s="92">
        <f t="shared" si="0"/>
        <v>3401</v>
      </c>
      <c r="D19" s="92">
        <v>979</v>
      </c>
      <c r="E19" s="92">
        <v>1004</v>
      </c>
      <c r="F19" s="92">
        <v>247</v>
      </c>
      <c r="G19" s="92">
        <v>71</v>
      </c>
      <c r="H19" s="92">
        <v>525</v>
      </c>
      <c r="I19" s="92">
        <v>145</v>
      </c>
      <c r="J19" s="92">
        <v>340</v>
      </c>
      <c r="K19" s="92">
        <v>90</v>
      </c>
      <c r="L19" s="92"/>
    </row>
    <row r="20" spans="1:12" ht="12" hidden="1" customHeight="1" outlineLevel="1">
      <c r="A20" s="42">
        <v>2003</v>
      </c>
      <c r="B20" s="92">
        <v>363</v>
      </c>
      <c r="C20" s="92">
        <f t="shared" si="0"/>
        <v>3425</v>
      </c>
      <c r="D20" s="92">
        <v>1018</v>
      </c>
      <c r="E20" s="92">
        <v>1028</v>
      </c>
      <c r="F20" s="92">
        <v>245</v>
      </c>
      <c r="G20" s="92">
        <v>61</v>
      </c>
      <c r="H20" s="92">
        <v>537</v>
      </c>
      <c r="I20" s="92">
        <v>131</v>
      </c>
      <c r="J20" s="92">
        <v>332</v>
      </c>
      <c r="K20" s="92">
        <v>73</v>
      </c>
      <c r="L20" s="92"/>
    </row>
    <row r="21" spans="1:12" ht="12" hidden="1" customHeight="1" outlineLevel="1">
      <c r="A21" s="42">
        <v>2004</v>
      </c>
      <c r="B21" s="92">
        <v>353</v>
      </c>
      <c r="C21" s="92">
        <f t="shared" si="0"/>
        <v>3448</v>
      </c>
      <c r="D21" s="92">
        <v>970</v>
      </c>
      <c r="E21" s="92">
        <v>1023</v>
      </c>
      <c r="F21" s="92">
        <v>231</v>
      </c>
      <c r="G21" s="92">
        <v>79</v>
      </c>
      <c r="H21" s="92">
        <v>586</v>
      </c>
      <c r="I21" s="92">
        <v>144</v>
      </c>
      <c r="J21" s="92">
        <v>350</v>
      </c>
      <c r="K21" s="92">
        <v>65</v>
      </c>
      <c r="L21" s="92"/>
    </row>
    <row r="22" spans="1:12" ht="12" hidden="1" customHeight="1" outlineLevel="1">
      <c r="A22" s="42">
        <v>2005</v>
      </c>
      <c r="B22" s="92">
        <v>350</v>
      </c>
      <c r="C22" s="92">
        <f t="shared" si="0"/>
        <v>3359</v>
      </c>
      <c r="D22" s="92">
        <v>978</v>
      </c>
      <c r="E22" s="92">
        <v>1015</v>
      </c>
      <c r="F22" s="92">
        <v>225</v>
      </c>
      <c r="G22" s="92">
        <v>78</v>
      </c>
      <c r="H22" s="92">
        <v>522</v>
      </c>
      <c r="I22" s="92">
        <v>111</v>
      </c>
      <c r="J22" s="92">
        <v>380</v>
      </c>
      <c r="K22" s="92">
        <v>50</v>
      </c>
      <c r="L22" s="92"/>
    </row>
    <row r="23" spans="1:12" ht="12" hidden="1" customHeight="1" outlineLevel="1">
      <c r="A23" s="42">
        <v>2006</v>
      </c>
      <c r="B23" s="92">
        <v>364</v>
      </c>
      <c r="C23" s="92">
        <f t="shared" si="0"/>
        <v>3350</v>
      </c>
      <c r="D23" s="92">
        <v>980</v>
      </c>
      <c r="E23" s="92">
        <v>1015</v>
      </c>
      <c r="F23" s="92">
        <v>239</v>
      </c>
      <c r="G23" s="92">
        <v>70</v>
      </c>
      <c r="H23" s="92">
        <v>511</v>
      </c>
      <c r="I23" s="92">
        <v>115</v>
      </c>
      <c r="J23" s="92">
        <v>362</v>
      </c>
      <c r="K23" s="92">
        <v>58</v>
      </c>
      <c r="L23" s="92"/>
    </row>
    <row r="24" spans="1:12" ht="12" hidden="1" customHeight="1" outlineLevel="1">
      <c r="A24" s="42">
        <v>2007</v>
      </c>
      <c r="B24" s="92">
        <v>372</v>
      </c>
      <c r="C24" s="92">
        <f t="shared" si="0"/>
        <v>3473</v>
      </c>
      <c r="D24" s="92">
        <v>996</v>
      </c>
      <c r="E24" s="92">
        <v>1069</v>
      </c>
      <c r="F24" s="92">
        <v>216</v>
      </c>
      <c r="G24" s="92">
        <v>73</v>
      </c>
      <c r="H24" s="92">
        <v>554</v>
      </c>
      <c r="I24" s="92">
        <v>131</v>
      </c>
      <c r="J24" s="92">
        <v>378</v>
      </c>
      <c r="K24" s="92">
        <v>56</v>
      </c>
      <c r="L24" s="92"/>
    </row>
    <row r="25" spans="1:12" ht="12" customHeight="1" collapsed="1">
      <c r="A25" s="42">
        <v>2008</v>
      </c>
      <c r="B25" s="92">
        <v>353</v>
      </c>
      <c r="C25" s="92">
        <f t="shared" si="0"/>
        <v>3245</v>
      </c>
      <c r="D25" s="92">
        <v>828</v>
      </c>
      <c r="E25" s="92">
        <v>1038</v>
      </c>
      <c r="F25" s="92">
        <v>223</v>
      </c>
      <c r="G25" s="92">
        <v>83</v>
      </c>
      <c r="H25" s="92">
        <v>507</v>
      </c>
      <c r="I25" s="92">
        <v>134</v>
      </c>
      <c r="J25" s="92">
        <v>382</v>
      </c>
      <c r="K25" s="92">
        <v>50</v>
      </c>
      <c r="L25" s="92"/>
    </row>
    <row r="26" spans="1:12" ht="12" customHeight="1">
      <c r="A26" s="42">
        <v>2009</v>
      </c>
      <c r="B26" s="92">
        <v>352</v>
      </c>
      <c r="C26" s="92">
        <f t="shared" si="0"/>
        <v>3305</v>
      </c>
      <c r="D26" s="92">
        <v>830</v>
      </c>
      <c r="E26" s="92">
        <v>1077</v>
      </c>
      <c r="F26" s="92">
        <v>228</v>
      </c>
      <c r="G26" s="92">
        <v>84</v>
      </c>
      <c r="H26" s="92">
        <v>512</v>
      </c>
      <c r="I26" s="92">
        <v>132</v>
      </c>
      <c r="J26" s="92">
        <v>390</v>
      </c>
      <c r="K26" s="92">
        <v>52</v>
      </c>
      <c r="L26" s="92"/>
    </row>
    <row r="27" spans="1:12" ht="12" customHeight="1">
      <c r="A27" s="42">
        <v>2010</v>
      </c>
      <c r="B27" s="92">
        <v>364</v>
      </c>
      <c r="C27" s="92">
        <v>3429</v>
      </c>
      <c r="D27" s="92">
        <v>842</v>
      </c>
      <c r="E27" s="92">
        <v>1100</v>
      </c>
      <c r="F27" s="92">
        <v>233</v>
      </c>
      <c r="G27" s="92">
        <v>82</v>
      </c>
      <c r="H27" s="92">
        <v>523</v>
      </c>
      <c r="I27" s="92">
        <v>139</v>
      </c>
      <c r="J27" s="92">
        <v>393</v>
      </c>
      <c r="K27" s="92">
        <v>63</v>
      </c>
      <c r="L27" s="92"/>
    </row>
    <row r="28" spans="1:12" ht="12" customHeight="1">
      <c r="A28" s="42">
        <v>2011</v>
      </c>
      <c r="B28" s="92">
        <v>370</v>
      </c>
      <c r="C28" s="92">
        <v>3346</v>
      </c>
      <c r="D28" s="92">
        <v>799</v>
      </c>
      <c r="E28" s="92">
        <v>1102</v>
      </c>
      <c r="F28" s="92">
        <v>238</v>
      </c>
      <c r="G28" s="92">
        <v>85</v>
      </c>
      <c r="H28" s="92">
        <v>504</v>
      </c>
      <c r="I28" s="92">
        <v>142</v>
      </c>
      <c r="J28" s="92">
        <v>391</v>
      </c>
      <c r="K28" s="92">
        <v>62</v>
      </c>
      <c r="L28" s="92"/>
    </row>
    <row r="29" spans="1:12" ht="12" customHeight="1">
      <c r="A29" s="153">
        <v>2012</v>
      </c>
      <c r="B29" s="92">
        <v>382</v>
      </c>
      <c r="C29" s="92">
        <v>3399</v>
      </c>
      <c r="D29" s="92">
        <v>803</v>
      </c>
      <c r="E29" s="92">
        <v>1118</v>
      </c>
      <c r="F29" s="92">
        <v>237</v>
      </c>
      <c r="G29" s="92">
        <v>91</v>
      </c>
      <c r="H29" s="92">
        <v>480</v>
      </c>
      <c r="I29" s="92">
        <v>151</v>
      </c>
      <c r="J29" s="92">
        <v>387</v>
      </c>
      <c r="K29" s="92">
        <v>56</v>
      </c>
      <c r="L29" s="92"/>
    </row>
    <row r="30" spans="1:12" ht="12" customHeight="1">
      <c r="A30" s="42">
        <v>2013</v>
      </c>
      <c r="B30" s="92">
        <v>385</v>
      </c>
      <c r="C30" s="92">
        <v>3222</v>
      </c>
      <c r="D30" s="92">
        <v>841</v>
      </c>
      <c r="E30" s="92">
        <v>1112</v>
      </c>
      <c r="F30" s="92">
        <v>211</v>
      </c>
      <c r="G30" s="92">
        <v>88</v>
      </c>
      <c r="H30" s="92">
        <v>366</v>
      </c>
      <c r="I30" s="92">
        <v>112</v>
      </c>
      <c r="J30" s="92">
        <v>403</v>
      </c>
      <c r="K30" s="92">
        <v>66</v>
      </c>
      <c r="L30" s="92"/>
    </row>
    <row r="31" spans="1:12" ht="12" customHeight="1">
      <c r="A31" s="220">
        <v>2014</v>
      </c>
      <c r="B31" s="159">
        <v>394</v>
      </c>
      <c r="C31" s="159">
        <v>3264</v>
      </c>
      <c r="D31" s="159">
        <v>820</v>
      </c>
      <c r="E31" s="159">
        <v>1122</v>
      </c>
      <c r="F31" s="159">
        <v>213</v>
      </c>
      <c r="G31" s="159">
        <v>91</v>
      </c>
      <c r="H31" s="159">
        <v>380</v>
      </c>
      <c r="I31" s="159">
        <v>123</v>
      </c>
      <c r="J31" s="159">
        <v>431</v>
      </c>
      <c r="K31" s="159">
        <v>63</v>
      </c>
      <c r="L31" s="92"/>
    </row>
    <row r="32" spans="1:12" ht="12" customHeight="1">
      <c r="A32" s="262">
        <v>2015</v>
      </c>
      <c r="B32" s="159">
        <v>410</v>
      </c>
      <c r="C32" s="159">
        <v>3397</v>
      </c>
      <c r="D32" s="159">
        <v>856</v>
      </c>
      <c r="E32" s="159">
        <v>1162</v>
      </c>
      <c r="F32" s="159">
        <v>218</v>
      </c>
      <c r="G32" s="159">
        <v>89</v>
      </c>
      <c r="H32" s="159">
        <v>421</v>
      </c>
      <c r="I32" s="159">
        <v>135</v>
      </c>
      <c r="J32" s="159">
        <v>426</v>
      </c>
      <c r="K32" s="159">
        <v>33</v>
      </c>
      <c r="L32" s="92"/>
    </row>
    <row r="33" spans="1:12" ht="12" customHeight="1">
      <c r="A33" s="277">
        <v>2016</v>
      </c>
      <c r="B33" s="159">
        <v>399</v>
      </c>
      <c r="C33" s="159">
        <v>3378</v>
      </c>
      <c r="D33" s="159">
        <v>885</v>
      </c>
      <c r="E33" s="159">
        <v>1186</v>
      </c>
      <c r="F33" s="159">
        <v>219</v>
      </c>
      <c r="G33" s="159">
        <v>82</v>
      </c>
      <c r="H33" s="159">
        <v>379</v>
      </c>
      <c r="I33" s="159">
        <v>119</v>
      </c>
      <c r="J33" s="159">
        <v>429</v>
      </c>
      <c r="K33" s="159">
        <v>20</v>
      </c>
      <c r="L33" s="92"/>
    </row>
    <row r="34" spans="1:12" ht="12" customHeight="1">
      <c r="A34" s="283">
        <v>2017</v>
      </c>
      <c r="B34" s="63">
        <v>403</v>
      </c>
      <c r="C34" s="159">
        <v>3476</v>
      </c>
      <c r="D34" s="159">
        <v>917</v>
      </c>
      <c r="E34" s="159">
        <v>1199</v>
      </c>
      <c r="F34" s="159">
        <v>225</v>
      </c>
      <c r="G34" s="159">
        <v>92</v>
      </c>
      <c r="H34" s="159">
        <v>393</v>
      </c>
      <c r="I34" s="159">
        <v>121</v>
      </c>
      <c r="J34" s="159">
        <v>452</v>
      </c>
      <c r="K34" s="159">
        <v>24</v>
      </c>
      <c r="L34" s="92"/>
    </row>
    <row r="35" spans="1:12" s="285" customFormat="1" ht="12" customHeight="1">
      <c r="A35" s="309">
        <v>2018</v>
      </c>
      <c r="B35" s="288">
        <v>405</v>
      </c>
      <c r="C35" s="159">
        <v>3305</v>
      </c>
      <c r="D35" s="159">
        <v>932</v>
      </c>
      <c r="E35" s="159">
        <v>1001</v>
      </c>
      <c r="F35" s="159">
        <v>333</v>
      </c>
      <c r="G35" s="159">
        <v>119</v>
      </c>
      <c r="H35" s="159">
        <v>383</v>
      </c>
      <c r="I35" s="159">
        <v>105</v>
      </c>
      <c r="J35" s="159">
        <v>368</v>
      </c>
      <c r="K35" s="159">
        <v>18</v>
      </c>
      <c r="L35" s="92"/>
    </row>
    <row r="36" spans="1:12" s="285" customFormat="1" ht="12" customHeight="1">
      <c r="A36" s="322">
        <v>2019</v>
      </c>
      <c r="B36" s="288">
        <v>407</v>
      </c>
      <c r="C36" s="159">
        <v>3376</v>
      </c>
      <c r="D36" s="159">
        <v>907</v>
      </c>
      <c r="E36" s="159">
        <v>1120</v>
      </c>
      <c r="F36" s="159">
        <v>305</v>
      </c>
      <c r="G36" s="159">
        <v>124</v>
      </c>
      <c r="H36" s="159">
        <v>395</v>
      </c>
      <c r="I36" s="159">
        <v>106</v>
      </c>
      <c r="J36" s="159">
        <v>373</v>
      </c>
      <c r="K36" s="315" t="s">
        <v>25</v>
      </c>
      <c r="L36" s="92"/>
    </row>
    <row r="37" spans="1:12" s="285" customFormat="1" ht="12" customHeight="1">
      <c r="A37" s="333">
        <v>2020</v>
      </c>
      <c r="B37" s="288">
        <v>412</v>
      </c>
      <c r="C37" s="159">
        <v>3524</v>
      </c>
      <c r="D37" s="159">
        <v>977</v>
      </c>
      <c r="E37" s="159">
        <v>1061</v>
      </c>
      <c r="F37" s="159">
        <v>346</v>
      </c>
      <c r="G37" s="159">
        <v>127</v>
      </c>
      <c r="H37" s="159">
        <v>431</v>
      </c>
      <c r="I37" s="159">
        <v>111</v>
      </c>
      <c r="J37" s="159">
        <v>407</v>
      </c>
      <c r="K37" s="315">
        <v>37</v>
      </c>
      <c r="L37" s="92"/>
    </row>
    <row r="38" spans="1:12" ht="12" customHeight="1">
      <c r="A38" s="281">
        <v>2021</v>
      </c>
      <c r="B38" s="288">
        <v>410</v>
      </c>
      <c r="C38" s="159">
        <v>3575</v>
      </c>
      <c r="D38" s="159">
        <v>998</v>
      </c>
      <c r="E38" s="159">
        <v>1076</v>
      </c>
      <c r="F38" s="159">
        <v>356</v>
      </c>
      <c r="G38" s="159">
        <v>142</v>
      </c>
      <c r="H38" s="159">
        <v>461</v>
      </c>
      <c r="I38" s="159">
        <v>109</v>
      </c>
      <c r="J38" s="159">
        <v>365</v>
      </c>
      <c r="K38" s="315">
        <v>43</v>
      </c>
      <c r="L38" s="92"/>
    </row>
    <row r="39" spans="1:12" ht="6" customHeight="1">
      <c r="B39" s="63"/>
      <c r="C39" s="159"/>
      <c r="D39" s="159"/>
      <c r="E39" s="159"/>
      <c r="F39" s="159"/>
      <c r="G39" s="159"/>
      <c r="H39" s="159"/>
      <c r="I39" s="159"/>
      <c r="J39" s="159"/>
      <c r="K39" s="159"/>
      <c r="L39" s="92"/>
    </row>
    <row r="40" spans="1:12" ht="12" customHeight="1">
      <c r="B40" s="440" t="s">
        <v>52</v>
      </c>
      <c r="C40" s="440"/>
      <c r="D40" s="440"/>
      <c r="E40" s="440"/>
      <c r="F40" s="440"/>
      <c r="G40" s="440"/>
      <c r="H40" s="440"/>
      <c r="I40" s="440"/>
      <c r="J40" s="440"/>
      <c r="K40" s="440"/>
      <c r="L40" s="41"/>
    </row>
    <row r="41" spans="1:12" ht="12" customHeight="1">
      <c r="A41" s="42">
        <v>1992</v>
      </c>
      <c r="B41" s="93">
        <v>9.1</v>
      </c>
      <c r="C41" s="93">
        <v>-0.2</v>
      </c>
      <c r="D41" s="93">
        <v>-9.5</v>
      </c>
      <c r="E41" s="93">
        <v>5.0999999999999996</v>
      </c>
      <c r="F41" s="93">
        <v>-7.1</v>
      </c>
      <c r="G41" s="93">
        <v>22.2</v>
      </c>
      <c r="H41" s="93">
        <v>-15.7</v>
      </c>
      <c r="I41" s="93">
        <v>31</v>
      </c>
      <c r="J41" s="93">
        <v>-13.7</v>
      </c>
      <c r="K41" s="93">
        <v>100</v>
      </c>
      <c r="L41" s="93"/>
    </row>
    <row r="42" spans="1:12" ht="12" customHeight="1">
      <c r="A42" s="42">
        <v>1993</v>
      </c>
      <c r="B42" s="93">
        <v>27.8</v>
      </c>
      <c r="C42" s="93">
        <v>17.3</v>
      </c>
      <c r="D42" s="93">
        <v>17.899999999999999</v>
      </c>
      <c r="E42" s="93">
        <v>27.9</v>
      </c>
      <c r="F42" s="93">
        <v>15.4</v>
      </c>
      <c r="G42" s="93">
        <v>1.8</v>
      </c>
      <c r="H42" s="93">
        <v>12.4</v>
      </c>
      <c r="I42" s="93">
        <v>3.6</v>
      </c>
      <c r="J42" s="93">
        <v>52.3</v>
      </c>
      <c r="K42" s="93">
        <v>0</v>
      </c>
      <c r="L42" s="93"/>
    </row>
    <row r="43" spans="1:12" ht="12" customHeight="1">
      <c r="A43" s="42">
        <v>1994</v>
      </c>
      <c r="B43" s="93">
        <v>306.5</v>
      </c>
      <c r="C43" s="93">
        <v>197</v>
      </c>
      <c r="D43" s="93">
        <v>388.6</v>
      </c>
      <c r="E43" s="93">
        <v>268.39999999999998</v>
      </c>
      <c r="F43" s="93">
        <v>280</v>
      </c>
      <c r="G43" s="93">
        <v>39.299999999999997</v>
      </c>
      <c r="H43" s="93">
        <v>76.099999999999994</v>
      </c>
      <c r="I43" s="93">
        <v>29.8</v>
      </c>
      <c r="J43" s="93">
        <v>146.30000000000001</v>
      </c>
      <c r="K43" s="93">
        <v>700</v>
      </c>
      <c r="L43" s="93"/>
    </row>
    <row r="44" spans="1:12" ht="12" customHeight="1">
      <c r="A44" s="42">
        <v>1995</v>
      </c>
      <c r="B44" s="93">
        <v>25.7</v>
      </c>
      <c r="C44" s="93">
        <v>32</v>
      </c>
      <c r="D44" s="93">
        <v>28</v>
      </c>
      <c r="E44" s="93">
        <v>36.5</v>
      </c>
      <c r="F44" s="93">
        <v>29.8</v>
      </c>
      <c r="G44" s="93">
        <v>9</v>
      </c>
      <c r="H44" s="93">
        <v>68.2</v>
      </c>
      <c r="I44" s="93">
        <v>16.2</v>
      </c>
      <c r="J44" s="93">
        <v>36.4</v>
      </c>
      <c r="K44" s="93">
        <v>375</v>
      </c>
      <c r="L44" s="93"/>
    </row>
    <row r="45" spans="1:12" ht="12" customHeight="1">
      <c r="A45" s="42">
        <v>1996</v>
      </c>
      <c r="B45" s="93">
        <v>17.399999999999999</v>
      </c>
      <c r="C45" s="93">
        <v>13.7</v>
      </c>
      <c r="D45" s="93">
        <v>25.1</v>
      </c>
      <c r="E45" s="93">
        <v>15.4</v>
      </c>
      <c r="F45" s="93">
        <v>21.6</v>
      </c>
      <c r="G45" s="93">
        <v>-14.1</v>
      </c>
      <c r="H45" s="93">
        <v>21.1</v>
      </c>
      <c r="I45" s="93">
        <v>1.2</v>
      </c>
      <c r="J45" s="93">
        <v>16.899999999999999</v>
      </c>
      <c r="K45" s="93">
        <v>-34.200000000000003</v>
      </c>
      <c r="L45" s="93"/>
    </row>
    <row r="46" spans="1:12" ht="12" customHeight="1">
      <c r="A46" s="42">
        <v>1997</v>
      </c>
      <c r="B46" s="93">
        <v>1.1000000000000001</v>
      </c>
      <c r="C46" s="93">
        <v>8.1</v>
      </c>
      <c r="D46" s="93">
        <v>12.8</v>
      </c>
      <c r="E46" s="93">
        <v>2.7</v>
      </c>
      <c r="F46" s="93">
        <v>6.7</v>
      </c>
      <c r="G46" s="93">
        <v>5.5</v>
      </c>
      <c r="H46" s="93">
        <v>4.5999999999999996</v>
      </c>
      <c r="I46" s="93">
        <v>8</v>
      </c>
      <c r="J46" s="93">
        <v>14.8</v>
      </c>
      <c r="K46" s="93">
        <v>152</v>
      </c>
      <c r="L46" s="93"/>
    </row>
    <row r="47" spans="1:12" ht="12" customHeight="1">
      <c r="A47" s="42">
        <v>1998</v>
      </c>
      <c r="B47" s="93">
        <v>6.1</v>
      </c>
      <c r="C47" s="93">
        <v>9.4</v>
      </c>
      <c r="D47" s="93">
        <v>10</v>
      </c>
      <c r="E47" s="93">
        <v>5.9</v>
      </c>
      <c r="F47" s="93">
        <v>42.7</v>
      </c>
      <c r="G47" s="93">
        <v>18.2</v>
      </c>
      <c r="H47" s="93">
        <v>10.8</v>
      </c>
      <c r="I47" s="93">
        <v>19.100000000000001</v>
      </c>
      <c r="J47" s="93">
        <v>7</v>
      </c>
      <c r="K47" s="93">
        <v>15.9</v>
      </c>
      <c r="L47" s="93"/>
    </row>
    <row r="48" spans="1:12" ht="12" customHeight="1">
      <c r="A48" s="42">
        <v>1999</v>
      </c>
      <c r="B48" s="93">
        <v>8.8000000000000007</v>
      </c>
      <c r="C48" s="93">
        <v>6.8</v>
      </c>
      <c r="D48" s="93">
        <v>12.8</v>
      </c>
      <c r="E48" s="93">
        <v>9.1999999999999993</v>
      </c>
      <c r="F48" s="93">
        <v>12.4</v>
      </c>
      <c r="G48" s="93">
        <v>-11</v>
      </c>
      <c r="H48" s="93">
        <v>-2.6</v>
      </c>
      <c r="I48" s="93">
        <v>-0.9</v>
      </c>
      <c r="J48" s="93">
        <v>1.9</v>
      </c>
      <c r="K48" s="93">
        <v>-2.7</v>
      </c>
      <c r="L48" s="93"/>
    </row>
    <row r="49" spans="1:12" ht="12" customHeight="1">
      <c r="A49" s="42">
        <v>2000</v>
      </c>
      <c r="B49" s="93">
        <v>-3.1</v>
      </c>
      <c r="C49" s="93">
        <v>5.4</v>
      </c>
      <c r="D49" s="93">
        <v>0.9</v>
      </c>
      <c r="E49" s="93">
        <v>5.2</v>
      </c>
      <c r="F49" s="93">
        <v>2.6</v>
      </c>
      <c r="G49" s="93">
        <v>12.3</v>
      </c>
      <c r="H49" s="93">
        <v>12.5</v>
      </c>
      <c r="I49" s="93">
        <v>17.100000000000001</v>
      </c>
      <c r="J49" s="93">
        <v>-2.4</v>
      </c>
      <c r="K49" s="93">
        <v>23.9</v>
      </c>
      <c r="L49" s="93"/>
    </row>
    <row r="50" spans="1:12" ht="12" hidden="1" customHeight="1" outlineLevel="1">
      <c r="A50" s="42">
        <v>2001</v>
      </c>
      <c r="B50" s="93">
        <v>4.5</v>
      </c>
      <c r="C50" s="93">
        <v>6.5</v>
      </c>
      <c r="D50" s="93">
        <v>8.4</v>
      </c>
      <c r="E50" s="93">
        <v>4</v>
      </c>
      <c r="F50" s="93">
        <v>43.7</v>
      </c>
      <c r="G50" s="93">
        <v>-11</v>
      </c>
      <c r="H50" s="93">
        <v>6.3</v>
      </c>
      <c r="I50" s="93">
        <v>1.5</v>
      </c>
      <c r="J50" s="93">
        <v>6.2</v>
      </c>
      <c r="K50" s="93">
        <v>-4.5</v>
      </c>
      <c r="L50" s="93"/>
    </row>
    <row r="51" spans="1:12" ht="12" hidden="1" customHeight="1" outlineLevel="1">
      <c r="A51" s="42">
        <v>2002</v>
      </c>
      <c r="B51" s="93">
        <v>9.5</v>
      </c>
      <c r="C51" s="93">
        <v>3.7</v>
      </c>
      <c r="D51" s="93">
        <v>3.5</v>
      </c>
      <c r="E51" s="93">
        <v>0</v>
      </c>
      <c r="F51" s="93">
        <v>8.8000000000000007</v>
      </c>
      <c r="G51" s="93">
        <v>-12.3</v>
      </c>
      <c r="H51" s="93">
        <v>-0.4</v>
      </c>
      <c r="I51" s="93">
        <v>9.8000000000000007</v>
      </c>
      <c r="J51" s="93">
        <v>-0.3</v>
      </c>
      <c r="K51" s="93">
        <v>7.1</v>
      </c>
      <c r="L51" s="93"/>
    </row>
    <row r="52" spans="1:12" ht="12" hidden="1" customHeight="1" outlineLevel="1">
      <c r="A52" s="42">
        <v>2003</v>
      </c>
      <c r="B52" s="93">
        <v>1.7</v>
      </c>
      <c r="C52" s="93">
        <v>0.9</v>
      </c>
      <c r="D52" s="93">
        <v>4</v>
      </c>
      <c r="E52" s="93">
        <v>2.4</v>
      </c>
      <c r="F52" s="93">
        <v>-0.8</v>
      </c>
      <c r="G52" s="93">
        <v>-14.1</v>
      </c>
      <c r="H52" s="93">
        <v>2.2999999999999998</v>
      </c>
      <c r="I52" s="93">
        <v>-9.6999999999999993</v>
      </c>
      <c r="J52" s="93">
        <v>-2.4</v>
      </c>
      <c r="K52" s="93">
        <v>-18.899999999999999</v>
      </c>
      <c r="L52" s="93"/>
    </row>
    <row r="53" spans="1:12" ht="12" hidden="1" customHeight="1" outlineLevel="1">
      <c r="A53" s="42">
        <v>2004</v>
      </c>
      <c r="B53" s="93">
        <v>-2.8</v>
      </c>
      <c r="C53" s="93">
        <v>0.8</v>
      </c>
      <c r="D53" s="93">
        <v>-4.7</v>
      </c>
      <c r="E53" s="93">
        <v>-0.5</v>
      </c>
      <c r="F53" s="93">
        <v>-5.7</v>
      </c>
      <c r="G53" s="93">
        <v>29.5</v>
      </c>
      <c r="H53" s="93">
        <v>9.1</v>
      </c>
      <c r="I53" s="93">
        <v>9.9</v>
      </c>
      <c r="J53" s="93">
        <v>5.4</v>
      </c>
      <c r="K53" s="93">
        <v>-11</v>
      </c>
      <c r="L53" s="93"/>
    </row>
    <row r="54" spans="1:12" ht="12" hidden="1" customHeight="1" outlineLevel="1">
      <c r="A54" s="42">
        <v>2005</v>
      </c>
      <c r="B54" s="93">
        <v>-0.8</v>
      </c>
      <c r="C54" s="93">
        <v>-2.4</v>
      </c>
      <c r="D54" s="93">
        <v>0.8</v>
      </c>
      <c r="E54" s="93">
        <v>-0.8</v>
      </c>
      <c r="F54" s="93">
        <v>-2.6</v>
      </c>
      <c r="G54" s="93">
        <v>-1.3</v>
      </c>
      <c r="H54" s="93">
        <v>-10.9</v>
      </c>
      <c r="I54" s="93">
        <v>-22.9</v>
      </c>
      <c r="J54" s="93">
        <v>8.6</v>
      </c>
      <c r="K54" s="93">
        <v>-23.1</v>
      </c>
      <c r="L54" s="93"/>
    </row>
    <row r="55" spans="1:12" ht="12" hidden="1" customHeight="1" outlineLevel="1">
      <c r="A55" s="42">
        <v>2006</v>
      </c>
      <c r="B55" s="93">
        <v>4</v>
      </c>
      <c r="C55" s="93">
        <v>-0.5</v>
      </c>
      <c r="D55" s="93">
        <v>0.2</v>
      </c>
      <c r="E55" s="93">
        <v>0</v>
      </c>
      <c r="F55" s="93">
        <v>6.2</v>
      </c>
      <c r="G55" s="93">
        <v>-10.3</v>
      </c>
      <c r="H55" s="93">
        <v>-2.1</v>
      </c>
      <c r="I55" s="93">
        <v>3.6</v>
      </c>
      <c r="J55" s="93">
        <v>-4.7</v>
      </c>
      <c r="K55" s="93">
        <v>16</v>
      </c>
      <c r="L55" s="93"/>
    </row>
    <row r="56" spans="1:12" ht="12" hidden="1" customHeight="1" outlineLevel="1">
      <c r="A56" s="42">
        <v>2007</v>
      </c>
      <c r="B56" s="93">
        <v>2.2000000000000002</v>
      </c>
      <c r="C56" s="93">
        <v>3.8</v>
      </c>
      <c r="D56" s="93">
        <v>1.6</v>
      </c>
      <c r="E56" s="93">
        <v>5.3</v>
      </c>
      <c r="F56" s="93">
        <v>-9.6</v>
      </c>
      <c r="G56" s="93">
        <v>4.3</v>
      </c>
      <c r="H56" s="93">
        <v>8.4</v>
      </c>
      <c r="I56" s="93">
        <v>13.9</v>
      </c>
      <c r="J56" s="93">
        <v>4.4000000000000004</v>
      </c>
      <c r="K56" s="93">
        <v>-3.4</v>
      </c>
      <c r="L56" s="93"/>
    </row>
    <row r="57" spans="1:12" ht="12" customHeight="1" collapsed="1">
      <c r="A57" s="42">
        <v>2008</v>
      </c>
      <c r="B57" s="93">
        <v>-5.0999999999999996</v>
      </c>
      <c r="C57" s="93">
        <v>-6.5</v>
      </c>
      <c r="D57" s="93">
        <v>-16.899999999999999</v>
      </c>
      <c r="E57" s="93">
        <v>-2.9</v>
      </c>
      <c r="F57" s="93">
        <v>3.2</v>
      </c>
      <c r="G57" s="93">
        <v>13.7</v>
      </c>
      <c r="H57" s="93">
        <v>-8.5</v>
      </c>
      <c r="I57" s="93">
        <v>2.2999999999999998</v>
      </c>
      <c r="J57" s="93">
        <v>1.1000000000000001</v>
      </c>
      <c r="K57" s="93">
        <v>-10.7</v>
      </c>
      <c r="L57" s="93"/>
    </row>
    <row r="58" spans="1:12" ht="12" customHeight="1">
      <c r="A58" s="42">
        <v>2009</v>
      </c>
      <c r="B58" s="93">
        <v>-0.3</v>
      </c>
      <c r="C58" s="93">
        <v>2.6</v>
      </c>
      <c r="D58" s="93">
        <v>0.2</v>
      </c>
      <c r="E58" s="93">
        <v>3.8</v>
      </c>
      <c r="F58" s="93">
        <v>2.2000000000000002</v>
      </c>
      <c r="G58" s="93">
        <v>1.2</v>
      </c>
      <c r="H58" s="93">
        <v>1</v>
      </c>
      <c r="I58" s="93">
        <v>-1.5</v>
      </c>
      <c r="J58" s="93">
        <v>2.1</v>
      </c>
      <c r="K58" s="93">
        <v>4</v>
      </c>
      <c r="L58" s="93"/>
    </row>
    <row r="59" spans="1:12" ht="12" customHeight="1">
      <c r="A59" s="42">
        <v>2010</v>
      </c>
      <c r="B59" s="93">
        <v>3.4</v>
      </c>
      <c r="C59" s="93">
        <v>0.9</v>
      </c>
      <c r="D59" s="93">
        <v>1.4</v>
      </c>
      <c r="E59" s="93">
        <v>2.1</v>
      </c>
      <c r="F59" s="93">
        <v>2.2000000000000002</v>
      </c>
      <c r="G59" s="93">
        <v>-2.4</v>
      </c>
      <c r="H59" s="93">
        <v>2.1</v>
      </c>
      <c r="I59" s="93">
        <v>5.3</v>
      </c>
      <c r="J59" s="93">
        <v>0.8</v>
      </c>
      <c r="K59" s="93">
        <v>21.2</v>
      </c>
      <c r="L59" s="93"/>
    </row>
    <row r="60" spans="1:12" ht="12" customHeight="1">
      <c r="A60" s="42">
        <v>2011</v>
      </c>
      <c r="B60" s="93">
        <v>1.6</v>
      </c>
      <c r="C60" s="93">
        <v>-2.4</v>
      </c>
      <c r="D60" s="93">
        <v>-5.0999999999999996</v>
      </c>
      <c r="E60" s="93">
        <v>0.2</v>
      </c>
      <c r="F60" s="93">
        <v>2.1</v>
      </c>
      <c r="G60" s="93">
        <v>3.7</v>
      </c>
      <c r="H60" s="93">
        <v>-3.6</v>
      </c>
      <c r="I60" s="93">
        <v>2.2000000000000002</v>
      </c>
      <c r="J60" s="93">
        <v>-0.5</v>
      </c>
      <c r="K60" s="93">
        <v>-1.6</v>
      </c>
      <c r="L60" s="93"/>
    </row>
    <row r="61" spans="1:12" ht="12" customHeight="1">
      <c r="A61" s="42">
        <v>2012</v>
      </c>
      <c r="B61" s="93">
        <v>3.2</v>
      </c>
      <c r="C61" s="93">
        <v>1.6</v>
      </c>
      <c r="D61" s="93">
        <v>0.5</v>
      </c>
      <c r="E61" s="93">
        <v>1.5</v>
      </c>
      <c r="F61" s="93">
        <v>-0.4</v>
      </c>
      <c r="G61" s="93">
        <v>7.1</v>
      </c>
      <c r="H61" s="93">
        <v>-4.8</v>
      </c>
      <c r="I61" s="93">
        <v>6.3</v>
      </c>
      <c r="J61" s="93">
        <v>-1</v>
      </c>
      <c r="K61" s="93">
        <v>-9.6999999999999993</v>
      </c>
    </row>
    <row r="62" spans="1:12" ht="12" customHeight="1">
      <c r="A62" s="214">
        <v>2013</v>
      </c>
      <c r="B62" s="93">
        <v>0.8</v>
      </c>
      <c r="C62" s="93">
        <v>-5.2</v>
      </c>
      <c r="D62" s="93">
        <v>4.7</v>
      </c>
      <c r="E62" s="93">
        <v>-0.5</v>
      </c>
      <c r="F62" s="93">
        <v>-11</v>
      </c>
      <c r="G62" s="93">
        <v>-3.3</v>
      </c>
      <c r="H62" s="93">
        <v>-23.8</v>
      </c>
      <c r="I62" s="237">
        <v>-25.8</v>
      </c>
      <c r="J62" s="237">
        <v>4.0999999999999996</v>
      </c>
      <c r="K62" s="237">
        <v>17.899999999999999</v>
      </c>
      <c r="L62" s="245"/>
    </row>
    <row r="63" spans="1:12" ht="12" customHeight="1">
      <c r="A63" s="220">
        <v>2014</v>
      </c>
      <c r="B63" s="213">
        <v>2.2999999999999998</v>
      </c>
      <c r="C63" s="213">
        <v>1.3</v>
      </c>
      <c r="D63" s="213">
        <v>-2.5</v>
      </c>
      <c r="E63" s="213">
        <v>0.9</v>
      </c>
      <c r="F63" s="213">
        <v>0.9</v>
      </c>
      <c r="G63" s="213">
        <v>3.4</v>
      </c>
      <c r="H63" s="213">
        <v>3.8</v>
      </c>
      <c r="I63" s="213">
        <v>9.8000000000000007</v>
      </c>
      <c r="J63" s="213">
        <v>6.9</v>
      </c>
      <c r="K63" s="241">
        <v>-4.5</v>
      </c>
      <c r="L63" s="245"/>
    </row>
    <row r="64" spans="1:12" ht="12" customHeight="1">
      <c r="A64" s="262">
        <v>2015</v>
      </c>
      <c r="B64" s="213">
        <v>4.0999999999999996</v>
      </c>
      <c r="C64" s="213">
        <v>4.0999999999999996</v>
      </c>
      <c r="D64" s="213">
        <v>4.4000000000000004</v>
      </c>
      <c r="E64" s="213">
        <v>3.6</v>
      </c>
      <c r="F64" s="213">
        <v>2.2999999999999998</v>
      </c>
      <c r="G64" s="213">
        <v>-2.2000000000000002</v>
      </c>
      <c r="H64" s="213">
        <v>10.8</v>
      </c>
      <c r="I64" s="213">
        <v>9.8000000000000007</v>
      </c>
      <c r="J64" s="213">
        <v>-1.2</v>
      </c>
      <c r="K64" s="213">
        <v>-47.6</v>
      </c>
      <c r="L64" s="245"/>
    </row>
    <row r="65" spans="1:24" ht="12" customHeight="1">
      <c r="A65" s="277">
        <v>2016</v>
      </c>
      <c r="B65" s="213">
        <v>-2.7</v>
      </c>
      <c r="C65" s="213">
        <v>-0.6</v>
      </c>
      <c r="D65" s="213">
        <v>3.4</v>
      </c>
      <c r="E65" s="213">
        <v>2.1</v>
      </c>
      <c r="F65" s="213">
        <v>0.5</v>
      </c>
      <c r="G65" s="213">
        <v>-7.9</v>
      </c>
      <c r="H65" s="213">
        <v>-10</v>
      </c>
      <c r="I65" s="213">
        <v>-11.9</v>
      </c>
      <c r="J65" s="213">
        <v>0.7</v>
      </c>
      <c r="K65" s="213">
        <v>-39.4</v>
      </c>
      <c r="L65" s="245"/>
    </row>
    <row r="66" spans="1:24" ht="12" customHeight="1">
      <c r="A66" s="283">
        <v>2017</v>
      </c>
      <c r="B66" s="213">
        <v>1</v>
      </c>
      <c r="C66" s="213">
        <v>2.9</v>
      </c>
      <c r="D66" s="213">
        <v>3.6</v>
      </c>
      <c r="E66" s="213">
        <v>1.1000000000000001</v>
      </c>
      <c r="F66" s="213">
        <v>2.7</v>
      </c>
      <c r="G66" s="213">
        <v>12.2</v>
      </c>
      <c r="H66" s="213">
        <v>3.7</v>
      </c>
      <c r="I66" s="213">
        <v>1.7</v>
      </c>
      <c r="J66" s="213">
        <v>5.4</v>
      </c>
      <c r="K66" s="213">
        <v>20</v>
      </c>
      <c r="L66" s="245"/>
    </row>
    <row r="67" spans="1:24" s="285" customFormat="1" ht="12" customHeight="1">
      <c r="A67" s="309">
        <v>2018</v>
      </c>
      <c r="B67" s="213">
        <v>0.5</v>
      </c>
      <c r="C67" s="213">
        <v>-4.9000000000000004</v>
      </c>
      <c r="D67" s="213">
        <v>1.6</v>
      </c>
      <c r="E67" s="213">
        <v>-16.5</v>
      </c>
      <c r="F67" s="213">
        <v>48</v>
      </c>
      <c r="G67" s="213">
        <v>29.3</v>
      </c>
      <c r="H67" s="213">
        <v>-2.5</v>
      </c>
      <c r="I67" s="213">
        <v>-13.2</v>
      </c>
      <c r="J67" s="213">
        <v>-18.600000000000001</v>
      </c>
      <c r="K67" s="213">
        <v>-25</v>
      </c>
      <c r="L67" s="245"/>
    </row>
    <row r="68" spans="1:24" s="285" customFormat="1" ht="12" customHeight="1">
      <c r="A68" s="322">
        <v>2019</v>
      </c>
      <c r="B68" s="213">
        <v>0.5</v>
      </c>
      <c r="C68" s="213">
        <v>2.1</v>
      </c>
      <c r="D68" s="213">
        <v>-2.7</v>
      </c>
      <c r="E68" s="213">
        <v>11.9</v>
      </c>
      <c r="F68" s="213">
        <v>-8.4</v>
      </c>
      <c r="G68" s="213">
        <v>4.2</v>
      </c>
      <c r="H68" s="213">
        <v>3.1</v>
      </c>
      <c r="I68" s="213">
        <v>1</v>
      </c>
      <c r="J68" s="213">
        <v>1.4</v>
      </c>
      <c r="K68" s="315" t="s">
        <v>25</v>
      </c>
      <c r="L68" s="245"/>
    </row>
    <row r="69" spans="1:24" s="285" customFormat="1" ht="12" customHeight="1">
      <c r="A69" s="333">
        <v>2020</v>
      </c>
      <c r="B69" s="213">
        <v>1.2</v>
      </c>
      <c r="C69" s="213">
        <v>4.4000000000000004</v>
      </c>
      <c r="D69" s="213">
        <v>7.7</v>
      </c>
      <c r="E69" s="213">
        <v>-5.3</v>
      </c>
      <c r="F69" s="213">
        <v>13.4</v>
      </c>
      <c r="G69" s="213">
        <v>2.4</v>
      </c>
      <c r="H69" s="213">
        <v>9.1</v>
      </c>
      <c r="I69" s="213">
        <v>4.7</v>
      </c>
      <c r="J69" s="213">
        <v>9.1</v>
      </c>
      <c r="K69" s="315" t="s">
        <v>10</v>
      </c>
      <c r="L69" s="245"/>
    </row>
    <row r="70" spans="1:24" ht="12" customHeight="1">
      <c r="A70" s="281">
        <v>2021</v>
      </c>
      <c r="B70" s="213">
        <v>-0.5</v>
      </c>
      <c r="C70" s="213">
        <v>1.4</v>
      </c>
      <c r="D70" s="213">
        <v>2.1</v>
      </c>
      <c r="E70" s="213">
        <v>1.4</v>
      </c>
      <c r="F70" s="213">
        <v>2.9</v>
      </c>
      <c r="G70" s="213">
        <v>11.8</v>
      </c>
      <c r="H70" s="213">
        <v>7</v>
      </c>
      <c r="I70" s="213">
        <v>-1.8</v>
      </c>
      <c r="J70" s="213">
        <v>-10.3</v>
      </c>
      <c r="K70" s="213">
        <v>16.2</v>
      </c>
      <c r="L70" s="246"/>
    </row>
    <row r="71" spans="1:24" ht="12" customHeight="1">
      <c r="A71" s="375" t="s">
        <v>12</v>
      </c>
      <c r="B71" s="376"/>
      <c r="C71" s="376"/>
      <c r="D71" s="376"/>
      <c r="E71" s="376"/>
      <c r="F71" s="376"/>
      <c r="G71" s="376"/>
      <c r="H71" s="376"/>
      <c r="I71" s="376"/>
      <c r="J71" s="376"/>
      <c r="K71" s="376"/>
      <c r="L71" s="275"/>
    </row>
    <row r="72" spans="1:24" ht="12" customHeight="1">
      <c r="A72" s="377" t="s">
        <v>440</v>
      </c>
      <c r="B72" s="377"/>
      <c r="C72" s="377"/>
      <c r="D72" s="377"/>
      <c r="E72" s="377"/>
      <c r="F72" s="377"/>
      <c r="G72" s="377"/>
      <c r="H72" s="377"/>
      <c r="I72" s="377"/>
      <c r="J72" s="377"/>
      <c r="K72" s="377"/>
      <c r="L72" s="77"/>
    </row>
    <row r="73" spans="1:24" ht="12" customHeight="1">
      <c r="M73" s="438"/>
      <c r="N73" s="439"/>
      <c r="O73" s="439"/>
      <c r="P73" s="439"/>
      <c r="Q73" s="439"/>
      <c r="R73" s="439"/>
      <c r="S73" s="439"/>
      <c r="T73" s="439"/>
      <c r="U73" s="439"/>
      <c r="V73" s="439"/>
      <c r="W73" s="439"/>
      <c r="X73" s="439"/>
    </row>
    <row r="74" spans="1:24" ht="12" customHeight="1"/>
    <row r="75" spans="1:24" ht="12" customHeight="1"/>
    <row r="76" spans="1:24" ht="12" customHeight="1"/>
    <row r="77" spans="1:24" ht="12" customHeight="1"/>
    <row r="78" spans="1:24" ht="12" customHeight="1"/>
    <row r="79" spans="1:24" ht="12" customHeight="1"/>
    <row r="80" spans="1:24" ht="12" customHeight="1"/>
    <row r="81" ht="12" customHeight="1"/>
    <row r="82" ht="12" customHeight="1"/>
    <row r="83" ht="12" customHeight="1"/>
    <row r="84" ht="12" customHeight="1"/>
  </sheetData>
  <mergeCells count="12">
    <mergeCell ref="A71:K71"/>
    <mergeCell ref="M73:X73"/>
    <mergeCell ref="B40:K40"/>
    <mergeCell ref="A1:K1"/>
    <mergeCell ref="K3:K5"/>
    <mergeCell ref="C4:C5"/>
    <mergeCell ref="A3:A5"/>
    <mergeCell ref="B3:B5"/>
    <mergeCell ref="C3:J3"/>
    <mergeCell ref="D4:J4"/>
    <mergeCell ref="B7:K7"/>
    <mergeCell ref="A72:K72"/>
  </mergeCells>
  <phoneticPr fontId="17" type="noConversion"/>
  <hyperlinks>
    <hyperlink ref="A1:K1" location="Inhaltsverzeichnis!A33:C34" display="Inhaltsverzeichnis!A33:C3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A IV 5 -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"/>
  <dimension ref="A1:L6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703125" defaultRowHeight="11.25"/>
  <cols>
    <col min="1" max="1" width="47.5703125" style="10" customWidth="1"/>
    <col min="2" max="7" width="8.7109375" style="10" customWidth="1"/>
    <col min="8" max="16384" width="11.5703125" style="10"/>
  </cols>
  <sheetData>
    <row r="1" spans="1:6" s="13" customFormat="1" ht="24" customHeight="1">
      <c r="A1" s="453" t="s">
        <v>474</v>
      </c>
      <c r="B1" s="454"/>
      <c r="C1" s="454"/>
      <c r="D1" s="454"/>
      <c r="E1" s="454"/>
      <c r="F1" s="454"/>
    </row>
    <row r="2" spans="1:6" s="13" customFormat="1" ht="12" customHeight="1">
      <c r="A2" s="455"/>
      <c r="B2" s="456"/>
      <c r="C2" s="456"/>
      <c r="D2" s="456"/>
      <c r="E2" s="456"/>
      <c r="F2" s="456"/>
    </row>
    <row r="3" spans="1:6" s="41" customFormat="1" ht="30" customHeight="1">
      <c r="A3" s="457" t="s">
        <v>104</v>
      </c>
      <c r="B3" s="461" t="s">
        <v>329</v>
      </c>
      <c r="C3" s="462"/>
      <c r="D3" s="463" t="s">
        <v>192</v>
      </c>
      <c r="E3" s="463"/>
      <c r="F3" s="464" t="s">
        <v>324</v>
      </c>
    </row>
    <row r="4" spans="1:6" s="41" customFormat="1" ht="24" customHeight="1">
      <c r="A4" s="458"/>
      <c r="B4" s="56" t="s">
        <v>68</v>
      </c>
      <c r="C4" s="56" t="s">
        <v>69</v>
      </c>
      <c r="D4" s="56" t="s">
        <v>68</v>
      </c>
      <c r="E4" s="57" t="s">
        <v>69</v>
      </c>
      <c r="F4" s="465"/>
    </row>
    <row r="5" spans="1:6" s="41" customFormat="1" ht="12" customHeight="1">
      <c r="A5" s="70"/>
      <c r="B5" s="105"/>
      <c r="C5" s="105"/>
      <c r="D5" s="105"/>
      <c r="E5" s="105"/>
    </row>
    <row r="6" spans="1:6" s="41" customFormat="1" ht="12" customHeight="1">
      <c r="A6" s="70"/>
      <c r="B6" s="460" t="s">
        <v>191</v>
      </c>
      <c r="C6" s="460"/>
      <c r="D6" s="460"/>
      <c r="E6" s="460"/>
      <c r="F6" s="460"/>
    </row>
    <row r="7" spans="1:6" s="41" customFormat="1" ht="12" customHeight="1">
      <c r="A7" s="99" t="s">
        <v>5</v>
      </c>
      <c r="B7" s="342">
        <v>410</v>
      </c>
      <c r="C7" s="342">
        <v>238</v>
      </c>
      <c r="D7" s="342">
        <v>144</v>
      </c>
      <c r="E7" s="342">
        <v>102</v>
      </c>
      <c r="F7" s="348">
        <v>367</v>
      </c>
    </row>
    <row r="8" spans="1:6" s="41" customFormat="1" ht="12" customHeight="1">
      <c r="A8" s="70"/>
      <c r="B8" s="328"/>
      <c r="C8" s="328"/>
      <c r="D8" s="328"/>
      <c r="E8" s="328"/>
      <c r="F8" s="233"/>
    </row>
    <row r="9" spans="1:6" ht="12" customHeight="1">
      <c r="A9" s="18"/>
      <c r="B9" s="459" t="s">
        <v>117</v>
      </c>
      <c r="C9" s="459"/>
      <c r="D9" s="459"/>
      <c r="E9" s="459"/>
      <c r="F9" s="459"/>
    </row>
    <row r="10" spans="1:6" ht="12" customHeight="1">
      <c r="A10" s="58" t="s">
        <v>503</v>
      </c>
      <c r="B10" s="343">
        <v>998</v>
      </c>
      <c r="C10" s="343">
        <v>869</v>
      </c>
      <c r="D10" s="343">
        <v>417</v>
      </c>
      <c r="E10" s="343">
        <v>383</v>
      </c>
      <c r="F10" s="345">
        <v>826</v>
      </c>
    </row>
    <row r="11" spans="1:6" ht="12" customHeight="1">
      <c r="A11" s="58" t="s">
        <v>502</v>
      </c>
      <c r="B11" s="343">
        <v>1076</v>
      </c>
      <c r="C11" s="343">
        <v>892</v>
      </c>
      <c r="D11" s="343">
        <v>613</v>
      </c>
      <c r="E11" s="343">
        <v>546</v>
      </c>
      <c r="F11" s="345">
        <v>788</v>
      </c>
    </row>
    <row r="12" spans="1:6" ht="12" customHeight="1">
      <c r="A12" s="58" t="s">
        <v>501</v>
      </c>
      <c r="B12" s="343">
        <v>356</v>
      </c>
      <c r="C12" s="343">
        <v>297</v>
      </c>
      <c r="D12" s="343">
        <v>178</v>
      </c>
      <c r="E12" s="343">
        <v>164</v>
      </c>
      <c r="F12" s="345">
        <v>277</v>
      </c>
    </row>
    <row r="13" spans="1:6" ht="12" customHeight="1">
      <c r="A13" s="58" t="s">
        <v>500</v>
      </c>
      <c r="B13" s="343">
        <v>142</v>
      </c>
      <c r="C13" s="343">
        <v>127</v>
      </c>
      <c r="D13" s="343">
        <v>83</v>
      </c>
      <c r="E13" s="343">
        <v>79</v>
      </c>
      <c r="F13" s="345">
        <v>141</v>
      </c>
    </row>
    <row r="14" spans="1:6" ht="12" customHeight="1">
      <c r="A14" s="58" t="s">
        <v>499</v>
      </c>
      <c r="B14" s="343">
        <v>461</v>
      </c>
      <c r="C14" s="343">
        <v>337</v>
      </c>
      <c r="D14" s="343">
        <v>215</v>
      </c>
      <c r="E14" s="343">
        <v>164</v>
      </c>
      <c r="F14" s="345">
        <v>373</v>
      </c>
    </row>
    <row r="15" spans="1:6" ht="12" customHeight="1">
      <c r="A15" s="58" t="s">
        <v>498</v>
      </c>
      <c r="B15" s="343">
        <v>109</v>
      </c>
      <c r="C15" s="343">
        <v>4</v>
      </c>
      <c r="D15" s="343">
        <v>17</v>
      </c>
      <c r="E15" s="343">
        <v>1</v>
      </c>
      <c r="F15" s="345">
        <v>102</v>
      </c>
    </row>
    <row r="16" spans="1:6" ht="12" customHeight="1">
      <c r="A16" s="58" t="s">
        <v>497</v>
      </c>
      <c r="B16" s="343">
        <v>365</v>
      </c>
      <c r="C16" s="343">
        <v>322</v>
      </c>
      <c r="D16" s="343">
        <v>156</v>
      </c>
      <c r="E16" s="343">
        <v>148</v>
      </c>
      <c r="F16" s="345">
        <v>312</v>
      </c>
    </row>
    <row r="17" spans="1:8" ht="12" customHeight="1">
      <c r="A17" s="58" t="s">
        <v>496</v>
      </c>
      <c r="B17" s="343">
        <v>9</v>
      </c>
      <c r="C17" s="343">
        <v>5</v>
      </c>
      <c r="D17" s="343">
        <v>4</v>
      </c>
      <c r="E17" s="343">
        <v>2</v>
      </c>
      <c r="F17" s="345">
        <v>7</v>
      </c>
    </row>
    <row r="18" spans="1:8" ht="12" customHeight="1">
      <c r="A18" s="58" t="s">
        <v>495</v>
      </c>
      <c r="B18" s="343">
        <v>59</v>
      </c>
      <c r="C18" s="343">
        <v>49</v>
      </c>
      <c r="D18" s="280">
        <v>34</v>
      </c>
      <c r="E18" s="280">
        <v>30</v>
      </c>
      <c r="F18" s="345">
        <v>42</v>
      </c>
    </row>
    <row r="19" spans="1:8" s="287" customFormat="1" ht="12" customHeight="1">
      <c r="A19" s="289" t="s">
        <v>494</v>
      </c>
      <c r="B19" s="342">
        <v>3575</v>
      </c>
      <c r="C19" s="342">
        <v>2902</v>
      </c>
      <c r="D19" s="344">
        <v>1717</v>
      </c>
      <c r="E19" s="344">
        <v>1517</v>
      </c>
      <c r="F19" s="344">
        <v>2867</v>
      </c>
      <c r="H19" s="294"/>
    </row>
    <row r="20" spans="1:8" ht="12" customHeight="1">
      <c r="A20" s="59"/>
      <c r="B20" s="343"/>
      <c r="C20" s="343"/>
      <c r="D20" s="280"/>
      <c r="E20" s="280"/>
      <c r="F20" s="346"/>
      <c r="H20" s="118"/>
    </row>
    <row r="21" spans="1:8" ht="12" customHeight="1">
      <c r="A21" s="295" t="s">
        <v>493</v>
      </c>
      <c r="B21" s="343"/>
      <c r="C21" s="343"/>
      <c r="D21" s="280"/>
      <c r="E21" s="280"/>
      <c r="F21" s="347"/>
      <c r="H21" s="118"/>
    </row>
    <row r="22" spans="1:8" ht="12" customHeight="1">
      <c r="A22" s="59" t="s">
        <v>394</v>
      </c>
      <c r="B22" s="343">
        <v>637</v>
      </c>
      <c r="C22" s="343">
        <v>578</v>
      </c>
      <c r="D22" s="280">
        <v>250</v>
      </c>
      <c r="E22" s="280">
        <v>239</v>
      </c>
      <c r="F22" s="347" t="s">
        <v>7</v>
      </c>
    </row>
    <row r="23" spans="1:8" ht="12" customHeight="1">
      <c r="A23" s="59" t="s">
        <v>395</v>
      </c>
      <c r="B23" s="343">
        <v>44</v>
      </c>
      <c r="C23" s="343">
        <v>43</v>
      </c>
      <c r="D23" s="280">
        <v>24</v>
      </c>
      <c r="E23" s="280">
        <v>24</v>
      </c>
      <c r="F23" s="347" t="s">
        <v>7</v>
      </c>
    </row>
    <row r="24" spans="1:8" ht="12" customHeight="1">
      <c r="A24" s="59" t="s">
        <v>396</v>
      </c>
      <c r="B24" s="343">
        <v>83</v>
      </c>
      <c r="C24" s="343">
        <v>60</v>
      </c>
      <c r="D24" s="280">
        <v>20</v>
      </c>
      <c r="E24" s="280">
        <v>17</v>
      </c>
      <c r="F24" s="347" t="s">
        <v>7</v>
      </c>
    </row>
    <row r="25" spans="1:8" ht="12" customHeight="1">
      <c r="A25" s="59" t="s">
        <v>397</v>
      </c>
      <c r="B25" s="343">
        <v>36</v>
      </c>
      <c r="C25" s="343">
        <v>32</v>
      </c>
      <c r="D25" s="280">
        <v>14</v>
      </c>
      <c r="E25" s="280">
        <v>12</v>
      </c>
      <c r="F25" s="347" t="s">
        <v>7</v>
      </c>
    </row>
    <row r="26" spans="1:8" ht="12" customHeight="1">
      <c r="A26" s="59" t="s">
        <v>398</v>
      </c>
      <c r="B26" s="343">
        <v>11</v>
      </c>
      <c r="C26" s="280">
        <v>8</v>
      </c>
      <c r="D26" s="280">
        <v>5</v>
      </c>
      <c r="E26" s="280">
        <v>3</v>
      </c>
      <c r="F26" s="347" t="s">
        <v>7</v>
      </c>
    </row>
    <row r="27" spans="1:8" ht="12" customHeight="1">
      <c r="A27" s="59" t="s">
        <v>377</v>
      </c>
      <c r="B27" s="343">
        <v>3</v>
      </c>
      <c r="C27" s="343">
        <v>1</v>
      </c>
      <c r="D27" s="280">
        <v>2</v>
      </c>
      <c r="E27" s="280">
        <v>1</v>
      </c>
      <c r="F27" s="347" t="s">
        <v>7</v>
      </c>
    </row>
    <row r="28" spans="1:8" ht="12" customHeight="1">
      <c r="A28" s="59" t="s">
        <v>378</v>
      </c>
      <c r="B28" s="343">
        <v>36</v>
      </c>
      <c r="C28" s="343">
        <v>34</v>
      </c>
      <c r="D28" s="343">
        <v>15</v>
      </c>
      <c r="E28" s="343">
        <v>15</v>
      </c>
      <c r="F28" s="347" t="s">
        <v>7</v>
      </c>
    </row>
    <row r="29" spans="1:8" s="285" customFormat="1" ht="12" customHeight="1">
      <c r="A29" s="59" t="s">
        <v>437</v>
      </c>
      <c r="B29" s="280">
        <v>0</v>
      </c>
      <c r="C29" s="280">
        <v>0</v>
      </c>
      <c r="D29" s="280">
        <v>0</v>
      </c>
      <c r="E29" s="280">
        <v>0</v>
      </c>
      <c r="F29" s="280">
        <v>0</v>
      </c>
    </row>
    <row r="30" spans="1:8" ht="12" customHeight="1">
      <c r="A30" s="59" t="s">
        <v>379</v>
      </c>
      <c r="B30" s="343">
        <v>20</v>
      </c>
      <c r="C30" s="343">
        <v>17</v>
      </c>
      <c r="D30" s="343">
        <v>9</v>
      </c>
      <c r="E30" s="343">
        <v>8</v>
      </c>
      <c r="F30" s="347" t="s">
        <v>7</v>
      </c>
    </row>
    <row r="31" spans="1:8" ht="12" customHeight="1">
      <c r="A31" s="59" t="s">
        <v>441</v>
      </c>
      <c r="B31" s="343">
        <v>18</v>
      </c>
      <c r="C31" s="343">
        <v>18</v>
      </c>
      <c r="D31" s="343">
        <v>11</v>
      </c>
      <c r="E31" s="343">
        <v>11</v>
      </c>
      <c r="F31" s="347" t="s">
        <v>7</v>
      </c>
    </row>
    <row r="32" spans="1:8" ht="12" customHeight="1">
      <c r="A32" s="59" t="s">
        <v>380</v>
      </c>
      <c r="B32" s="280">
        <v>11</v>
      </c>
      <c r="C32" s="280">
        <v>10</v>
      </c>
      <c r="D32" s="280">
        <v>7</v>
      </c>
      <c r="E32" s="280">
        <v>7</v>
      </c>
      <c r="F32" s="347" t="s">
        <v>7</v>
      </c>
    </row>
    <row r="33" spans="1:6" ht="12" customHeight="1">
      <c r="A33" s="59" t="s">
        <v>381</v>
      </c>
      <c r="B33" s="343">
        <v>10</v>
      </c>
      <c r="C33" s="343">
        <v>10</v>
      </c>
      <c r="D33" s="343">
        <v>8</v>
      </c>
      <c r="E33" s="343">
        <v>8</v>
      </c>
      <c r="F33" s="347" t="s">
        <v>7</v>
      </c>
    </row>
    <row r="34" spans="1:6" ht="12" customHeight="1">
      <c r="A34" s="59" t="s">
        <v>382</v>
      </c>
      <c r="B34" s="343">
        <v>2</v>
      </c>
      <c r="C34" s="343">
        <v>2</v>
      </c>
      <c r="D34" s="280">
        <v>0</v>
      </c>
      <c r="E34" s="280">
        <v>0</v>
      </c>
      <c r="F34" s="347" t="s">
        <v>7</v>
      </c>
    </row>
    <row r="35" spans="1:6" s="285" customFormat="1" ht="12" customHeight="1">
      <c r="A35" s="59" t="s">
        <v>446</v>
      </c>
      <c r="B35" s="280">
        <v>0</v>
      </c>
      <c r="C35" s="280">
        <v>0</v>
      </c>
      <c r="D35" s="280">
        <v>0</v>
      </c>
      <c r="E35" s="280">
        <v>0</v>
      </c>
      <c r="F35" s="280">
        <v>0</v>
      </c>
    </row>
    <row r="36" spans="1:6" ht="12" customHeight="1">
      <c r="A36" s="59" t="s">
        <v>399</v>
      </c>
      <c r="B36" s="343">
        <v>487</v>
      </c>
      <c r="C36" s="343">
        <v>391</v>
      </c>
      <c r="D36" s="343">
        <v>272</v>
      </c>
      <c r="E36" s="343">
        <v>248</v>
      </c>
      <c r="F36" s="347" t="s">
        <v>7</v>
      </c>
    </row>
    <row r="37" spans="1:6" ht="12" customHeight="1">
      <c r="A37" s="59" t="s">
        <v>383</v>
      </c>
      <c r="B37" s="343">
        <v>82</v>
      </c>
      <c r="C37" s="343">
        <v>62</v>
      </c>
      <c r="D37" s="343">
        <v>34</v>
      </c>
      <c r="E37" s="343">
        <v>29</v>
      </c>
      <c r="F37" s="347" t="s">
        <v>7</v>
      </c>
    </row>
    <row r="38" spans="1:6" ht="12" customHeight="1">
      <c r="A38" s="59" t="s">
        <v>384</v>
      </c>
      <c r="B38" s="343">
        <v>53</v>
      </c>
      <c r="C38" s="343">
        <v>51</v>
      </c>
      <c r="D38" s="343">
        <v>34</v>
      </c>
      <c r="E38" s="343">
        <v>33</v>
      </c>
      <c r="F38" s="347" t="s">
        <v>7</v>
      </c>
    </row>
    <row r="39" spans="1:6" s="285" customFormat="1" ht="12" customHeight="1">
      <c r="A39" s="59" t="s">
        <v>438</v>
      </c>
      <c r="B39" s="343">
        <v>2</v>
      </c>
      <c r="C39" s="343">
        <v>2</v>
      </c>
      <c r="D39" s="343">
        <v>2</v>
      </c>
      <c r="E39" s="343">
        <v>2</v>
      </c>
      <c r="F39" s="347" t="s">
        <v>7</v>
      </c>
    </row>
    <row r="40" spans="1:6" ht="12" customHeight="1">
      <c r="A40" s="59" t="s">
        <v>385</v>
      </c>
      <c r="B40" s="343">
        <v>14</v>
      </c>
      <c r="C40" s="343">
        <v>12</v>
      </c>
      <c r="D40" s="343">
        <v>12</v>
      </c>
      <c r="E40" s="343">
        <v>11</v>
      </c>
      <c r="F40" s="347" t="s">
        <v>7</v>
      </c>
    </row>
    <row r="41" spans="1:6" ht="12" customHeight="1">
      <c r="A41" s="59" t="s">
        <v>386</v>
      </c>
      <c r="B41" s="343">
        <v>191</v>
      </c>
      <c r="C41" s="343">
        <v>155</v>
      </c>
      <c r="D41" s="343">
        <v>117</v>
      </c>
      <c r="E41" s="343">
        <v>100</v>
      </c>
      <c r="F41" s="347" t="s">
        <v>7</v>
      </c>
    </row>
    <row r="42" spans="1:6" s="285" customFormat="1" ht="12" customHeight="1">
      <c r="A42" s="59" t="s">
        <v>387</v>
      </c>
      <c r="B42" s="343">
        <v>66</v>
      </c>
      <c r="C42" s="343">
        <v>47</v>
      </c>
      <c r="D42" s="343">
        <v>40</v>
      </c>
      <c r="E42" s="343">
        <v>32</v>
      </c>
      <c r="F42" s="347" t="s">
        <v>7</v>
      </c>
    </row>
    <row r="43" spans="1:6" s="285" customFormat="1" ht="12" customHeight="1">
      <c r="A43" s="59" t="s">
        <v>388</v>
      </c>
      <c r="B43" s="343">
        <v>3</v>
      </c>
      <c r="C43" s="343">
        <v>2</v>
      </c>
      <c r="D43" s="343">
        <v>3</v>
      </c>
      <c r="E43" s="343">
        <v>2</v>
      </c>
      <c r="F43" s="347" t="s">
        <v>7</v>
      </c>
    </row>
    <row r="44" spans="1:6" s="285" customFormat="1" ht="12" customHeight="1">
      <c r="A44" s="59" t="s">
        <v>389</v>
      </c>
      <c r="B44" s="343">
        <v>59</v>
      </c>
      <c r="C44" s="343">
        <v>56</v>
      </c>
      <c r="D44" s="343">
        <v>18</v>
      </c>
      <c r="E44" s="343">
        <v>18</v>
      </c>
      <c r="F44" s="347" t="s">
        <v>7</v>
      </c>
    </row>
    <row r="45" spans="1:6" s="285" customFormat="1" ht="12" customHeight="1">
      <c r="A45" s="59" t="s">
        <v>400</v>
      </c>
      <c r="B45" s="280">
        <v>4</v>
      </c>
      <c r="C45" s="280">
        <v>4</v>
      </c>
      <c r="D45" s="280">
        <v>0</v>
      </c>
      <c r="E45" s="280">
        <v>0</v>
      </c>
      <c r="F45" s="280" t="s">
        <v>7</v>
      </c>
    </row>
    <row r="46" spans="1:6" s="285" customFormat="1" ht="12" customHeight="1">
      <c r="A46" s="59" t="s">
        <v>390</v>
      </c>
      <c r="B46" s="280">
        <v>96</v>
      </c>
      <c r="C46" s="280">
        <v>86</v>
      </c>
      <c r="D46" s="280">
        <v>57</v>
      </c>
      <c r="E46" s="280">
        <v>53</v>
      </c>
      <c r="F46" s="280" t="s">
        <v>7</v>
      </c>
    </row>
    <row r="47" spans="1:6" s="285" customFormat="1" ht="12" customHeight="1">
      <c r="A47" s="59" t="s">
        <v>391</v>
      </c>
      <c r="B47" s="280">
        <v>152</v>
      </c>
      <c r="C47" s="280">
        <v>142</v>
      </c>
      <c r="D47" s="280">
        <v>95</v>
      </c>
      <c r="E47" s="280">
        <v>90</v>
      </c>
      <c r="F47" s="280" t="s">
        <v>7</v>
      </c>
    </row>
    <row r="48" spans="1:6" s="285" customFormat="1" ht="12" customHeight="1">
      <c r="A48" s="59" t="s">
        <v>392</v>
      </c>
      <c r="B48" s="280">
        <v>0</v>
      </c>
      <c r="C48" s="280">
        <v>0</v>
      </c>
      <c r="D48" s="280">
        <v>0</v>
      </c>
      <c r="E48" s="280">
        <v>0</v>
      </c>
      <c r="F48" s="280">
        <v>0</v>
      </c>
    </row>
    <row r="49" spans="1:12" s="285" customFormat="1" ht="12" customHeight="1">
      <c r="A49" s="59" t="s">
        <v>393</v>
      </c>
      <c r="B49" s="280">
        <v>1</v>
      </c>
      <c r="C49" s="280">
        <v>1</v>
      </c>
      <c r="D49" s="280">
        <v>0</v>
      </c>
      <c r="E49" s="280">
        <v>0</v>
      </c>
      <c r="F49" s="280" t="s">
        <v>7</v>
      </c>
    </row>
    <row r="50" spans="1:12" s="285" customFormat="1" ht="12" customHeight="1">
      <c r="A50" s="59"/>
      <c r="B50" s="280"/>
      <c r="C50" s="280"/>
      <c r="D50" s="280"/>
      <c r="E50" s="280"/>
      <c r="F50" s="280"/>
      <c r="G50" s="288"/>
    </row>
    <row r="51" spans="1:12" s="285" customFormat="1" ht="12" customHeight="1">
      <c r="A51" s="59" t="s">
        <v>330</v>
      </c>
      <c r="B51" s="280"/>
      <c r="C51" s="280"/>
      <c r="D51" s="280"/>
      <c r="E51" s="280"/>
      <c r="F51" s="280"/>
      <c r="G51" s="288"/>
    </row>
    <row r="52" spans="1:12" s="285" customFormat="1" ht="12" customHeight="1">
      <c r="A52" s="59" t="s">
        <v>331</v>
      </c>
      <c r="B52" s="280">
        <v>43</v>
      </c>
      <c r="C52" s="280">
        <v>29</v>
      </c>
      <c r="D52" s="280">
        <v>0</v>
      </c>
      <c r="E52" s="280">
        <v>0</v>
      </c>
      <c r="F52" s="345">
        <v>26</v>
      </c>
    </row>
    <row r="58" spans="1:12">
      <c r="C58" s="285"/>
      <c r="I58" s="230"/>
      <c r="J58" s="230"/>
      <c r="K58" s="230"/>
      <c r="L58" s="245"/>
    </row>
    <row r="59" spans="1:12">
      <c r="C59" s="285"/>
      <c r="K59" s="230"/>
      <c r="L59" s="245"/>
    </row>
    <row r="60" spans="1:12">
      <c r="C60" s="285"/>
      <c r="L60" s="246"/>
    </row>
    <row r="61" spans="1:12">
      <c r="C61" s="285"/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17" type="noConversion"/>
  <hyperlinks>
    <hyperlink ref="A1" location="Inhaltsverzeichnis!A21" display="Inhaltsverzeichnis!A21" xr:uid="{00000000-0004-0000-0700-000000000000}"/>
    <hyperlink ref="A1:F1" location="Inhaltsverzeichnis!A36:C38" display="Inhaltsverzeichnis!A36:C38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A IV 5 - j / 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5"/>
  <dimension ref="A1:O72"/>
  <sheetViews>
    <sheetView topLeftCell="A26" zoomScaleNormal="100" workbookViewId="0">
      <selection activeCell="Q55" sqref="Q55"/>
    </sheetView>
  </sheetViews>
  <sheetFormatPr baseColWidth="10" defaultColWidth="11.5703125" defaultRowHeight="11.25" outlineLevelRow="1"/>
  <cols>
    <col min="1" max="1" width="10" style="10" customWidth="1"/>
    <col min="2" max="3" width="8.7109375" style="10" customWidth="1"/>
    <col min="4" max="5" width="7.85546875" style="10" customWidth="1"/>
    <col min="6" max="6" width="9.140625" style="10" customWidth="1"/>
    <col min="7" max="8" width="8.7109375" style="10" customWidth="1"/>
    <col min="9" max="10" width="7.85546875" style="10" customWidth="1"/>
    <col min="11" max="11" width="9.140625" style="10" customWidth="1"/>
    <col min="12" max="16384" width="11.5703125" style="10"/>
  </cols>
  <sheetData>
    <row r="1" spans="1:15" ht="12" customHeight="1">
      <c r="A1" s="406" t="s">
        <v>475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</row>
    <row r="2" spans="1:15" ht="12" customHeight="1">
      <c r="A2" s="467"/>
      <c r="B2" s="467"/>
      <c r="C2" s="467"/>
      <c r="D2" s="467"/>
      <c r="E2" s="467"/>
      <c r="F2" s="467"/>
      <c r="G2" s="467"/>
      <c r="H2" s="467"/>
      <c r="I2" s="467"/>
      <c r="J2" s="467"/>
      <c r="K2" s="467"/>
    </row>
    <row r="3" spans="1:15" ht="12" customHeight="1">
      <c r="A3" s="468" t="s">
        <v>4</v>
      </c>
      <c r="B3" s="424" t="s">
        <v>121</v>
      </c>
      <c r="C3" s="451"/>
      <c r="D3" s="451"/>
      <c r="E3" s="451"/>
      <c r="F3" s="451"/>
      <c r="G3" s="469"/>
      <c r="H3" s="469"/>
      <c r="I3" s="469"/>
      <c r="J3" s="469"/>
      <c r="K3" s="469"/>
    </row>
    <row r="4" spans="1:15" ht="12" customHeight="1">
      <c r="A4" s="468"/>
      <c r="B4" s="424" t="s">
        <v>337</v>
      </c>
      <c r="C4" s="411"/>
      <c r="D4" s="411"/>
      <c r="E4" s="411"/>
      <c r="F4" s="370"/>
      <c r="G4" s="424" t="s">
        <v>338</v>
      </c>
      <c r="H4" s="411"/>
      <c r="I4" s="411"/>
      <c r="J4" s="411"/>
      <c r="K4" s="411"/>
    </row>
    <row r="5" spans="1:15" s="43" customFormat="1" ht="12" customHeight="1">
      <c r="A5" s="386"/>
      <c r="B5" s="371" t="s">
        <v>339</v>
      </c>
      <c r="C5" s="387" t="s">
        <v>187</v>
      </c>
      <c r="D5" s="387" t="s">
        <v>67</v>
      </c>
      <c r="E5" s="387"/>
      <c r="F5" s="387"/>
      <c r="G5" s="371" t="s">
        <v>339</v>
      </c>
      <c r="H5" s="387" t="s">
        <v>187</v>
      </c>
      <c r="I5" s="387" t="s">
        <v>67</v>
      </c>
      <c r="J5" s="387"/>
      <c r="K5" s="424"/>
    </row>
    <row r="6" spans="1:15" s="43" customFormat="1" ht="12" customHeight="1">
      <c r="A6" s="386"/>
      <c r="B6" s="474"/>
      <c r="C6" s="387"/>
      <c r="D6" s="392" t="s">
        <v>340</v>
      </c>
      <c r="E6" s="424" t="s">
        <v>11</v>
      </c>
      <c r="F6" s="468"/>
      <c r="G6" s="474"/>
      <c r="H6" s="387"/>
      <c r="I6" s="392" t="s">
        <v>340</v>
      </c>
      <c r="J6" s="424" t="s">
        <v>11</v>
      </c>
      <c r="K6" s="451"/>
    </row>
    <row r="7" spans="1:15" s="43" customFormat="1" ht="32.450000000000003" customHeight="1">
      <c r="A7" s="386"/>
      <c r="B7" s="475"/>
      <c r="C7" s="387"/>
      <c r="D7" s="470"/>
      <c r="E7" s="11" t="s">
        <v>66</v>
      </c>
      <c r="F7" s="11" t="s">
        <v>122</v>
      </c>
      <c r="G7" s="475"/>
      <c r="H7" s="387"/>
      <c r="I7" s="470"/>
      <c r="J7" s="11" t="s">
        <v>66</v>
      </c>
      <c r="K7" s="16" t="s">
        <v>122</v>
      </c>
    </row>
    <row r="8" spans="1:15" s="43" customFormat="1" ht="12" customHeight="1"/>
    <row r="9" spans="1:15" ht="12" customHeight="1">
      <c r="A9" s="42">
        <v>1991</v>
      </c>
      <c r="B9" s="44">
        <v>5.9</v>
      </c>
      <c r="C9" s="44">
        <v>90.2</v>
      </c>
      <c r="D9" s="44">
        <v>6.3</v>
      </c>
      <c r="E9" s="44">
        <v>36.6</v>
      </c>
      <c r="F9" s="44">
        <v>27.6</v>
      </c>
      <c r="G9" s="44">
        <v>15.1</v>
      </c>
      <c r="H9" s="44">
        <v>232.4</v>
      </c>
      <c r="I9" s="44">
        <v>16.100000000000001</v>
      </c>
      <c r="J9" s="44">
        <v>94.2</v>
      </c>
      <c r="K9" s="44">
        <v>71.099999999999994</v>
      </c>
      <c r="O9" s="118"/>
    </row>
    <row r="10" spans="1:15" ht="12" customHeight="1">
      <c r="A10" s="42">
        <v>1992</v>
      </c>
      <c r="B10" s="44">
        <v>7.3</v>
      </c>
      <c r="C10" s="44">
        <v>101.8</v>
      </c>
      <c r="D10" s="44">
        <v>7.9</v>
      </c>
      <c r="E10" s="44">
        <v>50.9</v>
      </c>
      <c r="F10" s="44">
        <v>33.9</v>
      </c>
      <c r="G10" s="44">
        <v>16.899999999999999</v>
      </c>
      <c r="H10" s="44">
        <v>235</v>
      </c>
      <c r="I10" s="44">
        <v>18.2</v>
      </c>
      <c r="J10" s="44">
        <v>117.5</v>
      </c>
      <c r="K10" s="44">
        <v>78.3</v>
      </c>
      <c r="O10" s="118"/>
    </row>
    <row r="11" spans="1:15" ht="12" customHeight="1">
      <c r="A11" s="42">
        <v>1993</v>
      </c>
      <c r="B11" s="44">
        <v>6.9</v>
      </c>
      <c r="C11" s="44">
        <v>92.7</v>
      </c>
      <c r="D11" s="44">
        <v>7.5</v>
      </c>
      <c r="E11" s="44">
        <v>49.5</v>
      </c>
      <c r="F11" s="44">
        <v>29.8</v>
      </c>
      <c r="G11" s="44">
        <v>16.8</v>
      </c>
      <c r="H11" s="44">
        <v>224.6</v>
      </c>
      <c r="I11" s="44">
        <v>18.100000000000001</v>
      </c>
      <c r="J11" s="44">
        <v>119.9</v>
      </c>
      <c r="K11" s="44">
        <v>72.099999999999994</v>
      </c>
      <c r="O11" s="118"/>
    </row>
    <row r="12" spans="1:15" ht="12" customHeight="1">
      <c r="A12" s="42">
        <v>1994</v>
      </c>
      <c r="B12" s="44">
        <v>8.1999999999999993</v>
      </c>
      <c r="C12" s="44">
        <v>89.4</v>
      </c>
      <c r="D12" s="44">
        <v>9</v>
      </c>
      <c r="E12" s="44">
        <v>36.200000000000003</v>
      </c>
      <c r="F12" s="44">
        <v>28.9</v>
      </c>
      <c r="G12" s="44">
        <v>18.8</v>
      </c>
      <c r="H12" s="44">
        <v>205.7</v>
      </c>
      <c r="I12" s="44">
        <v>20.7</v>
      </c>
      <c r="J12" s="44">
        <v>83.3</v>
      </c>
      <c r="K12" s="44">
        <v>66.599999999999994</v>
      </c>
      <c r="O12" s="118"/>
    </row>
    <row r="13" spans="1:15" ht="12" customHeight="1">
      <c r="A13" s="42">
        <v>1995</v>
      </c>
      <c r="B13" s="44">
        <v>8.1999999999999993</v>
      </c>
      <c r="C13" s="44">
        <v>89.3</v>
      </c>
      <c r="D13" s="44">
        <v>9.1</v>
      </c>
      <c r="E13" s="44">
        <v>37.700000000000003</v>
      </c>
      <c r="F13" s="44">
        <v>28.1</v>
      </c>
      <c r="G13" s="44">
        <v>18.7</v>
      </c>
      <c r="H13" s="44">
        <v>203.4</v>
      </c>
      <c r="I13" s="44">
        <v>20.6</v>
      </c>
      <c r="J13" s="44">
        <v>85.8</v>
      </c>
      <c r="K13" s="44">
        <v>63.9</v>
      </c>
    </row>
    <row r="14" spans="1:15" ht="12" customHeight="1">
      <c r="A14" s="42">
        <v>1996</v>
      </c>
      <c r="B14" s="44">
        <v>7.7</v>
      </c>
      <c r="C14" s="44">
        <v>75.400000000000006</v>
      </c>
      <c r="D14" s="44">
        <v>8.6</v>
      </c>
      <c r="E14" s="44">
        <v>32.9</v>
      </c>
      <c r="F14" s="44">
        <v>26.6</v>
      </c>
      <c r="G14" s="44">
        <v>17.600000000000001</v>
      </c>
      <c r="H14" s="44">
        <v>171.8</v>
      </c>
      <c r="I14" s="44">
        <v>19.7</v>
      </c>
      <c r="J14" s="44">
        <v>75</v>
      </c>
      <c r="K14" s="44">
        <v>60.5</v>
      </c>
      <c r="O14" s="118"/>
    </row>
    <row r="15" spans="1:15" ht="12" customHeight="1">
      <c r="A15" s="42">
        <v>1997</v>
      </c>
      <c r="B15" s="44">
        <v>6.4</v>
      </c>
      <c r="C15" s="44">
        <v>63.3</v>
      </c>
      <c r="D15" s="44">
        <v>7.1</v>
      </c>
      <c r="E15" s="44">
        <v>25.7</v>
      </c>
      <c r="F15" s="44">
        <v>23.8</v>
      </c>
      <c r="G15" s="44">
        <v>19.3</v>
      </c>
      <c r="H15" s="44">
        <v>190.6</v>
      </c>
      <c r="I15" s="44">
        <v>21.4</v>
      </c>
      <c r="J15" s="44">
        <v>77.3</v>
      </c>
      <c r="K15" s="44">
        <v>71.599999999999994</v>
      </c>
      <c r="O15" s="118"/>
    </row>
    <row r="16" spans="1:15" ht="12" hidden="1" customHeight="1" outlineLevel="1">
      <c r="A16" s="42">
        <v>1998</v>
      </c>
      <c r="B16" s="44">
        <v>6.8</v>
      </c>
      <c r="C16" s="44">
        <v>69.5</v>
      </c>
      <c r="D16" s="44">
        <v>7.6</v>
      </c>
      <c r="E16" s="44">
        <v>26.6</v>
      </c>
      <c r="F16" s="44">
        <v>25.3</v>
      </c>
      <c r="G16" s="44">
        <v>18.100000000000001</v>
      </c>
      <c r="H16" s="44">
        <v>184.8</v>
      </c>
      <c r="I16" s="44">
        <v>20.100000000000001</v>
      </c>
      <c r="J16" s="44">
        <v>70.7</v>
      </c>
      <c r="K16" s="44">
        <v>67.3</v>
      </c>
    </row>
    <row r="17" spans="1:15" ht="12" hidden="1" customHeight="1" outlineLevel="1">
      <c r="A17" s="42">
        <v>1999</v>
      </c>
      <c r="B17" s="44">
        <v>6.9</v>
      </c>
      <c r="C17" s="44">
        <v>69.5</v>
      </c>
      <c r="D17" s="44">
        <v>7.7</v>
      </c>
      <c r="E17" s="44">
        <v>25.7</v>
      </c>
      <c r="F17" s="44">
        <v>24.8</v>
      </c>
      <c r="G17" s="44">
        <v>18.3</v>
      </c>
      <c r="H17" s="44">
        <v>184.4</v>
      </c>
      <c r="I17" s="44">
        <v>20.3</v>
      </c>
      <c r="J17" s="44">
        <v>68.3</v>
      </c>
      <c r="K17" s="44">
        <v>65.900000000000006</v>
      </c>
    </row>
    <row r="18" spans="1:15" ht="12" hidden="1" customHeight="1" outlineLevel="1">
      <c r="A18" s="42">
        <v>2000</v>
      </c>
      <c r="B18" s="44">
        <v>6.8</v>
      </c>
      <c r="C18" s="44">
        <v>72.7</v>
      </c>
      <c r="D18" s="44">
        <v>7.5</v>
      </c>
      <c r="E18" s="44">
        <v>26.2</v>
      </c>
      <c r="F18" s="44">
        <v>25</v>
      </c>
      <c r="G18" s="44">
        <v>17.7</v>
      </c>
      <c r="H18" s="44">
        <v>188.6</v>
      </c>
      <c r="I18" s="44">
        <v>19.5</v>
      </c>
      <c r="J18" s="44">
        <v>68.099999999999994</v>
      </c>
      <c r="K18" s="44">
        <v>64.900000000000006</v>
      </c>
    </row>
    <row r="19" spans="1:15" ht="12" hidden="1" customHeight="1" outlineLevel="1">
      <c r="A19" s="42">
        <v>2001</v>
      </c>
      <c r="B19" s="44">
        <v>7</v>
      </c>
      <c r="C19" s="44">
        <v>76.8</v>
      </c>
      <c r="D19" s="44">
        <v>7.7</v>
      </c>
      <c r="E19" s="44">
        <v>26.4</v>
      </c>
      <c r="F19" s="44">
        <v>25.8</v>
      </c>
      <c r="G19" s="44">
        <v>18.2</v>
      </c>
      <c r="H19" s="44">
        <v>200.2</v>
      </c>
      <c r="I19" s="44">
        <v>20</v>
      </c>
      <c r="J19" s="44">
        <v>68.7</v>
      </c>
      <c r="K19" s="44">
        <v>67.3</v>
      </c>
    </row>
    <row r="20" spans="1:15" ht="12" hidden="1" customHeight="1" outlineLevel="1">
      <c r="A20" s="42">
        <v>2002</v>
      </c>
      <c r="B20" s="44">
        <v>6.9</v>
      </c>
      <c r="C20" s="44">
        <v>77.400000000000006</v>
      </c>
      <c r="D20" s="44">
        <v>7.5</v>
      </c>
      <c r="E20" s="44">
        <v>26.5</v>
      </c>
      <c r="F20" s="44">
        <v>27</v>
      </c>
      <c r="G20" s="44">
        <v>17.7</v>
      </c>
      <c r="H20" s="44">
        <v>199.6</v>
      </c>
      <c r="I20" s="44">
        <v>19.399999999999999</v>
      </c>
      <c r="J20" s="44">
        <v>68.2</v>
      </c>
      <c r="K20" s="44">
        <v>69.5</v>
      </c>
    </row>
    <row r="21" spans="1:15" ht="12" hidden="1" customHeight="1" outlineLevel="1">
      <c r="A21" s="42">
        <v>2003</v>
      </c>
      <c r="B21" s="44">
        <v>6.6</v>
      </c>
      <c r="C21" s="44">
        <v>73</v>
      </c>
      <c r="D21" s="44">
        <v>7.2</v>
      </c>
      <c r="E21" s="44">
        <v>24.3</v>
      </c>
      <c r="F21" s="44">
        <v>25</v>
      </c>
      <c r="G21" s="44">
        <v>16.7</v>
      </c>
      <c r="H21" s="44">
        <v>186</v>
      </c>
      <c r="I21" s="44">
        <v>18.399999999999999</v>
      </c>
      <c r="J21" s="44">
        <v>61.8</v>
      </c>
      <c r="K21" s="44">
        <v>63.6</v>
      </c>
    </row>
    <row r="22" spans="1:15" ht="12" hidden="1" customHeight="1" outlineLevel="1">
      <c r="A22" s="42">
        <v>2004</v>
      </c>
      <c r="B22" s="44">
        <v>6.6</v>
      </c>
      <c r="C22" s="44">
        <v>67.900000000000006</v>
      </c>
      <c r="D22" s="44">
        <v>7.4</v>
      </c>
      <c r="E22" s="44">
        <v>25.6</v>
      </c>
      <c r="F22" s="44">
        <v>25.5</v>
      </c>
      <c r="G22" s="44">
        <v>17.2</v>
      </c>
      <c r="H22" s="44">
        <v>175.3</v>
      </c>
      <c r="I22" s="44">
        <v>19</v>
      </c>
      <c r="J22" s="44">
        <v>66</v>
      </c>
      <c r="K22" s="44">
        <v>65.8</v>
      </c>
    </row>
    <row r="23" spans="1:15" ht="12" customHeight="1" collapsed="1">
      <c r="A23" s="42">
        <v>2005</v>
      </c>
      <c r="B23" s="44">
        <v>6.8</v>
      </c>
      <c r="C23" s="44">
        <v>68.7</v>
      </c>
      <c r="D23" s="44">
        <v>7.6</v>
      </c>
      <c r="E23" s="44">
        <v>25.8</v>
      </c>
      <c r="F23" s="44">
        <v>25.8</v>
      </c>
      <c r="G23" s="44">
        <v>18</v>
      </c>
      <c r="H23" s="44">
        <v>180.8</v>
      </c>
      <c r="I23" s="44">
        <v>20</v>
      </c>
      <c r="J23" s="44">
        <v>67.900000000000006</v>
      </c>
      <c r="K23" s="44">
        <v>68</v>
      </c>
    </row>
    <row r="24" spans="1:15" ht="12" customHeight="1">
      <c r="A24" s="42">
        <v>2006</v>
      </c>
      <c r="B24" s="44">
        <v>6.9</v>
      </c>
      <c r="C24" s="44">
        <v>68.3</v>
      </c>
      <c r="D24" s="44">
        <v>7.6</v>
      </c>
      <c r="E24" s="44">
        <v>26.1</v>
      </c>
      <c r="F24" s="44">
        <v>26.5</v>
      </c>
      <c r="G24" s="44">
        <v>17.7</v>
      </c>
      <c r="H24" s="44">
        <v>176.4</v>
      </c>
      <c r="I24" s="44">
        <v>19.7</v>
      </c>
      <c r="J24" s="44">
        <v>67.400000000000006</v>
      </c>
      <c r="K24" s="44">
        <v>68.400000000000006</v>
      </c>
    </row>
    <row r="25" spans="1:15" ht="12" customHeight="1">
      <c r="A25" s="42">
        <v>2007</v>
      </c>
      <c r="B25" s="44">
        <v>6.7</v>
      </c>
      <c r="C25" s="44">
        <v>69.5</v>
      </c>
      <c r="D25" s="44">
        <v>7.5</v>
      </c>
      <c r="E25" s="44">
        <v>26.1</v>
      </c>
      <c r="F25" s="44">
        <v>25.2</v>
      </c>
      <c r="G25" s="44">
        <v>17.899999999999999</v>
      </c>
      <c r="H25" s="44">
        <v>184.3</v>
      </c>
      <c r="I25" s="44">
        <v>19.8</v>
      </c>
      <c r="J25" s="44">
        <v>69.2</v>
      </c>
      <c r="K25" s="44">
        <v>66.8</v>
      </c>
    </row>
    <row r="26" spans="1:15" ht="12" customHeight="1">
      <c r="A26" s="42">
        <v>2008</v>
      </c>
      <c r="B26" s="44">
        <v>7.1</v>
      </c>
      <c r="C26" s="44">
        <v>71.5</v>
      </c>
      <c r="D26" s="44">
        <v>7.9</v>
      </c>
      <c r="E26" s="44">
        <v>30.9</v>
      </c>
      <c r="F26" s="44">
        <v>25.9</v>
      </c>
      <c r="G26" s="44">
        <v>19.5</v>
      </c>
      <c r="H26" s="44">
        <v>194.9</v>
      </c>
      <c r="I26" s="44">
        <v>21.6</v>
      </c>
      <c r="J26" s="44">
        <v>84.2</v>
      </c>
      <c r="K26" s="44">
        <v>70.599999999999994</v>
      </c>
    </row>
    <row r="27" spans="1:15" ht="12" customHeight="1">
      <c r="A27" s="42">
        <v>2009</v>
      </c>
      <c r="B27" s="44">
        <v>7.2</v>
      </c>
      <c r="C27" s="44">
        <v>77.3</v>
      </c>
      <c r="D27" s="44">
        <v>8</v>
      </c>
      <c r="E27" s="44">
        <v>32.1</v>
      </c>
      <c r="F27" s="44">
        <v>25.7</v>
      </c>
      <c r="G27" s="44">
        <v>19.5</v>
      </c>
      <c r="H27" s="44">
        <v>208.9</v>
      </c>
      <c r="I27" s="44">
        <v>21.5</v>
      </c>
      <c r="J27" s="44">
        <v>86.6</v>
      </c>
      <c r="K27" s="44">
        <v>69.400000000000006</v>
      </c>
      <c r="N27" s="154"/>
      <c r="O27" s="154"/>
    </row>
    <row r="28" spans="1:15" ht="12" customHeight="1">
      <c r="A28" s="42">
        <v>2010</v>
      </c>
      <c r="B28" s="44">
        <v>7.2</v>
      </c>
      <c r="C28" s="44">
        <v>77.900000000000006</v>
      </c>
      <c r="D28" s="44">
        <v>7.9</v>
      </c>
      <c r="E28" s="44">
        <v>32.4</v>
      </c>
      <c r="F28" s="44">
        <v>25.1</v>
      </c>
      <c r="G28" s="44">
        <v>19.5</v>
      </c>
      <c r="H28" s="44">
        <v>211.8</v>
      </c>
      <c r="I28" s="44">
        <v>21.5</v>
      </c>
      <c r="J28" s="44">
        <v>88.1</v>
      </c>
      <c r="K28" s="44">
        <v>68.099999999999994</v>
      </c>
      <c r="L28" s="183"/>
      <c r="N28" s="63"/>
      <c r="O28" s="63"/>
    </row>
    <row r="29" spans="1:15" ht="12" customHeight="1">
      <c r="A29" s="42">
        <v>2011</v>
      </c>
      <c r="B29" s="44">
        <v>7.1</v>
      </c>
      <c r="C29" s="44">
        <v>74.3</v>
      </c>
      <c r="D29" s="44">
        <v>7.9</v>
      </c>
      <c r="E29" s="44">
        <v>33.1</v>
      </c>
      <c r="F29" s="44">
        <v>24.7</v>
      </c>
      <c r="G29" s="44">
        <v>19.7</v>
      </c>
      <c r="H29" s="44">
        <v>205.6</v>
      </c>
      <c r="I29" s="44">
        <v>21.8</v>
      </c>
      <c r="J29" s="44">
        <v>91.6</v>
      </c>
      <c r="K29" s="44">
        <v>68.400000000000006</v>
      </c>
      <c r="N29" s="63"/>
      <c r="O29" s="63"/>
    </row>
    <row r="30" spans="1:15" ht="12" customHeight="1">
      <c r="A30" s="42">
        <v>2012</v>
      </c>
      <c r="B30" s="44">
        <v>7.2</v>
      </c>
      <c r="C30" s="44">
        <v>69.5</v>
      </c>
      <c r="D30" s="44">
        <v>8</v>
      </c>
      <c r="E30" s="44">
        <v>33.4</v>
      </c>
      <c r="F30" s="44">
        <v>24.6</v>
      </c>
      <c r="G30" s="44">
        <v>19.600000000000001</v>
      </c>
      <c r="H30" s="44">
        <v>190.138418079096</v>
      </c>
      <c r="I30" s="44">
        <v>21.9</v>
      </c>
      <c r="J30" s="44">
        <v>91.5</v>
      </c>
      <c r="K30" s="44">
        <v>67.2</v>
      </c>
      <c r="L30" s="183"/>
    </row>
    <row r="31" spans="1:15" ht="12" customHeight="1">
      <c r="A31" s="154">
        <v>2013</v>
      </c>
      <c r="B31" s="44">
        <v>7.4</v>
      </c>
      <c r="C31" s="44">
        <v>70.7</v>
      </c>
      <c r="D31" s="44">
        <v>8.3000000000000007</v>
      </c>
      <c r="E31" s="44">
        <v>31.8</v>
      </c>
      <c r="F31" s="44">
        <v>24.6</v>
      </c>
      <c r="G31" s="44">
        <v>20.2</v>
      </c>
      <c r="H31" s="44">
        <v>192.9</v>
      </c>
      <c r="I31" s="44">
        <v>22.6</v>
      </c>
      <c r="J31" s="44">
        <v>86.6</v>
      </c>
      <c r="K31" s="44">
        <v>67.2</v>
      </c>
    </row>
    <row r="32" spans="1:15" ht="12" customHeight="1">
      <c r="A32" s="225">
        <v>2014</v>
      </c>
      <c r="B32" s="44">
        <v>7.6</v>
      </c>
      <c r="C32" s="44">
        <v>69.8</v>
      </c>
      <c r="D32" s="44">
        <v>8.6</v>
      </c>
      <c r="E32" s="44">
        <v>31.7</v>
      </c>
      <c r="F32" s="44">
        <v>26.6</v>
      </c>
      <c r="G32" s="44">
        <v>21</v>
      </c>
      <c r="H32" s="44">
        <v>191.9</v>
      </c>
      <c r="I32" s="44">
        <v>23.6</v>
      </c>
      <c r="J32" s="44">
        <v>87.2</v>
      </c>
      <c r="K32" s="44">
        <v>73.2</v>
      </c>
    </row>
    <row r="33" spans="1:15" ht="12" customHeight="1">
      <c r="A33" s="262">
        <v>2015</v>
      </c>
      <c r="B33" s="232">
        <v>7.5</v>
      </c>
      <c r="C33" s="232">
        <v>68.099999999999994</v>
      </c>
      <c r="D33" s="232">
        <v>8.4</v>
      </c>
      <c r="E33" s="232">
        <v>31.1</v>
      </c>
      <c r="F33" s="232">
        <v>25.8</v>
      </c>
      <c r="G33" s="232">
        <v>20.399999999999999</v>
      </c>
      <c r="H33" s="232">
        <v>186</v>
      </c>
      <c r="I33" s="232">
        <v>22.9</v>
      </c>
      <c r="J33" s="232">
        <v>85</v>
      </c>
      <c r="K33" s="232">
        <v>70.599999999999994</v>
      </c>
    </row>
    <row r="34" spans="1:15" ht="12" customHeight="1">
      <c r="A34" s="277">
        <v>2016</v>
      </c>
      <c r="B34" s="118">
        <v>7.6</v>
      </c>
      <c r="C34" s="232">
        <v>69.400000000000006</v>
      </c>
      <c r="D34" s="232">
        <v>8.5</v>
      </c>
      <c r="E34" s="232">
        <v>30.2</v>
      </c>
      <c r="F34" s="232">
        <v>25.5</v>
      </c>
      <c r="G34" s="232">
        <v>20.8</v>
      </c>
      <c r="H34" s="232">
        <v>191.1</v>
      </c>
      <c r="I34" s="232">
        <v>23.4</v>
      </c>
      <c r="J34" s="232">
        <v>83.3</v>
      </c>
      <c r="K34" s="232">
        <v>70.3</v>
      </c>
    </row>
    <row r="35" spans="1:15" ht="12" customHeight="1">
      <c r="A35" s="283">
        <v>2017</v>
      </c>
      <c r="B35" s="118">
        <v>7.7</v>
      </c>
      <c r="C35" s="232">
        <v>71.599999999999994</v>
      </c>
      <c r="D35" s="232">
        <v>8.6</v>
      </c>
      <c r="E35" s="232">
        <v>30.3</v>
      </c>
      <c r="F35" s="232">
        <v>26.5</v>
      </c>
      <c r="G35" s="232">
        <v>21.2</v>
      </c>
      <c r="H35" s="232">
        <v>197.3</v>
      </c>
      <c r="I35" s="232">
        <v>23.7</v>
      </c>
      <c r="J35" s="232">
        <v>83.6</v>
      </c>
      <c r="K35" s="232">
        <v>73</v>
      </c>
      <c r="M35" s="288"/>
      <c r="N35" s="288"/>
      <c r="O35" s="288"/>
    </row>
    <row r="36" spans="1:15" s="285" customFormat="1" ht="12" customHeight="1">
      <c r="A36" s="309">
        <v>2018</v>
      </c>
      <c r="B36" s="118">
        <v>7.6</v>
      </c>
      <c r="C36" s="232">
        <v>69.099999999999994</v>
      </c>
      <c r="D36" s="232">
        <v>8.5</v>
      </c>
      <c r="E36" s="232">
        <v>31.5</v>
      </c>
      <c r="F36" s="232">
        <v>28</v>
      </c>
      <c r="G36" s="232">
        <v>20.8</v>
      </c>
      <c r="H36" s="232">
        <v>189.9</v>
      </c>
      <c r="I36" s="232">
        <v>23.4</v>
      </c>
      <c r="J36" s="232">
        <v>86.5</v>
      </c>
      <c r="K36" s="232">
        <v>77</v>
      </c>
      <c r="M36" s="288"/>
      <c r="N36" s="288"/>
      <c r="O36" s="288"/>
    </row>
    <row r="37" spans="1:15" s="285" customFormat="1" ht="12" customHeight="1">
      <c r="A37" s="322">
        <v>2019</v>
      </c>
      <c r="B37" s="292">
        <v>7.6</v>
      </c>
      <c r="C37" s="232">
        <v>70.3</v>
      </c>
      <c r="D37" s="232">
        <v>8.6</v>
      </c>
      <c r="E37" s="232">
        <v>31.1</v>
      </c>
      <c r="F37" s="232">
        <v>29.8</v>
      </c>
      <c r="G37" s="232">
        <v>21.1</v>
      </c>
      <c r="H37" s="232">
        <v>193.9</v>
      </c>
      <c r="I37" s="232">
        <v>23.6</v>
      </c>
      <c r="J37" s="232">
        <v>85.8</v>
      </c>
      <c r="K37" s="232">
        <v>82.1</v>
      </c>
      <c r="M37" s="288"/>
      <c r="N37" s="288"/>
      <c r="O37" s="288"/>
    </row>
    <row r="38" spans="1:15" s="285" customFormat="1" ht="12" customHeight="1">
      <c r="A38" s="333">
        <v>2020</v>
      </c>
      <c r="B38" s="292">
        <v>6.3</v>
      </c>
      <c r="C38" s="232">
        <v>58.3</v>
      </c>
      <c r="D38" s="232">
        <v>7.1</v>
      </c>
      <c r="E38" s="232">
        <v>25.3</v>
      </c>
      <c r="F38" s="232">
        <v>25.2</v>
      </c>
      <c r="G38" s="232">
        <v>17.399999999999999</v>
      </c>
      <c r="H38" s="232">
        <v>160.69999999999999</v>
      </c>
      <c r="I38" s="232">
        <v>19.600000000000001</v>
      </c>
      <c r="J38" s="232">
        <v>69.7</v>
      </c>
      <c r="K38" s="232">
        <v>69.400000000000006</v>
      </c>
      <c r="M38" s="288"/>
      <c r="N38" s="288"/>
      <c r="O38" s="288"/>
    </row>
    <row r="39" spans="1:15" ht="12" customHeight="1">
      <c r="A39" s="279">
        <v>2021</v>
      </c>
      <c r="B39" s="292">
        <v>6.6</v>
      </c>
      <c r="C39" s="232">
        <v>58.2</v>
      </c>
      <c r="D39" s="232">
        <v>7.4</v>
      </c>
      <c r="E39" s="232">
        <v>25.9</v>
      </c>
      <c r="F39" s="232">
        <v>27.1</v>
      </c>
      <c r="G39" s="232">
        <v>17.8</v>
      </c>
      <c r="H39" s="232">
        <v>158.4</v>
      </c>
      <c r="I39" s="232">
        <v>20.100000000000001</v>
      </c>
      <c r="J39" s="232">
        <v>70.3</v>
      </c>
      <c r="K39" s="232">
        <v>73.8</v>
      </c>
      <c r="M39" s="263"/>
      <c r="N39" s="159"/>
      <c r="O39" s="288"/>
    </row>
    <row r="40" spans="1:15" ht="12" customHeight="1">
      <c r="A40" s="45" t="s">
        <v>12</v>
      </c>
      <c r="B40" s="44"/>
      <c r="D40" s="44"/>
      <c r="G40" s="44"/>
      <c r="I40" s="44"/>
      <c r="O40" s="311"/>
    </row>
    <row r="41" spans="1:15" ht="12" customHeight="1">
      <c r="A41" s="471" t="s">
        <v>351</v>
      </c>
      <c r="B41" s="471"/>
      <c r="C41" s="471"/>
      <c r="D41" s="471"/>
      <c r="E41" s="471"/>
      <c r="F41" s="471"/>
      <c r="G41" s="472"/>
      <c r="H41" s="472"/>
      <c r="I41" s="472"/>
      <c r="J41" s="472"/>
      <c r="K41" s="80"/>
      <c r="M41" s="118"/>
      <c r="O41" s="311"/>
    </row>
    <row r="42" spans="1:15" ht="12" customHeight="1">
      <c r="A42" s="45" t="s">
        <v>352</v>
      </c>
      <c r="B42" s="45"/>
      <c r="C42" s="45"/>
      <c r="D42" s="45"/>
      <c r="E42" s="45"/>
      <c r="F42" s="45"/>
    </row>
    <row r="43" spans="1:15" ht="12" customHeight="1">
      <c r="A43" s="473" t="s">
        <v>345</v>
      </c>
      <c r="B43" s="473"/>
      <c r="C43" s="473"/>
      <c r="D43" s="473"/>
      <c r="E43" s="473"/>
      <c r="F43" s="473"/>
    </row>
    <row r="44" spans="1:15" ht="12" customHeight="1">
      <c r="A44" s="278" t="s">
        <v>440</v>
      </c>
      <c r="B44" s="45"/>
      <c r="C44" s="45"/>
      <c r="D44" s="45"/>
      <c r="E44" s="45"/>
      <c r="F44" s="45"/>
    </row>
    <row r="45" spans="1:15" ht="12" customHeight="1"/>
    <row r="46" spans="1:15" ht="12">
      <c r="A46" s="406" t="s">
        <v>476</v>
      </c>
      <c r="B46" s="466"/>
      <c r="C46" s="466"/>
      <c r="D46" s="466"/>
      <c r="E46" s="466"/>
      <c r="F46" s="466"/>
      <c r="G46" s="466"/>
      <c r="H46" s="466"/>
      <c r="I46" s="466"/>
      <c r="J46" s="466"/>
      <c r="K46" s="466"/>
    </row>
    <row r="47" spans="1:15" ht="12" customHeight="1"/>
    <row r="48" spans="1:15" ht="12" customHeight="1"/>
    <row r="49" spans="9:12" ht="12" customHeight="1">
      <c r="L49" s="63"/>
    </row>
    <row r="50" spans="9:12" ht="12" customHeight="1">
      <c r="L50" s="288"/>
    </row>
    <row r="51" spans="9:12" ht="12" customHeight="1">
      <c r="L51" s="288"/>
    </row>
    <row r="52" spans="9:12" ht="12" customHeight="1">
      <c r="L52" s="288"/>
    </row>
    <row r="53" spans="9:12" ht="12" customHeight="1">
      <c r="L53" s="288"/>
    </row>
    <row r="54" spans="9:12" ht="12" customHeight="1">
      <c r="L54" s="288"/>
    </row>
    <row r="55" spans="9:12" ht="12" customHeight="1">
      <c r="L55" s="288"/>
    </row>
    <row r="56" spans="9:12" ht="12" customHeight="1">
      <c r="L56" s="288"/>
    </row>
    <row r="57" spans="9:12" ht="12" customHeight="1">
      <c r="L57" s="288"/>
    </row>
    <row r="58" spans="9:12" ht="12" customHeight="1">
      <c r="L58" s="288"/>
    </row>
    <row r="59" spans="9:12" ht="12" customHeight="1">
      <c r="L59" s="288"/>
    </row>
    <row r="60" spans="9:12" ht="12" customHeight="1">
      <c r="L60" s="288"/>
    </row>
    <row r="61" spans="9:12" ht="12" customHeight="1">
      <c r="L61" s="288"/>
    </row>
    <row r="62" spans="9:12" ht="12" customHeight="1">
      <c r="I62" s="230"/>
      <c r="J62" s="230"/>
      <c r="K62" s="230"/>
      <c r="L62" s="244"/>
    </row>
    <row r="63" spans="9:12" ht="12" customHeight="1">
      <c r="K63" s="230"/>
      <c r="L63" s="244"/>
    </row>
    <row r="64" spans="9:12" ht="12" customHeight="1">
      <c r="L64" s="76"/>
    </row>
    <row r="65" spans="1:12" ht="12" customHeight="1">
      <c r="L65" s="288"/>
    </row>
    <row r="66" spans="1:12" ht="12" customHeight="1"/>
    <row r="67" spans="1:12" ht="12" customHeight="1"/>
    <row r="68" spans="1:12" ht="12" customHeight="1">
      <c r="A68" s="45" t="s">
        <v>12</v>
      </c>
    </row>
    <row r="69" spans="1:12" ht="12" customHeight="1">
      <c r="A69" s="45" t="s">
        <v>125</v>
      </c>
    </row>
    <row r="70" spans="1:12" ht="12" customHeight="1"/>
    <row r="71" spans="1:12" ht="12" customHeight="1"/>
    <row r="72" spans="1:12" ht="12" customHeight="1"/>
  </sheetData>
  <mergeCells count="19">
    <mergeCell ref="A46:K46"/>
    <mergeCell ref="A41:J41"/>
    <mergeCell ref="A3:A7"/>
    <mergeCell ref="A43:F43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17" type="noConversion"/>
  <hyperlinks>
    <hyperlink ref="A1:J1" location="Inhaltsverzeichnis!A53" display="Inhaltsverzeichnis!A53" xr:uid="{00000000-0004-0000-0800-000000000000}"/>
    <hyperlink ref="A1:K1" location="Inhaltsverzeichnis!A40:C40" display="5  Personalbelastungszahlen in Vorsorge- oder Rehabilitationseinrichtungen 1991 bis 2011" xr:uid="{00000000-0004-0000-0800-000001000000}"/>
    <hyperlink ref="A46:J46" location="Inhaltsverzeichnis!A53" display="Inhaltsverzeichnis!A53" xr:uid="{00000000-0004-0000-0800-000002000000}"/>
    <hyperlink ref="A46:K46" location="Inhaltsverzeichnis!A18:C19" display="4  Personalbelastung in Vorsorge- oder Rehabilitationseinrichtungen 1994 bis 2011 nach Anzahl der Betten " xr:uid="{00000000-0004-0000-0800-000003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A IV 5 - j / 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Fachabteilungsschlüssel</vt:lpstr>
      <vt:lpstr>U4</vt:lpstr>
      <vt:lpstr>Daten der Grafiken</vt:lpstr>
      <vt:lpstr>'1'!Druckbereich</vt:lpstr>
      <vt:lpstr>'3'!Druckbereich</vt:lpstr>
      <vt:lpstr>'4'!Druckbereich</vt:lpstr>
      <vt:lpstr>'5'!Druckbereich</vt:lpstr>
      <vt:lpstr>'6'!Druckbereich</vt:lpstr>
      <vt:lpstr>Berichtskreis!Druckbereich</vt:lpstr>
      <vt:lpstr>'Daten der Grafiken'!Druckbereich</vt:lpstr>
      <vt:lpstr>Fachabteilungsschlüssel!Druckbereich</vt:lpstr>
      <vt:lpstr>'Grafik 1-3'!Druckbereich</vt:lpstr>
      <vt:lpstr>Impressum!Druckbereich</vt:lpstr>
      <vt:lpstr>Inhaltsverzeichnis!Druckbereich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2021</dc:title>
  <dc:subject>Gesundheitswesen</dc:subject>
  <dc:creator>Amt für Statistik Berlin-Brandenburg</dc:creator>
  <cp:keywords>Anzahl der Vorsorge- oder Rehabilitationseinrichtungen, Personelle Ausstattung, Patientenbewegung</cp:keywords>
  <cp:lastModifiedBy>Wilke, Gabriela</cp:lastModifiedBy>
  <cp:lastPrinted>2023-01-26T10:03:50Z</cp:lastPrinted>
  <dcterms:created xsi:type="dcterms:W3CDTF">2006-03-07T15:11:17Z</dcterms:created>
  <dcterms:modified xsi:type="dcterms:W3CDTF">2023-01-26T13:26:53Z</dcterms:modified>
  <cp:category>Statistischer Bericht  – A IV 5 - j/21</cp:category>
</cp:coreProperties>
</file>