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12DA909-2216-47BE-9F60-0AC011E4A3DE}" xr6:coauthVersionLast="36" xr6:coauthVersionMax="36" xr10:uidLastSave="{00000000-0000-0000-0000-000000000000}"/>
  <bookViews>
    <workbookView xWindow="10896" yWindow="408" windowWidth="10932" windowHeight="8856" xr2:uid="{00000000-000D-0000-FFFF-FFFF00000000}"/>
  </bookViews>
  <sheets>
    <sheet name="Titel" sheetId="16" r:id="rId1"/>
    <sheet name="Impressum" sheetId="45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1" r:id="rId8"/>
    <sheet name="3" sheetId="27" r:id="rId9"/>
    <sheet name="4" sheetId="28" r:id="rId10"/>
    <sheet name="U4" sheetId="44" r:id="rId11"/>
  </sheets>
  <definedNames>
    <definedName name="_xlnm._FilterDatabase" localSheetId="9" hidden="1">'4'!$A$6:$J$28</definedName>
    <definedName name="_xlnm.Database" localSheetId="5">#REF!</definedName>
    <definedName name="_xlnm.Database">#REF!</definedName>
    <definedName name="_xlnm.Print_Area" localSheetId="5">'Grafik1,2'!$A$1:$H$57</definedName>
    <definedName name="_xlnm.Print_Area" localSheetId="7">Grafik3!$A$1:$G$55</definedName>
    <definedName name="_xlnm.Print_Area" localSheetId="10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M9" i="43" l="1"/>
  <c r="A33" i="18" l="1"/>
  <c r="A30" i="18"/>
</calcChain>
</file>

<file path=xl/sharedStrings.xml><?xml version="1.0" encoding="utf-8"?>
<sst xmlns="http://schemas.openxmlformats.org/spreadsheetml/2006/main" count="1062" uniqueCount="268">
  <si>
    <t xml:space="preserve">Einkommensteuerpflichtigen in Berlin </t>
  </si>
  <si>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</si>
  <si>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</si>
  <si>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</si>
  <si>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</si>
  <si>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</si>
  <si>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</si>
  <si>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</si>
  <si>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</si>
  <si>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</si>
  <si>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</si>
  <si>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</si>
  <si>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</si>
  <si>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</si>
  <si>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</si>
  <si>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</si>
  <si>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</si>
  <si>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Gewerbebetrieb</t>
  </si>
  <si>
    <t>Kapitalvermögen</t>
  </si>
  <si>
    <t>Vermietung und Verpachtung</t>
  </si>
  <si>
    <t>Gesamtbetrag der Einkünfte</t>
  </si>
  <si>
    <t>sonstige Einkünfte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</si>
  <si>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</si>
  <si>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</si>
  <si>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</si>
  <si>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</si>
  <si>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</si>
  <si>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</si>
  <si>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</si>
  <si>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</si>
  <si>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</si>
  <si>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</si>
  <si>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</si>
  <si>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</si>
  <si>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</si>
  <si>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</si>
  <si>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</si>
  <si>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</si>
  <si>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</si>
  <si>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</si>
  <si>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</si>
  <si>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</si>
  <si>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</si>
  <si>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</si>
  <si>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</si>
  <si>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</si>
  <si>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</si>
  <si>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</si>
  <si>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</si>
  <si>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</si>
  <si>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</si>
  <si>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</si>
  <si>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</si>
  <si>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</si>
  <si>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</si>
  <si>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</si>
  <si>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</si>
  <si>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</si>
  <si>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</si>
  <si>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</si>
  <si>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</si>
  <si>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</si>
  <si>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</si>
  <si>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</si>
  <si>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</si>
  <si>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</si>
  <si>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</si>
  <si>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</si>
  <si>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</si>
  <si>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</si>
  <si>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</si>
  <si>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</si>
  <si>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</si>
  <si>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</si>
  <si>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</si>
  <si>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</si>
  <si>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</si>
  <si>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</si>
  <si>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</si>
  <si>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</si>
  <si>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</si>
  <si>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</si>
  <si>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</si>
  <si>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</si>
  <si>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</si>
  <si>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</si>
  <si>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</si>
  <si>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</si>
  <si>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</si>
  <si>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</si>
  <si>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</si>
  <si>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</si>
  <si>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</si>
  <si>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</si>
  <si>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</si>
  <si>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</si>
  <si>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</si>
  <si>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</si>
  <si>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</si>
  <si>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</si>
  <si>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</si>
  <si>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</si>
  <si>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</si>
  <si>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</si>
  <si>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</si>
  <si>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</si>
  <si>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</si>
  <si>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</si>
  <si>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</si>
  <si>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</si>
  <si>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</si>
  <si>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</si>
  <si>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</si>
  <si>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</si>
  <si>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</si>
  <si>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</si>
  <si>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</si>
  <si>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</si>
  <si>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</si>
  <si>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</si>
  <si>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</si>
  <si>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</si>
  <si>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</si>
  <si>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</si>
  <si>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</si>
  <si>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</si>
  <si>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</si>
  <si>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</si>
  <si>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</si>
  <si>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pflichtige insgesamt</t>
  </si>
  <si>
    <t>pflichtige nach Grund- und Splittingtabellen-</t>
  </si>
  <si>
    <t>gliederung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</si>
  <si>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</si>
  <si>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</si>
  <si>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</si>
  <si>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</si>
  <si>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</si>
  <si>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</si>
  <si>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</si>
  <si>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</si>
  <si>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</si>
  <si>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</si>
  <si>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</si>
  <si>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Steuerlich wirksam
gewordene Verluste</t>
  </si>
  <si>
    <t>Festzusetzender Solidaritätszuschlag²</t>
  </si>
  <si>
    <t>Tarifliche
Einkommensteuer¹</t>
  </si>
  <si>
    <t>Festzusetzende Einkommen-/
Jahreslohnsteuer¹</t>
  </si>
  <si>
    <t>Härteausgleich nach        § 46 Abs. 3 EStG und          § 70 EStDV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</si>
  <si>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</si>
  <si>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</si>
  <si>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</si>
  <si>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</si>
  <si>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</si>
  <si>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</si>
  <si>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</si>
  <si>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</si>
  <si>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</si>
  <si>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</si>
  <si>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</si>
  <si>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</si>
  <si>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</si>
  <si>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</si>
  <si>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</si>
  <si>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</si>
  <si>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</si>
  <si>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</si>
  <si>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</si>
  <si>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</si>
  <si>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</si>
  <si>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</si>
  <si>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</si>
  <si>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</si>
  <si>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</si>
  <si>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</si>
  <si>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</si>
  <si>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</si>
  <si>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</si>
  <si>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</si>
  <si>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</si>
  <si>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</si>
  <si>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</t>
  </si>
  <si>
    <t>Erscheinungsfolge: jährlich</t>
  </si>
  <si>
    <t>Metadaten zu dieser Statistik</t>
  </si>
  <si>
    <t>(externer Link)</t>
  </si>
  <si>
    <t>Gesamtbetrages der Einkünfte</t>
  </si>
  <si>
    <t>nach ausgewählten Freien Berufen</t>
  </si>
  <si>
    <t>Sonstiges Veterinärwesen</t>
  </si>
  <si>
    <t>Verlustabzug 
nach § 10d EStG</t>
  </si>
  <si>
    <t>Einkommen 
nach § 2 Abs. 4 EStG</t>
  </si>
  <si>
    <t>Sonderausgaben
insgesamt</t>
  </si>
  <si>
    <t>Außergewöhnliche Belastungen
insgesamt</t>
  </si>
  <si>
    <t>Einkünfte aus freiberuflicher Tätigkeit</t>
  </si>
  <si>
    <t>2 für Fälle ohne Einkommensteuerveranlagung: einbehaltener Solidaritätszuschlag</t>
  </si>
  <si>
    <t>EUR</t>
  </si>
  <si>
    <t>insgesamt</t>
  </si>
  <si>
    <t xml:space="preserve"> 1 Durch die Neuaufnahme von Wirtschaftszweigen zu den Freien Berufen sind die Daten mit vorherigen Erhebungen nicht vergleichbar. </t>
  </si>
  <si>
    <t>Kenn-zeich-nung</t>
  </si>
  <si>
    <t xml:space="preserve">Insgesamt                                          </t>
  </si>
  <si>
    <t xml:space="preserve"> </t>
  </si>
  <si>
    <t>Gruppe</t>
  </si>
  <si>
    <t>Steinstraße 104 - 106</t>
  </si>
  <si>
    <t>14480 Potsdam</t>
  </si>
  <si>
    <t xml:space="preserve">Lehrtätigkeit                                                 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</si>
  <si>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</si>
  <si>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</si>
  <si>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</si>
  <si>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</si>
  <si>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</si>
  <si>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>pflichtige, deren Gesamtbetrag der Einkünfte und</t>
  </si>
  <si>
    <t>Land- und Forstwirtschaft</t>
  </si>
  <si>
    <t>Land- und Forstwirtschaft; Kapitalvermögen; Vermietung und Verpachtung</t>
  </si>
  <si>
    <t>aus Gewerbebetrieb als Einzelunternehmer</t>
  </si>
  <si>
    <t>Soziale Dienste (mit Tagesbetreuung von Kindern)</t>
  </si>
  <si>
    <t xml:space="preserve">  freiberuflichen Einkünften) ¹          </t>
  </si>
  <si>
    <t xml:space="preserve">Sonstige (hier nicht aufgeführt, aber mit                                      </t>
  </si>
  <si>
    <t xml:space="preserve">Sonstige nicht näher bekannt </t>
  </si>
  <si>
    <t xml:space="preserve">S
</t>
  </si>
  <si>
    <t>Erbringung von sonstigen 
 Dienstleistungen</t>
  </si>
  <si>
    <t>Nullfälle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</si>
  <si>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</si>
  <si>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</si>
  <si>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</si>
  <si>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</si>
  <si>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</si>
  <si>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</si>
  <si>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</si>
  <si>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</si>
  <si>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</si>
  <si>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</si>
  <si>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</si>
  <si>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</si>
  <si>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</si>
  <si>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</si>
  <si>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</si>
  <si>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</si>
  <si>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</si>
  <si>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</si>
  <si>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</si>
  <si>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</si>
  <si>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</si>
  <si>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Summe der Einkünfte</t>
  </si>
  <si>
    <t>Einkünfte</t>
  </si>
  <si>
    <t>Summe der Abzugs-
beträge nach §§ 10e, 10f EStG zur Förderung
des Wohneigentums</t>
  </si>
  <si>
    <t>Summe
 der 
Einkünfte</t>
  </si>
  <si>
    <t>L IV 3 – j / 18</t>
  </si>
  <si>
    <r>
      <t xml:space="preserve">Lohn- und Einkommensteuerstatistik
im </t>
    </r>
    <r>
      <rPr>
        <b/>
        <sz val="16"/>
        <rFont val="Arial"/>
        <family val="2"/>
      </rPr>
      <t xml:space="preserve">Land Berlin 
2018
</t>
    </r>
  </si>
  <si>
    <t>steuerpflichtigen 2018 nach Einkunftsarten</t>
  </si>
  <si>
    <t>pflichtige 2018 nach Größenklassen des</t>
  </si>
  <si>
    <t>deren festzusetzende Einkommensteuer 2018</t>
  </si>
  <si>
    <t>2017 und 2018</t>
  </si>
  <si>
    <t>aus freiberuflicher Tätigkeit 2018</t>
  </si>
  <si>
    <t>2018 nach Wirtschaftsabschnitten</t>
  </si>
  <si>
    <t>1  Übersicht zu den unbeschränkt Lohn- und Einkommensteuerpflichtigen in Berlin 2017 und 2018</t>
  </si>
  <si>
    <t>1  Einkünfte der unbeschränkt Lohn- und Einkommensteuerpflichtigen 2018 nach Einkunftsarten</t>
  </si>
  <si>
    <t>2  Unbeschränkt Lohn- und Einkommensteuerpflichtige 2018 nach Größenklassen des
    Gesamtbetrages der Einkünfte</t>
  </si>
  <si>
    <t>2     Unbeschränkt Lohn- und Einkommensteuerpflichtige 2018 nach Größenklassen
       des Gesamtbetrages der Einkünfte</t>
  </si>
  <si>
    <t>3  Unbeschränkt Lohn- und Einkommensteuerpflichtige, deren Gesamtbetrag der Einkünfte und deren
    festzusetzende Einkommensteuer 2018 nach Größenklassen</t>
  </si>
  <si>
    <t>3  Unbeschränkt Steuerpflichtige mit Einkünften aus freiberuflicher Tätigkeit 2018
    nach ausgewählten Freien Berufen</t>
  </si>
  <si>
    <t>4  Unbeschränkt Steuerpflichtige mit Einkünften aus Gewerbebetrieb als Einzelunternehmer 2018
    nach Wirtschaftsabschnitten</t>
  </si>
  <si>
    <t>Tel. 0331 8173 - 1777</t>
  </si>
  <si>
    <t>Fax 0331 817330 - 4091</t>
  </si>
  <si>
    <r>
      <t>Amt für Statistik</t>
    </r>
    <r>
      <rPr>
        <sz val="8"/>
        <rFont val="Arial"/>
        <family val="2"/>
      </rPr>
      <t xml:space="preserve"> Berlin-Brandenburg, </t>
    </r>
  </si>
  <si>
    <t>L IV 3 - j / 18</t>
  </si>
  <si>
    <t>Potsdam, 2022</t>
  </si>
  <si>
    <t/>
  </si>
  <si>
    <t>von … bis unter … EUR</t>
  </si>
  <si>
    <t>Erschienen im September 2022</t>
  </si>
  <si>
    <t xml:space="preserve">Land- und Forstwirtschaft, Fischerei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</si>
</sst>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;\–\ #,##0;\–"/>
    <numFmt numFmtId="165" formatCode="@\ *."/>
    <numFmt numFmtId="166" formatCode="#,##0&quot;     &quot;;\-#,##0&quot;     &quot;;* @&quot;     &quot;"/>
    <numFmt numFmtId="167" formatCode="_-* #,##0.00\ [$€-1]_-;\-* #,##0.00\ [$€-1]_-;_-* &quot;-&quot;??\ [$€-1]_-"/>
    <numFmt numFmtId="168" formatCode="\ 0"/>
    <numFmt numFmtId="169" formatCode="#,##0;\–\ #,##0"/>
    <numFmt numFmtId="170" formatCode="#\ ###\ ##0;\–\ #\ ###\ ##0"/>
    <numFmt numFmtId="171" formatCode="#\ ##0"/>
    <numFmt numFmtId="172" formatCode="#\ ###\ ##0"/>
    <numFmt numFmtId="173" formatCode="0.0"/>
    <numFmt numFmtId="174" formatCode="#\ ##0;\–\ #\ ##0;\–"/>
  </numFmts>
  <fonts count="3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trike/>
      <sz val="8"/>
      <name val="Arial"/>
      <family val="2"/>
    </font>
    <font>
      <sz val="6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/>
    <xf numFmtId="0" fontId="1" fillId="0" borderId="0"/>
    <xf numFmtId="0" fontId="33" fillId="0" borderId="0" applyNumberFormat="0" applyFill="0" applyBorder="0" applyAlignment="0" applyProtection="0"/>
    <xf numFmtId="0" fontId="1" fillId="0" borderId="0"/>
  </cellStyleXfs>
  <cellXfs count="402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2"/>
    <xf numFmtId="0" fontId="15" fillId="0" borderId="0" xfId="0" applyFont="1" applyAlignment="1"/>
    <xf numFmtId="0" fontId="3" fillId="0" borderId="0" xfId="0" applyFont="1" applyBorder="1" applyAlignment="1">
      <alignment horizontal="left"/>
    </xf>
    <xf numFmtId="0" fontId="21" fillId="0" borderId="0" xfId="0" applyFont="1" applyBorder="1"/>
    <xf numFmtId="0" fontId="3" fillId="0" borderId="0" xfId="0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22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0" fontId="22" fillId="0" borderId="0" xfId="2" applyFont="1" applyFill="1" applyAlignment="1"/>
    <xf numFmtId="165" fontId="23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49" fontId="28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29" fillId="0" borderId="0" xfId="0" applyNumberFormat="1" applyFont="1" applyFill="1" applyBorder="1" applyAlignment="1" applyProtection="1">
      <alignment horizontal="left" vertical="center"/>
      <protection locked="0"/>
    </xf>
    <xf numFmtId="164" fontId="25" fillId="0" borderId="0" xfId="0" applyNumberFormat="1" applyFont="1" applyAlignment="1"/>
    <xf numFmtId="166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21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left"/>
    </xf>
    <xf numFmtId="3" fontId="25" fillId="0" borderId="0" xfId="0" applyNumberFormat="1" applyFont="1" applyFill="1" applyBorder="1" applyAlignment="1">
      <alignment horizontal="left"/>
    </xf>
    <xf numFmtId="164" fontId="0" fillId="0" borderId="0" xfId="0" applyNumberFormat="1"/>
    <xf numFmtId="0" fontId="25" fillId="0" borderId="0" xfId="0" applyNumberFormat="1" applyFont="1" applyFill="1" applyBorder="1" applyAlignment="1">
      <alignment vertical="center" wrapText="1"/>
    </xf>
    <xf numFmtId="0" fontId="25" fillId="0" borderId="0" xfId="0" applyNumberFormat="1" applyFont="1" applyFill="1" applyBorder="1" applyAlignment="1">
      <alignment horizontal="right" vertical="center" wrapText="1"/>
    </xf>
    <xf numFmtId="0" fontId="25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30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25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3" fillId="0" borderId="0" xfId="2" applyFont="1" applyFill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22" fillId="0" borderId="0" xfId="2" applyFont="1"/>
    <xf numFmtId="0" fontId="23" fillId="0" borderId="0" xfId="2" applyAlignment="1">
      <alignment horizontal="right"/>
    </xf>
    <xf numFmtId="168" fontId="23" fillId="0" borderId="0" xfId="2" applyNumberFormat="1" applyAlignment="1">
      <alignment horizontal="right"/>
    </xf>
    <xf numFmtId="0" fontId="23" fillId="0" borderId="0" xfId="2" applyFill="1" applyAlignment="1"/>
    <xf numFmtId="0" fontId="23" fillId="0" borderId="0" xfId="2" applyBorder="1"/>
    <xf numFmtId="0" fontId="23" fillId="0" borderId="0" xfId="2" applyBorder="1" applyAlignment="1">
      <alignment wrapText="1"/>
    </xf>
    <xf numFmtId="164" fontId="25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6" fillId="0" borderId="0" xfId="0" applyFont="1" applyBorder="1" applyAlignment="1">
      <alignment horizontal="left"/>
    </xf>
    <xf numFmtId="0" fontId="27" fillId="0" borderId="0" xfId="0" applyFont="1" applyProtection="1"/>
    <xf numFmtId="0" fontId="23" fillId="0" borderId="0" xfId="2" applyFont="1"/>
    <xf numFmtId="0" fontId="23" fillId="0" borderId="0" xfId="2" applyFont="1" applyBorder="1"/>
    <xf numFmtId="0" fontId="23" fillId="0" borderId="0" xfId="2" applyFont="1" applyBorder="1" applyAlignment="1">
      <alignment wrapText="1"/>
    </xf>
    <xf numFmtId="0" fontId="0" fillId="0" borderId="0" xfId="0" applyFill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3" fillId="0" borderId="0" xfId="5"/>
    <xf numFmtId="0" fontId="25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5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3" fontId="5" fillId="0" borderId="0" xfId="0" applyNumberFormat="1" applyFont="1" applyFill="1" applyBorder="1" applyAlignment="1">
      <alignment horizontal="right" indent="1"/>
    </xf>
    <xf numFmtId="0" fontId="23" fillId="0" borderId="0" xfId="2" applyFont="1" applyAlignment="1" applyProtection="1">
      <alignment horizontal="right"/>
      <protection locked="0"/>
    </xf>
    <xf numFmtId="170" fontId="5" fillId="0" borderId="0" xfId="0" applyNumberFormat="1" applyFont="1" applyBorder="1" applyAlignment="1">
      <alignment horizontal="right"/>
    </xf>
    <xf numFmtId="170" fontId="6" fillId="0" borderId="0" xfId="0" applyNumberFormat="1" applyFont="1"/>
    <xf numFmtId="170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5" fillId="0" borderId="0" xfId="0" applyNumberFormat="1" applyFont="1" applyBorder="1"/>
    <xf numFmtId="170" fontId="5" fillId="0" borderId="0" xfId="0" applyNumberFormat="1" applyFont="1"/>
    <xf numFmtId="170" fontId="4" fillId="0" borderId="0" xfId="0" applyNumberFormat="1" applyFont="1" applyBorder="1" applyAlignment="1">
      <alignment horizontal="right"/>
    </xf>
    <xf numFmtId="170" fontId="31" fillId="0" borderId="0" xfId="0" applyNumberFormat="1" applyFont="1"/>
    <xf numFmtId="170" fontId="4" fillId="0" borderId="0" xfId="0" applyNumberFormat="1" applyFont="1" applyBorder="1"/>
    <xf numFmtId="170" fontId="6" fillId="0" borderId="0" xfId="4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/>
    <xf numFmtId="170" fontId="3" fillId="0" borderId="0" xfId="0" applyNumberFormat="1" applyFont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/>
    <xf numFmtId="170" fontId="5" fillId="0" borderId="0" xfId="0" applyNumberFormat="1" applyFont="1" applyFill="1" applyBorder="1"/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left"/>
    </xf>
    <xf numFmtId="170" fontId="3" fillId="0" borderId="0" xfId="0" applyNumberFormat="1" applyFont="1"/>
    <xf numFmtId="170" fontId="4" fillId="0" borderId="0" xfId="0" applyNumberFormat="1" applyFont="1"/>
    <xf numFmtId="49" fontId="34" fillId="0" borderId="0" xfId="0" applyNumberFormat="1" applyFont="1" applyFill="1" applyAlignment="1">
      <alignment horizontal="center" vertical="center"/>
    </xf>
    <xf numFmtId="49" fontId="34" fillId="0" borderId="0" xfId="0" applyNumberFormat="1" applyFont="1" applyFill="1" applyBorder="1" applyAlignment="1">
      <alignment vertical="center"/>
    </xf>
    <xf numFmtId="172" fontId="34" fillId="0" borderId="0" xfId="0" applyNumberFormat="1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right" vertical="center"/>
    </xf>
    <xf numFmtId="171" fontId="34" fillId="0" borderId="0" xfId="0" applyNumberFormat="1" applyFont="1" applyFill="1" applyBorder="1" applyAlignment="1">
      <alignment horizontal="right" vertical="center"/>
    </xf>
    <xf numFmtId="172" fontId="34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6"/>
    <xf numFmtId="170" fontId="1" fillId="0" borderId="0" xfId="0" applyNumberFormat="1" applyFont="1"/>
    <xf numFmtId="0" fontId="23" fillId="0" borderId="0" xfId="2" applyProtection="1"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173" fontId="31" fillId="0" borderId="0" xfId="0" applyNumberFormat="1" applyFont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22" fillId="0" borderId="0" xfId="2" applyFont="1" applyFill="1"/>
    <xf numFmtId="0" fontId="35" fillId="0" borderId="0" xfId="0" applyFont="1"/>
    <xf numFmtId="0" fontId="35" fillId="0" borderId="0" xfId="0" applyNumberFormat="1" applyFont="1" applyFill="1" applyBorder="1" applyAlignment="1">
      <alignment vertical="center" wrapText="1"/>
    </xf>
    <xf numFmtId="174" fontId="3" fillId="0" borderId="0" xfId="0" applyNumberFormat="1" applyFont="1"/>
    <xf numFmtId="0" fontId="22" fillId="0" borderId="0" xfId="2" applyFont="1"/>
    <xf numFmtId="0" fontId="22" fillId="0" borderId="0" xfId="2" applyFont="1" applyAlignment="1">
      <alignment horizontal="left" wrapText="1"/>
    </xf>
    <xf numFmtId="170" fontId="3" fillId="0" borderId="0" xfId="0" applyNumberFormat="1" applyFont="1" applyAlignment="1"/>
    <xf numFmtId="164" fontId="7" fillId="0" borderId="0" xfId="0" applyNumberFormat="1" applyFont="1" applyBorder="1" applyAlignment="1"/>
    <xf numFmtId="164" fontId="30" fillId="0" borderId="0" xfId="0" applyNumberFormat="1" applyFont="1" applyBorder="1" applyAlignment="1"/>
    <xf numFmtId="0" fontId="3" fillId="0" borderId="0" xfId="0" applyFont="1" applyAlignment="1">
      <alignment wrapText="1"/>
    </xf>
    <xf numFmtId="170" fontId="3" fillId="0" borderId="0" xfId="0" applyNumberFormat="1" applyFont="1" applyFill="1"/>
    <xf numFmtId="170" fontId="4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3" fillId="0" borderId="0" xfId="6" applyNumberFormat="1" applyFont="1"/>
    <xf numFmtId="0" fontId="3" fillId="0" borderId="0" xfId="6" applyNumberFormat="1" applyFont="1" applyFill="1" applyBorder="1" applyAlignment="1">
      <alignment horizontal="right" vertical="center" wrapText="1"/>
    </xf>
    <xf numFmtId="0" fontId="36" fillId="0" borderId="0" xfId="6" applyNumberFormat="1" applyFont="1" applyFill="1" applyBorder="1" applyAlignment="1">
      <alignment horizontal="right" vertical="center" wrapText="1"/>
    </xf>
    <xf numFmtId="0" fontId="1" fillId="0" borderId="0" xfId="6" applyAlignment="1">
      <alignment wrapText="1"/>
    </xf>
    <xf numFmtId="0" fontId="3" fillId="0" borderId="0" xfId="6" applyFont="1" applyAlignment="1">
      <alignment horizontal="right"/>
    </xf>
    <xf numFmtId="170" fontId="3" fillId="0" borderId="0" xfId="6" applyNumberFormat="1" applyFont="1" applyBorder="1" applyAlignment="1">
      <alignment horizontal="right"/>
    </xf>
    <xf numFmtId="169" fontId="3" fillId="0" borderId="0" xfId="6" applyNumberFormat="1" applyFont="1" applyBorder="1" applyAlignment="1">
      <alignment horizontal="right"/>
    </xf>
    <xf numFmtId="0" fontId="3" fillId="0" borderId="0" xfId="6" applyFont="1" applyFill="1" applyAlignment="1">
      <alignment horizontal="left"/>
    </xf>
    <xf numFmtId="0" fontId="3" fillId="0" borderId="0" xfId="6" applyNumberFormat="1" applyFont="1" applyFill="1" applyBorder="1" applyAlignment="1">
      <alignment horizontal="left" vertical="center"/>
    </xf>
    <xf numFmtId="0" fontId="15" fillId="0" borderId="0" xfId="6" applyFont="1" applyAlignment="1"/>
    <xf numFmtId="0" fontId="3" fillId="0" borderId="0" xfId="6" applyFont="1" applyBorder="1" applyAlignment="1">
      <alignment horizontal="center" vertical="center" wrapText="1"/>
    </xf>
    <xf numFmtId="0" fontId="3" fillId="0" borderId="0" xfId="6" applyNumberFormat="1" applyFont="1" applyBorder="1"/>
    <xf numFmtId="164" fontId="3" fillId="0" borderId="0" xfId="6" applyNumberFormat="1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169" fontId="3" fillId="0" borderId="0" xfId="6" applyNumberFormat="1" applyFont="1" applyAlignment="1">
      <alignment horizontal="right"/>
    </xf>
    <xf numFmtId="170" fontId="3" fillId="0" borderId="0" xfId="6" applyNumberFormat="1" applyFont="1" applyFill="1" applyBorder="1" applyAlignment="1">
      <alignment horizontal="right"/>
    </xf>
    <xf numFmtId="164" fontId="3" fillId="0" borderId="0" xfId="6" applyNumberFormat="1" applyFont="1" applyAlignment="1">
      <alignment horizontal="right"/>
    </xf>
    <xf numFmtId="0" fontId="2" fillId="0" borderId="0" xfId="0" applyFont="1" applyFill="1" applyAlignment="1">
      <alignment vertical="center"/>
    </xf>
    <xf numFmtId="170" fontId="21" fillId="0" borderId="0" xfId="0" applyNumberFormat="1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/>
    <xf numFmtId="170" fontId="3" fillId="0" borderId="0" xfId="6" applyNumberFormat="1" applyFont="1" applyBorder="1" applyAlignment="1">
      <alignment horizontal="center" vertical="center" wrapText="1"/>
    </xf>
    <xf numFmtId="170" fontId="6" fillId="0" borderId="0" xfId="6" applyNumberFormat="1" applyFont="1" applyFill="1" applyBorder="1" applyAlignment="1">
      <alignment vertical="center" wrapText="1"/>
    </xf>
    <xf numFmtId="170" fontId="6" fillId="0" borderId="0" xfId="6" applyNumberFormat="1" applyFont="1" applyBorder="1" applyAlignment="1">
      <alignment horizontal="right"/>
    </xf>
    <xf numFmtId="3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vertical="center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20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20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20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7" fillId="0" borderId="0" xfId="2" applyFont="1" applyProtection="1"/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readingOrder="1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 wrapText="1"/>
    </xf>
    <xf numFmtId="0" fontId="27" fillId="0" borderId="0" xfId="0" applyFont="1" applyFill="1" applyAlignment="1">
      <alignment vertical="center"/>
    </xf>
    <xf numFmtId="0" fontId="2" fillId="0" borderId="0" xfId="0" applyFont="1" applyFill="1" applyAlignme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22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170" fontId="5" fillId="0" borderId="0" xfId="0" applyNumberFormat="1" applyFont="1" applyAlignment="1">
      <alignment horizontal="center"/>
    </xf>
    <xf numFmtId="0" fontId="15" fillId="0" borderId="0" xfId="0" applyFont="1" applyFill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 indent="1"/>
    </xf>
    <xf numFmtId="0" fontId="3" fillId="0" borderId="9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center"/>
    </xf>
    <xf numFmtId="0" fontId="3" fillId="0" borderId="9" xfId="6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22" fillId="0" borderId="0" xfId="2" applyFont="1" applyFill="1" applyAlignment="1">
      <alignment wrapText="1"/>
    </xf>
    <xf numFmtId="0" fontId="22" fillId="0" borderId="0" xfId="2" applyFont="1" applyFill="1"/>
    <xf numFmtId="0" fontId="22" fillId="0" borderId="0" xfId="2" applyFont="1" applyFill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2" fillId="0" borderId="0" xfId="2" applyFont="1" applyAlignment="1">
      <alignment horizontal="left" vertical="center" wrapText="1"/>
    </xf>
    <xf numFmtId="0" fontId="22" fillId="0" borderId="0" xfId="2" applyFont="1" applyAlignment="1">
      <alignment horizontal="left" vertical="top" wrapText="1"/>
    </xf>
    <xf numFmtId="0" fontId="1" fillId="0" borderId="0" xfId="6" applyAlignment="1">
      <alignment horizontal="left" wrapText="1"/>
    </xf>
    <xf numFmtId="0" fontId="15" fillId="0" borderId="0" xfId="6" applyFont="1" applyAlignment="1">
      <alignment horizontal="left" wrapText="1"/>
    </xf>
    <xf numFmtId="3" fontId="3" fillId="0" borderId="0" xfId="0" applyNumberFormat="1" applyFont="1" applyFill="1" applyBorder="1" applyAlignment="1">
      <alignment horizontal="center"/>
    </xf>
    <xf numFmtId="170" fontId="4" fillId="0" borderId="0" xfId="0" applyNumberFormat="1" applyFont="1" applyFill="1" applyBorder="1" applyAlignment="1">
      <alignment horizontal="right" indent="1"/>
    </xf>
    <xf numFmtId="0" fontId="0" fillId="0" borderId="0" xfId="0" applyFill="1" applyAlignment="1"/>
    <xf numFmtId="0" fontId="15" fillId="0" borderId="0" xfId="0" applyFont="1" applyFill="1" applyAlignment="1"/>
    <xf numFmtId="0" fontId="0" fillId="0" borderId="0" xfId="0" applyFill="1" applyAlignment="1">
      <alignment horizontal="center"/>
    </xf>
    <xf numFmtId="0" fontId="22" fillId="0" borderId="0" xfId="2" applyFont="1" applyAlignment="1">
      <alignment horizontal="left" wrapText="1"/>
    </xf>
    <xf numFmtId="164" fontId="7" fillId="0" borderId="0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2" fillId="0" borderId="0" xfId="2" applyFont="1" applyAlignment="1">
      <alignment horizontal="left"/>
    </xf>
    <xf numFmtId="0" fontId="22" fillId="0" borderId="0" xfId="2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5" fontId="23" fillId="0" borderId="0" xfId="2" applyNumberFormat="1" applyFont="1"/>
    <xf numFmtId="165" fontId="23" fillId="0" borderId="0" xfId="2" applyNumberFormat="1" applyFill="1"/>
    <xf numFmtId="165" fontId="23" fillId="0" borderId="0" xfId="2" applyNumberFormat="1"/>
    <xf numFmtId="165" fontId="23" fillId="0" borderId="0" xfId="2" applyNumberFormat="1" applyBorder="1"/>
    <xf numFmtId="165" fontId="23" fillId="0" borderId="0" xfId="2" applyNumberFormat="1" applyBorder="1" applyAlignment="1">
      <alignment wrapText="1"/>
    </xf>
  </cellXfs>
  <cellStyles count="7">
    <cellStyle name="Besuchter Hyperlink" xfId="5" builtinId="9" customBuiltin="1"/>
    <cellStyle name="Euro" xfId="1" xr:uid="{00000000-0005-0000-0000-000001000000}"/>
    <cellStyle name="Link" xfId="2" builtinId="8"/>
    <cellStyle name="Standard" xfId="0" builtinId="0"/>
    <cellStyle name="Standard 2" xfId="3" xr:uid="{00000000-0005-0000-0000-000004000000}"/>
    <cellStyle name="Standard 2 2" xfId="6" xr:uid="{00000000-0005-0000-0000-000005000000}"/>
    <cellStyle name="Standard_13" xfId="4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66"/>
      <color rgb="FFFF7C80"/>
      <color rgb="FFFF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BF1-4061-BB7B-F349774808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BF1-4061-BB7B-F349774808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BF1-4061-BB7B-F349774808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BF1-4061-BB7B-F349774808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BF1-4061-BB7B-F34977480843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BF1-4061-BB7B-F34977480843}"/>
              </c:ext>
            </c:extLst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BF1-4061-BB7B-F34977480843}"/>
                </c:ext>
              </c:extLst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F1-4061-BB7B-F34977480843}"/>
                </c:ext>
              </c:extLst>
            </c:dLbl>
            <c:dLbl>
              <c:idx val="2"/>
              <c:layout>
                <c:manualLayout>
                  <c:x val="7.8021321772981441E-4"/>
                  <c:y val="-1.67936588724888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F1-4061-BB7B-F34977480843}"/>
                </c:ext>
              </c:extLst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F1-4061-BB7B-F34977480843}"/>
                </c:ext>
              </c:extLst>
            </c:dLbl>
            <c:dLbl>
              <c:idx val="4"/>
              <c:layout>
                <c:manualLayout>
                  <c:x val="1.7790262172284643E-2"/>
                  <c:y val="2.31482590341606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F1-4061-BB7B-F34977480843}"/>
                </c:ext>
              </c:extLst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F1-4061-BB7B-F34977480843}"/>
                </c:ext>
              </c:extLst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F1-4061-BB7B-F349774808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5510732</c:v>
                </c:pt>
                <c:pt idx="1">
                  <c:v>5825342</c:v>
                </c:pt>
                <c:pt idx="2">
                  <c:v>54974339</c:v>
                </c:pt>
                <c:pt idx="3">
                  <c:v>1730596</c:v>
                </c:pt>
                <c:pt idx="4">
                  <c:v>3810652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BF1-4061-BB7B-F34977480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45198</c:v>
                </c:pt>
                <c:pt idx="1">
                  <c:v>199567</c:v>
                </c:pt>
                <c:pt idx="2">
                  <c:v>150081</c:v>
                </c:pt>
                <c:pt idx="3">
                  <c:v>169998</c:v>
                </c:pt>
                <c:pt idx="4">
                  <c:v>185687</c:v>
                </c:pt>
                <c:pt idx="5">
                  <c:v>166656</c:v>
                </c:pt>
                <c:pt idx="6">
                  <c:v>149451</c:v>
                </c:pt>
                <c:pt idx="7">
                  <c:v>130764</c:v>
                </c:pt>
                <c:pt idx="8">
                  <c:v>111556</c:v>
                </c:pt>
                <c:pt idx="9">
                  <c:v>87031</c:v>
                </c:pt>
                <c:pt idx="10">
                  <c:v>71101</c:v>
                </c:pt>
                <c:pt idx="11">
                  <c:v>108433</c:v>
                </c:pt>
                <c:pt idx="12">
                  <c:v>75723</c:v>
                </c:pt>
                <c:pt idx="13">
                  <c:v>51471</c:v>
                </c:pt>
                <c:pt idx="14">
                  <c:v>36485</c:v>
                </c:pt>
                <c:pt idx="15">
                  <c:v>27224</c:v>
                </c:pt>
                <c:pt idx="16">
                  <c:v>42995</c:v>
                </c:pt>
                <c:pt idx="17">
                  <c:v>50973</c:v>
                </c:pt>
                <c:pt idx="18">
                  <c:v>10138</c:v>
                </c:pt>
                <c:pt idx="19">
                  <c:v>2619</c:v>
                </c:pt>
                <c:pt idx="20">
                  <c:v>1077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AF-47A5-A539-A0BD60300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822848"/>
        <c:axId val="213829504"/>
      </c:barChart>
      <c:catAx>
        <c:axId val="2138228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8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82950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822848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##0;\–\ #\ ###\ ##0</c:formatCode>
                <c:ptCount val="3"/>
                <c:pt idx="0">
                  <c:v>1197402</c:v>
                </c:pt>
                <c:pt idx="1">
                  <c:v>19028745</c:v>
                </c:pt>
                <c:pt idx="2">
                  <c:v>1490440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6-49E5-8151-744907839824}"/>
            </c:ext>
          </c:extLst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##0;\–\ #\ ###\ ##0</c:formatCode>
                <c:ptCount val="3"/>
                <c:pt idx="0">
                  <c:v>453844</c:v>
                </c:pt>
                <c:pt idx="1">
                  <c:v>22062419</c:v>
                </c:pt>
                <c:pt idx="2">
                  <c:v>3537489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96-49E5-8151-744907839824}"/>
            </c:ext>
          </c:extLst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##0;\–\ #\ ###\ ##0</c:formatCode>
                <c:ptCount val="3"/>
                <c:pt idx="0">
                  <c:v>158175</c:v>
                </c:pt>
                <c:pt idx="1">
                  <c:v>14296706</c:v>
                </c:pt>
                <c:pt idx="2">
                  <c:v>3062169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96-49E5-8151-744907839824}"/>
            </c:ext>
          </c:extLst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##0;\–\ #\ ###\ ##0</c:formatCode>
                <c:ptCount val="3"/>
                <c:pt idx="0">
                  <c:v>64807</c:v>
                </c:pt>
                <c:pt idx="1">
                  <c:v>16215987</c:v>
                </c:pt>
                <c:pt idx="2">
                  <c:v>5182408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96-49E5-8151-744907839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042560"/>
        <c:axId val="93044096"/>
      </c:barChart>
      <c:catAx>
        <c:axId val="93042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93044096"/>
        <c:crosses val="autoZero"/>
        <c:auto val="1"/>
        <c:lblAlgn val="ctr"/>
        <c:lblOffset val="100"/>
        <c:noMultiLvlLbl val="0"/>
      </c:catAx>
      <c:valAx>
        <c:axId val="930440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93042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510582</xdr:colOff>
      <xdr:row>53</xdr:row>
      <xdr:rowOff>374919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" y="90220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>
          <a:extLst>
            <a:ext uri="{FF2B5EF4-FFF2-40B4-BE49-F238E27FC236}">
              <a16:creationId xmlns:a16="http://schemas.microsoft.com/office/drawing/2014/main" id="{00000000-0008-0000-0400-000005700000}"/>
            </a:ext>
          </a:extLst>
        </xdr:cNvPr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>
          <a:extLst>
            <a:ext uri="{FF2B5EF4-FFF2-40B4-BE49-F238E27FC236}">
              <a16:creationId xmlns:a16="http://schemas.microsoft.com/office/drawing/2014/main" id="{00000000-0008-0000-0400-000006700000}"/>
            </a:ext>
          </a:extLst>
        </xdr:cNvPr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>
          <a:extLst>
            <a:ext uri="{FF2B5EF4-FFF2-40B4-BE49-F238E27FC236}">
              <a16:creationId xmlns:a16="http://schemas.microsoft.com/office/drawing/2014/main" id="{00000000-0008-0000-0400-000007700000}"/>
            </a:ext>
          </a:extLst>
        </xdr:cNvPr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>
          <a:extLst>
            <a:ext uri="{FF2B5EF4-FFF2-40B4-BE49-F238E27FC236}">
              <a16:creationId xmlns:a16="http://schemas.microsoft.com/office/drawing/2014/main" id="{00000000-0008-0000-0400-000008700000}"/>
            </a:ext>
          </a:extLst>
        </xdr:cNvPr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>
          <a:extLst>
            <a:ext uri="{FF2B5EF4-FFF2-40B4-BE49-F238E27FC236}">
              <a16:creationId xmlns:a16="http://schemas.microsoft.com/office/drawing/2014/main" id="{00000000-0008-0000-0400-000009700000}"/>
            </a:ext>
          </a:extLst>
        </xdr:cNvPr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>
          <a:extLst>
            <a:ext uri="{FF2B5EF4-FFF2-40B4-BE49-F238E27FC236}">
              <a16:creationId xmlns:a16="http://schemas.microsoft.com/office/drawing/2014/main" id="{00000000-0008-0000-0400-00000A7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>
          <a:extLst>
            <a:ext uri="{FF2B5EF4-FFF2-40B4-BE49-F238E27FC236}">
              <a16:creationId xmlns:a16="http://schemas.microsoft.com/office/drawing/2014/main" id="{00000000-0008-0000-0400-00000B700000}"/>
            </a:ext>
          </a:extLst>
        </xdr:cNvPr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>
          <a:extLst>
            <a:ext uri="{FF2B5EF4-FFF2-40B4-BE49-F238E27FC236}">
              <a16:creationId xmlns:a16="http://schemas.microsoft.com/office/drawing/2014/main" id="{00000000-0008-0000-0400-00000C7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>
          <a:extLst>
            <a:ext uri="{FF2B5EF4-FFF2-40B4-BE49-F238E27FC236}">
              <a16:creationId xmlns:a16="http://schemas.microsoft.com/office/drawing/2014/main" id="{00000000-0008-0000-0400-00000D700000}"/>
            </a:ext>
          </a:extLst>
        </xdr:cNvPr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>
          <a:extLst>
            <a:ext uri="{FF2B5EF4-FFF2-40B4-BE49-F238E27FC236}">
              <a16:creationId xmlns:a16="http://schemas.microsoft.com/office/drawing/2014/main" id="{00000000-0008-0000-0400-00000E7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>
          <a:extLst>
            <a:ext uri="{FF2B5EF4-FFF2-40B4-BE49-F238E27FC236}">
              <a16:creationId xmlns:a16="http://schemas.microsoft.com/office/drawing/2014/main" id="{00000000-0008-0000-0400-00000F700000}"/>
            </a:ext>
          </a:extLst>
        </xdr:cNvPr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>
          <a:extLst>
            <a:ext uri="{FF2B5EF4-FFF2-40B4-BE49-F238E27FC236}">
              <a16:creationId xmlns:a16="http://schemas.microsoft.com/office/drawing/2014/main" id="{00000000-0008-0000-0400-0000107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>
          <a:extLst>
            <a:ext uri="{FF2B5EF4-FFF2-40B4-BE49-F238E27FC236}">
              <a16:creationId xmlns:a16="http://schemas.microsoft.com/office/drawing/2014/main" id="{00000000-0008-0000-0400-000011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>
          <a:extLst>
            <a:ext uri="{FF2B5EF4-FFF2-40B4-BE49-F238E27FC236}">
              <a16:creationId xmlns:a16="http://schemas.microsoft.com/office/drawing/2014/main" id="{00000000-0008-0000-0400-000012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>
          <a:extLst>
            <a:ext uri="{FF2B5EF4-FFF2-40B4-BE49-F238E27FC236}">
              <a16:creationId xmlns:a16="http://schemas.microsoft.com/office/drawing/2014/main" id="{00000000-0008-0000-0400-000013700000}"/>
            </a:ext>
          </a:extLst>
        </xdr:cNvPr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>
          <a:extLst>
            <a:ext uri="{FF2B5EF4-FFF2-40B4-BE49-F238E27FC236}">
              <a16:creationId xmlns:a16="http://schemas.microsoft.com/office/drawing/2014/main" id="{00000000-0008-0000-0400-000014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>
          <a:extLst>
            <a:ext uri="{FF2B5EF4-FFF2-40B4-BE49-F238E27FC236}">
              <a16:creationId xmlns:a16="http://schemas.microsoft.com/office/drawing/2014/main" id="{00000000-0008-0000-0400-000015700000}"/>
            </a:ext>
          </a:extLst>
        </xdr:cNvPr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>
          <a:extLst>
            <a:ext uri="{FF2B5EF4-FFF2-40B4-BE49-F238E27FC236}">
              <a16:creationId xmlns:a16="http://schemas.microsoft.com/office/drawing/2014/main" id="{00000000-0008-0000-0400-000016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>
          <a:extLst>
            <a:ext uri="{FF2B5EF4-FFF2-40B4-BE49-F238E27FC236}">
              <a16:creationId xmlns:a16="http://schemas.microsoft.com/office/drawing/2014/main" id="{00000000-0008-0000-0400-000017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>
          <a:extLst>
            <a:ext uri="{FF2B5EF4-FFF2-40B4-BE49-F238E27FC236}">
              <a16:creationId xmlns:a16="http://schemas.microsoft.com/office/drawing/2014/main" id="{00000000-0008-0000-0400-000018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112395</xdr:colOff>
      <xdr:row>29</xdr:row>
      <xdr:rowOff>57150</xdr:rowOff>
    </xdr:from>
    <xdr:to>
      <xdr:col>7</xdr:col>
      <xdr:colOff>927735</xdr:colOff>
      <xdr:row>55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>
          <a:extLst>
            <a:ext uri="{FF2B5EF4-FFF2-40B4-BE49-F238E27FC236}">
              <a16:creationId xmlns:a16="http://schemas.microsoft.com/office/drawing/2014/main" id="{00000000-0008-0000-0900-000001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>
          <a:extLst>
            <a:ext uri="{FF2B5EF4-FFF2-40B4-BE49-F238E27FC236}">
              <a16:creationId xmlns:a16="http://schemas.microsoft.com/office/drawing/2014/main" id="{00000000-0008-0000-0900-000002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>
          <a:extLst>
            <a:ext uri="{FF2B5EF4-FFF2-40B4-BE49-F238E27FC236}">
              <a16:creationId xmlns:a16="http://schemas.microsoft.com/office/drawing/2014/main" id="{00000000-0008-0000-0900-000003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>
          <a:extLst>
            <a:ext uri="{FF2B5EF4-FFF2-40B4-BE49-F238E27FC236}">
              <a16:creationId xmlns:a16="http://schemas.microsoft.com/office/drawing/2014/main" id="{00000000-0008-0000-0900-000004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>
          <a:extLst>
            <a:ext uri="{FF2B5EF4-FFF2-40B4-BE49-F238E27FC236}">
              <a16:creationId xmlns:a16="http://schemas.microsoft.com/office/drawing/2014/main" id="{00000000-0008-0000-0900-000005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>
          <a:extLst>
            <a:ext uri="{FF2B5EF4-FFF2-40B4-BE49-F238E27FC236}">
              <a16:creationId xmlns:a16="http://schemas.microsoft.com/office/drawing/2014/main" id="{00000000-0008-0000-0900-000006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>
          <a:extLst>
            <a:ext uri="{FF2B5EF4-FFF2-40B4-BE49-F238E27FC236}">
              <a16:creationId xmlns:a16="http://schemas.microsoft.com/office/drawing/2014/main" id="{00000000-0008-0000-0900-000007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4" name="Text 55">
          <a:extLst>
            <a:ext uri="{FF2B5EF4-FFF2-40B4-BE49-F238E27FC236}">
              <a16:creationId xmlns:a16="http://schemas.microsoft.com/office/drawing/2014/main" id="{00000000-0008-0000-0900-000008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5" name="Text 56">
          <a:extLst>
            <a:ext uri="{FF2B5EF4-FFF2-40B4-BE49-F238E27FC236}">
              <a16:creationId xmlns:a16="http://schemas.microsoft.com/office/drawing/2014/main" id="{00000000-0008-0000-0900-000009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6" name="Text 57">
          <a:extLst>
            <a:ext uri="{FF2B5EF4-FFF2-40B4-BE49-F238E27FC236}">
              <a16:creationId xmlns:a16="http://schemas.microsoft.com/office/drawing/2014/main" id="{00000000-0008-0000-0900-00000A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7" name="Text 58">
          <a:extLst>
            <a:ext uri="{FF2B5EF4-FFF2-40B4-BE49-F238E27FC236}">
              <a16:creationId xmlns:a16="http://schemas.microsoft.com/office/drawing/2014/main" id="{00000000-0008-0000-0900-00000B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8" name="Text 59">
          <a:extLst>
            <a:ext uri="{FF2B5EF4-FFF2-40B4-BE49-F238E27FC236}">
              <a16:creationId xmlns:a16="http://schemas.microsoft.com/office/drawing/2014/main" id="{00000000-0008-0000-0900-00000C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9" name="Text 60">
          <a:extLst>
            <a:ext uri="{FF2B5EF4-FFF2-40B4-BE49-F238E27FC236}">
              <a16:creationId xmlns:a16="http://schemas.microsoft.com/office/drawing/2014/main" id="{00000000-0008-0000-0900-00000D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70" name="Text 61">
          <a:extLst>
            <a:ext uri="{FF2B5EF4-FFF2-40B4-BE49-F238E27FC236}">
              <a16:creationId xmlns:a16="http://schemas.microsoft.com/office/drawing/2014/main" id="{00000000-0008-0000-0900-00000E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A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18.pdf" TargetMode="External"/><Relationship Id="rId2" Type="http://schemas.openxmlformats.org/officeDocument/2006/relationships/hyperlink" Target="https://www.statistik-berlin-brandenburg.de/publikationen/Metadaten/MD_73111_2018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255" t="s">
        <v>93</v>
      </c>
    </row>
    <row r="2" spans="1:4" ht="40.200000000000003" customHeight="1" x14ac:dyDescent="0.55000000000000004">
      <c r="A2" s="109"/>
      <c r="B2" s="5" t="s">
        <v>63</v>
      </c>
      <c r="D2" s="256"/>
    </row>
    <row r="3" spans="1:4" ht="34.799999999999997" x14ac:dyDescent="0.55000000000000004">
      <c r="B3" s="5" t="s">
        <v>64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244</v>
      </c>
      <c r="D5" s="256"/>
    </row>
    <row r="6" spans="1:4" s="6" customFormat="1" ht="34.950000000000003" customHeight="1" x14ac:dyDescent="0.2">
      <c r="D6" s="256"/>
    </row>
    <row r="7" spans="1:4" ht="84" customHeight="1" x14ac:dyDescent="0.25">
      <c r="C7" s="13" t="s">
        <v>245</v>
      </c>
      <c r="D7" s="256"/>
    </row>
    <row r="8" spans="1:4" x14ac:dyDescent="0.25">
      <c r="D8" s="256"/>
    </row>
    <row r="9" spans="1:4" ht="15" x14ac:dyDescent="0.25">
      <c r="C9" s="7"/>
      <c r="D9" s="256"/>
    </row>
    <row r="10" spans="1:4" ht="7.2" customHeight="1" x14ac:dyDescent="0.25">
      <c r="D10" s="256"/>
    </row>
    <row r="11" spans="1:4" ht="15" x14ac:dyDescent="0.25">
      <c r="C11" s="7"/>
      <c r="D11" s="256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J3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4.6640625" style="215" customWidth="1"/>
    <col min="2" max="2" width="26.33203125" style="251" customWidth="1"/>
    <col min="3" max="3" width="7.109375" style="215" customWidth="1"/>
    <col min="4" max="4" width="8.109375" style="215" customWidth="1"/>
    <col min="5" max="5" width="7.109375" style="215" customWidth="1"/>
    <col min="6" max="6" width="8.109375" style="215" customWidth="1"/>
    <col min="7" max="7" width="7.109375" style="215" customWidth="1"/>
    <col min="8" max="8" width="8.109375" style="215" customWidth="1"/>
    <col min="9" max="9" width="7.109375" style="215" customWidth="1"/>
    <col min="10" max="10" width="8.109375" style="215" customWidth="1"/>
    <col min="11" max="11" width="7.44140625" style="215" customWidth="1"/>
    <col min="12" max="12" width="9.33203125" style="215" customWidth="1"/>
    <col min="13" max="13" width="6.6640625" style="215" customWidth="1"/>
    <col min="14" max="14" width="7.88671875" style="215" customWidth="1"/>
    <col min="15" max="18" width="5.5546875" style="215" customWidth="1"/>
    <col min="19" max="16384" width="11.44140625" style="215"/>
  </cols>
  <sheetData>
    <row r="1" spans="1:10" s="69" customFormat="1" ht="27" customHeight="1" x14ac:dyDescent="0.25">
      <c r="A1" s="393" t="s">
        <v>258</v>
      </c>
      <c r="B1" s="393"/>
      <c r="C1" s="393"/>
      <c r="D1" s="393"/>
      <c r="E1" s="393"/>
      <c r="F1" s="393"/>
      <c r="G1" s="393"/>
      <c r="H1" s="393"/>
      <c r="I1" s="393"/>
      <c r="J1" s="393"/>
    </row>
    <row r="2" spans="1:10" ht="12.75" customHeight="1" x14ac:dyDescent="0.25"/>
    <row r="3" spans="1:10" s="70" customFormat="1" ht="50.1" customHeight="1" x14ac:dyDescent="0.25">
      <c r="A3" s="290" t="s">
        <v>196</v>
      </c>
      <c r="B3" s="395" t="s">
        <v>24</v>
      </c>
      <c r="C3" s="394" t="s">
        <v>25</v>
      </c>
      <c r="D3" s="394"/>
      <c r="E3" s="394" t="s">
        <v>26</v>
      </c>
      <c r="F3" s="394"/>
      <c r="G3" s="394" t="s">
        <v>27</v>
      </c>
      <c r="H3" s="394"/>
      <c r="I3" s="394" t="s">
        <v>243</v>
      </c>
      <c r="J3" s="289"/>
    </row>
    <row r="4" spans="1:10" s="70" customFormat="1" ht="12.75" customHeight="1" x14ac:dyDescent="0.25">
      <c r="A4" s="296"/>
      <c r="B4" s="396"/>
      <c r="C4" s="64" t="s">
        <v>23</v>
      </c>
      <c r="D4" s="64" t="s">
        <v>62</v>
      </c>
      <c r="E4" s="64" t="s">
        <v>23</v>
      </c>
      <c r="F4" s="64" t="s">
        <v>62</v>
      </c>
      <c r="G4" s="64" t="s">
        <v>23</v>
      </c>
      <c r="H4" s="64" t="s">
        <v>62</v>
      </c>
      <c r="I4" s="64" t="s">
        <v>23</v>
      </c>
      <c r="J4" s="240" t="s">
        <v>62</v>
      </c>
    </row>
    <row r="5" spans="1:10" s="70" customFormat="1" ht="12" customHeight="1" x14ac:dyDescent="0.25">
      <c r="B5" s="245"/>
      <c r="C5" s="71"/>
      <c r="D5" s="71"/>
      <c r="E5" s="71"/>
      <c r="F5" s="71"/>
      <c r="G5" s="71"/>
      <c r="H5" s="71"/>
      <c r="I5" s="71"/>
      <c r="J5" s="71"/>
    </row>
    <row r="6" spans="1:10" s="72" customFormat="1" ht="12" customHeight="1" x14ac:dyDescent="0.2">
      <c r="A6" s="179" t="s">
        <v>28</v>
      </c>
      <c r="B6" s="196" t="s">
        <v>267</v>
      </c>
      <c r="C6" s="163">
        <v>182</v>
      </c>
      <c r="D6" s="160">
        <v>2189</v>
      </c>
      <c r="E6" s="163">
        <v>178</v>
      </c>
      <c r="F6" s="163">
        <v>8309</v>
      </c>
      <c r="G6" s="163">
        <v>41</v>
      </c>
      <c r="H6" s="163">
        <v>-604</v>
      </c>
      <c r="I6" s="160">
        <v>182</v>
      </c>
      <c r="J6" s="160">
        <v>7705</v>
      </c>
    </row>
    <row r="7" spans="1:10" s="72" customFormat="1" ht="24" customHeight="1" x14ac:dyDescent="0.2">
      <c r="A7" s="180" t="s">
        <v>3</v>
      </c>
      <c r="B7" s="252" t="s">
        <v>49</v>
      </c>
      <c r="C7" s="160" t="s">
        <v>57</v>
      </c>
      <c r="D7" s="160" t="s">
        <v>57</v>
      </c>
      <c r="E7" s="163" t="s">
        <v>57</v>
      </c>
      <c r="F7" s="163" t="s">
        <v>57</v>
      </c>
      <c r="G7" s="163" t="s">
        <v>56</v>
      </c>
      <c r="H7" s="163" t="s">
        <v>56</v>
      </c>
      <c r="I7" s="160" t="s">
        <v>57</v>
      </c>
      <c r="J7" s="160" t="s">
        <v>57</v>
      </c>
    </row>
    <row r="8" spans="1:10" s="72" customFormat="1" ht="12" customHeight="1" x14ac:dyDescent="0.2">
      <c r="A8" s="179" t="s">
        <v>29</v>
      </c>
      <c r="B8" s="196" t="s">
        <v>30</v>
      </c>
      <c r="C8" s="160">
        <v>4263</v>
      </c>
      <c r="D8" s="160">
        <v>118904</v>
      </c>
      <c r="E8" s="160">
        <v>4052</v>
      </c>
      <c r="F8" s="160">
        <v>165111</v>
      </c>
      <c r="G8" s="160">
        <v>764</v>
      </c>
      <c r="H8" s="194">
        <v>-5437</v>
      </c>
      <c r="I8" s="160">
        <v>4263</v>
      </c>
      <c r="J8" s="160">
        <v>159673</v>
      </c>
    </row>
    <row r="9" spans="1:10" s="72" customFormat="1" ht="12" customHeight="1" x14ac:dyDescent="0.2">
      <c r="A9" s="179" t="s">
        <v>31</v>
      </c>
      <c r="B9" s="196" t="s">
        <v>32</v>
      </c>
      <c r="C9" s="160">
        <v>2852</v>
      </c>
      <c r="D9" s="160">
        <v>29289</v>
      </c>
      <c r="E9" s="160">
        <v>2836</v>
      </c>
      <c r="F9" s="160">
        <v>193429</v>
      </c>
      <c r="G9" s="160">
        <v>1050</v>
      </c>
      <c r="H9" s="194">
        <v>-9782</v>
      </c>
      <c r="I9" s="160">
        <v>2852</v>
      </c>
      <c r="J9" s="160">
        <v>183647</v>
      </c>
    </row>
    <row r="10" spans="1:10" s="72" customFormat="1" ht="36" customHeight="1" x14ac:dyDescent="0.2">
      <c r="A10" s="180" t="s">
        <v>4</v>
      </c>
      <c r="B10" s="252" t="s">
        <v>50</v>
      </c>
      <c r="C10" s="160" t="s">
        <v>57</v>
      </c>
      <c r="D10" s="160" t="s">
        <v>57</v>
      </c>
      <c r="E10" s="160" t="s">
        <v>57</v>
      </c>
      <c r="F10" s="160" t="s">
        <v>57</v>
      </c>
      <c r="G10" s="160">
        <v>16</v>
      </c>
      <c r="H10" s="194">
        <v>-169</v>
      </c>
      <c r="I10" s="160" t="s">
        <v>57</v>
      </c>
      <c r="J10" s="160" t="s">
        <v>57</v>
      </c>
    </row>
    <row r="11" spans="1:10" s="72" customFormat="1" ht="12" customHeight="1" x14ac:dyDescent="0.2">
      <c r="A11" s="179" t="s">
        <v>33</v>
      </c>
      <c r="B11" s="196" t="s">
        <v>34</v>
      </c>
      <c r="C11" s="160">
        <v>14471</v>
      </c>
      <c r="D11" s="160">
        <v>426047</v>
      </c>
      <c r="E11" s="160">
        <v>14259</v>
      </c>
      <c r="F11" s="160">
        <v>494861</v>
      </c>
      <c r="G11" s="160">
        <v>874</v>
      </c>
      <c r="H11" s="194">
        <v>-6429</v>
      </c>
      <c r="I11" s="160">
        <v>14471</v>
      </c>
      <c r="J11" s="160">
        <v>488433</v>
      </c>
    </row>
    <row r="12" spans="1:10" s="72" customFormat="1" ht="24" customHeight="1" x14ac:dyDescent="0.2">
      <c r="A12" s="180" t="s">
        <v>5</v>
      </c>
      <c r="B12" s="252" t="s">
        <v>51</v>
      </c>
      <c r="C12" s="160">
        <v>23511</v>
      </c>
      <c r="D12" s="160">
        <v>658119</v>
      </c>
      <c r="E12" s="160">
        <v>22141</v>
      </c>
      <c r="F12" s="160">
        <v>910129</v>
      </c>
      <c r="G12" s="160">
        <v>4079</v>
      </c>
      <c r="H12" s="194">
        <v>-36954</v>
      </c>
      <c r="I12" s="160">
        <v>23511</v>
      </c>
      <c r="J12" s="160">
        <v>873175</v>
      </c>
    </row>
    <row r="13" spans="1:10" s="72" customFormat="1" ht="12" customHeight="1" x14ac:dyDescent="0.2">
      <c r="A13" s="179" t="s">
        <v>35</v>
      </c>
      <c r="B13" s="196" t="s">
        <v>36</v>
      </c>
      <c r="C13" s="160">
        <v>6361</v>
      </c>
      <c r="D13" s="160">
        <v>143432</v>
      </c>
      <c r="E13" s="160">
        <v>6235</v>
      </c>
      <c r="F13" s="160">
        <v>176552</v>
      </c>
      <c r="G13" s="160">
        <v>474</v>
      </c>
      <c r="H13" s="194">
        <v>-3249</v>
      </c>
      <c r="I13" s="160">
        <v>6361</v>
      </c>
      <c r="J13" s="160">
        <v>173302</v>
      </c>
    </row>
    <row r="14" spans="1:10" s="72" customFormat="1" ht="12" customHeight="1" x14ac:dyDescent="0.2">
      <c r="A14" s="179" t="s">
        <v>37</v>
      </c>
      <c r="B14" s="196" t="s">
        <v>38</v>
      </c>
      <c r="C14" s="160">
        <v>9648</v>
      </c>
      <c r="D14" s="160">
        <v>266245</v>
      </c>
      <c r="E14" s="160">
        <v>9045</v>
      </c>
      <c r="F14" s="160">
        <v>341468</v>
      </c>
      <c r="G14" s="160">
        <v>1304</v>
      </c>
      <c r="H14" s="194">
        <v>-14672</v>
      </c>
      <c r="I14" s="160">
        <v>9648</v>
      </c>
      <c r="J14" s="160">
        <v>326796</v>
      </c>
    </row>
    <row r="15" spans="1:10" s="72" customFormat="1" ht="12" customHeight="1" x14ac:dyDescent="0.2">
      <c r="A15" s="179" t="s">
        <v>39</v>
      </c>
      <c r="B15" s="196" t="s">
        <v>40</v>
      </c>
      <c r="C15" s="160">
        <v>8706</v>
      </c>
      <c r="D15" s="160">
        <v>193611</v>
      </c>
      <c r="E15" s="160">
        <v>8486</v>
      </c>
      <c r="F15" s="160">
        <v>366892</v>
      </c>
      <c r="G15" s="160">
        <v>1332</v>
      </c>
      <c r="H15" s="194">
        <v>-7400</v>
      </c>
      <c r="I15" s="160">
        <v>8706</v>
      </c>
      <c r="J15" s="160">
        <v>359493</v>
      </c>
    </row>
    <row r="16" spans="1:10" s="72" customFormat="1" ht="24" customHeight="1" x14ac:dyDescent="0.2">
      <c r="A16" s="180" t="s">
        <v>6</v>
      </c>
      <c r="B16" s="252" t="s">
        <v>52</v>
      </c>
      <c r="C16" s="160">
        <v>4370</v>
      </c>
      <c r="D16" s="160">
        <v>193390</v>
      </c>
      <c r="E16" s="160">
        <v>4333</v>
      </c>
      <c r="F16" s="160">
        <v>254350</v>
      </c>
      <c r="G16" s="160">
        <v>646</v>
      </c>
      <c r="H16" s="194">
        <v>-3571</v>
      </c>
      <c r="I16" s="160">
        <v>4370</v>
      </c>
      <c r="J16" s="160">
        <v>250778</v>
      </c>
    </row>
    <row r="17" spans="1:10" s="72" customFormat="1" ht="12" customHeight="1" x14ac:dyDescent="0.2">
      <c r="A17" s="179" t="s">
        <v>41</v>
      </c>
      <c r="B17" s="196" t="s">
        <v>42</v>
      </c>
      <c r="C17" s="160">
        <v>4307</v>
      </c>
      <c r="D17" s="160">
        <v>234272</v>
      </c>
      <c r="E17" s="160">
        <v>4221</v>
      </c>
      <c r="F17" s="160">
        <v>451757</v>
      </c>
      <c r="G17" s="160">
        <v>1071</v>
      </c>
      <c r="H17" s="194">
        <v>-24042</v>
      </c>
      <c r="I17" s="160">
        <v>4307</v>
      </c>
      <c r="J17" s="160">
        <v>427714</v>
      </c>
    </row>
    <row r="18" spans="1:10" s="72" customFormat="1" ht="36" customHeight="1" x14ac:dyDescent="0.2">
      <c r="A18" s="180" t="s">
        <v>7</v>
      </c>
      <c r="B18" s="252" t="s">
        <v>53</v>
      </c>
      <c r="C18" s="160">
        <v>18879</v>
      </c>
      <c r="D18" s="160">
        <v>425438</v>
      </c>
      <c r="E18" s="160">
        <v>18461</v>
      </c>
      <c r="F18" s="160">
        <v>913929</v>
      </c>
      <c r="G18" s="160">
        <v>3470</v>
      </c>
      <c r="H18" s="194">
        <v>-27647</v>
      </c>
      <c r="I18" s="160">
        <v>18880</v>
      </c>
      <c r="J18" s="160">
        <v>886282</v>
      </c>
    </row>
    <row r="19" spans="1:10" s="72" customFormat="1" ht="24" customHeight="1" x14ac:dyDescent="0.2">
      <c r="A19" s="180" t="s">
        <v>10</v>
      </c>
      <c r="B19" s="252" t="s">
        <v>9</v>
      </c>
      <c r="C19" s="160">
        <v>17247</v>
      </c>
      <c r="D19" s="160">
        <v>366734</v>
      </c>
      <c r="E19" s="160">
        <v>17002</v>
      </c>
      <c r="F19" s="160">
        <v>559484</v>
      </c>
      <c r="G19" s="160">
        <v>1565</v>
      </c>
      <c r="H19" s="194">
        <v>-8581</v>
      </c>
      <c r="I19" s="160">
        <v>17247</v>
      </c>
      <c r="J19" s="160">
        <v>550902</v>
      </c>
    </row>
    <row r="20" spans="1:10" s="72" customFormat="1" ht="24" customHeight="1" x14ac:dyDescent="0.2">
      <c r="A20" s="180" t="s">
        <v>8</v>
      </c>
      <c r="B20" s="252" t="s">
        <v>54</v>
      </c>
      <c r="C20" s="163" t="s">
        <v>56</v>
      </c>
      <c r="D20" s="163" t="s">
        <v>56</v>
      </c>
      <c r="E20" s="163" t="s">
        <v>56</v>
      </c>
      <c r="F20" s="163" t="s">
        <v>56</v>
      </c>
      <c r="G20" s="163" t="s">
        <v>56</v>
      </c>
      <c r="H20" s="163" t="s">
        <v>56</v>
      </c>
      <c r="I20" s="163" t="s">
        <v>56</v>
      </c>
      <c r="J20" s="163" t="s">
        <v>56</v>
      </c>
    </row>
    <row r="21" spans="1:10" s="72" customFormat="1" ht="12" customHeight="1" x14ac:dyDescent="0.2">
      <c r="A21" s="179" t="s">
        <v>43</v>
      </c>
      <c r="B21" s="196" t="s">
        <v>44</v>
      </c>
      <c r="C21" s="163">
        <v>3091</v>
      </c>
      <c r="D21" s="163">
        <v>35186</v>
      </c>
      <c r="E21" s="163">
        <v>3021</v>
      </c>
      <c r="F21" s="163">
        <v>94720</v>
      </c>
      <c r="G21" s="163">
        <v>642</v>
      </c>
      <c r="H21" s="163">
        <v>-2802</v>
      </c>
      <c r="I21" s="163">
        <v>3091</v>
      </c>
      <c r="J21" s="163">
        <v>91918</v>
      </c>
    </row>
    <row r="22" spans="1:10" s="72" customFormat="1" ht="12" customHeight="1" x14ac:dyDescent="0.2">
      <c r="A22" s="179" t="s">
        <v>45</v>
      </c>
      <c r="B22" s="196" t="s">
        <v>46</v>
      </c>
      <c r="C22" s="160">
        <v>3898</v>
      </c>
      <c r="D22" s="160">
        <v>58832</v>
      </c>
      <c r="E22" s="160">
        <v>3821</v>
      </c>
      <c r="F22" s="160">
        <v>233712</v>
      </c>
      <c r="G22" s="160">
        <v>948</v>
      </c>
      <c r="H22" s="194">
        <v>-6740</v>
      </c>
      <c r="I22" s="160">
        <v>3898</v>
      </c>
      <c r="J22" s="160">
        <v>226972</v>
      </c>
    </row>
    <row r="23" spans="1:10" s="70" customFormat="1" ht="12" customHeight="1" x14ac:dyDescent="0.2">
      <c r="A23" s="179" t="s">
        <v>47</v>
      </c>
      <c r="B23" s="196" t="s">
        <v>48</v>
      </c>
      <c r="C23" s="160">
        <v>8138</v>
      </c>
      <c r="D23" s="160">
        <v>145668</v>
      </c>
      <c r="E23" s="160">
        <v>7964</v>
      </c>
      <c r="F23" s="160">
        <v>343125</v>
      </c>
      <c r="G23" s="160">
        <v>1471</v>
      </c>
      <c r="H23" s="194">
        <v>-8081</v>
      </c>
      <c r="I23" s="160">
        <v>8138</v>
      </c>
      <c r="J23" s="160">
        <v>335043</v>
      </c>
    </row>
    <row r="24" spans="1:10" s="70" customFormat="1" ht="24" customHeight="1" x14ac:dyDescent="0.2">
      <c r="A24" s="180" t="s">
        <v>216</v>
      </c>
      <c r="B24" s="252" t="s">
        <v>217</v>
      </c>
      <c r="C24" s="160">
        <v>21052</v>
      </c>
      <c r="D24" s="160">
        <v>243520</v>
      </c>
      <c r="E24" s="160">
        <v>20404</v>
      </c>
      <c r="F24" s="160">
        <v>437732</v>
      </c>
      <c r="G24" s="160">
        <v>2322</v>
      </c>
      <c r="H24" s="194">
        <v>-9869</v>
      </c>
      <c r="I24" s="160">
        <v>21052</v>
      </c>
      <c r="J24" s="160">
        <v>427863</v>
      </c>
    </row>
    <row r="25" spans="1:10" x14ac:dyDescent="0.2">
      <c r="A25" s="179"/>
      <c r="B25" s="196" t="s">
        <v>215</v>
      </c>
      <c r="C25" s="160">
        <v>1853</v>
      </c>
      <c r="D25" s="160">
        <v>4063</v>
      </c>
      <c r="E25" s="160">
        <v>1811</v>
      </c>
      <c r="F25" s="160">
        <v>72077</v>
      </c>
      <c r="G25" s="160">
        <v>582</v>
      </c>
      <c r="H25" s="194">
        <v>-1159</v>
      </c>
      <c r="I25" s="160">
        <v>1853</v>
      </c>
      <c r="J25" s="160">
        <v>70918</v>
      </c>
    </row>
    <row r="26" spans="1:10" s="253" customFormat="1" x14ac:dyDescent="0.2">
      <c r="A26" s="197"/>
      <c r="B26" s="73" t="s">
        <v>55</v>
      </c>
      <c r="C26" s="164">
        <v>152951</v>
      </c>
      <c r="D26" s="164">
        <v>3549731</v>
      </c>
      <c r="E26" s="164">
        <v>148390</v>
      </c>
      <c r="F26" s="164">
        <v>6023767</v>
      </c>
      <c r="G26" s="164">
        <v>22651</v>
      </c>
      <c r="H26" s="195">
        <v>-177190</v>
      </c>
      <c r="I26" s="164">
        <v>152952</v>
      </c>
      <c r="J26" s="164">
        <v>5846577</v>
      </c>
    </row>
    <row r="27" spans="1:10" x14ac:dyDescent="0.25">
      <c r="A27" s="254"/>
      <c r="C27" s="164"/>
      <c r="D27" s="164"/>
      <c r="E27" s="164"/>
      <c r="F27" s="164"/>
      <c r="G27" s="164"/>
      <c r="H27" s="195"/>
      <c r="I27" s="164"/>
      <c r="J27" s="164"/>
    </row>
    <row r="28" spans="1:10" x14ac:dyDescent="0.25">
      <c r="A28" s="133"/>
      <c r="C28" s="216"/>
      <c r="D28" s="216"/>
      <c r="E28" s="216"/>
      <c r="F28" s="216"/>
      <c r="G28" s="216"/>
      <c r="H28" s="216"/>
      <c r="I28" s="216"/>
      <c r="J28" s="216"/>
    </row>
    <row r="31" spans="1:10" x14ac:dyDescent="0.2">
      <c r="C31" s="217"/>
      <c r="D31" s="217"/>
      <c r="E31" s="217"/>
      <c r="F31" s="217"/>
      <c r="G31" s="217"/>
      <c r="H31" s="217"/>
      <c r="I31" s="217"/>
      <c r="J31" s="217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1" display="Inhaltsverzeichnis!A4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14A12-9A06-4B21-A757-20D20AD880CE}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176" customWidth="1"/>
    <col min="2" max="2" width="2" style="176" customWidth="1"/>
    <col min="3" max="3" width="29.5546875" style="176" customWidth="1"/>
    <col min="4" max="4" width="2.109375" style="176" customWidth="1"/>
    <col min="5" max="5" width="29.33203125" style="176" customWidth="1"/>
    <col min="6" max="6" width="2" style="176" customWidth="1"/>
    <col min="7" max="7" width="30" style="176" customWidth="1"/>
    <col min="8" max="8" width="5.33203125" style="176" customWidth="1"/>
    <col min="9" max="9" width="16.109375" style="176" customWidth="1"/>
    <col min="10" max="16384" width="11.44140625" style="17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867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4AD0E-5770-47BB-B2DB-00038C4A38DE}">
  <dimension ref="A3:E58"/>
  <sheetViews>
    <sheetView workbookViewId="0"/>
  </sheetViews>
  <sheetFormatPr baseColWidth="10" defaultColWidth="11.44140625" defaultRowHeight="13.2" x14ac:dyDescent="0.25"/>
  <cols>
    <col min="1" max="1" width="1.6640625" style="224" customWidth="1"/>
    <col min="2" max="2" width="25.6640625" style="225" customWidth="1"/>
    <col min="3" max="3" width="15.6640625" style="225" customWidth="1"/>
    <col min="4" max="4" width="1.6640625" style="225" customWidth="1"/>
    <col min="5" max="5" width="25.6640625" style="225" customWidth="1"/>
    <col min="6" max="16384" width="11.44140625" style="225"/>
  </cols>
  <sheetData>
    <row r="3" spans="1:2" x14ac:dyDescent="0.25">
      <c r="B3" s="224"/>
    </row>
    <row r="4" spans="1:2" x14ac:dyDescent="0.25">
      <c r="B4" s="224"/>
    </row>
    <row r="5" spans="1:2" x14ac:dyDescent="0.25">
      <c r="B5" s="224"/>
    </row>
    <row r="6" spans="1:2" x14ac:dyDescent="0.25">
      <c r="B6" s="224"/>
    </row>
    <row r="7" spans="1:2" x14ac:dyDescent="0.25">
      <c r="B7" s="224"/>
    </row>
    <row r="8" spans="1:2" x14ac:dyDescent="0.25">
      <c r="B8" s="224"/>
    </row>
    <row r="9" spans="1:2" x14ac:dyDescent="0.25">
      <c r="B9" s="224"/>
    </row>
    <row r="10" spans="1:2" x14ac:dyDescent="0.25">
      <c r="B10" s="224"/>
    </row>
    <row r="11" spans="1:2" x14ac:dyDescent="0.25">
      <c r="B11" s="224"/>
    </row>
    <row r="12" spans="1:2" x14ac:dyDescent="0.25">
      <c r="B12" s="224"/>
    </row>
    <row r="13" spans="1:2" x14ac:dyDescent="0.25">
      <c r="B13" s="224"/>
    </row>
    <row r="14" spans="1:2" x14ac:dyDescent="0.25">
      <c r="B14" s="224"/>
    </row>
    <row r="15" spans="1:2" x14ac:dyDescent="0.25">
      <c r="B15" s="224"/>
    </row>
    <row r="16" spans="1:2" x14ac:dyDescent="0.25">
      <c r="A16" s="225"/>
      <c r="B16" s="224"/>
    </row>
    <row r="17" spans="1:2" x14ac:dyDescent="0.25">
      <c r="A17" s="225"/>
      <c r="B17" s="224"/>
    </row>
    <row r="18" spans="1:2" x14ac:dyDescent="0.25">
      <c r="A18" s="225"/>
      <c r="B18" s="224"/>
    </row>
    <row r="19" spans="1:2" x14ac:dyDescent="0.25">
      <c r="B19" s="226"/>
    </row>
    <row r="20" spans="1:2" x14ac:dyDescent="0.25">
      <c r="B20" s="224"/>
    </row>
    <row r="21" spans="1:2" x14ac:dyDescent="0.25">
      <c r="A21" s="227" t="s">
        <v>68</v>
      </c>
      <c r="B21" s="224"/>
    </row>
    <row r="23" spans="1:2" ht="11.1" customHeight="1" x14ac:dyDescent="0.25">
      <c r="A23" s="225"/>
      <c r="B23" s="227" t="s">
        <v>87</v>
      </c>
    </row>
    <row r="24" spans="1:2" ht="11.1" customHeight="1" x14ac:dyDescent="0.25">
      <c r="A24" s="225"/>
      <c r="B24" s="228" t="s">
        <v>262</v>
      </c>
    </row>
    <row r="25" spans="1:2" ht="11.1" customHeight="1" x14ac:dyDescent="0.25">
      <c r="A25" s="225"/>
    </row>
    <row r="26" spans="1:2" ht="11.1" customHeight="1" x14ac:dyDescent="0.25">
      <c r="A26" s="225"/>
      <c r="B26" s="228" t="s">
        <v>181</v>
      </c>
    </row>
    <row r="27" spans="1:2" ht="11.1" customHeight="1" x14ac:dyDescent="0.25">
      <c r="A27" s="225"/>
      <c r="B27" s="228" t="s">
        <v>266</v>
      </c>
    </row>
    <row r="28" spans="1:2" ht="11.1" customHeight="1" x14ac:dyDescent="0.25">
      <c r="A28" s="225"/>
      <c r="B28" s="229"/>
    </row>
    <row r="29" spans="1:2" ht="11.1" customHeight="1" x14ac:dyDescent="0.25">
      <c r="A29" s="225"/>
      <c r="B29" s="227"/>
    </row>
    <row r="30" spans="1:2" ht="11.1" customHeight="1" x14ac:dyDescent="0.25">
      <c r="A30" s="225"/>
      <c r="B30" s="229"/>
    </row>
    <row r="31" spans="1:2" ht="11.1" customHeight="1" x14ac:dyDescent="0.25">
      <c r="A31" s="225"/>
      <c r="B31" s="229"/>
    </row>
    <row r="32" spans="1:2" ht="11.1" customHeight="1" x14ac:dyDescent="0.25">
      <c r="A32" s="225"/>
      <c r="B32" s="228"/>
    </row>
    <row r="33" spans="1:5" ht="80.400000000000006" customHeight="1" x14ac:dyDescent="0.25">
      <c r="A33" s="225"/>
    </row>
    <row r="34" spans="1:5" ht="10.95" customHeight="1" x14ac:dyDescent="0.25">
      <c r="A34" s="230" t="s">
        <v>91</v>
      </c>
      <c r="B34" s="231"/>
      <c r="C34" s="231"/>
      <c r="D34" s="232" t="s">
        <v>71</v>
      </c>
      <c r="E34" s="233"/>
    </row>
    <row r="35" spans="1:5" ht="10.95" customHeight="1" x14ac:dyDescent="0.25">
      <c r="A35" s="231"/>
      <c r="B35" s="231"/>
      <c r="C35" s="231"/>
      <c r="D35" s="233"/>
      <c r="E35" s="233"/>
    </row>
    <row r="36" spans="1:5" ht="10.95" customHeight="1" x14ac:dyDescent="0.25">
      <c r="A36" s="231"/>
      <c r="B36" s="234" t="s">
        <v>88</v>
      </c>
      <c r="C36" s="231"/>
      <c r="D36" s="233">
        <v>0</v>
      </c>
      <c r="E36" s="233" t="s">
        <v>95</v>
      </c>
    </row>
    <row r="37" spans="1:5" ht="10.95" customHeight="1" x14ac:dyDescent="0.25">
      <c r="A37" s="231"/>
      <c r="B37" s="231" t="s">
        <v>200</v>
      </c>
      <c r="C37" s="231"/>
      <c r="D37" s="231"/>
      <c r="E37" s="233" t="s">
        <v>96</v>
      </c>
    </row>
    <row r="38" spans="1:5" ht="10.95" customHeight="1" x14ac:dyDescent="0.25">
      <c r="A38" s="231"/>
      <c r="B38" s="231" t="s">
        <v>201</v>
      </c>
      <c r="C38" s="231"/>
      <c r="D38" s="231"/>
      <c r="E38" s="233" t="s">
        <v>86</v>
      </c>
    </row>
    <row r="39" spans="1:5" ht="10.95" customHeight="1" x14ac:dyDescent="0.25">
      <c r="A39" s="231"/>
      <c r="B39" s="231" t="s">
        <v>69</v>
      </c>
      <c r="C39" s="231"/>
      <c r="D39" s="233" t="s">
        <v>56</v>
      </c>
      <c r="E39" s="233" t="s">
        <v>72</v>
      </c>
    </row>
    <row r="40" spans="1:5" ht="10.95" customHeight="1" x14ac:dyDescent="0.25">
      <c r="A40" s="231"/>
      <c r="B40" s="231" t="s">
        <v>70</v>
      </c>
      <c r="C40" s="231"/>
      <c r="D40" s="233" t="s">
        <v>84</v>
      </c>
      <c r="E40" s="233" t="s">
        <v>78</v>
      </c>
    </row>
    <row r="41" spans="1:5" ht="10.95" customHeight="1" x14ac:dyDescent="0.25">
      <c r="A41" s="231"/>
      <c r="B41" s="234"/>
      <c r="C41" s="235"/>
      <c r="D41" s="233" t="s">
        <v>90</v>
      </c>
      <c r="E41" s="233" t="s">
        <v>73</v>
      </c>
    </row>
    <row r="42" spans="1:5" ht="10.95" customHeight="1" x14ac:dyDescent="0.25">
      <c r="A42" s="231"/>
      <c r="B42" s="231" t="s">
        <v>259</v>
      </c>
      <c r="C42" s="235"/>
      <c r="D42" s="233" t="s">
        <v>74</v>
      </c>
      <c r="E42" s="233" t="s">
        <v>75</v>
      </c>
    </row>
    <row r="43" spans="1:5" ht="10.95" customHeight="1" x14ac:dyDescent="0.25">
      <c r="A43" s="231"/>
      <c r="B43" s="231" t="s">
        <v>260</v>
      </c>
      <c r="C43" s="235"/>
      <c r="D43" s="233" t="s">
        <v>57</v>
      </c>
      <c r="E43" s="233" t="s">
        <v>85</v>
      </c>
    </row>
    <row r="44" spans="1:5" ht="10.95" customHeight="1" x14ac:dyDescent="0.25">
      <c r="A44" s="235"/>
      <c r="B44" s="236"/>
      <c r="C44" s="235"/>
      <c r="D44" s="231"/>
      <c r="E44" s="233" t="s">
        <v>92</v>
      </c>
    </row>
    <row r="45" spans="1:5" ht="10.95" customHeight="1" x14ac:dyDescent="0.25">
      <c r="A45" s="235"/>
      <c r="B45" s="236"/>
      <c r="C45" s="235"/>
      <c r="D45" s="233" t="s">
        <v>59</v>
      </c>
      <c r="E45" s="233" t="s">
        <v>83</v>
      </c>
    </row>
    <row r="46" spans="1:5" ht="10.95" customHeight="1" x14ac:dyDescent="0.25">
      <c r="A46" s="235"/>
      <c r="B46" s="236"/>
      <c r="C46" s="235"/>
      <c r="D46" s="233" t="s">
        <v>76</v>
      </c>
      <c r="E46" s="233" t="s">
        <v>77</v>
      </c>
    </row>
    <row r="47" spans="1:5" ht="10.95" customHeight="1" x14ac:dyDescent="0.25">
      <c r="A47" s="235"/>
      <c r="B47" s="236"/>
      <c r="C47" s="235"/>
      <c r="D47" s="233" t="s">
        <v>79</v>
      </c>
      <c r="E47" s="233" t="s">
        <v>80</v>
      </c>
    </row>
    <row r="48" spans="1:5" ht="10.95" customHeight="1" x14ac:dyDescent="0.25">
      <c r="A48" s="235"/>
      <c r="B48" s="236"/>
      <c r="C48" s="235"/>
      <c r="D48" s="233" t="s">
        <v>81</v>
      </c>
      <c r="E48" s="233" t="s">
        <v>82</v>
      </c>
    </row>
    <row r="49" spans="1:5" ht="10.95" customHeight="1" x14ac:dyDescent="0.25">
      <c r="A49" s="235"/>
      <c r="B49" s="236"/>
      <c r="C49" s="235"/>
      <c r="D49" s="231"/>
      <c r="E49" s="233"/>
    </row>
    <row r="50" spans="1:5" ht="10.95" customHeight="1" x14ac:dyDescent="0.25">
      <c r="A50" s="235"/>
      <c r="B50" s="236"/>
      <c r="C50" s="235"/>
      <c r="D50" s="231"/>
      <c r="E50" s="233"/>
    </row>
    <row r="51" spans="1:5" ht="10.95" customHeight="1" x14ac:dyDescent="0.25">
      <c r="A51" s="231"/>
      <c r="B51" s="234" t="s">
        <v>261</v>
      </c>
      <c r="C51" s="235"/>
    </row>
    <row r="52" spans="1:5" ht="10.95" customHeight="1" x14ac:dyDescent="0.25">
      <c r="A52" s="231"/>
      <c r="B52" s="237" t="s">
        <v>263</v>
      </c>
      <c r="C52" s="235"/>
    </row>
    <row r="53" spans="1:5" ht="10.95" customHeight="1" x14ac:dyDescent="0.25">
      <c r="A53" s="231"/>
      <c r="B53" s="237"/>
      <c r="C53" s="235"/>
    </row>
    <row r="54" spans="1:5" ht="30" customHeight="1" x14ac:dyDescent="0.25">
      <c r="A54" s="231"/>
      <c r="B54" s="237"/>
      <c r="C54" s="235"/>
    </row>
    <row r="55" spans="1:5" ht="18" customHeight="1" x14ac:dyDescent="0.25">
      <c r="A55" s="225"/>
      <c r="B55" s="257" t="s">
        <v>151</v>
      </c>
      <c r="C55" s="257"/>
      <c r="D55" s="257"/>
    </row>
    <row r="56" spans="1:5" ht="18" customHeight="1" x14ac:dyDescent="0.25">
      <c r="A56" s="235"/>
      <c r="B56" s="257"/>
      <c r="C56" s="257"/>
      <c r="D56" s="257"/>
    </row>
    <row r="57" spans="1:5" ht="10.95" customHeight="1" x14ac:dyDescent="0.25">
      <c r="A57" s="235"/>
      <c r="B57" s="238" t="s">
        <v>152</v>
      </c>
      <c r="C57" s="235"/>
    </row>
    <row r="58" spans="1:5" ht="10.95" customHeight="1" x14ac:dyDescent="0.25">
      <c r="A58" s="235"/>
      <c r="C58" s="235"/>
    </row>
  </sheetData>
  <sheetProtection selectLockedCells="1"/>
  <mergeCells count="1">
    <mergeCell ref="B55:D56"/>
  </mergeCells>
  <hyperlinks>
    <hyperlink ref="B57" r:id="rId1" xr:uid="{A97CF9FA-72C9-4260-B5C2-E048A7E1B0FE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6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" customWidth="1"/>
    <col min="2" max="2" width="37.33203125" style="17" customWidth="1"/>
    <col min="3" max="3" width="2.6640625" style="11" customWidth="1"/>
    <col min="4" max="4" width="2.44140625" style="17" customWidth="1"/>
    <col min="5" max="5" width="2.6640625" style="9" customWidth="1"/>
    <col min="6" max="6" width="36.6640625" style="17" customWidth="1"/>
    <col min="7" max="7" width="2.6640625" style="11" customWidth="1"/>
    <col min="8" max="8" width="9.5546875" style="17" customWidth="1"/>
    <col min="9" max="16384" width="11.5546875" style="17"/>
  </cols>
  <sheetData>
    <row r="1" spans="1:8" ht="100.2" customHeight="1" x14ac:dyDescent="0.35">
      <c r="A1" s="260" t="s">
        <v>89</v>
      </c>
      <c r="B1" s="260"/>
      <c r="C1" s="16"/>
      <c r="G1" s="18"/>
      <c r="H1" s="258" t="s">
        <v>94</v>
      </c>
    </row>
    <row r="2" spans="1:8" ht="20.399999999999999" customHeight="1" x14ac:dyDescent="0.25">
      <c r="C2" s="2" t="s">
        <v>65</v>
      </c>
      <c r="G2" s="2"/>
      <c r="H2" s="259"/>
    </row>
    <row r="3" spans="1:8" x14ac:dyDescent="0.25">
      <c r="A3" s="19"/>
      <c r="C3" s="17"/>
      <c r="E3" s="19"/>
      <c r="F3" s="10"/>
      <c r="G3" s="9"/>
      <c r="H3" s="259"/>
    </row>
    <row r="4" spans="1:8" ht="12" customHeight="1" x14ac:dyDescent="0.25">
      <c r="A4" s="19"/>
      <c r="B4" s="178" t="s">
        <v>182</v>
      </c>
      <c r="C4" s="146"/>
      <c r="H4" s="259"/>
    </row>
    <row r="5" spans="1:8" ht="12" customHeight="1" x14ac:dyDescent="0.25">
      <c r="A5" s="19"/>
      <c r="B5" s="178" t="s">
        <v>183</v>
      </c>
      <c r="C5" s="42"/>
      <c r="H5" s="259"/>
    </row>
    <row r="6" spans="1:8" x14ac:dyDescent="0.25">
      <c r="A6" s="19"/>
      <c r="C6" s="43"/>
      <c r="H6" s="259"/>
    </row>
    <row r="7" spans="1:8" x14ac:dyDescent="0.25">
      <c r="A7" s="19"/>
      <c r="B7" s="10" t="s">
        <v>66</v>
      </c>
      <c r="C7" s="43"/>
      <c r="H7" s="259"/>
    </row>
    <row r="8" spans="1:8" ht="12.75" customHeight="1" x14ac:dyDescent="0.25">
      <c r="A8" s="21">
        <v>1</v>
      </c>
      <c r="B8" s="126" t="s">
        <v>238</v>
      </c>
      <c r="C8"/>
      <c r="H8" s="259"/>
    </row>
    <row r="9" spans="1:8" ht="12" customHeight="1" x14ac:dyDescent="0.25">
      <c r="A9" s="17"/>
      <c r="B9" s="397" t="s">
        <v>246</v>
      </c>
      <c r="C9" s="44">
        <v>13</v>
      </c>
    </row>
    <row r="10" spans="1:8" ht="12.75" customHeight="1" x14ac:dyDescent="0.25">
      <c r="A10" s="17"/>
      <c r="B10"/>
      <c r="C10" s="98"/>
    </row>
    <row r="11" spans="1:8" x14ac:dyDescent="0.25">
      <c r="A11" s="21">
        <v>2</v>
      </c>
      <c r="B11" s="21" t="s">
        <v>127</v>
      </c>
      <c r="C11" s="21"/>
    </row>
    <row r="12" spans="1:8" ht="12" customHeight="1" x14ac:dyDescent="0.25">
      <c r="A12" s="99"/>
      <c r="B12" s="21" t="s">
        <v>247</v>
      </c>
      <c r="C12" s="21"/>
    </row>
    <row r="13" spans="1:8" x14ac:dyDescent="0.25">
      <c r="A13" s="36"/>
      <c r="B13" s="398" t="s">
        <v>184</v>
      </c>
      <c r="C13" s="184">
        <v>13</v>
      </c>
      <c r="D13" s="27"/>
    </row>
    <row r="14" spans="1:8" x14ac:dyDescent="0.25">
      <c r="A14" s="28"/>
      <c r="B14" s="27"/>
      <c r="C14" s="29"/>
      <c r="D14" s="27"/>
    </row>
    <row r="15" spans="1:8" x14ac:dyDescent="0.25">
      <c r="A15" s="21">
        <v>3</v>
      </c>
      <c r="B15" s="31" t="s">
        <v>127</v>
      </c>
      <c r="C15" s="21"/>
      <c r="D15" s="27"/>
    </row>
    <row r="16" spans="1:8" x14ac:dyDescent="0.25">
      <c r="A16" s="21"/>
      <c r="B16" s="21" t="s">
        <v>208</v>
      </c>
      <c r="C16" s="21"/>
      <c r="D16" s="27"/>
    </row>
    <row r="17" spans="1:7" x14ac:dyDescent="0.25">
      <c r="A17" s="21"/>
      <c r="B17" s="21" t="s">
        <v>248</v>
      </c>
      <c r="C17" s="21"/>
      <c r="D17" s="27"/>
    </row>
    <row r="18" spans="1:7" x14ac:dyDescent="0.25">
      <c r="A18" s="21"/>
      <c r="B18" s="399" t="s">
        <v>239</v>
      </c>
      <c r="C18" s="188">
        <v>21</v>
      </c>
      <c r="D18" s="27"/>
    </row>
    <row r="19" spans="1:7" x14ac:dyDescent="0.25">
      <c r="A19" s="17"/>
      <c r="B19" s="110"/>
      <c r="C19" s="98"/>
      <c r="D19" s="27"/>
    </row>
    <row r="20" spans="1:7" x14ac:dyDescent="0.25">
      <c r="A20" s="21"/>
      <c r="B20" s="21"/>
      <c r="C20" s="98"/>
      <c r="D20" s="27"/>
    </row>
    <row r="21" spans="1:7" ht="13.2" x14ac:dyDescent="0.25">
      <c r="A21" s="17"/>
      <c r="B21" s="11" t="s">
        <v>67</v>
      </c>
      <c r="C21"/>
      <c r="D21" s="27"/>
    </row>
    <row r="22" spans="1:7" x14ac:dyDescent="0.25">
      <c r="A22" s="21">
        <v>1</v>
      </c>
      <c r="B22" s="21" t="s">
        <v>128</v>
      </c>
      <c r="C22" s="98"/>
      <c r="D22" s="27"/>
    </row>
    <row r="23" spans="1:7" ht="13.2" x14ac:dyDescent="0.25">
      <c r="A23" s="17"/>
      <c r="B23" s="33" t="s">
        <v>0</v>
      </c>
      <c r="C23"/>
      <c r="D23" s="27"/>
    </row>
    <row r="24" spans="1:7" x14ac:dyDescent="0.25">
      <c r="A24" s="21"/>
      <c r="B24" s="397" t="s">
        <v>249</v>
      </c>
      <c r="C24" s="98">
        <v>5</v>
      </c>
      <c r="D24" s="27"/>
    </row>
    <row r="25" spans="1:7" ht="13.2" x14ac:dyDescent="0.25">
      <c r="A25" s="17"/>
      <c r="B25"/>
      <c r="C25"/>
      <c r="D25" s="27"/>
    </row>
    <row r="26" spans="1:7" x14ac:dyDescent="0.25">
      <c r="A26" s="30">
        <v>2</v>
      </c>
      <c r="B26" s="21" t="s">
        <v>127</v>
      </c>
      <c r="C26" s="45"/>
      <c r="D26" s="27"/>
    </row>
    <row r="27" spans="1:7" ht="13.2" x14ac:dyDescent="0.25">
      <c r="A27" s="17"/>
      <c r="B27" s="110" t="s">
        <v>247</v>
      </c>
      <c r="C27"/>
      <c r="D27" s="27"/>
      <c r="E27" s="36"/>
      <c r="F27" s="47"/>
      <c r="G27" s="45"/>
    </row>
    <row r="28" spans="1:7" x14ac:dyDescent="0.25">
      <c r="A28" s="100"/>
      <c r="B28" s="399" t="s">
        <v>184</v>
      </c>
      <c r="C28" s="98">
        <v>6</v>
      </c>
      <c r="D28" s="27"/>
      <c r="E28" s="36"/>
      <c r="F28" s="47"/>
      <c r="G28" s="45"/>
    </row>
    <row r="29" spans="1:7" x14ac:dyDescent="0.25">
      <c r="A29" s="28"/>
      <c r="B29" s="33"/>
      <c r="C29" s="45"/>
      <c r="D29" s="27"/>
      <c r="E29" s="36"/>
      <c r="F29" s="47"/>
      <c r="G29" s="45"/>
    </row>
    <row r="30" spans="1:7" ht="13.2" x14ac:dyDescent="0.25">
      <c r="A30" s="99" t="str">
        <f>"2.1"</f>
        <v>2.1</v>
      </c>
      <c r="B30" s="21" t="s">
        <v>127</v>
      </c>
      <c r="C30"/>
      <c r="D30" s="27"/>
      <c r="E30" s="36"/>
      <c r="F30" s="47"/>
      <c r="G30" s="45"/>
    </row>
    <row r="31" spans="1:7" x14ac:dyDescent="0.25">
      <c r="A31" s="99"/>
      <c r="B31" s="399" t="s">
        <v>129</v>
      </c>
      <c r="C31" s="98">
        <v>6</v>
      </c>
      <c r="D31" s="27"/>
      <c r="E31" s="36"/>
      <c r="F31" s="47"/>
      <c r="G31" s="45"/>
    </row>
    <row r="32" spans="1:7" ht="13.2" x14ac:dyDescent="0.25">
      <c r="A32" s="17"/>
      <c r="B32" s="32"/>
      <c r="C32"/>
      <c r="D32" s="27"/>
      <c r="E32" s="36"/>
      <c r="F32" s="47"/>
      <c r="G32" s="45"/>
    </row>
    <row r="33" spans="1:8" x14ac:dyDescent="0.25">
      <c r="A33" s="99" t="str">
        <f>"2.2"</f>
        <v>2.2</v>
      </c>
      <c r="B33" s="21" t="s">
        <v>127</v>
      </c>
      <c r="C33" s="98"/>
      <c r="D33" s="27"/>
      <c r="E33" s="36"/>
      <c r="F33" s="47"/>
      <c r="G33" s="45"/>
    </row>
    <row r="34" spans="1:8" x14ac:dyDescent="0.25">
      <c r="A34" s="28"/>
      <c r="B34" s="21" t="s">
        <v>130</v>
      </c>
      <c r="C34" s="29"/>
      <c r="D34" s="27"/>
      <c r="E34" s="26"/>
      <c r="F34" s="27"/>
      <c r="G34" s="29"/>
    </row>
    <row r="35" spans="1:8" x14ac:dyDescent="0.25">
      <c r="A35" s="21"/>
      <c r="B35" s="399" t="s">
        <v>131</v>
      </c>
      <c r="C35" s="98">
        <v>14</v>
      </c>
      <c r="D35" s="27"/>
      <c r="E35" s="36"/>
      <c r="F35" s="37"/>
      <c r="G35" s="45"/>
    </row>
    <row r="36" spans="1:8" ht="13.2" x14ac:dyDescent="0.25">
      <c r="A36" s="17"/>
      <c r="B36"/>
      <c r="C36"/>
      <c r="D36" s="27"/>
      <c r="E36" s="36"/>
      <c r="F36" s="47"/>
      <c r="G36" s="45"/>
    </row>
    <row r="37" spans="1:8" ht="13.2" x14ac:dyDescent="0.25">
      <c r="A37" s="21">
        <v>3</v>
      </c>
      <c r="B37" s="21" t="s">
        <v>1</v>
      </c>
      <c r="C37"/>
      <c r="D37" s="27"/>
    </row>
    <row r="38" spans="1:8" x14ac:dyDescent="0.25">
      <c r="A38" s="28"/>
      <c r="B38" s="102" t="s">
        <v>250</v>
      </c>
      <c r="C38" s="45"/>
      <c r="D38" s="27"/>
    </row>
    <row r="39" spans="1:8" x14ac:dyDescent="0.25">
      <c r="A39" s="17"/>
      <c r="B39" s="400" t="s">
        <v>185</v>
      </c>
      <c r="C39" s="98">
        <v>22</v>
      </c>
      <c r="D39" s="27"/>
    </row>
    <row r="40" spans="1:8" ht="13.2" x14ac:dyDescent="0.25">
      <c r="A40" s="21"/>
      <c r="B40" s="21"/>
      <c r="C40"/>
      <c r="D40" s="27"/>
    </row>
    <row r="41" spans="1:8" ht="13.2" x14ac:dyDescent="0.25">
      <c r="A41" s="21">
        <v>4</v>
      </c>
      <c r="B41" s="102" t="s">
        <v>1</v>
      </c>
      <c r="C41"/>
      <c r="D41" s="27"/>
      <c r="G41" s="17"/>
    </row>
    <row r="42" spans="1:8" x14ac:dyDescent="0.25">
      <c r="A42" s="28"/>
      <c r="B42" s="21" t="s">
        <v>211</v>
      </c>
      <c r="C42" s="29"/>
      <c r="D42" s="27"/>
      <c r="G42" s="17"/>
    </row>
    <row r="43" spans="1:8" x14ac:dyDescent="0.25">
      <c r="A43" s="36"/>
      <c r="B43" s="401" t="s">
        <v>251</v>
      </c>
      <c r="C43" s="98">
        <v>23</v>
      </c>
      <c r="D43" s="34"/>
      <c r="E43" s="34"/>
      <c r="F43" s="34"/>
      <c r="G43" s="34"/>
      <c r="H43" s="20"/>
    </row>
    <row r="44" spans="1:8" x14ac:dyDescent="0.25">
      <c r="A44" s="99"/>
      <c r="B44" s="21"/>
      <c r="C44" s="98"/>
      <c r="D44" s="27"/>
      <c r="E44" s="28"/>
      <c r="F44" s="32"/>
      <c r="G44" s="29"/>
    </row>
    <row r="45" spans="1:8" ht="13.2" x14ac:dyDescent="0.25">
      <c r="A45" s="17"/>
      <c r="B45" s="32"/>
      <c r="C45"/>
      <c r="D45" s="27"/>
      <c r="E45" s="28"/>
      <c r="F45" s="32"/>
      <c r="G45" s="29"/>
    </row>
    <row r="46" spans="1:8" x14ac:dyDescent="0.25">
      <c r="A46" s="99"/>
      <c r="B46" s="21"/>
      <c r="C46" s="98"/>
      <c r="D46" s="27"/>
      <c r="E46" s="28"/>
      <c r="F46" s="32"/>
      <c r="G46" s="29"/>
    </row>
    <row r="47" spans="1:8" x14ac:dyDescent="0.25">
      <c r="A47" s="28"/>
      <c r="B47" s="21"/>
      <c r="C47" s="29"/>
      <c r="D47" s="27"/>
      <c r="E47" s="93"/>
      <c r="F47" s="94"/>
      <c r="G47" s="95"/>
    </row>
    <row r="48" spans="1:8" x14ac:dyDescent="0.25">
      <c r="A48" s="21"/>
      <c r="B48" s="21"/>
      <c r="C48" s="98"/>
      <c r="D48" s="34"/>
      <c r="E48" s="96"/>
      <c r="F48" s="108"/>
      <c r="G48" s="96"/>
    </row>
    <row r="49" spans="1:8" ht="13.2" x14ac:dyDescent="0.25">
      <c r="A49" s="17"/>
      <c r="B49"/>
      <c r="C49"/>
      <c r="D49" s="27"/>
      <c r="E49" s="93"/>
      <c r="F49" s="38"/>
      <c r="G49" s="95"/>
    </row>
    <row r="50" spans="1:8" ht="13.2" x14ac:dyDescent="0.25">
      <c r="A50" s="21"/>
      <c r="B50" s="21"/>
      <c r="C50"/>
      <c r="D50" s="27"/>
      <c r="E50" s="93"/>
      <c r="F50" s="38"/>
      <c r="G50" s="95"/>
    </row>
    <row r="51" spans="1:8" x14ac:dyDescent="0.25">
      <c r="A51" s="28"/>
      <c r="B51" s="111"/>
      <c r="C51" s="45"/>
      <c r="D51" s="27"/>
      <c r="E51" s="93"/>
      <c r="F51" s="38"/>
      <c r="G51" s="95"/>
    </row>
    <row r="52" spans="1:8" x14ac:dyDescent="0.25">
      <c r="A52" s="17" t="s">
        <v>198</v>
      </c>
      <c r="B52" s="102"/>
      <c r="C52" s="98"/>
      <c r="D52" s="34"/>
      <c r="E52" s="96"/>
      <c r="F52" s="39"/>
      <c r="G52" s="95"/>
    </row>
    <row r="53" spans="1:8" ht="13.2" x14ac:dyDescent="0.25">
      <c r="A53" s="21"/>
      <c r="B53" s="21"/>
      <c r="C53"/>
      <c r="D53" s="34"/>
      <c r="E53" s="96"/>
      <c r="F53" s="38"/>
      <c r="G53" s="95"/>
    </row>
    <row r="54" spans="1:8" ht="13.2" x14ac:dyDescent="0.25">
      <c r="A54" s="21"/>
      <c r="B54" s="102"/>
      <c r="C54"/>
      <c r="D54" s="27"/>
      <c r="E54" s="93"/>
      <c r="F54" s="40"/>
      <c r="G54" s="95"/>
    </row>
    <row r="55" spans="1:8" x14ac:dyDescent="0.25">
      <c r="A55" s="28"/>
      <c r="B55" s="103"/>
      <c r="C55" s="29"/>
      <c r="D55" s="27"/>
      <c r="E55" s="93"/>
      <c r="F55" s="38"/>
      <c r="G55" s="95"/>
    </row>
    <row r="56" spans="1:8" x14ac:dyDescent="0.25">
      <c r="A56" s="17"/>
      <c r="B56" s="112"/>
      <c r="C56" s="98"/>
      <c r="D56" s="35"/>
      <c r="E56" s="97"/>
      <c r="F56" s="40"/>
      <c r="G56" s="97"/>
      <c r="H56" s="22"/>
    </row>
    <row r="57" spans="1:8" ht="13.2" x14ac:dyDescent="0.25">
      <c r="A57" s="17" t="s">
        <v>198</v>
      </c>
      <c r="B57" s="21"/>
      <c r="C57"/>
      <c r="D57" s="35"/>
      <c r="E57" s="97"/>
      <c r="F57" s="41"/>
      <c r="G57" s="97"/>
      <c r="H57" s="22"/>
    </row>
    <row r="58" spans="1:8" x14ac:dyDescent="0.25">
      <c r="A58" s="30"/>
      <c r="B58" s="31"/>
      <c r="C58" s="46"/>
      <c r="D58" s="35"/>
      <c r="E58" s="97"/>
      <c r="F58" s="41"/>
      <c r="G58" s="97"/>
      <c r="H58" s="22"/>
    </row>
    <row r="59" spans="1:8" ht="13.2" x14ac:dyDescent="0.25">
      <c r="A59" s="92"/>
      <c r="B59"/>
      <c r="C59" s="45"/>
      <c r="D59" s="27"/>
      <c r="E59" s="93"/>
      <c r="F59" s="24"/>
      <c r="G59" s="95"/>
    </row>
    <row r="60" spans="1:8" x14ac:dyDescent="0.25">
      <c r="A60" s="28"/>
      <c r="B60" s="21"/>
      <c r="C60" s="45"/>
      <c r="D60" s="27"/>
      <c r="E60" s="28"/>
      <c r="G60" s="29"/>
    </row>
    <row r="61" spans="1:8" x14ac:dyDescent="0.25">
      <c r="B61" s="101"/>
      <c r="D61" s="27"/>
      <c r="E61" s="28"/>
      <c r="G61" s="29"/>
    </row>
    <row r="62" spans="1:8" x14ac:dyDescent="0.25">
      <c r="A62" s="99"/>
      <c r="B62" s="33"/>
      <c r="C62" s="17"/>
      <c r="D62" s="27"/>
      <c r="E62" s="28"/>
      <c r="F62" s="32"/>
      <c r="G62" s="29"/>
    </row>
    <row r="63" spans="1:8" x14ac:dyDescent="0.25">
      <c r="B63" s="32"/>
      <c r="C63" s="98"/>
    </row>
    <row r="64" spans="1:8" x14ac:dyDescent="0.25">
      <c r="B64" s="21"/>
    </row>
    <row r="65" spans="2:2" x14ac:dyDescent="0.25">
      <c r="B65" s="21"/>
    </row>
  </sheetData>
  <mergeCells count="2">
    <mergeCell ref="H1:H8"/>
    <mergeCell ref="A1:B1"/>
  </mergeCells>
  <phoneticPr fontId="5" type="noConversion"/>
  <hyperlinks>
    <hyperlink ref="A8" location="'Grafik1,2'!A1" display="'Grafik1,2'!A1" xr:uid="{00000000-0004-0000-0200-000000000000}"/>
    <hyperlink ref="C13" location="'Grafik1,2'!A28" display="'Grafik1,2'!A28" xr:uid="{00000000-0004-0000-0200-000001000000}"/>
    <hyperlink ref="B15:B16" location="'Grafik3,4'!A1" display="Positive Einkünfte pro Steuerpflichtigen " xr:uid="{00000000-0004-0000-0200-000002000000}"/>
    <hyperlink ref="A15" location="'Grafik3,4'!A1" display="'Grafik3,4'!A1" xr:uid="{00000000-0004-0000-0200-000003000000}"/>
    <hyperlink ref="C18" location="'Grafik3,4'!A1" display="'Grafik3,4'!A1" xr:uid="{00000000-0004-0000-0200-000004000000}"/>
    <hyperlink ref="B8:B9" location="'Grafik1,2'!A1" display="Unbeschränkt Lohn- und Einkommensteuer-" xr:uid="{00000000-0004-0000-0200-000005000000}"/>
    <hyperlink ref="C9" location="'Grafik1,2'!A1" display="'Grafik1,2'!A1" xr:uid="{00000000-0004-0000-0200-000006000000}"/>
    <hyperlink ref="A11" location="'Grafik1,2'!A29" display="'Grafik1,2'!A29" xr:uid="{00000000-0004-0000-0200-000007000000}"/>
    <hyperlink ref="B22:B24" location="'1'!A1" display="Übersicht zu den unbeschränkt Lohn- und " xr:uid="{00000000-0004-0000-0200-000008000000}"/>
    <hyperlink ref="B26:B28" location="'2.1'!A1" display="Unbeschränkt Lohn- und Einkommensteuer-" xr:uid="{00000000-0004-0000-0200-000009000000}"/>
    <hyperlink ref="B30:B31" location="'2.1'!A2" display="Unbeschränkt Lohn- und Einkommensteuer-" xr:uid="{00000000-0004-0000-0200-00000A000000}"/>
    <hyperlink ref="B33:B35" location="'2.2'!A2" display="Unbeschränkt Lohn- und Einkommensteuer-" xr:uid="{00000000-0004-0000-0200-00000B000000}"/>
    <hyperlink ref="B37:B39" location="'3'!A1" display="Unbeschränkt Steuerpflichtige mit Einkünften" xr:uid="{00000000-0004-0000-0200-00000C000000}"/>
    <hyperlink ref="A30" location="'2.1'!A2" display="'2.1'!A2" xr:uid="{00000000-0004-0000-0200-00000D000000}"/>
    <hyperlink ref="A22" location="'1'!A1" display="'1'!A1" xr:uid="{00000000-0004-0000-0200-00000E000000}"/>
    <hyperlink ref="C24" location="'1'!A1" display="'1'!A1" xr:uid="{00000000-0004-0000-0200-00000F000000}"/>
    <hyperlink ref="A26" location="'2.1'!A1" display="'2.1'!A1" xr:uid="{00000000-0004-0000-0200-000010000000}"/>
    <hyperlink ref="C28" location="'2.1'!A1" display="'2.1'!A1" xr:uid="{00000000-0004-0000-0200-000011000000}"/>
    <hyperlink ref="C31" location="'2.1'!A2" display="'2.1'!A2" xr:uid="{00000000-0004-0000-0200-000012000000}"/>
    <hyperlink ref="A33" location="'2.2'!A2" display="'2.2'!A2" xr:uid="{00000000-0004-0000-0200-000013000000}"/>
    <hyperlink ref="C35" location="'2.2'!A2" display="'2.2'!A2" xr:uid="{00000000-0004-0000-0200-000014000000}"/>
    <hyperlink ref="A37" location="'3'!A1" display="'3'!A1" xr:uid="{00000000-0004-0000-0200-000015000000}"/>
    <hyperlink ref="C39" location="'3'!A1" display="'3'!A1" xr:uid="{00000000-0004-0000-0200-000016000000}"/>
    <hyperlink ref="A41" location="'4'!A1" display="'4'!A1" xr:uid="{00000000-0004-0000-0200-000017000000}"/>
    <hyperlink ref="C43" location="'4'!A1" display="'4'!A1" xr:uid="{00000000-0004-0000-0200-000018000000}"/>
    <hyperlink ref="B18" location="'Grafik3,4'!A1" display="tabelle und nach Einkunftsarten" xr:uid="{00000000-0004-0000-0200-000019000000}"/>
    <hyperlink ref="B37" location="'3'!A1" display="Unbeschränkt Steuerpflichtige mit Einkünften" xr:uid="{00000000-0004-0000-0200-00001A000000}"/>
    <hyperlink ref="B38" location="'3'!A1" display="aus freiberuflicher Tätigkeit 2010 " xr:uid="{00000000-0004-0000-0200-00001B000000}"/>
    <hyperlink ref="B41" location="'4'!A1" display="Unbeschränkt Steuerpflichtige mit überwiegenden " xr:uid="{00000000-0004-0000-0200-00001C000000}"/>
    <hyperlink ref="B42" location="'4'!A1" display="Einkünften aus Gewerbebetrieb als" xr:uid="{00000000-0004-0000-0200-00001D000000}"/>
    <hyperlink ref="B43" location="'4'!A1" display="Wirtschaftsabschnitten" xr:uid="{00000000-0004-0000-0200-00001E000000}"/>
    <hyperlink ref="B4:B5" r:id="rId1" display="Metadaten zu dieser Statistik" xr:uid="{00000000-0004-0000-0200-00001F000000}"/>
    <hyperlink ref="B11:B13" location="'Grafik1,2'!A29" display="Einkünfte der unbeschränkt Lohn- und" xr:uid="{00000000-0004-0000-0200-000020000000}"/>
    <hyperlink ref="A11:C13" location="'Grafik1,2'!A29" display="'Grafik1,2'!A29" xr:uid="{00000000-0004-0000-0200-000021000000}"/>
    <hyperlink ref="B17" location="'Grafik3,4'!A1" display="tabelle und nach Einkunftsarten" xr:uid="{00000000-0004-0000-0200-000022000000}"/>
    <hyperlink ref="A15:C18" location="Grafik3!A1" display="Grafik3!A1" xr:uid="{00000000-0004-0000-0200-000023000000}"/>
    <hyperlink ref="B4" r:id="rId2" xr:uid="{00000000-0004-0000-0200-000024000000}"/>
    <hyperlink ref="B5" r:id="rId3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3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 x14ac:dyDescent="0.2"/>
  <cols>
    <col min="1" max="1" width="1.33203125" style="3" customWidth="1"/>
    <col min="2" max="2" width="9.6640625" style="3" customWidth="1"/>
    <col min="3" max="3" width="1.5546875" style="3" customWidth="1"/>
    <col min="4" max="4" width="11.33203125" style="3" customWidth="1"/>
    <col min="5" max="5" width="7.6640625" style="3" customWidth="1"/>
    <col min="6" max="6" width="7.5546875" style="3" customWidth="1"/>
    <col min="7" max="7" width="4.6640625" style="3" customWidth="1"/>
    <col min="8" max="9" width="8.5546875" style="3" customWidth="1"/>
    <col min="10" max="10" width="4.6640625" style="3" customWidth="1"/>
    <col min="11" max="12" width="8.6640625" style="3" bestFit="1" customWidth="1"/>
    <col min="13" max="15" width="4.6640625" style="3" customWidth="1"/>
    <col min="16" max="16" width="11.44140625" style="3"/>
    <col min="17" max="17" width="5.109375" style="3" customWidth="1"/>
    <col min="18" max="18" width="9.109375" style="3" customWidth="1"/>
    <col min="19" max="16384" width="11.44140625" style="3"/>
  </cols>
  <sheetData>
    <row r="1" spans="1:21" ht="12.45" customHeight="1" x14ac:dyDescent="0.25">
      <c r="A1" s="261" t="s">
        <v>252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3" spans="1:21" ht="38.25" customHeight="1" x14ac:dyDescent="0.2">
      <c r="A3" s="262" t="s">
        <v>97</v>
      </c>
      <c r="B3" s="262"/>
      <c r="C3" s="262"/>
      <c r="D3" s="263"/>
      <c r="E3" s="283" t="s">
        <v>98</v>
      </c>
      <c r="F3" s="278"/>
      <c r="G3" s="279"/>
      <c r="H3" s="277" t="s">
        <v>99</v>
      </c>
      <c r="I3" s="278"/>
      <c r="J3" s="279"/>
      <c r="K3" s="277" t="s">
        <v>100</v>
      </c>
      <c r="L3" s="278"/>
      <c r="M3" s="279"/>
      <c r="N3" s="277" t="s">
        <v>101</v>
      </c>
      <c r="O3" s="278"/>
    </row>
    <row r="4" spans="1:21" ht="12" customHeight="1" x14ac:dyDescent="0.2">
      <c r="A4" s="264"/>
      <c r="B4" s="264"/>
      <c r="C4" s="264"/>
      <c r="D4" s="265"/>
      <c r="E4" s="271">
        <v>2017</v>
      </c>
      <c r="F4" s="271">
        <v>2018</v>
      </c>
      <c r="G4" s="268" t="s">
        <v>112</v>
      </c>
      <c r="H4" s="271">
        <v>2017</v>
      </c>
      <c r="I4" s="271">
        <v>2018</v>
      </c>
      <c r="J4" s="268" t="s">
        <v>112</v>
      </c>
      <c r="K4" s="271">
        <v>2017</v>
      </c>
      <c r="L4" s="271">
        <v>2018</v>
      </c>
      <c r="M4" s="268" t="s">
        <v>112</v>
      </c>
      <c r="N4" s="271">
        <v>2017</v>
      </c>
      <c r="O4" s="280">
        <v>2018</v>
      </c>
      <c r="P4" s="49"/>
      <c r="Q4" s="49"/>
      <c r="R4" s="49"/>
    </row>
    <row r="5" spans="1:21" ht="12" customHeight="1" x14ac:dyDescent="0.2">
      <c r="A5" s="264"/>
      <c r="B5" s="264"/>
      <c r="C5" s="264"/>
      <c r="D5" s="265"/>
      <c r="E5" s="272"/>
      <c r="F5" s="272"/>
      <c r="G5" s="269"/>
      <c r="H5" s="272"/>
      <c r="I5" s="272"/>
      <c r="J5" s="269"/>
      <c r="K5" s="272"/>
      <c r="L5" s="272"/>
      <c r="M5" s="269"/>
      <c r="N5" s="272"/>
      <c r="O5" s="281"/>
    </row>
    <row r="6" spans="1:21" ht="12" customHeight="1" x14ac:dyDescent="0.2">
      <c r="A6" s="264"/>
      <c r="B6" s="264"/>
      <c r="C6" s="264"/>
      <c r="D6" s="265"/>
      <c r="E6" s="273"/>
      <c r="F6" s="273"/>
      <c r="G6" s="270"/>
      <c r="H6" s="273"/>
      <c r="I6" s="273"/>
      <c r="J6" s="270"/>
      <c r="K6" s="273"/>
      <c r="L6" s="273"/>
      <c r="M6" s="270"/>
      <c r="N6" s="273"/>
      <c r="O6" s="282"/>
    </row>
    <row r="7" spans="1:21" ht="12" customHeight="1" x14ac:dyDescent="0.2">
      <c r="A7" s="266"/>
      <c r="B7" s="266"/>
      <c r="C7" s="266"/>
      <c r="D7" s="267"/>
      <c r="E7" s="274" t="s">
        <v>58</v>
      </c>
      <c r="F7" s="275"/>
      <c r="G7" s="50" t="s">
        <v>61</v>
      </c>
      <c r="H7" s="274" t="s">
        <v>62</v>
      </c>
      <c r="I7" s="275"/>
      <c r="J7" s="50" t="s">
        <v>61</v>
      </c>
      <c r="K7" s="274" t="s">
        <v>62</v>
      </c>
      <c r="L7" s="275"/>
      <c r="M7" s="274" t="s">
        <v>61</v>
      </c>
      <c r="N7" s="276"/>
      <c r="O7" s="276"/>
    </row>
    <row r="9" spans="1:21" ht="48" customHeight="1" x14ac:dyDescent="0.25">
      <c r="A9" s="285" t="s">
        <v>109</v>
      </c>
      <c r="B9" s="285"/>
      <c r="C9" s="285"/>
      <c r="D9" s="285"/>
      <c r="E9" s="153">
        <v>1824268</v>
      </c>
      <c r="F9" s="153">
        <v>1874228</v>
      </c>
      <c r="G9" s="154">
        <v>102.73863270089701</v>
      </c>
      <c r="H9" s="167">
        <v>66569330</v>
      </c>
      <c r="I9" s="167">
        <v>71603857</v>
      </c>
      <c r="J9" s="154">
        <v>107.56283261375772</v>
      </c>
      <c r="K9" s="155">
        <v>12271387</v>
      </c>
      <c r="L9" s="155">
        <v>13272507</v>
      </c>
      <c r="M9" s="154">
        <v>108.1581650061236</v>
      </c>
      <c r="N9" s="181">
        <v>18.433995054479293</v>
      </c>
      <c r="O9" s="181">
        <v>18.536022438009169</v>
      </c>
      <c r="R9" s="51"/>
      <c r="S9" s="170"/>
      <c r="T9" s="170"/>
      <c r="U9" s="170"/>
    </row>
    <row r="10" spans="1:21" ht="12" customHeight="1" x14ac:dyDescent="0.2">
      <c r="B10" s="3" t="s">
        <v>108</v>
      </c>
      <c r="E10" s="152"/>
      <c r="F10" s="152"/>
      <c r="G10" s="156"/>
      <c r="H10" s="152"/>
      <c r="I10" s="152"/>
      <c r="J10" s="156"/>
      <c r="K10" s="152"/>
      <c r="L10" s="152"/>
      <c r="M10" s="156"/>
      <c r="N10" s="181"/>
      <c r="O10" s="154"/>
      <c r="R10" s="51"/>
      <c r="S10" s="51"/>
      <c r="T10" s="51"/>
      <c r="U10" s="51"/>
    </row>
    <row r="11" spans="1:21" ht="24" customHeight="1" x14ac:dyDescent="0.25">
      <c r="B11" s="286" t="s">
        <v>110</v>
      </c>
      <c r="C11" s="286"/>
      <c r="D11" s="286"/>
      <c r="E11" s="152">
        <v>1322565</v>
      </c>
      <c r="F11" s="152">
        <v>1363252</v>
      </c>
      <c r="G11" s="148">
        <v>103.07637053755391</v>
      </c>
      <c r="H11" s="166">
        <v>36647269</v>
      </c>
      <c r="I11" s="166">
        <v>39600274</v>
      </c>
      <c r="J11" s="148">
        <v>108.05791285566191</v>
      </c>
      <c r="K11" s="151">
        <v>6536818</v>
      </c>
      <c r="L11" s="151">
        <v>7071678</v>
      </c>
      <c r="M11" s="148">
        <v>108.18226849822038</v>
      </c>
      <c r="N11" s="182">
        <v>17.837121778433204</v>
      </c>
      <c r="O11" s="182">
        <v>17.857649166770916</v>
      </c>
      <c r="R11" s="51"/>
      <c r="S11" s="170"/>
      <c r="T11" s="170"/>
      <c r="U11" s="170"/>
    </row>
    <row r="12" spans="1:21" ht="24" customHeight="1" x14ac:dyDescent="0.25">
      <c r="B12" s="286" t="s">
        <v>111</v>
      </c>
      <c r="C12" s="286"/>
      <c r="D12" s="286"/>
      <c r="E12" s="152">
        <v>501703</v>
      </c>
      <c r="F12" s="152">
        <v>510976</v>
      </c>
      <c r="G12" s="148">
        <v>101.8483046742794</v>
      </c>
      <c r="H12" s="151">
        <v>29922061</v>
      </c>
      <c r="I12" s="151">
        <v>32003583</v>
      </c>
      <c r="J12" s="148">
        <v>106.95647936818256</v>
      </c>
      <c r="K12" s="151">
        <v>5734569</v>
      </c>
      <c r="L12" s="151">
        <v>6200829</v>
      </c>
      <c r="M12" s="148">
        <v>108.13068950779038</v>
      </c>
      <c r="N12" s="182">
        <v>19.165020083342522</v>
      </c>
      <c r="O12" s="182">
        <v>19.375421183309381</v>
      </c>
      <c r="R12" s="51"/>
      <c r="S12" s="170"/>
      <c r="T12" s="170"/>
      <c r="U12" s="170"/>
    </row>
    <row r="13" spans="1:21" ht="12" customHeight="1" x14ac:dyDescent="0.2">
      <c r="C13" s="52"/>
      <c r="D13" s="52"/>
      <c r="E13" s="152"/>
      <c r="F13" s="152"/>
      <c r="G13" s="156"/>
      <c r="H13" s="287"/>
      <c r="I13" s="287"/>
      <c r="J13" s="287"/>
      <c r="K13" s="152"/>
      <c r="L13" s="152"/>
      <c r="M13" s="156"/>
      <c r="N13" s="152"/>
      <c r="O13" s="152"/>
      <c r="R13" s="51"/>
      <c r="S13" s="51"/>
      <c r="T13" s="51"/>
      <c r="U13" s="51"/>
    </row>
    <row r="14" spans="1:21" ht="12" customHeight="1" x14ac:dyDescent="0.2">
      <c r="C14" s="52"/>
      <c r="D14" s="52"/>
      <c r="E14" s="284" t="s">
        <v>102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R14" s="51"/>
      <c r="S14" s="51"/>
      <c r="T14" s="51"/>
      <c r="U14" s="51"/>
    </row>
    <row r="15" spans="1:21" ht="12" customHeight="1" x14ac:dyDescent="0.2">
      <c r="B15" s="151"/>
      <c r="C15" s="151"/>
      <c r="D15" s="157">
        <v>0</v>
      </c>
      <c r="E15" s="147">
        <v>49750</v>
      </c>
      <c r="F15" s="147">
        <v>45198</v>
      </c>
      <c r="G15" s="148">
        <v>90.85025125628141</v>
      </c>
      <c r="H15" s="159" t="s">
        <v>56</v>
      </c>
      <c r="I15" s="159" t="s">
        <v>56</v>
      </c>
      <c r="J15" s="150" t="s">
        <v>59</v>
      </c>
      <c r="K15" s="162">
        <v>4309</v>
      </c>
      <c r="L15" s="162">
        <v>3938</v>
      </c>
      <c r="M15" s="218">
        <v>91.390113715479231</v>
      </c>
      <c r="N15" s="183" t="s">
        <v>59</v>
      </c>
      <c r="O15" s="183" t="s">
        <v>59</v>
      </c>
      <c r="P15" s="171"/>
      <c r="Q15" s="168"/>
      <c r="R15" s="171"/>
      <c r="S15" s="172"/>
      <c r="T15" s="172"/>
      <c r="U15" s="172"/>
    </row>
    <row r="16" spans="1:21" ht="12" customHeight="1" x14ac:dyDescent="0.2">
      <c r="B16" s="157">
        <v>1</v>
      </c>
      <c r="C16" s="158" t="s">
        <v>56</v>
      </c>
      <c r="D16" s="157">
        <v>5000</v>
      </c>
      <c r="E16" s="147">
        <v>208384</v>
      </c>
      <c r="F16" s="147">
        <v>199567</v>
      </c>
      <c r="G16" s="148">
        <v>95.768869011056509</v>
      </c>
      <c r="H16" s="151">
        <v>460851</v>
      </c>
      <c r="I16" s="151">
        <v>440688</v>
      </c>
      <c r="J16" s="148">
        <v>95.624833189035073</v>
      </c>
      <c r="K16" s="151">
        <v>19306</v>
      </c>
      <c r="L16" s="151">
        <v>12642</v>
      </c>
      <c r="M16" s="148">
        <v>65.482233502538065</v>
      </c>
      <c r="N16" s="182">
        <v>4.1892064897331238</v>
      </c>
      <c r="O16" s="182">
        <v>2.8686962204552882</v>
      </c>
      <c r="P16" s="171"/>
      <c r="Q16" s="168"/>
      <c r="R16" s="171"/>
      <c r="S16" s="173"/>
      <c r="T16" s="173"/>
      <c r="U16" s="172"/>
    </row>
    <row r="17" spans="1:21" ht="12" customHeight="1" x14ac:dyDescent="0.2">
      <c r="B17" s="157">
        <v>5000</v>
      </c>
      <c r="C17" s="158" t="s">
        <v>56</v>
      </c>
      <c r="D17" s="157">
        <v>10000</v>
      </c>
      <c r="E17" s="147">
        <v>154532</v>
      </c>
      <c r="F17" s="147">
        <v>150081</v>
      </c>
      <c r="G17" s="148">
        <v>97.119690420107162</v>
      </c>
      <c r="H17" s="151">
        <v>1159055</v>
      </c>
      <c r="I17" s="151">
        <v>1125319</v>
      </c>
      <c r="J17" s="148">
        <v>97.089352964268301</v>
      </c>
      <c r="K17" s="151">
        <v>27678</v>
      </c>
      <c r="L17" s="151">
        <v>25543</v>
      </c>
      <c r="M17" s="148">
        <v>92.2862923621649</v>
      </c>
      <c r="N17" s="182">
        <v>2.3879798629055569</v>
      </c>
      <c r="O17" s="182">
        <v>2.2698452616546954</v>
      </c>
      <c r="P17" s="171"/>
      <c r="Q17" s="168"/>
      <c r="R17" s="171"/>
      <c r="S17" s="173"/>
      <c r="T17" s="173"/>
      <c r="U17" s="172"/>
    </row>
    <row r="18" spans="1:21" ht="12" customHeight="1" x14ac:dyDescent="0.2">
      <c r="B18" s="157">
        <v>10000</v>
      </c>
      <c r="C18" s="158" t="s">
        <v>56</v>
      </c>
      <c r="D18" s="157">
        <v>15000</v>
      </c>
      <c r="E18" s="147">
        <v>169609</v>
      </c>
      <c r="F18" s="147">
        <v>169998</v>
      </c>
      <c r="G18" s="148">
        <v>100.2293510367964</v>
      </c>
      <c r="H18" s="151">
        <v>2129127</v>
      </c>
      <c r="I18" s="151">
        <v>2142055</v>
      </c>
      <c r="J18" s="148">
        <v>100.60719722214786</v>
      </c>
      <c r="K18" s="151">
        <v>68516</v>
      </c>
      <c r="L18" s="151">
        <v>64407</v>
      </c>
      <c r="M18" s="148">
        <v>94.0028606456886</v>
      </c>
      <c r="N18" s="182">
        <v>3.2180325551270546</v>
      </c>
      <c r="O18" s="182">
        <v>3.0067855400538268</v>
      </c>
      <c r="P18" s="171"/>
      <c r="Q18" s="168"/>
      <c r="R18" s="171"/>
      <c r="S18" s="173"/>
      <c r="T18" s="173"/>
      <c r="U18" s="172"/>
    </row>
    <row r="19" spans="1:21" ht="12" customHeight="1" x14ac:dyDescent="0.2">
      <c r="B19" s="157">
        <v>15000</v>
      </c>
      <c r="C19" s="158" t="s">
        <v>56</v>
      </c>
      <c r="D19" s="157">
        <v>20000</v>
      </c>
      <c r="E19" s="147">
        <v>183806</v>
      </c>
      <c r="F19" s="147">
        <v>185687</v>
      </c>
      <c r="G19" s="148">
        <v>101.023361587761</v>
      </c>
      <c r="H19" s="151">
        <v>3210515</v>
      </c>
      <c r="I19" s="151">
        <v>3238041</v>
      </c>
      <c r="J19" s="148">
        <v>100.85737023499345</v>
      </c>
      <c r="K19" s="151">
        <v>186488</v>
      </c>
      <c r="L19" s="151">
        <v>178897</v>
      </c>
      <c r="M19" s="148">
        <v>95.929496804083911</v>
      </c>
      <c r="N19" s="182">
        <v>5.808663096107634</v>
      </c>
      <c r="O19" s="182">
        <v>5.5248528354026405</v>
      </c>
      <c r="P19" s="171"/>
      <c r="Q19" s="168"/>
      <c r="R19" s="171"/>
      <c r="S19" s="173"/>
      <c r="T19" s="173"/>
      <c r="U19" s="173"/>
    </row>
    <row r="20" spans="1:21" ht="12" customHeight="1" x14ac:dyDescent="0.2">
      <c r="B20" s="157">
        <v>20000</v>
      </c>
      <c r="C20" s="158" t="s">
        <v>56</v>
      </c>
      <c r="D20" s="157">
        <v>25000</v>
      </c>
      <c r="E20" s="147">
        <v>163424</v>
      </c>
      <c r="F20" s="147">
        <v>166656</v>
      </c>
      <c r="G20" s="148">
        <v>101.97767769727824</v>
      </c>
      <c r="H20" s="151">
        <v>3666125</v>
      </c>
      <c r="I20" s="151">
        <v>3741466</v>
      </c>
      <c r="J20" s="148">
        <v>102.05505813358792</v>
      </c>
      <c r="K20" s="151">
        <v>301179</v>
      </c>
      <c r="L20" s="151">
        <v>297517</v>
      </c>
      <c r="M20" s="148">
        <v>98.784111774061273</v>
      </c>
      <c r="N20" s="182">
        <v>8.2151863343448461</v>
      </c>
      <c r="O20" s="182">
        <v>7.9518830319452318</v>
      </c>
      <c r="P20" s="171"/>
      <c r="Q20" s="168"/>
      <c r="R20" s="171"/>
      <c r="S20" s="173"/>
      <c r="T20" s="173"/>
      <c r="U20" s="173"/>
    </row>
    <row r="21" spans="1:21" ht="12" customHeight="1" x14ac:dyDescent="0.2">
      <c r="B21" s="157">
        <v>25000</v>
      </c>
      <c r="C21" s="158" t="s">
        <v>56</v>
      </c>
      <c r="D21" s="157">
        <v>30000</v>
      </c>
      <c r="E21" s="147">
        <v>144790</v>
      </c>
      <c r="F21" s="147">
        <v>149451</v>
      </c>
      <c r="G21" s="148">
        <v>103.21914496857518</v>
      </c>
      <c r="H21" s="151">
        <v>3973615</v>
      </c>
      <c r="I21" s="151">
        <v>4101247</v>
      </c>
      <c r="J21" s="148">
        <v>103.21198706970857</v>
      </c>
      <c r="K21" s="151">
        <v>405115</v>
      </c>
      <c r="L21" s="151">
        <v>403272</v>
      </c>
      <c r="M21" s="148">
        <v>99.545067449983335</v>
      </c>
      <c r="N21" s="182">
        <v>10.195124590580617</v>
      </c>
      <c r="O21" s="182">
        <v>9.8329117948760469</v>
      </c>
      <c r="P21" s="171"/>
      <c r="Q21" s="168"/>
      <c r="R21" s="171"/>
      <c r="S21" s="173"/>
      <c r="T21" s="173"/>
      <c r="U21" s="173"/>
    </row>
    <row r="22" spans="1:21" ht="12" customHeight="1" x14ac:dyDescent="0.2">
      <c r="B22" s="157">
        <v>30000</v>
      </c>
      <c r="C22" s="158" t="s">
        <v>56</v>
      </c>
      <c r="D22" s="157">
        <v>35000</v>
      </c>
      <c r="E22" s="147">
        <v>125483</v>
      </c>
      <c r="F22" s="147">
        <v>130764</v>
      </c>
      <c r="G22" s="148">
        <v>104.20853820836288</v>
      </c>
      <c r="H22" s="151">
        <v>4067855</v>
      </c>
      <c r="I22" s="151">
        <v>4239929</v>
      </c>
      <c r="J22" s="148">
        <v>104.23009178055757</v>
      </c>
      <c r="K22" s="151">
        <v>493219</v>
      </c>
      <c r="L22" s="151">
        <v>504224</v>
      </c>
      <c r="M22" s="148">
        <v>102.23126035290612</v>
      </c>
      <c r="N22" s="182">
        <v>12.124793042033209</v>
      </c>
      <c r="O22" s="182">
        <v>11.892274611202216</v>
      </c>
      <c r="P22" s="171"/>
      <c r="Q22" s="168"/>
      <c r="R22" s="171"/>
      <c r="S22" s="173"/>
      <c r="T22" s="173"/>
      <c r="U22" s="173"/>
    </row>
    <row r="23" spans="1:21" ht="12" customHeight="1" x14ac:dyDescent="0.2">
      <c r="B23" s="157">
        <v>35000</v>
      </c>
      <c r="C23" s="158" t="s">
        <v>56</v>
      </c>
      <c r="D23" s="157">
        <v>50000</v>
      </c>
      <c r="E23" s="147">
        <v>252574</v>
      </c>
      <c r="F23" s="147">
        <v>269688</v>
      </c>
      <c r="G23" s="148">
        <v>106.77583599261999</v>
      </c>
      <c r="H23" s="151">
        <v>10527376</v>
      </c>
      <c r="I23" s="151">
        <v>11234157</v>
      </c>
      <c r="J23" s="148">
        <v>106.71374329177566</v>
      </c>
      <c r="K23" s="151">
        <v>1540978</v>
      </c>
      <c r="L23" s="151">
        <v>1621487</v>
      </c>
      <c r="M23" s="148">
        <v>105.22453922119588</v>
      </c>
      <c r="N23" s="182">
        <v>14.63781667910408</v>
      </c>
      <c r="O23" s="182">
        <v>14.433544056754771</v>
      </c>
      <c r="P23" s="171"/>
      <c r="Q23" s="168"/>
      <c r="R23" s="171"/>
      <c r="S23" s="173"/>
      <c r="T23" s="173"/>
      <c r="U23" s="173"/>
    </row>
    <row r="24" spans="1:21" ht="12" customHeight="1" x14ac:dyDescent="0.2">
      <c r="B24" s="157">
        <v>50000</v>
      </c>
      <c r="C24" s="158" t="s">
        <v>56</v>
      </c>
      <c r="D24" s="157">
        <v>125000</v>
      </c>
      <c r="E24" s="147">
        <v>313961</v>
      </c>
      <c r="F24" s="147">
        <v>342331</v>
      </c>
      <c r="G24" s="148">
        <v>109.03615417201499</v>
      </c>
      <c r="H24" s="151">
        <v>22970581</v>
      </c>
      <c r="I24" s="151">
        <v>25124968</v>
      </c>
      <c r="J24" s="148">
        <v>109.37889642408261</v>
      </c>
      <c r="K24" s="151">
        <v>4590650</v>
      </c>
      <c r="L24" s="151">
        <v>4978171</v>
      </c>
      <c r="M24" s="148">
        <v>108.44152788820755</v>
      </c>
      <c r="N24" s="182">
        <v>19.984910264133067</v>
      </c>
      <c r="O24" s="182">
        <v>19.813641155682269</v>
      </c>
      <c r="P24" s="171"/>
      <c r="Q24" s="168"/>
      <c r="R24" s="171"/>
      <c r="S24" s="173"/>
      <c r="T24" s="173"/>
      <c r="U24" s="173"/>
    </row>
    <row r="25" spans="1:21" ht="12" customHeight="1" x14ac:dyDescent="0.2">
      <c r="B25" s="152"/>
      <c r="C25" s="151"/>
      <c r="D25" s="157" t="s">
        <v>103</v>
      </c>
      <c r="E25" s="147">
        <v>57955</v>
      </c>
      <c r="F25" s="147">
        <v>64807</v>
      </c>
      <c r="G25" s="148">
        <v>111.82296609438357</v>
      </c>
      <c r="H25" s="151">
        <v>14404230</v>
      </c>
      <c r="I25" s="151">
        <v>16215987</v>
      </c>
      <c r="J25" s="148">
        <v>112.5779510602094</v>
      </c>
      <c r="K25" s="151">
        <v>4633950</v>
      </c>
      <c r="L25" s="151">
        <v>5182408</v>
      </c>
      <c r="M25" s="148">
        <v>111.83564777349777</v>
      </c>
      <c r="N25" s="182">
        <v>32.170758173119978</v>
      </c>
      <c r="O25" s="182">
        <v>31.958634401963938</v>
      </c>
      <c r="P25" s="171"/>
      <c r="Q25" s="169"/>
      <c r="R25" s="169"/>
      <c r="S25" s="172"/>
      <c r="T25" s="173"/>
      <c r="U25" s="173"/>
    </row>
    <row r="26" spans="1:21" ht="12" customHeight="1" x14ac:dyDescent="0.2">
      <c r="C26" s="53"/>
      <c r="D26" s="54" t="s">
        <v>104</v>
      </c>
      <c r="E26" s="151">
        <v>14217</v>
      </c>
      <c r="F26" s="151">
        <v>13503</v>
      </c>
      <c r="G26" s="148">
        <v>94.977843426883311</v>
      </c>
      <c r="H26" s="151">
        <v>-197261</v>
      </c>
      <c r="I26" s="151">
        <v>-195895</v>
      </c>
      <c r="J26" s="148">
        <v>99.307516437613117</v>
      </c>
      <c r="K26" s="149">
        <v>10243</v>
      </c>
      <c r="L26" s="149">
        <v>12147</v>
      </c>
      <c r="M26" s="148">
        <v>118.58830420775163</v>
      </c>
      <c r="N26" s="183" t="s">
        <v>59</v>
      </c>
      <c r="O26" s="183" t="s">
        <v>59</v>
      </c>
      <c r="P26" s="169"/>
      <c r="Q26" s="169"/>
      <c r="R26" s="169"/>
      <c r="S26" s="172"/>
      <c r="T26" s="173"/>
      <c r="U26" s="172"/>
    </row>
    <row r="27" spans="1:21" ht="12" customHeight="1" x14ac:dyDescent="0.2">
      <c r="A27" s="3" t="s">
        <v>60</v>
      </c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</row>
    <row r="28" spans="1:21" ht="12" customHeight="1" x14ac:dyDescent="0.2">
      <c r="A28" s="57" t="s">
        <v>105</v>
      </c>
      <c r="C28" s="55"/>
      <c r="D28" s="55"/>
      <c r="E28" s="55"/>
      <c r="F28" s="55"/>
      <c r="G28" s="55"/>
      <c r="H28" s="55"/>
      <c r="I28" s="55"/>
    </row>
    <row r="29" spans="1:21" ht="12" customHeight="1" x14ac:dyDescent="0.2">
      <c r="A29" s="58" t="s">
        <v>106</v>
      </c>
      <c r="C29" s="52"/>
      <c r="D29" s="52"/>
      <c r="E29" s="52"/>
      <c r="F29" s="52"/>
      <c r="G29" s="52"/>
      <c r="H29" s="52"/>
      <c r="I29" s="52"/>
    </row>
    <row r="30" spans="1:21" ht="12" customHeight="1" x14ac:dyDescent="0.2">
      <c r="A30" s="58" t="s">
        <v>107</v>
      </c>
      <c r="C30" s="52"/>
      <c r="D30" s="52"/>
      <c r="E30" s="52"/>
      <c r="F30" s="52"/>
      <c r="G30" s="52"/>
      <c r="H30" s="52"/>
      <c r="I30" s="56"/>
    </row>
  </sheetData>
  <mergeCells count="26">
    <mergeCell ref="A9:D9"/>
    <mergeCell ref="B11:D11"/>
    <mergeCell ref="B12:D12"/>
    <mergeCell ref="H13:J13"/>
    <mergeCell ref="H7:I7"/>
    <mergeCell ref="K7:L7"/>
    <mergeCell ref="F4:F6"/>
    <mergeCell ref="G4:G6"/>
    <mergeCell ref="H4:H6"/>
    <mergeCell ref="E14:O14"/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</mergeCells>
  <phoneticPr fontId="5" type="noConversion"/>
  <hyperlinks>
    <hyperlink ref="A1:O1" location="Inhaltsverzeichnis!A22" display="1  Übersicht zu den unbeschränkt Lohn- und Einkommensteuerpflichtigen in Berlin 2013 und 2014" xr:uid="{00000000-0004-0000-0300-000000000000}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G45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baseColWidth="10" defaultColWidth="11.44140625" defaultRowHeight="13.2" x14ac:dyDescent="0.25"/>
  <cols>
    <col min="1" max="1" width="3.6640625" style="89" customWidth="1"/>
    <col min="2" max="2" width="9.5546875" style="86" customWidth="1"/>
    <col min="3" max="3" width="1.6640625" style="61" customWidth="1"/>
    <col min="4" max="4" width="9.5546875" style="87" customWidth="1"/>
    <col min="5" max="20" width="8.44140625" style="61" customWidth="1"/>
    <col min="21" max="21" width="3.6640625" style="60" customWidth="1"/>
    <col min="22" max="22" width="3.6640625" style="89" customWidth="1"/>
    <col min="23" max="23" width="9.5546875" style="86" customWidth="1"/>
    <col min="24" max="24" width="1.6640625" style="61" customWidth="1"/>
    <col min="25" max="25" width="9.5546875" style="87" customWidth="1"/>
    <col min="26" max="31" width="8.44140625" style="61" customWidth="1"/>
    <col min="32" max="33" width="8.44140625" style="86" customWidth="1"/>
    <col min="34" max="41" width="8.44140625" style="61" customWidth="1"/>
    <col min="42" max="42" width="3.6640625" style="113" customWidth="1"/>
    <col min="43" max="43" width="3.6640625" style="89" customWidth="1"/>
    <col min="44" max="44" width="9.5546875" style="86" customWidth="1"/>
    <col min="45" max="45" width="1.6640625" style="61" customWidth="1"/>
    <col min="46" max="46" width="9.5546875" style="87" customWidth="1"/>
    <col min="47" max="47" width="8.44140625" style="60" customWidth="1"/>
    <col min="48" max="50" width="8.44140625" style="113" customWidth="1"/>
    <col min="51" max="62" width="8.44140625" style="61" customWidth="1"/>
    <col min="63" max="63" width="3.6640625" style="113" customWidth="1"/>
    <col min="64" max="64" width="3.6640625" style="89" customWidth="1"/>
    <col min="65" max="65" width="8.6640625" style="86" customWidth="1"/>
    <col min="66" max="66" width="1.6640625" style="61" customWidth="1"/>
    <col min="67" max="67" width="9.5546875" style="87" customWidth="1"/>
    <col min="68" max="73" width="8.44140625" style="61" customWidth="1"/>
    <col min="74" max="74" width="8.44140625" style="60" customWidth="1"/>
    <col min="75" max="75" width="8.44140625" style="113" customWidth="1"/>
    <col min="76" max="85" width="11.5546875" style="113" customWidth="1"/>
    <col min="86" max="16384" width="11.44140625" style="60"/>
  </cols>
  <sheetData>
    <row r="1" spans="1:76" ht="24" customHeight="1" x14ac:dyDescent="0.25">
      <c r="A1" s="360" t="s">
        <v>255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113"/>
      <c r="N1" s="113"/>
      <c r="O1" s="113"/>
      <c r="P1" s="113"/>
      <c r="Q1" s="246"/>
      <c r="R1" s="246"/>
      <c r="S1" s="246"/>
      <c r="T1" s="246"/>
      <c r="U1" s="113"/>
      <c r="V1" s="288" t="s">
        <v>255</v>
      </c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46"/>
      <c r="AI1" s="246"/>
      <c r="AJ1" s="246"/>
      <c r="AK1" s="246"/>
      <c r="AL1" s="113"/>
      <c r="AM1" s="113"/>
      <c r="AN1" s="113"/>
      <c r="AO1" s="113"/>
      <c r="AQ1" s="359" t="s">
        <v>255</v>
      </c>
      <c r="AR1" s="359"/>
      <c r="AS1" s="359"/>
      <c r="AT1" s="359"/>
      <c r="AU1" s="359"/>
      <c r="AV1" s="359"/>
      <c r="AW1" s="359"/>
      <c r="AX1" s="359"/>
      <c r="AY1" s="359"/>
      <c r="AZ1" s="359"/>
      <c r="BA1" s="359"/>
      <c r="BB1" s="359"/>
      <c r="BC1" s="246"/>
      <c r="BD1" s="246"/>
      <c r="BE1" s="246"/>
      <c r="BF1" s="246"/>
      <c r="BG1" s="246"/>
      <c r="BH1" s="246"/>
      <c r="BI1" s="246"/>
      <c r="BJ1" s="246"/>
      <c r="BL1" s="288" t="s">
        <v>255</v>
      </c>
      <c r="BM1" s="288"/>
      <c r="BN1" s="288"/>
      <c r="BO1" s="288"/>
      <c r="BP1" s="288"/>
      <c r="BQ1" s="288"/>
      <c r="BR1" s="288"/>
      <c r="BS1" s="288"/>
      <c r="BT1" s="288"/>
      <c r="BU1" s="288"/>
      <c r="BV1" s="113"/>
      <c r="BX1" s="250"/>
    </row>
    <row r="2" spans="1:76" ht="12" customHeight="1" x14ac:dyDescent="0.25">
      <c r="A2" s="362" t="s">
        <v>15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113"/>
      <c r="N2" s="113"/>
      <c r="O2" s="113"/>
      <c r="P2" s="113"/>
      <c r="Q2" s="246"/>
      <c r="R2" s="246"/>
      <c r="S2" s="246"/>
      <c r="T2" s="246"/>
      <c r="U2" s="113"/>
      <c r="V2" s="288" t="s">
        <v>15</v>
      </c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46"/>
      <c r="AI2" s="246"/>
      <c r="AJ2" s="246"/>
      <c r="AK2" s="246"/>
      <c r="AL2" s="113"/>
      <c r="AM2" s="113"/>
      <c r="AN2" s="113"/>
      <c r="AO2" s="113"/>
      <c r="AQ2" s="288" t="s">
        <v>15</v>
      </c>
      <c r="AR2" s="288"/>
      <c r="AS2" s="288"/>
      <c r="AT2" s="288"/>
      <c r="AU2" s="288"/>
      <c r="AV2" s="288"/>
      <c r="AW2" s="288"/>
      <c r="AX2" s="288"/>
      <c r="BC2" s="246"/>
      <c r="BD2" s="246"/>
      <c r="BE2" s="246"/>
      <c r="BF2" s="246"/>
      <c r="BG2" s="246"/>
      <c r="BH2" s="246"/>
      <c r="BI2" s="246"/>
      <c r="BJ2" s="246"/>
      <c r="BL2" s="288" t="s">
        <v>15</v>
      </c>
      <c r="BM2" s="288"/>
      <c r="BN2" s="288"/>
      <c r="BO2" s="288"/>
      <c r="BP2" s="288"/>
      <c r="BQ2" s="288"/>
      <c r="BR2" s="288"/>
      <c r="BS2" s="288"/>
      <c r="BT2" s="288"/>
      <c r="BU2" s="288"/>
      <c r="BV2" s="113"/>
    </row>
    <row r="3" spans="1:76" ht="12" customHeight="1" x14ac:dyDescent="0.25">
      <c r="A3" s="84"/>
      <c r="B3" s="85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V3" s="84"/>
      <c r="W3" s="85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Q3" s="84"/>
      <c r="AR3" s="85"/>
      <c r="AS3" s="59"/>
      <c r="AT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L3" s="84"/>
      <c r="BM3" s="85"/>
      <c r="BN3" s="59"/>
      <c r="BO3" s="59"/>
      <c r="BP3" s="59"/>
      <c r="BQ3" s="59"/>
      <c r="BR3" s="59"/>
      <c r="BS3" s="59"/>
      <c r="BT3" s="59"/>
      <c r="BU3" s="59"/>
    </row>
    <row r="4" spans="1:76" s="125" customFormat="1" ht="20.100000000000001" customHeight="1" x14ac:dyDescent="0.25">
      <c r="A4" s="291" t="s">
        <v>115</v>
      </c>
      <c r="B4" s="315" t="s">
        <v>116</v>
      </c>
      <c r="C4" s="363"/>
      <c r="D4" s="356"/>
      <c r="E4" s="368" t="s">
        <v>117</v>
      </c>
      <c r="F4" s="354"/>
      <c r="G4" s="354"/>
      <c r="H4" s="354"/>
      <c r="I4" s="354"/>
      <c r="J4" s="354"/>
      <c r="K4" s="354"/>
      <c r="L4" s="354"/>
      <c r="M4" s="354" t="s">
        <v>117</v>
      </c>
      <c r="N4" s="354"/>
      <c r="O4" s="354"/>
      <c r="P4" s="354"/>
      <c r="Q4" s="354"/>
      <c r="R4" s="355"/>
      <c r="S4" s="348" t="s">
        <v>240</v>
      </c>
      <c r="T4" s="349"/>
      <c r="U4" s="289" t="s">
        <v>115</v>
      </c>
      <c r="V4" s="291" t="s">
        <v>2</v>
      </c>
      <c r="W4" s="315" t="s">
        <v>116</v>
      </c>
      <c r="X4" s="316"/>
      <c r="Y4" s="317"/>
      <c r="Z4" s="324" t="s">
        <v>140</v>
      </c>
      <c r="AA4" s="325"/>
      <c r="AB4" s="325"/>
      <c r="AC4" s="325"/>
      <c r="AD4" s="325"/>
      <c r="AE4" s="326"/>
      <c r="AF4" s="304" t="s">
        <v>20</v>
      </c>
      <c r="AG4" s="327"/>
      <c r="AH4" s="298" t="s">
        <v>189</v>
      </c>
      <c r="AI4" s="335"/>
      <c r="AJ4" s="304" t="s">
        <v>190</v>
      </c>
      <c r="AK4" s="335"/>
      <c r="AL4" s="304" t="s">
        <v>150</v>
      </c>
      <c r="AM4" s="335"/>
      <c r="AN4" s="337" t="s">
        <v>141</v>
      </c>
      <c r="AO4" s="338"/>
      <c r="AP4" s="289" t="s">
        <v>2</v>
      </c>
      <c r="AQ4" s="291" t="s">
        <v>115</v>
      </c>
      <c r="AR4" s="289" t="s">
        <v>135</v>
      </c>
      <c r="AS4" s="290"/>
      <c r="AT4" s="291"/>
      <c r="AU4" s="289" t="s">
        <v>187</v>
      </c>
      <c r="AV4" s="291"/>
      <c r="AW4" s="334" t="s">
        <v>188</v>
      </c>
      <c r="AX4" s="335"/>
      <c r="AY4" s="341" t="s">
        <v>132</v>
      </c>
      <c r="AZ4" s="342"/>
      <c r="BA4" s="342"/>
      <c r="BB4" s="342"/>
      <c r="BC4" s="298" t="s">
        <v>13</v>
      </c>
      <c r="BD4" s="335"/>
      <c r="BE4" s="298" t="s">
        <v>145</v>
      </c>
      <c r="BF4" s="299"/>
      <c r="BG4" s="304" t="s">
        <v>136</v>
      </c>
      <c r="BH4" s="299"/>
      <c r="BI4" s="304" t="s">
        <v>137</v>
      </c>
      <c r="BJ4" s="299"/>
      <c r="BK4" s="289" t="s">
        <v>2</v>
      </c>
      <c r="BL4" s="291" t="s">
        <v>115</v>
      </c>
      <c r="BM4" s="289" t="s">
        <v>135</v>
      </c>
      <c r="BN4" s="290"/>
      <c r="BO4" s="291"/>
      <c r="BP4" s="304" t="s">
        <v>146</v>
      </c>
      <c r="BQ4" s="299"/>
      <c r="BR4" s="308" t="s">
        <v>14</v>
      </c>
      <c r="BS4" s="309"/>
      <c r="BT4" s="309"/>
      <c r="BU4" s="310"/>
      <c r="BV4" s="304" t="s">
        <v>144</v>
      </c>
      <c r="BW4" s="343"/>
    </row>
    <row r="5" spans="1:76" s="125" customFormat="1" ht="34.950000000000003" customHeight="1" x14ac:dyDescent="0.25">
      <c r="A5" s="294"/>
      <c r="B5" s="364"/>
      <c r="C5" s="365"/>
      <c r="D5" s="366"/>
      <c r="E5" s="315" t="s">
        <v>118</v>
      </c>
      <c r="F5" s="369"/>
      <c r="G5" s="315" t="s">
        <v>17</v>
      </c>
      <c r="H5" s="356"/>
      <c r="I5" s="315" t="s">
        <v>119</v>
      </c>
      <c r="J5" s="356"/>
      <c r="K5" s="315" t="s">
        <v>120</v>
      </c>
      <c r="L5" s="363"/>
      <c r="M5" s="365" t="s">
        <v>18</v>
      </c>
      <c r="N5" s="372"/>
      <c r="O5" s="315" t="s">
        <v>121</v>
      </c>
      <c r="P5" s="356"/>
      <c r="Q5" s="315" t="s">
        <v>122</v>
      </c>
      <c r="R5" s="356"/>
      <c r="S5" s="350"/>
      <c r="T5" s="351"/>
      <c r="U5" s="292"/>
      <c r="V5" s="320"/>
      <c r="W5" s="318"/>
      <c r="X5" s="319"/>
      <c r="Y5" s="320"/>
      <c r="Z5" s="289" t="s">
        <v>142</v>
      </c>
      <c r="AA5" s="291"/>
      <c r="AB5" s="289" t="s">
        <v>148</v>
      </c>
      <c r="AC5" s="291"/>
      <c r="AD5" s="289" t="s">
        <v>149</v>
      </c>
      <c r="AE5" s="291"/>
      <c r="AF5" s="328"/>
      <c r="AG5" s="329"/>
      <c r="AH5" s="329"/>
      <c r="AI5" s="336"/>
      <c r="AJ5" s="328"/>
      <c r="AK5" s="336"/>
      <c r="AL5" s="328"/>
      <c r="AM5" s="336"/>
      <c r="AN5" s="289" t="s">
        <v>242</v>
      </c>
      <c r="AO5" s="291"/>
      <c r="AP5" s="318"/>
      <c r="AQ5" s="294"/>
      <c r="AR5" s="292"/>
      <c r="AS5" s="293"/>
      <c r="AT5" s="294"/>
      <c r="AU5" s="295"/>
      <c r="AV5" s="297"/>
      <c r="AW5" s="328"/>
      <c r="AX5" s="336"/>
      <c r="AY5" s="304" t="s">
        <v>133</v>
      </c>
      <c r="AZ5" s="299"/>
      <c r="BA5" s="304" t="s">
        <v>147</v>
      </c>
      <c r="BB5" s="298"/>
      <c r="BC5" s="329"/>
      <c r="BD5" s="336"/>
      <c r="BE5" s="300"/>
      <c r="BF5" s="301"/>
      <c r="BG5" s="305"/>
      <c r="BH5" s="301"/>
      <c r="BI5" s="305"/>
      <c r="BJ5" s="301"/>
      <c r="BK5" s="318"/>
      <c r="BL5" s="294"/>
      <c r="BM5" s="292"/>
      <c r="BN5" s="293"/>
      <c r="BO5" s="294"/>
      <c r="BP5" s="305"/>
      <c r="BQ5" s="301"/>
      <c r="BR5" s="304" t="s">
        <v>138</v>
      </c>
      <c r="BS5" s="311"/>
      <c r="BT5" s="304" t="s">
        <v>139</v>
      </c>
      <c r="BU5" s="311"/>
      <c r="BV5" s="344"/>
      <c r="BW5" s="345"/>
    </row>
    <row r="6" spans="1:76" s="125" customFormat="1" ht="25.2" customHeight="1" x14ac:dyDescent="0.25">
      <c r="A6" s="294"/>
      <c r="B6" s="364"/>
      <c r="C6" s="365"/>
      <c r="D6" s="366"/>
      <c r="E6" s="370"/>
      <c r="F6" s="371"/>
      <c r="G6" s="357"/>
      <c r="H6" s="358"/>
      <c r="I6" s="357"/>
      <c r="J6" s="358"/>
      <c r="K6" s="357"/>
      <c r="L6" s="367"/>
      <c r="M6" s="373"/>
      <c r="N6" s="371"/>
      <c r="O6" s="357"/>
      <c r="P6" s="358"/>
      <c r="Q6" s="357"/>
      <c r="R6" s="358"/>
      <c r="S6" s="352"/>
      <c r="T6" s="353"/>
      <c r="U6" s="292"/>
      <c r="V6" s="320"/>
      <c r="W6" s="318"/>
      <c r="X6" s="319"/>
      <c r="Y6" s="320"/>
      <c r="Z6" s="306"/>
      <c r="AA6" s="307"/>
      <c r="AB6" s="306"/>
      <c r="AC6" s="307"/>
      <c r="AD6" s="306"/>
      <c r="AE6" s="307"/>
      <c r="AF6" s="306"/>
      <c r="AG6" s="330"/>
      <c r="AH6" s="330"/>
      <c r="AI6" s="307"/>
      <c r="AJ6" s="306"/>
      <c r="AK6" s="307"/>
      <c r="AL6" s="306"/>
      <c r="AM6" s="307"/>
      <c r="AN6" s="295"/>
      <c r="AO6" s="297"/>
      <c r="AP6" s="318"/>
      <c r="AQ6" s="294"/>
      <c r="AR6" s="292"/>
      <c r="AS6" s="293"/>
      <c r="AT6" s="294"/>
      <c r="AU6" s="337" t="s">
        <v>143</v>
      </c>
      <c r="AV6" s="338"/>
      <c r="AW6" s="306"/>
      <c r="AX6" s="307"/>
      <c r="AY6" s="347"/>
      <c r="AZ6" s="303"/>
      <c r="BA6" s="347" t="s">
        <v>134</v>
      </c>
      <c r="BB6" s="302"/>
      <c r="BC6" s="330"/>
      <c r="BD6" s="307"/>
      <c r="BE6" s="302"/>
      <c r="BF6" s="303"/>
      <c r="BG6" s="306"/>
      <c r="BH6" s="307"/>
      <c r="BI6" s="306"/>
      <c r="BJ6" s="307"/>
      <c r="BK6" s="318"/>
      <c r="BL6" s="294"/>
      <c r="BM6" s="292"/>
      <c r="BN6" s="293"/>
      <c r="BO6" s="294"/>
      <c r="BP6" s="306"/>
      <c r="BQ6" s="307"/>
      <c r="BR6" s="312"/>
      <c r="BS6" s="313"/>
      <c r="BT6" s="312"/>
      <c r="BU6" s="313"/>
      <c r="BV6" s="312"/>
      <c r="BW6" s="346"/>
    </row>
    <row r="7" spans="1:76" s="125" customFormat="1" ht="12" customHeight="1" x14ac:dyDescent="0.25">
      <c r="A7" s="297"/>
      <c r="B7" s="357"/>
      <c r="C7" s="367"/>
      <c r="D7" s="358"/>
      <c r="E7" s="64" t="s">
        <v>123</v>
      </c>
      <c r="F7" s="64" t="s">
        <v>62</v>
      </c>
      <c r="G7" s="64" t="s">
        <v>123</v>
      </c>
      <c r="H7" s="64" t="s">
        <v>62</v>
      </c>
      <c r="I7" s="64" t="s">
        <v>123</v>
      </c>
      <c r="J7" s="64" t="s">
        <v>62</v>
      </c>
      <c r="K7" s="124" t="s">
        <v>123</v>
      </c>
      <c r="L7" s="240" t="s">
        <v>62</v>
      </c>
      <c r="M7" s="241" t="s">
        <v>123</v>
      </c>
      <c r="N7" s="124" t="s">
        <v>62</v>
      </c>
      <c r="O7" s="124" t="s">
        <v>123</v>
      </c>
      <c r="P7" s="124" t="s">
        <v>62</v>
      </c>
      <c r="Q7" s="124" t="s">
        <v>123</v>
      </c>
      <c r="R7" s="124" t="s">
        <v>62</v>
      </c>
      <c r="S7" s="124" t="s">
        <v>123</v>
      </c>
      <c r="T7" s="124" t="s">
        <v>62</v>
      </c>
      <c r="U7" s="295"/>
      <c r="V7" s="323"/>
      <c r="W7" s="321"/>
      <c r="X7" s="322"/>
      <c r="Y7" s="323"/>
      <c r="Z7" s="124" t="s">
        <v>123</v>
      </c>
      <c r="AA7" s="124" t="s">
        <v>62</v>
      </c>
      <c r="AB7" s="124" t="s">
        <v>123</v>
      </c>
      <c r="AC7" s="124" t="s">
        <v>62</v>
      </c>
      <c r="AD7" s="124" t="s">
        <v>123</v>
      </c>
      <c r="AE7" s="124" t="s">
        <v>62</v>
      </c>
      <c r="AF7" s="124" t="s">
        <v>123</v>
      </c>
      <c r="AG7" s="240" t="s">
        <v>62</v>
      </c>
      <c r="AH7" s="241" t="s">
        <v>123</v>
      </c>
      <c r="AI7" s="124" t="s">
        <v>62</v>
      </c>
      <c r="AJ7" s="124" t="s">
        <v>123</v>
      </c>
      <c r="AK7" s="124" t="s">
        <v>62</v>
      </c>
      <c r="AL7" s="124" t="s">
        <v>123</v>
      </c>
      <c r="AM7" s="124" t="s">
        <v>62</v>
      </c>
      <c r="AN7" s="124" t="s">
        <v>123</v>
      </c>
      <c r="AO7" s="124" t="s">
        <v>62</v>
      </c>
      <c r="AP7" s="321"/>
      <c r="AQ7" s="297"/>
      <c r="AR7" s="295"/>
      <c r="AS7" s="296"/>
      <c r="AT7" s="297"/>
      <c r="AU7" s="124" t="s">
        <v>123</v>
      </c>
      <c r="AV7" s="124" t="s">
        <v>62</v>
      </c>
      <c r="AW7" s="124" t="s">
        <v>123</v>
      </c>
      <c r="AX7" s="124" t="s">
        <v>62</v>
      </c>
      <c r="AY7" s="124" t="s">
        <v>123</v>
      </c>
      <c r="AZ7" s="124" t="s">
        <v>62</v>
      </c>
      <c r="BA7" s="124" t="s">
        <v>123</v>
      </c>
      <c r="BB7" s="240" t="s">
        <v>62</v>
      </c>
      <c r="BC7" s="239" t="s">
        <v>123</v>
      </c>
      <c r="BD7" s="64" t="s">
        <v>62</v>
      </c>
      <c r="BE7" s="239" t="s">
        <v>123</v>
      </c>
      <c r="BF7" s="124" t="s">
        <v>62</v>
      </c>
      <c r="BG7" s="124" t="s">
        <v>123</v>
      </c>
      <c r="BH7" s="124" t="s">
        <v>62</v>
      </c>
      <c r="BI7" s="124" t="s">
        <v>123</v>
      </c>
      <c r="BJ7" s="124" t="s">
        <v>62</v>
      </c>
      <c r="BK7" s="321"/>
      <c r="BL7" s="297"/>
      <c r="BM7" s="295"/>
      <c r="BN7" s="296"/>
      <c r="BO7" s="297"/>
      <c r="BP7" s="124" t="s">
        <v>123</v>
      </c>
      <c r="BQ7" s="124" t="s">
        <v>62</v>
      </c>
      <c r="BR7" s="124" t="s">
        <v>123</v>
      </c>
      <c r="BS7" s="124" t="s">
        <v>62</v>
      </c>
      <c r="BT7" s="124" t="s">
        <v>123</v>
      </c>
      <c r="BU7" s="124" t="s">
        <v>62</v>
      </c>
      <c r="BV7" s="124" t="s">
        <v>123</v>
      </c>
      <c r="BW7" s="240" t="s">
        <v>62</v>
      </c>
    </row>
    <row r="8" spans="1:76" s="125" customFormat="1" ht="12" customHeight="1" x14ac:dyDescent="0.25">
      <c r="A8" s="248"/>
      <c r="B8" s="243"/>
      <c r="C8" s="243"/>
      <c r="D8" s="243"/>
      <c r="E8" s="247"/>
      <c r="F8" s="247"/>
      <c r="G8" s="247"/>
      <c r="H8" s="247"/>
      <c r="I8" s="247"/>
      <c r="J8" s="247"/>
      <c r="K8" s="248"/>
      <c r="L8" s="247"/>
      <c r="M8" s="247"/>
      <c r="N8" s="248"/>
      <c r="O8" s="248"/>
      <c r="P8" s="248"/>
      <c r="Q8" s="248"/>
      <c r="R8" s="248"/>
      <c r="S8" s="248"/>
      <c r="T8" s="248"/>
      <c r="U8" s="248"/>
      <c r="V8" s="249"/>
      <c r="W8" s="249"/>
      <c r="X8" s="249"/>
      <c r="Y8" s="249"/>
      <c r="Z8" s="248"/>
      <c r="AA8" s="248"/>
      <c r="AB8" s="248"/>
      <c r="AC8" s="248"/>
      <c r="AD8" s="248"/>
      <c r="AE8" s="248"/>
      <c r="AF8" s="248"/>
      <c r="AG8" s="247"/>
      <c r="AH8" s="247"/>
      <c r="AI8" s="248"/>
      <c r="AJ8" s="248"/>
      <c r="AK8" s="248"/>
      <c r="AL8" s="248"/>
      <c r="AM8" s="248"/>
      <c r="AN8" s="248"/>
      <c r="AO8" s="248"/>
      <c r="AP8" s="249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7"/>
      <c r="BC8" s="248"/>
      <c r="BD8" s="247"/>
      <c r="BE8" s="248"/>
      <c r="BF8" s="248"/>
      <c r="BG8" s="248"/>
      <c r="BH8" s="248"/>
      <c r="BI8" s="248"/>
      <c r="BJ8" s="248"/>
      <c r="BK8" s="249"/>
      <c r="BL8" s="248"/>
      <c r="BM8" s="248"/>
      <c r="BN8" s="248"/>
      <c r="BO8" s="248"/>
      <c r="BP8" s="248"/>
      <c r="BQ8" s="248"/>
      <c r="BR8" s="248"/>
      <c r="BS8" s="248"/>
      <c r="BT8" s="248"/>
      <c r="BU8" s="248"/>
      <c r="BV8" s="248"/>
      <c r="BW8" s="247"/>
    </row>
    <row r="9" spans="1:76" s="114" customFormat="1" ht="12" customHeight="1" x14ac:dyDescent="0.25">
      <c r="A9" s="84"/>
      <c r="B9" s="85"/>
      <c r="C9" s="85"/>
      <c r="D9" s="59"/>
      <c r="E9" s="333" t="s">
        <v>124</v>
      </c>
      <c r="F9" s="333"/>
      <c r="G9" s="333"/>
      <c r="H9" s="333"/>
      <c r="I9" s="333"/>
      <c r="J9" s="333"/>
      <c r="K9" s="333"/>
      <c r="L9" s="333"/>
      <c r="M9" s="333" t="s">
        <v>124</v>
      </c>
      <c r="N9" s="333"/>
      <c r="O9" s="333"/>
      <c r="P9" s="333"/>
      <c r="Q9" s="333"/>
      <c r="R9" s="333"/>
      <c r="S9" s="333"/>
      <c r="T9" s="333"/>
      <c r="U9" s="84"/>
      <c r="V9" s="248"/>
      <c r="W9" s="243"/>
      <c r="X9" s="243"/>
      <c r="Y9" s="243"/>
      <c r="Z9" s="333" t="s">
        <v>124</v>
      </c>
      <c r="AA9" s="333"/>
      <c r="AB9" s="333"/>
      <c r="AC9" s="333"/>
      <c r="AD9" s="333"/>
      <c r="AE9" s="333"/>
      <c r="AF9" s="333"/>
      <c r="AG9" s="333"/>
      <c r="AH9" s="333" t="s">
        <v>124</v>
      </c>
      <c r="AI9" s="333"/>
      <c r="AJ9" s="333"/>
      <c r="AK9" s="333"/>
      <c r="AL9" s="333"/>
      <c r="AM9" s="333"/>
      <c r="AN9" s="333"/>
      <c r="AO9" s="333"/>
      <c r="AP9" s="245"/>
      <c r="AQ9" s="248"/>
      <c r="AR9" s="248"/>
      <c r="AS9" s="248"/>
      <c r="AT9" s="248"/>
      <c r="AU9" s="340" t="s">
        <v>124</v>
      </c>
      <c r="AV9" s="339"/>
      <c r="AW9" s="339"/>
      <c r="AX9" s="339"/>
      <c r="AY9" s="339"/>
      <c r="AZ9" s="339"/>
      <c r="BA9" s="339"/>
      <c r="BB9" s="339"/>
      <c r="BC9" s="340" t="s">
        <v>124</v>
      </c>
      <c r="BD9" s="340"/>
      <c r="BE9" s="340"/>
      <c r="BF9" s="340"/>
      <c r="BG9" s="340"/>
      <c r="BH9" s="340"/>
      <c r="BI9" s="340"/>
      <c r="BJ9" s="340"/>
      <c r="BK9" s="242"/>
      <c r="BL9" s="242"/>
      <c r="BM9" s="242"/>
      <c r="BN9" s="242"/>
      <c r="BO9" s="242"/>
      <c r="BP9" s="333" t="s">
        <v>124</v>
      </c>
      <c r="BQ9" s="339"/>
      <c r="BR9" s="339"/>
      <c r="BS9" s="339"/>
      <c r="BT9" s="339"/>
      <c r="BU9" s="339"/>
      <c r="BV9" s="339"/>
      <c r="BW9" s="339"/>
    </row>
    <row r="10" spans="1:76" ht="12" customHeight="1" x14ac:dyDescent="0.25">
      <c r="A10" s="115">
        <v>1</v>
      </c>
      <c r="B10" s="162"/>
      <c r="C10" s="162"/>
      <c r="D10" s="244">
        <v>0</v>
      </c>
      <c r="E10" s="163" t="s">
        <v>57</v>
      </c>
      <c r="F10" s="163" t="s">
        <v>57</v>
      </c>
      <c r="G10" s="163" t="s">
        <v>57</v>
      </c>
      <c r="H10" s="163" t="s">
        <v>57</v>
      </c>
      <c r="I10" s="163" t="s">
        <v>57</v>
      </c>
      <c r="J10" s="163" t="s">
        <v>57</v>
      </c>
      <c r="K10" s="163">
        <v>1076</v>
      </c>
      <c r="L10" s="163">
        <v>780</v>
      </c>
      <c r="M10" s="163" t="s">
        <v>57</v>
      </c>
      <c r="N10" s="163" t="s">
        <v>57</v>
      </c>
      <c r="O10" s="163" t="s">
        <v>57</v>
      </c>
      <c r="P10" s="163" t="s">
        <v>57</v>
      </c>
      <c r="Q10" s="163" t="s">
        <v>56</v>
      </c>
      <c r="R10" s="163" t="s">
        <v>56</v>
      </c>
      <c r="S10" s="163">
        <v>1080</v>
      </c>
      <c r="T10" s="163">
        <v>781</v>
      </c>
      <c r="U10" s="115">
        <v>1</v>
      </c>
      <c r="V10" s="115">
        <v>1</v>
      </c>
      <c r="W10" s="162"/>
      <c r="X10" s="162"/>
      <c r="Y10" s="244">
        <v>0</v>
      </c>
      <c r="Z10" s="163">
        <v>343</v>
      </c>
      <c r="AA10" s="163">
        <v>75</v>
      </c>
      <c r="AB10" s="163" t="s">
        <v>57</v>
      </c>
      <c r="AC10" s="163" t="s">
        <v>57</v>
      </c>
      <c r="AD10" s="163" t="s">
        <v>57</v>
      </c>
      <c r="AE10" s="163" t="s">
        <v>57</v>
      </c>
      <c r="AF10" s="163">
        <v>45198</v>
      </c>
      <c r="AG10" s="163" t="s">
        <v>56</v>
      </c>
      <c r="AH10" s="163">
        <v>5052</v>
      </c>
      <c r="AI10" s="163">
        <v>3140</v>
      </c>
      <c r="AJ10" s="163">
        <v>693</v>
      </c>
      <c r="AK10" s="163">
        <v>645</v>
      </c>
      <c r="AL10" s="163" t="s">
        <v>56</v>
      </c>
      <c r="AM10" s="163" t="s">
        <v>56</v>
      </c>
      <c r="AN10" s="163" t="s">
        <v>57</v>
      </c>
      <c r="AO10" s="163" t="s">
        <v>57</v>
      </c>
      <c r="AP10" s="115">
        <v>1</v>
      </c>
      <c r="AQ10" s="115">
        <v>1</v>
      </c>
      <c r="AR10" s="162"/>
      <c r="AS10" s="162"/>
      <c r="AT10" s="244">
        <v>0</v>
      </c>
      <c r="AU10" s="163" t="s">
        <v>56</v>
      </c>
      <c r="AV10" s="163" t="s">
        <v>56</v>
      </c>
      <c r="AW10" s="163">
        <v>5051</v>
      </c>
      <c r="AX10" s="163">
        <v>-3703</v>
      </c>
      <c r="AY10" s="163">
        <v>7</v>
      </c>
      <c r="AZ10" s="163">
        <v>46</v>
      </c>
      <c r="BA10" s="163" t="s">
        <v>56</v>
      </c>
      <c r="BB10" s="163" t="s">
        <v>56</v>
      </c>
      <c r="BC10" s="163">
        <v>5051</v>
      </c>
      <c r="BD10" s="163">
        <v>-3749</v>
      </c>
      <c r="BE10" s="163">
        <v>8760</v>
      </c>
      <c r="BF10" s="163">
        <v>338</v>
      </c>
      <c r="BG10" s="163" t="s">
        <v>56</v>
      </c>
      <c r="BH10" s="163" t="s">
        <v>56</v>
      </c>
      <c r="BI10" s="163">
        <v>59</v>
      </c>
      <c r="BJ10" s="163">
        <v>198</v>
      </c>
      <c r="BK10" s="115">
        <v>1</v>
      </c>
      <c r="BL10" s="115">
        <v>1</v>
      </c>
      <c r="BM10" s="162"/>
      <c r="BN10" s="162"/>
      <c r="BO10" s="244">
        <v>0</v>
      </c>
      <c r="BP10" s="163">
        <v>8904</v>
      </c>
      <c r="BQ10" s="163">
        <v>3938</v>
      </c>
      <c r="BR10" s="163">
        <v>135</v>
      </c>
      <c r="BS10" s="163">
        <v>1723</v>
      </c>
      <c r="BT10" s="163">
        <v>1348</v>
      </c>
      <c r="BU10" s="163">
        <v>-432</v>
      </c>
      <c r="BV10" s="160">
        <v>6218</v>
      </c>
      <c r="BW10" s="160">
        <v>212</v>
      </c>
    </row>
    <row r="11" spans="1:76" ht="12" customHeight="1" x14ac:dyDescent="0.25">
      <c r="A11" s="115">
        <v>2</v>
      </c>
      <c r="B11" s="244">
        <v>1</v>
      </c>
      <c r="C11" s="161" t="s">
        <v>56</v>
      </c>
      <c r="D11" s="244">
        <v>5000</v>
      </c>
      <c r="E11" s="163">
        <v>37</v>
      </c>
      <c r="F11" s="163">
        <v>12</v>
      </c>
      <c r="G11" s="163">
        <v>14822</v>
      </c>
      <c r="H11" s="163">
        <v>22035</v>
      </c>
      <c r="I11" s="163">
        <v>12731</v>
      </c>
      <c r="J11" s="163">
        <v>23993</v>
      </c>
      <c r="K11" s="163">
        <v>174767</v>
      </c>
      <c r="L11" s="163">
        <v>386192</v>
      </c>
      <c r="M11" s="163">
        <v>1933</v>
      </c>
      <c r="N11" s="163">
        <v>3493</v>
      </c>
      <c r="O11" s="163">
        <v>2504</v>
      </c>
      <c r="P11" s="163">
        <v>2761</v>
      </c>
      <c r="Q11" s="163">
        <v>4703</v>
      </c>
      <c r="R11" s="163">
        <v>13041</v>
      </c>
      <c r="S11" s="163">
        <v>199567</v>
      </c>
      <c r="T11" s="163">
        <v>451526</v>
      </c>
      <c r="U11" s="115">
        <v>2</v>
      </c>
      <c r="V11" s="115">
        <v>2</v>
      </c>
      <c r="W11" s="244">
        <v>1</v>
      </c>
      <c r="X11" s="161" t="s">
        <v>56</v>
      </c>
      <c r="Y11" s="244">
        <v>5000</v>
      </c>
      <c r="Z11" s="163">
        <v>5125</v>
      </c>
      <c r="AA11" s="163">
        <v>3905</v>
      </c>
      <c r="AB11" s="163">
        <v>3592</v>
      </c>
      <c r="AC11" s="163">
        <v>6919</v>
      </c>
      <c r="AD11" s="163">
        <v>22</v>
      </c>
      <c r="AE11" s="163">
        <v>15</v>
      </c>
      <c r="AF11" s="163">
        <v>199567</v>
      </c>
      <c r="AG11" s="163">
        <v>440688</v>
      </c>
      <c r="AH11" s="163">
        <v>199567</v>
      </c>
      <c r="AI11" s="163">
        <v>121797</v>
      </c>
      <c r="AJ11" s="163">
        <v>4996</v>
      </c>
      <c r="AK11" s="163">
        <v>5380</v>
      </c>
      <c r="AL11" s="163">
        <v>42</v>
      </c>
      <c r="AM11" s="163">
        <v>52</v>
      </c>
      <c r="AN11" s="163" t="s">
        <v>57</v>
      </c>
      <c r="AO11" s="163" t="s">
        <v>57</v>
      </c>
      <c r="AP11" s="115">
        <v>2</v>
      </c>
      <c r="AQ11" s="115">
        <v>2</v>
      </c>
      <c r="AR11" s="244">
        <v>1</v>
      </c>
      <c r="AS11" s="161" t="s">
        <v>56</v>
      </c>
      <c r="AT11" s="244">
        <v>5000</v>
      </c>
      <c r="AU11" s="163">
        <v>3095</v>
      </c>
      <c r="AV11" s="163">
        <v>4958</v>
      </c>
      <c r="AW11" s="163">
        <v>192156</v>
      </c>
      <c r="AX11" s="163">
        <v>309050</v>
      </c>
      <c r="AY11" s="163">
        <v>33</v>
      </c>
      <c r="AZ11" s="163">
        <v>199</v>
      </c>
      <c r="BA11" s="163">
        <v>2563</v>
      </c>
      <c r="BB11" s="163">
        <v>553</v>
      </c>
      <c r="BC11" s="163">
        <v>192157</v>
      </c>
      <c r="BD11" s="163">
        <v>308298</v>
      </c>
      <c r="BE11" s="163">
        <v>51195</v>
      </c>
      <c r="BF11" s="163">
        <v>8532</v>
      </c>
      <c r="BG11" s="163">
        <v>42</v>
      </c>
      <c r="BH11" s="163">
        <v>5</v>
      </c>
      <c r="BI11" s="163">
        <v>140</v>
      </c>
      <c r="BJ11" s="163">
        <v>372</v>
      </c>
      <c r="BK11" s="115">
        <v>2</v>
      </c>
      <c r="BL11" s="115">
        <v>2</v>
      </c>
      <c r="BM11" s="244">
        <v>1</v>
      </c>
      <c r="BN11" s="161" t="s">
        <v>56</v>
      </c>
      <c r="BO11" s="244">
        <v>5000</v>
      </c>
      <c r="BP11" s="160">
        <v>50721</v>
      </c>
      <c r="BQ11" s="160">
        <v>12642</v>
      </c>
      <c r="BR11" s="160">
        <v>1426</v>
      </c>
      <c r="BS11" s="160">
        <v>839</v>
      </c>
      <c r="BT11" s="160">
        <v>21113</v>
      </c>
      <c r="BU11" s="160">
        <v>-7190</v>
      </c>
      <c r="BV11" s="160">
        <v>25542</v>
      </c>
      <c r="BW11" s="160">
        <v>506</v>
      </c>
    </row>
    <row r="12" spans="1:76" ht="12" customHeight="1" x14ac:dyDescent="0.25">
      <c r="A12" s="115">
        <v>3</v>
      </c>
      <c r="B12" s="244">
        <v>5000</v>
      </c>
      <c r="C12" s="161" t="s">
        <v>56</v>
      </c>
      <c r="D12" s="244">
        <v>10000</v>
      </c>
      <c r="E12" s="163">
        <v>44</v>
      </c>
      <c r="F12" s="163">
        <v>79</v>
      </c>
      <c r="G12" s="163">
        <v>17597</v>
      </c>
      <c r="H12" s="163">
        <v>86530</v>
      </c>
      <c r="I12" s="163">
        <v>15517</v>
      </c>
      <c r="J12" s="163">
        <v>82305</v>
      </c>
      <c r="K12" s="163">
        <v>120922</v>
      </c>
      <c r="L12" s="163">
        <v>870740</v>
      </c>
      <c r="M12" s="163">
        <v>2384</v>
      </c>
      <c r="N12" s="163">
        <v>6763</v>
      </c>
      <c r="O12" s="163">
        <v>3998</v>
      </c>
      <c r="P12" s="163">
        <v>10562</v>
      </c>
      <c r="Q12" s="163">
        <v>12531</v>
      </c>
      <c r="R12" s="163">
        <v>81416</v>
      </c>
      <c r="S12" s="163">
        <v>150081</v>
      </c>
      <c r="T12" s="163">
        <v>1138397</v>
      </c>
      <c r="U12" s="115">
        <v>3</v>
      </c>
      <c r="V12" s="115">
        <v>3</v>
      </c>
      <c r="W12" s="244">
        <v>5000</v>
      </c>
      <c r="X12" s="161" t="s">
        <v>56</v>
      </c>
      <c r="Y12" s="244">
        <v>10000</v>
      </c>
      <c r="Z12" s="163">
        <v>5374</v>
      </c>
      <c r="AA12" s="163">
        <v>4504</v>
      </c>
      <c r="AB12" s="163">
        <v>4490</v>
      </c>
      <c r="AC12" s="163">
        <v>8550</v>
      </c>
      <c r="AD12" s="163">
        <v>35</v>
      </c>
      <c r="AE12" s="163">
        <v>24</v>
      </c>
      <c r="AF12" s="163">
        <v>150081</v>
      </c>
      <c r="AG12" s="163">
        <v>1125319</v>
      </c>
      <c r="AH12" s="163">
        <v>150081</v>
      </c>
      <c r="AI12" s="163">
        <v>169946</v>
      </c>
      <c r="AJ12" s="163">
        <v>8376</v>
      </c>
      <c r="AK12" s="163">
        <v>11683</v>
      </c>
      <c r="AL12" s="163">
        <v>144</v>
      </c>
      <c r="AM12" s="163">
        <v>191</v>
      </c>
      <c r="AN12" s="163">
        <v>22</v>
      </c>
      <c r="AO12" s="163">
        <v>100</v>
      </c>
      <c r="AP12" s="115">
        <v>3</v>
      </c>
      <c r="AQ12" s="115">
        <v>3</v>
      </c>
      <c r="AR12" s="244">
        <v>5000</v>
      </c>
      <c r="AS12" s="161" t="s">
        <v>56</v>
      </c>
      <c r="AT12" s="244">
        <v>10000</v>
      </c>
      <c r="AU12" s="163">
        <v>2126</v>
      </c>
      <c r="AV12" s="163">
        <v>9175</v>
      </c>
      <c r="AW12" s="163">
        <v>150069</v>
      </c>
      <c r="AX12" s="163">
        <v>934758</v>
      </c>
      <c r="AY12" s="163">
        <v>67</v>
      </c>
      <c r="AZ12" s="163">
        <v>268</v>
      </c>
      <c r="BA12" s="163">
        <v>1958</v>
      </c>
      <c r="BB12" s="163">
        <v>414</v>
      </c>
      <c r="BC12" s="163">
        <v>150069</v>
      </c>
      <c r="BD12" s="163">
        <v>934075</v>
      </c>
      <c r="BE12" s="163">
        <v>50781</v>
      </c>
      <c r="BF12" s="163">
        <v>20733</v>
      </c>
      <c r="BG12" s="163">
        <v>144</v>
      </c>
      <c r="BH12" s="163">
        <v>19</v>
      </c>
      <c r="BI12" s="163">
        <v>185</v>
      </c>
      <c r="BJ12" s="163">
        <v>414</v>
      </c>
      <c r="BK12" s="115">
        <v>3</v>
      </c>
      <c r="BL12" s="115">
        <v>3</v>
      </c>
      <c r="BM12" s="244">
        <v>5000</v>
      </c>
      <c r="BN12" s="161" t="s">
        <v>56</v>
      </c>
      <c r="BO12" s="244">
        <v>10000</v>
      </c>
      <c r="BP12" s="160">
        <v>50504</v>
      </c>
      <c r="BQ12" s="160">
        <v>25543</v>
      </c>
      <c r="BR12" s="160">
        <v>3083</v>
      </c>
      <c r="BS12" s="160">
        <v>1673</v>
      </c>
      <c r="BT12" s="160">
        <v>30920</v>
      </c>
      <c r="BU12" s="160">
        <v>-17226</v>
      </c>
      <c r="BV12" s="160">
        <v>26263</v>
      </c>
      <c r="BW12" s="160">
        <v>921</v>
      </c>
    </row>
    <row r="13" spans="1:76" ht="12" customHeight="1" x14ac:dyDescent="0.25">
      <c r="A13" s="115">
        <v>4</v>
      </c>
      <c r="B13" s="244">
        <v>10000</v>
      </c>
      <c r="C13" s="161" t="s">
        <v>56</v>
      </c>
      <c r="D13" s="244">
        <v>15000</v>
      </c>
      <c r="E13" s="163">
        <v>65</v>
      </c>
      <c r="F13" s="163">
        <v>132</v>
      </c>
      <c r="G13" s="163">
        <v>18532</v>
      </c>
      <c r="H13" s="163">
        <v>139737</v>
      </c>
      <c r="I13" s="163">
        <v>15975</v>
      </c>
      <c r="J13" s="163">
        <v>127019</v>
      </c>
      <c r="K13" s="163">
        <v>119390</v>
      </c>
      <c r="L13" s="163">
        <v>1364413</v>
      </c>
      <c r="M13" s="163">
        <v>4798</v>
      </c>
      <c r="N13" s="163">
        <v>12136</v>
      </c>
      <c r="O13" s="163">
        <v>6342</v>
      </c>
      <c r="P13" s="163">
        <v>18510</v>
      </c>
      <c r="Q13" s="163">
        <v>42919</v>
      </c>
      <c r="R13" s="163">
        <v>501070</v>
      </c>
      <c r="S13" s="163">
        <v>169998</v>
      </c>
      <c r="T13" s="163">
        <v>2163017</v>
      </c>
      <c r="U13" s="115">
        <v>4</v>
      </c>
      <c r="V13" s="115">
        <v>4</v>
      </c>
      <c r="W13" s="244">
        <v>10000</v>
      </c>
      <c r="X13" s="161" t="s">
        <v>56</v>
      </c>
      <c r="Y13" s="244">
        <v>15000</v>
      </c>
      <c r="Z13" s="163">
        <v>15249</v>
      </c>
      <c r="AA13" s="163">
        <v>9326</v>
      </c>
      <c r="AB13" s="163">
        <v>6088</v>
      </c>
      <c r="AC13" s="163">
        <v>11598</v>
      </c>
      <c r="AD13" s="163">
        <v>50</v>
      </c>
      <c r="AE13" s="163">
        <v>37</v>
      </c>
      <c r="AF13" s="163">
        <v>169998</v>
      </c>
      <c r="AG13" s="163">
        <v>2142055</v>
      </c>
      <c r="AH13" s="163">
        <v>169998</v>
      </c>
      <c r="AI13" s="163">
        <v>312080</v>
      </c>
      <c r="AJ13" s="163">
        <v>23133</v>
      </c>
      <c r="AK13" s="163">
        <v>33275</v>
      </c>
      <c r="AL13" s="163">
        <v>505</v>
      </c>
      <c r="AM13" s="163">
        <v>603</v>
      </c>
      <c r="AN13" s="163">
        <v>65</v>
      </c>
      <c r="AO13" s="163">
        <v>276</v>
      </c>
      <c r="AP13" s="115">
        <v>4</v>
      </c>
      <c r="AQ13" s="115">
        <v>4</v>
      </c>
      <c r="AR13" s="244">
        <v>10000</v>
      </c>
      <c r="AS13" s="161" t="s">
        <v>56</v>
      </c>
      <c r="AT13" s="244">
        <v>15000</v>
      </c>
      <c r="AU13" s="163">
        <v>1561</v>
      </c>
      <c r="AV13" s="163">
        <v>9571</v>
      </c>
      <c r="AW13" s="163">
        <v>169991</v>
      </c>
      <c r="AX13" s="163">
        <v>1786799</v>
      </c>
      <c r="AY13" s="163">
        <v>118</v>
      </c>
      <c r="AZ13" s="163">
        <v>482</v>
      </c>
      <c r="BA13" s="163">
        <v>2052</v>
      </c>
      <c r="BB13" s="163">
        <v>426</v>
      </c>
      <c r="BC13" s="163">
        <v>169991</v>
      </c>
      <c r="BD13" s="163">
        <v>1785891</v>
      </c>
      <c r="BE13" s="163">
        <v>127676</v>
      </c>
      <c r="BF13" s="163">
        <v>59151</v>
      </c>
      <c r="BG13" s="163">
        <v>505</v>
      </c>
      <c r="BH13" s="163">
        <v>68</v>
      </c>
      <c r="BI13" s="163">
        <v>239</v>
      </c>
      <c r="BJ13" s="163">
        <v>582</v>
      </c>
      <c r="BK13" s="115">
        <v>4</v>
      </c>
      <c r="BL13" s="115">
        <v>4</v>
      </c>
      <c r="BM13" s="244">
        <v>10000</v>
      </c>
      <c r="BN13" s="161" t="s">
        <v>56</v>
      </c>
      <c r="BO13" s="244">
        <v>15000</v>
      </c>
      <c r="BP13" s="160">
        <v>123460</v>
      </c>
      <c r="BQ13" s="160">
        <v>64407</v>
      </c>
      <c r="BR13" s="160">
        <v>40726</v>
      </c>
      <c r="BS13" s="160">
        <v>12686</v>
      </c>
      <c r="BT13" s="160">
        <v>42760</v>
      </c>
      <c r="BU13" s="160">
        <v>-29260</v>
      </c>
      <c r="BV13" s="160">
        <v>32469</v>
      </c>
      <c r="BW13" s="160">
        <v>1634</v>
      </c>
    </row>
    <row r="14" spans="1:76" ht="12" customHeight="1" x14ac:dyDescent="0.25">
      <c r="A14" s="115">
        <v>5</v>
      </c>
      <c r="B14" s="244">
        <v>15000</v>
      </c>
      <c r="C14" s="161" t="s">
        <v>56</v>
      </c>
      <c r="D14" s="244">
        <v>20000</v>
      </c>
      <c r="E14" s="163">
        <v>66</v>
      </c>
      <c r="F14" s="163">
        <v>300</v>
      </c>
      <c r="G14" s="163">
        <v>15644</v>
      </c>
      <c r="H14" s="163">
        <v>149954</v>
      </c>
      <c r="I14" s="163">
        <v>13198</v>
      </c>
      <c r="J14" s="163">
        <v>126919</v>
      </c>
      <c r="K14" s="163">
        <v>134792</v>
      </c>
      <c r="L14" s="163">
        <v>2121120</v>
      </c>
      <c r="M14" s="163">
        <v>6554</v>
      </c>
      <c r="N14" s="163">
        <v>19020</v>
      </c>
      <c r="O14" s="163">
        <v>7931</v>
      </c>
      <c r="P14" s="163">
        <v>26556</v>
      </c>
      <c r="Q14" s="163">
        <v>56945</v>
      </c>
      <c r="R14" s="163">
        <v>821872</v>
      </c>
      <c r="S14" s="163">
        <v>185687</v>
      </c>
      <c r="T14" s="163">
        <v>3265741</v>
      </c>
      <c r="U14" s="115">
        <v>5</v>
      </c>
      <c r="V14" s="115">
        <v>5</v>
      </c>
      <c r="W14" s="244">
        <v>15000</v>
      </c>
      <c r="X14" s="161" t="s">
        <v>56</v>
      </c>
      <c r="Y14" s="244">
        <v>20000</v>
      </c>
      <c r="Z14" s="163">
        <v>19849</v>
      </c>
      <c r="AA14" s="163">
        <v>13378</v>
      </c>
      <c r="AB14" s="163">
        <v>7511</v>
      </c>
      <c r="AC14" s="163">
        <v>14285</v>
      </c>
      <c r="AD14" s="163">
        <v>50</v>
      </c>
      <c r="AE14" s="163">
        <v>37</v>
      </c>
      <c r="AF14" s="163">
        <v>185687</v>
      </c>
      <c r="AG14" s="163">
        <v>3238041</v>
      </c>
      <c r="AH14" s="163">
        <v>185687</v>
      </c>
      <c r="AI14" s="163">
        <v>460227</v>
      </c>
      <c r="AJ14" s="163">
        <v>34590</v>
      </c>
      <c r="AK14" s="163">
        <v>63825</v>
      </c>
      <c r="AL14" s="163">
        <v>2392</v>
      </c>
      <c r="AM14" s="163">
        <v>2318</v>
      </c>
      <c r="AN14" s="163">
        <v>96</v>
      </c>
      <c r="AO14" s="163">
        <v>222</v>
      </c>
      <c r="AP14" s="115">
        <v>5</v>
      </c>
      <c r="AQ14" s="115">
        <v>5</v>
      </c>
      <c r="AR14" s="244">
        <v>15000</v>
      </c>
      <c r="AS14" s="161" t="s">
        <v>56</v>
      </c>
      <c r="AT14" s="244">
        <v>20000</v>
      </c>
      <c r="AU14" s="163">
        <v>1162</v>
      </c>
      <c r="AV14" s="163">
        <v>9073</v>
      </c>
      <c r="AW14" s="163">
        <v>185681</v>
      </c>
      <c r="AX14" s="163">
        <v>2702941</v>
      </c>
      <c r="AY14" s="163">
        <v>195</v>
      </c>
      <c r="AZ14" s="163">
        <v>806</v>
      </c>
      <c r="BA14" s="163">
        <v>2237</v>
      </c>
      <c r="BB14" s="163">
        <v>461</v>
      </c>
      <c r="BC14" s="163">
        <v>185681</v>
      </c>
      <c r="BD14" s="163">
        <v>2701674</v>
      </c>
      <c r="BE14" s="163">
        <v>165089</v>
      </c>
      <c r="BF14" s="163">
        <v>178275</v>
      </c>
      <c r="BG14" s="163">
        <v>2392</v>
      </c>
      <c r="BH14" s="163">
        <v>331</v>
      </c>
      <c r="BI14" s="163">
        <v>363</v>
      </c>
      <c r="BJ14" s="163">
        <v>797</v>
      </c>
      <c r="BK14" s="115">
        <v>5</v>
      </c>
      <c r="BL14" s="115">
        <v>5</v>
      </c>
      <c r="BM14" s="244">
        <v>15000</v>
      </c>
      <c r="BN14" s="161" t="s">
        <v>56</v>
      </c>
      <c r="BO14" s="244">
        <v>20000</v>
      </c>
      <c r="BP14" s="160">
        <v>163285</v>
      </c>
      <c r="BQ14" s="160">
        <v>178897</v>
      </c>
      <c r="BR14" s="160">
        <v>58870</v>
      </c>
      <c r="BS14" s="160">
        <v>44232</v>
      </c>
      <c r="BT14" s="160">
        <v>52157</v>
      </c>
      <c r="BU14" s="160">
        <v>-37207</v>
      </c>
      <c r="BV14" s="160">
        <v>80468</v>
      </c>
      <c r="BW14" s="160">
        <v>4945</v>
      </c>
    </row>
    <row r="15" spans="1:76" ht="12" customHeight="1" x14ac:dyDescent="0.25">
      <c r="A15" s="115">
        <v>6</v>
      </c>
      <c r="B15" s="244">
        <v>20000</v>
      </c>
      <c r="C15" s="161" t="s">
        <v>56</v>
      </c>
      <c r="D15" s="244">
        <v>25000</v>
      </c>
      <c r="E15" s="163">
        <v>61</v>
      </c>
      <c r="F15" s="163">
        <v>134</v>
      </c>
      <c r="G15" s="163">
        <v>13856</v>
      </c>
      <c r="H15" s="163">
        <v>163213</v>
      </c>
      <c r="I15" s="163">
        <v>11424</v>
      </c>
      <c r="J15" s="163">
        <v>128946</v>
      </c>
      <c r="K15" s="163">
        <v>141182</v>
      </c>
      <c r="L15" s="163">
        <v>2917331</v>
      </c>
      <c r="M15" s="163">
        <v>4668</v>
      </c>
      <c r="N15" s="163">
        <v>19966</v>
      </c>
      <c r="O15" s="163">
        <v>7659</v>
      </c>
      <c r="P15" s="163">
        <v>30899</v>
      </c>
      <c r="Q15" s="163">
        <v>33963</v>
      </c>
      <c r="R15" s="163">
        <v>507280</v>
      </c>
      <c r="S15" s="163">
        <v>166656</v>
      </c>
      <c r="T15" s="163">
        <v>3767770</v>
      </c>
      <c r="U15" s="115">
        <v>6</v>
      </c>
      <c r="V15" s="115">
        <v>6</v>
      </c>
      <c r="W15" s="244">
        <v>20000</v>
      </c>
      <c r="X15" s="161" t="s">
        <v>56</v>
      </c>
      <c r="Y15" s="244">
        <v>25000</v>
      </c>
      <c r="Z15" s="163">
        <v>14975</v>
      </c>
      <c r="AA15" s="163">
        <v>12764</v>
      </c>
      <c r="AB15" s="163">
        <v>7165</v>
      </c>
      <c r="AC15" s="163">
        <v>13500</v>
      </c>
      <c r="AD15" s="163">
        <v>45</v>
      </c>
      <c r="AE15" s="163">
        <v>41</v>
      </c>
      <c r="AF15" s="163">
        <v>166656</v>
      </c>
      <c r="AG15" s="163">
        <v>3741466</v>
      </c>
      <c r="AH15" s="163">
        <v>166656</v>
      </c>
      <c r="AI15" s="163">
        <v>483035</v>
      </c>
      <c r="AJ15" s="163">
        <v>25572</v>
      </c>
      <c r="AK15" s="163">
        <v>48570</v>
      </c>
      <c r="AL15" s="163">
        <v>4923</v>
      </c>
      <c r="AM15" s="163">
        <v>4625</v>
      </c>
      <c r="AN15" s="163">
        <v>89</v>
      </c>
      <c r="AO15" s="163">
        <v>324</v>
      </c>
      <c r="AP15" s="115">
        <v>6</v>
      </c>
      <c r="AQ15" s="115">
        <v>6</v>
      </c>
      <c r="AR15" s="244">
        <v>20000</v>
      </c>
      <c r="AS15" s="161" t="s">
        <v>56</v>
      </c>
      <c r="AT15" s="244">
        <v>25000</v>
      </c>
      <c r="AU15" s="163">
        <v>979</v>
      </c>
      <c r="AV15" s="163">
        <v>9163</v>
      </c>
      <c r="AW15" s="163">
        <v>166648</v>
      </c>
      <c r="AX15" s="163">
        <v>3196241</v>
      </c>
      <c r="AY15" s="163">
        <v>1299</v>
      </c>
      <c r="AZ15" s="163">
        <v>6348</v>
      </c>
      <c r="BA15" s="163">
        <v>2407</v>
      </c>
      <c r="BB15" s="163">
        <v>500</v>
      </c>
      <c r="BC15" s="163">
        <v>166649</v>
      </c>
      <c r="BD15" s="163">
        <v>3189393</v>
      </c>
      <c r="BE15" s="163">
        <v>151807</v>
      </c>
      <c r="BF15" s="163">
        <v>295406</v>
      </c>
      <c r="BG15" s="163">
        <v>4923</v>
      </c>
      <c r="BH15" s="163">
        <v>657</v>
      </c>
      <c r="BI15" s="163">
        <v>1485</v>
      </c>
      <c r="BJ15" s="163">
        <v>2285</v>
      </c>
      <c r="BK15" s="115">
        <v>6</v>
      </c>
      <c r="BL15" s="115">
        <v>6</v>
      </c>
      <c r="BM15" s="244">
        <v>20000</v>
      </c>
      <c r="BN15" s="161" t="s">
        <v>56</v>
      </c>
      <c r="BO15" s="244">
        <v>25000</v>
      </c>
      <c r="BP15" s="160">
        <v>149702</v>
      </c>
      <c r="BQ15" s="160">
        <v>297517</v>
      </c>
      <c r="BR15" s="160">
        <v>37221</v>
      </c>
      <c r="BS15" s="160">
        <v>44084</v>
      </c>
      <c r="BT15" s="160">
        <v>60596</v>
      </c>
      <c r="BU15" s="160">
        <v>-43672</v>
      </c>
      <c r="BV15" s="160">
        <v>120486</v>
      </c>
      <c r="BW15" s="160">
        <v>13217</v>
      </c>
    </row>
    <row r="16" spans="1:76" ht="12" customHeight="1" x14ac:dyDescent="0.25">
      <c r="A16" s="115">
        <v>7</v>
      </c>
      <c r="B16" s="244">
        <v>25000</v>
      </c>
      <c r="C16" s="161" t="s">
        <v>56</v>
      </c>
      <c r="D16" s="244">
        <v>30000</v>
      </c>
      <c r="E16" s="163">
        <v>52</v>
      </c>
      <c r="F16" s="163">
        <v>123</v>
      </c>
      <c r="G16" s="163">
        <v>11393</v>
      </c>
      <c r="H16" s="163">
        <v>145485</v>
      </c>
      <c r="I16" s="163">
        <v>10304</v>
      </c>
      <c r="J16" s="163">
        <v>133001</v>
      </c>
      <c r="K16" s="163">
        <v>131510</v>
      </c>
      <c r="L16" s="163">
        <v>3334119</v>
      </c>
      <c r="M16" s="163">
        <v>3884</v>
      </c>
      <c r="N16" s="163">
        <v>19282</v>
      </c>
      <c r="O16" s="163">
        <v>7707</v>
      </c>
      <c r="P16" s="163">
        <v>32650</v>
      </c>
      <c r="Q16" s="163">
        <v>29433</v>
      </c>
      <c r="R16" s="163">
        <v>461054</v>
      </c>
      <c r="S16" s="163">
        <v>149451</v>
      </c>
      <c r="T16" s="163">
        <v>4125713</v>
      </c>
      <c r="U16" s="115">
        <v>7</v>
      </c>
      <c r="V16" s="115">
        <v>7</v>
      </c>
      <c r="W16" s="244">
        <v>25000</v>
      </c>
      <c r="X16" s="161" t="s">
        <v>56</v>
      </c>
      <c r="Y16" s="244">
        <v>30000</v>
      </c>
      <c r="Z16" s="163">
        <v>13416</v>
      </c>
      <c r="AA16" s="163">
        <v>11799</v>
      </c>
      <c r="AB16" s="163">
        <v>6700</v>
      </c>
      <c r="AC16" s="163">
        <v>12636</v>
      </c>
      <c r="AD16" s="163">
        <v>37</v>
      </c>
      <c r="AE16" s="163">
        <v>31</v>
      </c>
      <c r="AF16" s="163">
        <v>149451</v>
      </c>
      <c r="AG16" s="163">
        <v>4101247</v>
      </c>
      <c r="AH16" s="163">
        <v>149451</v>
      </c>
      <c r="AI16" s="163">
        <v>528527</v>
      </c>
      <c r="AJ16" s="163">
        <v>24947</v>
      </c>
      <c r="AK16" s="163">
        <v>47342</v>
      </c>
      <c r="AL16" s="163">
        <v>6621</v>
      </c>
      <c r="AM16" s="163">
        <v>6888</v>
      </c>
      <c r="AN16" s="163">
        <v>94</v>
      </c>
      <c r="AO16" s="163">
        <v>234</v>
      </c>
      <c r="AP16" s="115">
        <v>7</v>
      </c>
      <c r="AQ16" s="115">
        <v>7</v>
      </c>
      <c r="AR16" s="244">
        <v>25000</v>
      </c>
      <c r="AS16" s="161" t="s">
        <v>56</v>
      </c>
      <c r="AT16" s="244">
        <v>30000</v>
      </c>
      <c r="AU16" s="163">
        <v>750</v>
      </c>
      <c r="AV16" s="163">
        <v>8106</v>
      </c>
      <c r="AW16" s="163">
        <v>149449</v>
      </c>
      <c r="AX16" s="163">
        <v>3510559</v>
      </c>
      <c r="AY16" s="163">
        <v>1660</v>
      </c>
      <c r="AZ16" s="163">
        <v>9183</v>
      </c>
      <c r="BA16" s="163">
        <v>2567</v>
      </c>
      <c r="BB16" s="163">
        <v>521</v>
      </c>
      <c r="BC16" s="163">
        <v>149449</v>
      </c>
      <c r="BD16" s="163">
        <v>3500855</v>
      </c>
      <c r="BE16" s="163">
        <v>146503</v>
      </c>
      <c r="BF16" s="163">
        <v>402505</v>
      </c>
      <c r="BG16" s="163">
        <v>6614</v>
      </c>
      <c r="BH16" s="163">
        <v>890</v>
      </c>
      <c r="BI16" s="163">
        <v>2030</v>
      </c>
      <c r="BJ16" s="163">
        <v>3426</v>
      </c>
      <c r="BK16" s="115">
        <v>7</v>
      </c>
      <c r="BL16" s="115">
        <v>7</v>
      </c>
      <c r="BM16" s="244">
        <v>25000</v>
      </c>
      <c r="BN16" s="161" t="s">
        <v>56</v>
      </c>
      <c r="BO16" s="244">
        <v>30000</v>
      </c>
      <c r="BP16" s="160">
        <v>144900</v>
      </c>
      <c r="BQ16" s="160">
        <v>403272</v>
      </c>
      <c r="BR16" s="160">
        <v>36574</v>
      </c>
      <c r="BS16" s="160">
        <v>48968</v>
      </c>
      <c r="BT16" s="160">
        <v>62709</v>
      </c>
      <c r="BU16" s="160">
        <v>-48758</v>
      </c>
      <c r="BV16" s="160">
        <v>113948</v>
      </c>
      <c r="BW16" s="160">
        <v>18743</v>
      </c>
    </row>
    <row r="17" spans="1:75" ht="12" customHeight="1" x14ac:dyDescent="0.25">
      <c r="A17" s="115">
        <v>8</v>
      </c>
      <c r="B17" s="244">
        <v>30000</v>
      </c>
      <c r="C17" s="161" t="s">
        <v>56</v>
      </c>
      <c r="D17" s="244">
        <v>35000</v>
      </c>
      <c r="E17" s="163">
        <v>49</v>
      </c>
      <c r="F17" s="163">
        <v>93</v>
      </c>
      <c r="G17" s="163">
        <v>10058</v>
      </c>
      <c r="H17" s="163">
        <v>142016</v>
      </c>
      <c r="I17" s="163">
        <v>9295</v>
      </c>
      <c r="J17" s="163">
        <v>130552</v>
      </c>
      <c r="K17" s="163">
        <v>120237</v>
      </c>
      <c r="L17" s="163">
        <v>3644417</v>
      </c>
      <c r="M17" s="163">
        <v>3012</v>
      </c>
      <c r="N17" s="163">
        <v>17681</v>
      </c>
      <c r="O17" s="163">
        <v>7180</v>
      </c>
      <c r="P17" s="163">
        <v>33822</v>
      </c>
      <c r="Q17" s="163">
        <v>21615</v>
      </c>
      <c r="R17" s="163">
        <v>292809</v>
      </c>
      <c r="S17" s="163">
        <v>130764</v>
      </c>
      <c r="T17" s="163">
        <v>4261389</v>
      </c>
      <c r="U17" s="115">
        <v>8</v>
      </c>
      <c r="V17" s="115">
        <v>8</v>
      </c>
      <c r="W17" s="244">
        <v>30000</v>
      </c>
      <c r="X17" s="161" t="s">
        <v>56</v>
      </c>
      <c r="Y17" s="244">
        <v>35000</v>
      </c>
      <c r="Z17" s="163">
        <v>9790</v>
      </c>
      <c r="AA17" s="163">
        <v>9676</v>
      </c>
      <c r="AB17" s="163">
        <v>6251</v>
      </c>
      <c r="AC17" s="163">
        <v>11768</v>
      </c>
      <c r="AD17" s="163">
        <v>15</v>
      </c>
      <c r="AE17" s="163">
        <v>15</v>
      </c>
      <c r="AF17" s="163">
        <v>130764</v>
      </c>
      <c r="AG17" s="163">
        <v>4239929</v>
      </c>
      <c r="AH17" s="163">
        <v>130764</v>
      </c>
      <c r="AI17" s="163">
        <v>526782</v>
      </c>
      <c r="AJ17" s="163">
        <v>20967</v>
      </c>
      <c r="AK17" s="163">
        <v>40418</v>
      </c>
      <c r="AL17" s="163">
        <v>8179</v>
      </c>
      <c r="AM17" s="163">
        <v>9152</v>
      </c>
      <c r="AN17" s="163">
        <v>122</v>
      </c>
      <c r="AO17" s="163">
        <v>333</v>
      </c>
      <c r="AP17" s="115">
        <v>8</v>
      </c>
      <c r="AQ17" s="115">
        <v>8</v>
      </c>
      <c r="AR17" s="244">
        <v>30000</v>
      </c>
      <c r="AS17" s="161" t="s">
        <v>56</v>
      </c>
      <c r="AT17" s="244">
        <v>35000</v>
      </c>
      <c r="AU17" s="163">
        <v>569</v>
      </c>
      <c r="AV17" s="163">
        <v>6893</v>
      </c>
      <c r="AW17" s="163">
        <v>130764</v>
      </c>
      <c r="AX17" s="163">
        <v>3656751</v>
      </c>
      <c r="AY17" s="163">
        <v>1828</v>
      </c>
      <c r="AZ17" s="163">
        <v>10665</v>
      </c>
      <c r="BA17" s="163">
        <v>2529</v>
      </c>
      <c r="BB17" s="163">
        <v>527</v>
      </c>
      <c r="BC17" s="163">
        <v>130764</v>
      </c>
      <c r="BD17" s="163">
        <v>3645560</v>
      </c>
      <c r="BE17" s="163">
        <v>129890</v>
      </c>
      <c r="BF17" s="163">
        <v>503300</v>
      </c>
      <c r="BG17" s="163">
        <v>8177</v>
      </c>
      <c r="BH17" s="163">
        <v>1111</v>
      </c>
      <c r="BI17" s="163">
        <v>2470</v>
      </c>
      <c r="BJ17" s="163">
        <v>4481</v>
      </c>
      <c r="BK17" s="115">
        <v>8</v>
      </c>
      <c r="BL17" s="115">
        <v>8</v>
      </c>
      <c r="BM17" s="244">
        <v>30000</v>
      </c>
      <c r="BN17" s="161" t="s">
        <v>56</v>
      </c>
      <c r="BO17" s="244">
        <v>35000</v>
      </c>
      <c r="BP17" s="160">
        <v>129413</v>
      </c>
      <c r="BQ17" s="160">
        <v>504224</v>
      </c>
      <c r="BR17" s="160">
        <v>30238</v>
      </c>
      <c r="BS17" s="160">
        <v>53973</v>
      </c>
      <c r="BT17" s="160">
        <v>59593</v>
      </c>
      <c r="BU17" s="160">
        <v>-48393</v>
      </c>
      <c r="BV17" s="160">
        <v>106442</v>
      </c>
      <c r="BW17" s="160">
        <v>23755</v>
      </c>
    </row>
    <row r="18" spans="1:75" ht="12" customHeight="1" x14ac:dyDescent="0.25">
      <c r="A18" s="115">
        <v>9</v>
      </c>
      <c r="B18" s="244">
        <v>35000</v>
      </c>
      <c r="C18" s="161" t="s">
        <v>56</v>
      </c>
      <c r="D18" s="244">
        <v>40000</v>
      </c>
      <c r="E18" s="163">
        <v>58</v>
      </c>
      <c r="F18" s="163">
        <v>219</v>
      </c>
      <c r="G18" s="163">
        <v>8576</v>
      </c>
      <c r="H18" s="163">
        <v>135964</v>
      </c>
      <c r="I18" s="163">
        <v>8331</v>
      </c>
      <c r="J18" s="163">
        <v>130573</v>
      </c>
      <c r="K18" s="163">
        <v>104381</v>
      </c>
      <c r="L18" s="163">
        <v>3680388</v>
      </c>
      <c r="M18" s="163">
        <v>2304</v>
      </c>
      <c r="N18" s="163">
        <v>14306</v>
      </c>
      <c r="O18" s="163">
        <v>6993</v>
      </c>
      <c r="P18" s="163">
        <v>32293</v>
      </c>
      <c r="Q18" s="163">
        <v>16551</v>
      </c>
      <c r="R18" s="163">
        <v>195140</v>
      </c>
      <c r="S18" s="163">
        <v>111556</v>
      </c>
      <c r="T18" s="163">
        <v>4188884</v>
      </c>
      <c r="U18" s="115">
        <v>9</v>
      </c>
      <c r="V18" s="115">
        <v>9</v>
      </c>
      <c r="W18" s="244">
        <v>35000</v>
      </c>
      <c r="X18" s="161" t="s">
        <v>56</v>
      </c>
      <c r="Y18" s="244">
        <v>40000</v>
      </c>
      <c r="Z18" s="163">
        <v>7565</v>
      </c>
      <c r="AA18" s="163">
        <v>7867</v>
      </c>
      <c r="AB18" s="163">
        <v>5086</v>
      </c>
      <c r="AC18" s="163">
        <v>9511</v>
      </c>
      <c r="AD18" s="163">
        <v>15</v>
      </c>
      <c r="AE18" s="163">
        <v>22</v>
      </c>
      <c r="AF18" s="163">
        <v>111556</v>
      </c>
      <c r="AG18" s="163">
        <v>4171483</v>
      </c>
      <c r="AH18" s="163">
        <v>111556</v>
      </c>
      <c r="AI18" s="163">
        <v>510344</v>
      </c>
      <c r="AJ18" s="163">
        <v>17640</v>
      </c>
      <c r="AK18" s="163">
        <v>33490</v>
      </c>
      <c r="AL18" s="163">
        <v>8867</v>
      </c>
      <c r="AM18" s="163">
        <v>10929</v>
      </c>
      <c r="AN18" s="163">
        <v>153</v>
      </c>
      <c r="AO18" s="163">
        <v>485</v>
      </c>
      <c r="AP18" s="115">
        <v>9</v>
      </c>
      <c r="AQ18" s="115">
        <v>9</v>
      </c>
      <c r="AR18" s="244">
        <v>35000</v>
      </c>
      <c r="AS18" s="161" t="s">
        <v>56</v>
      </c>
      <c r="AT18" s="244">
        <v>40000</v>
      </c>
      <c r="AU18" s="163">
        <v>443</v>
      </c>
      <c r="AV18" s="163">
        <v>6175</v>
      </c>
      <c r="AW18" s="163">
        <v>111554</v>
      </c>
      <c r="AX18" s="163">
        <v>3610352</v>
      </c>
      <c r="AY18" s="163">
        <v>3926</v>
      </c>
      <c r="AZ18" s="163">
        <v>17771</v>
      </c>
      <c r="BA18" s="163">
        <v>2416</v>
      </c>
      <c r="BB18" s="163">
        <v>495</v>
      </c>
      <c r="BC18" s="163">
        <v>111554</v>
      </c>
      <c r="BD18" s="163">
        <v>3592086</v>
      </c>
      <c r="BE18" s="163">
        <v>111120</v>
      </c>
      <c r="BF18" s="163">
        <v>559482</v>
      </c>
      <c r="BG18" s="163">
        <v>8863</v>
      </c>
      <c r="BH18" s="163">
        <v>1244</v>
      </c>
      <c r="BI18" s="163">
        <v>4799</v>
      </c>
      <c r="BJ18" s="163">
        <v>7443</v>
      </c>
      <c r="BK18" s="115">
        <v>9</v>
      </c>
      <c r="BL18" s="115">
        <v>9</v>
      </c>
      <c r="BM18" s="244">
        <v>35000</v>
      </c>
      <c r="BN18" s="161" t="s">
        <v>56</v>
      </c>
      <c r="BO18" s="244">
        <v>40000</v>
      </c>
      <c r="BP18" s="160">
        <v>110950</v>
      </c>
      <c r="BQ18" s="160">
        <v>559650</v>
      </c>
      <c r="BR18" s="160">
        <v>24899</v>
      </c>
      <c r="BS18" s="160">
        <v>54090</v>
      </c>
      <c r="BT18" s="160">
        <v>53852</v>
      </c>
      <c r="BU18" s="160">
        <v>-47754</v>
      </c>
      <c r="BV18" s="160">
        <v>100214</v>
      </c>
      <c r="BW18" s="160">
        <v>27279</v>
      </c>
    </row>
    <row r="19" spans="1:75" ht="12" customHeight="1" x14ac:dyDescent="0.25">
      <c r="A19" s="115">
        <v>10</v>
      </c>
      <c r="B19" s="244">
        <v>40000</v>
      </c>
      <c r="C19" s="161" t="s">
        <v>56</v>
      </c>
      <c r="D19" s="244">
        <v>45000</v>
      </c>
      <c r="E19" s="163">
        <v>55</v>
      </c>
      <c r="F19" s="163">
        <v>141</v>
      </c>
      <c r="G19" s="163">
        <v>7335</v>
      </c>
      <c r="H19" s="163">
        <v>128525</v>
      </c>
      <c r="I19" s="163">
        <v>7322</v>
      </c>
      <c r="J19" s="163">
        <v>123281</v>
      </c>
      <c r="K19" s="163">
        <v>81576</v>
      </c>
      <c r="L19" s="163">
        <v>3261194</v>
      </c>
      <c r="M19" s="163">
        <v>1786</v>
      </c>
      <c r="N19" s="163">
        <v>13018</v>
      </c>
      <c r="O19" s="163">
        <v>6628</v>
      </c>
      <c r="P19" s="163">
        <v>31708</v>
      </c>
      <c r="Q19" s="163">
        <v>12951</v>
      </c>
      <c r="R19" s="163">
        <v>146470</v>
      </c>
      <c r="S19" s="163">
        <v>87031</v>
      </c>
      <c r="T19" s="163">
        <v>3704336</v>
      </c>
      <c r="U19" s="115">
        <v>10</v>
      </c>
      <c r="V19" s="115">
        <v>10</v>
      </c>
      <c r="W19" s="244">
        <v>40000</v>
      </c>
      <c r="X19" s="161" t="s">
        <v>56</v>
      </c>
      <c r="Y19" s="244">
        <v>45000</v>
      </c>
      <c r="Z19" s="163">
        <v>6154</v>
      </c>
      <c r="AA19" s="163">
        <v>6612</v>
      </c>
      <c r="AB19" s="163">
        <v>3802</v>
      </c>
      <c r="AC19" s="163">
        <v>7118</v>
      </c>
      <c r="AD19" s="163">
        <v>9</v>
      </c>
      <c r="AE19" s="163">
        <v>9</v>
      </c>
      <c r="AF19" s="163">
        <v>87031</v>
      </c>
      <c r="AG19" s="163">
        <v>3690597</v>
      </c>
      <c r="AH19" s="163">
        <v>87031</v>
      </c>
      <c r="AI19" s="163">
        <v>457569</v>
      </c>
      <c r="AJ19" s="163">
        <v>14740</v>
      </c>
      <c r="AK19" s="163">
        <v>27956</v>
      </c>
      <c r="AL19" s="163">
        <v>8241</v>
      </c>
      <c r="AM19" s="163">
        <v>11236</v>
      </c>
      <c r="AN19" s="163">
        <v>143</v>
      </c>
      <c r="AO19" s="163">
        <v>547</v>
      </c>
      <c r="AP19" s="115">
        <v>10</v>
      </c>
      <c r="AQ19" s="115">
        <v>10</v>
      </c>
      <c r="AR19" s="244">
        <v>40000</v>
      </c>
      <c r="AS19" s="161" t="s">
        <v>56</v>
      </c>
      <c r="AT19" s="244">
        <v>45000</v>
      </c>
      <c r="AU19" s="163">
        <v>320</v>
      </c>
      <c r="AV19" s="163">
        <v>5015</v>
      </c>
      <c r="AW19" s="163">
        <v>87031</v>
      </c>
      <c r="AX19" s="163">
        <v>3188603</v>
      </c>
      <c r="AY19" s="163">
        <v>9596</v>
      </c>
      <c r="AZ19" s="163">
        <v>42909</v>
      </c>
      <c r="BA19" s="163">
        <v>2109</v>
      </c>
      <c r="BB19" s="163">
        <v>419</v>
      </c>
      <c r="BC19" s="163">
        <v>87031</v>
      </c>
      <c r="BD19" s="163">
        <v>3145275</v>
      </c>
      <c r="BE19" s="163">
        <v>86805</v>
      </c>
      <c r="BF19" s="163">
        <v>529362</v>
      </c>
      <c r="BG19" s="163">
        <v>8237</v>
      </c>
      <c r="BH19" s="163">
        <v>1229</v>
      </c>
      <c r="BI19" s="163">
        <v>10319</v>
      </c>
      <c r="BJ19" s="163">
        <v>15096</v>
      </c>
      <c r="BK19" s="115">
        <v>10</v>
      </c>
      <c r="BL19" s="115">
        <v>10</v>
      </c>
      <c r="BM19" s="244">
        <v>40000</v>
      </c>
      <c r="BN19" s="161" t="s">
        <v>56</v>
      </c>
      <c r="BO19" s="244">
        <v>45000</v>
      </c>
      <c r="BP19" s="160">
        <v>86735</v>
      </c>
      <c r="BQ19" s="160">
        <v>537377</v>
      </c>
      <c r="BR19" s="160">
        <v>20365</v>
      </c>
      <c r="BS19" s="160">
        <v>54254</v>
      </c>
      <c r="BT19" s="160">
        <v>44307</v>
      </c>
      <c r="BU19" s="160">
        <v>-45051</v>
      </c>
      <c r="BV19" s="160">
        <v>79934</v>
      </c>
      <c r="BW19" s="160">
        <v>26541</v>
      </c>
    </row>
    <row r="20" spans="1:75" ht="12" customHeight="1" x14ac:dyDescent="0.25">
      <c r="A20" s="115">
        <v>11</v>
      </c>
      <c r="B20" s="244">
        <v>45000</v>
      </c>
      <c r="C20" s="161" t="s">
        <v>56</v>
      </c>
      <c r="D20" s="244">
        <v>50000</v>
      </c>
      <c r="E20" s="163">
        <v>52</v>
      </c>
      <c r="F20" s="163">
        <v>257</v>
      </c>
      <c r="G20" s="163">
        <v>6238</v>
      </c>
      <c r="H20" s="163">
        <v>117259</v>
      </c>
      <c r="I20" s="163">
        <v>6545</v>
      </c>
      <c r="J20" s="163">
        <v>122042</v>
      </c>
      <c r="K20" s="163">
        <v>66749</v>
      </c>
      <c r="L20" s="163">
        <v>2982563</v>
      </c>
      <c r="M20" s="163">
        <v>1308</v>
      </c>
      <c r="N20" s="163">
        <v>10264</v>
      </c>
      <c r="O20" s="163">
        <v>6199</v>
      </c>
      <c r="P20" s="163">
        <v>32187</v>
      </c>
      <c r="Q20" s="163">
        <v>10359</v>
      </c>
      <c r="R20" s="163">
        <v>118264</v>
      </c>
      <c r="S20" s="163">
        <v>71101</v>
      </c>
      <c r="T20" s="163">
        <v>3382836</v>
      </c>
      <c r="U20" s="115">
        <v>11</v>
      </c>
      <c r="V20" s="115">
        <v>11</v>
      </c>
      <c r="W20" s="244">
        <v>45000</v>
      </c>
      <c r="X20" s="161" t="s">
        <v>56</v>
      </c>
      <c r="Y20" s="244">
        <v>50000</v>
      </c>
      <c r="Z20" s="163">
        <v>5047</v>
      </c>
      <c r="AA20" s="163">
        <v>5435</v>
      </c>
      <c r="AB20" s="163">
        <v>2853</v>
      </c>
      <c r="AC20" s="163">
        <v>5296</v>
      </c>
      <c r="AD20" s="163">
        <v>18</v>
      </c>
      <c r="AE20" s="163">
        <v>27</v>
      </c>
      <c r="AF20" s="163">
        <v>71101</v>
      </c>
      <c r="AG20" s="163">
        <v>3372077</v>
      </c>
      <c r="AH20" s="163">
        <v>71101</v>
      </c>
      <c r="AI20" s="163">
        <v>425694</v>
      </c>
      <c r="AJ20" s="163">
        <v>12181</v>
      </c>
      <c r="AK20" s="163">
        <v>24192</v>
      </c>
      <c r="AL20" s="163">
        <v>7491</v>
      </c>
      <c r="AM20" s="163">
        <v>11091</v>
      </c>
      <c r="AN20" s="163">
        <v>135</v>
      </c>
      <c r="AO20" s="163">
        <v>529</v>
      </c>
      <c r="AP20" s="115">
        <v>11</v>
      </c>
      <c r="AQ20" s="115">
        <v>11</v>
      </c>
      <c r="AR20" s="244">
        <v>45000</v>
      </c>
      <c r="AS20" s="161" t="s">
        <v>56</v>
      </c>
      <c r="AT20" s="244">
        <v>50000</v>
      </c>
      <c r="AU20" s="163">
        <v>293</v>
      </c>
      <c r="AV20" s="163">
        <v>4985</v>
      </c>
      <c r="AW20" s="163">
        <v>71101</v>
      </c>
      <c r="AX20" s="163">
        <v>2905864</v>
      </c>
      <c r="AY20" s="163">
        <v>8618</v>
      </c>
      <c r="AZ20" s="163">
        <v>45260</v>
      </c>
      <c r="BA20" s="163">
        <v>1716</v>
      </c>
      <c r="BB20" s="163">
        <v>349</v>
      </c>
      <c r="BC20" s="163">
        <v>71101</v>
      </c>
      <c r="BD20" s="163">
        <v>2860255</v>
      </c>
      <c r="BE20" s="163">
        <v>70921</v>
      </c>
      <c r="BF20" s="163">
        <v>516155</v>
      </c>
      <c r="BG20" s="163">
        <v>7486</v>
      </c>
      <c r="BH20" s="163">
        <v>1189</v>
      </c>
      <c r="BI20" s="163">
        <v>9190</v>
      </c>
      <c r="BJ20" s="163">
        <v>15523</v>
      </c>
      <c r="BK20" s="115">
        <v>11</v>
      </c>
      <c r="BL20" s="115">
        <v>11</v>
      </c>
      <c r="BM20" s="244">
        <v>45000</v>
      </c>
      <c r="BN20" s="161" t="s">
        <v>56</v>
      </c>
      <c r="BO20" s="244">
        <v>50000</v>
      </c>
      <c r="BP20" s="160">
        <v>70891</v>
      </c>
      <c r="BQ20" s="160">
        <v>524460</v>
      </c>
      <c r="BR20" s="160">
        <v>17135</v>
      </c>
      <c r="BS20" s="160">
        <v>53899</v>
      </c>
      <c r="BT20" s="160">
        <v>38028</v>
      </c>
      <c r="BU20" s="160">
        <v>-43761</v>
      </c>
      <c r="BV20" s="160">
        <v>66644</v>
      </c>
      <c r="BW20" s="160">
        <v>26134</v>
      </c>
    </row>
    <row r="21" spans="1:75" ht="12" customHeight="1" x14ac:dyDescent="0.25">
      <c r="A21" s="115">
        <v>12</v>
      </c>
      <c r="B21" s="244">
        <v>50000</v>
      </c>
      <c r="C21" s="161" t="s">
        <v>56</v>
      </c>
      <c r="D21" s="244">
        <v>60000</v>
      </c>
      <c r="E21" s="163">
        <v>102</v>
      </c>
      <c r="F21" s="163">
        <v>354</v>
      </c>
      <c r="G21" s="163">
        <v>10718</v>
      </c>
      <c r="H21" s="163">
        <v>228996</v>
      </c>
      <c r="I21" s="163">
        <v>11597</v>
      </c>
      <c r="J21" s="163">
        <v>232083</v>
      </c>
      <c r="K21" s="163">
        <v>101638</v>
      </c>
      <c r="L21" s="163">
        <v>5244885</v>
      </c>
      <c r="M21" s="163">
        <v>1723</v>
      </c>
      <c r="N21" s="163">
        <v>15479</v>
      </c>
      <c r="O21" s="163">
        <v>11454</v>
      </c>
      <c r="P21" s="163">
        <v>60628</v>
      </c>
      <c r="Q21" s="163">
        <v>14752</v>
      </c>
      <c r="R21" s="163">
        <v>163494</v>
      </c>
      <c r="S21" s="163">
        <v>108433</v>
      </c>
      <c r="T21" s="163">
        <v>5945919</v>
      </c>
      <c r="U21" s="115">
        <v>12</v>
      </c>
      <c r="V21" s="115">
        <v>12</v>
      </c>
      <c r="W21" s="244">
        <v>50000</v>
      </c>
      <c r="X21" s="161" t="s">
        <v>56</v>
      </c>
      <c r="Y21" s="244">
        <v>60000</v>
      </c>
      <c r="Z21" s="163">
        <v>7766</v>
      </c>
      <c r="AA21" s="163">
        <v>8734</v>
      </c>
      <c r="AB21" s="163">
        <v>3838</v>
      </c>
      <c r="AC21" s="163">
        <v>7163</v>
      </c>
      <c r="AD21" s="163">
        <v>23</v>
      </c>
      <c r="AE21" s="163">
        <v>26</v>
      </c>
      <c r="AF21" s="163">
        <v>108433</v>
      </c>
      <c r="AG21" s="163">
        <v>5929996</v>
      </c>
      <c r="AH21" s="163">
        <v>108433</v>
      </c>
      <c r="AI21" s="163">
        <v>746998</v>
      </c>
      <c r="AJ21" s="163">
        <v>18524</v>
      </c>
      <c r="AK21" s="163">
        <v>36205</v>
      </c>
      <c r="AL21" s="163">
        <v>13340</v>
      </c>
      <c r="AM21" s="163">
        <v>21470</v>
      </c>
      <c r="AN21" s="163">
        <v>279</v>
      </c>
      <c r="AO21" s="163">
        <v>961</v>
      </c>
      <c r="AP21" s="115">
        <v>12</v>
      </c>
      <c r="AQ21" s="115">
        <v>12</v>
      </c>
      <c r="AR21" s="244">
        <v>50000</v>
      </c>
      <c r="AS21" s="161" t="s">
        <v>56</v>
      </c>
      <c r="AT21" s="244">
        <v>60000</v>
      </c>
      <c r="AU21" s="163">
        <v>406</v>
      </c>
      <c r="AV21" s="163">
        <v>9186</v>
      </c>
      <c r="AW21" s="163">
        <v>108433</v>
      </c>
      <c r="AX21" s="163">
        <v>5115654</v>
      </c>
      <c r="AY21" s="163">
        <v>13623</v>
      </c>
      <c r="AZ21" s="163">
        <v>76254</v>
      </c>
      <c r="BA21" s="163">
        <v>3081</v>
      </c>
      <c r="BB21" s="163">
        <v>623</v>
      </c>
      <c r="BC21" s="163">
        <v>108433</v>
      </c>
      <c r="BD21" s="163">
        <v>5038778</v>
      </c>
      <c r="BE21" s="163">
        <v>108221</v>
      </c>
      <c r="BF21" s="163">
        <v>992284</v>
      </c>
      <c r="BG21" s="163">
        <v>13331</v>
      </c>
      <c r="BH21" s="163">
        <v>2357</v>
      </c>
      <c r="BI21" s="163">
        <v>14210</v>
      </c>
      <c r="BJ21" s="163">
        <v>25383</v>
      </c>
      <c r="BK21" s="115">
        <v>12</v>
      </c>
      <c r="BL21" s="115">
        <v>12</v>
      </c>
      <c r="BM21" s="244">
        <v>50000</v>
      </c>
      <c r="BN21" s="161" t="s">
        <v>56</v>
      </c>
      <c r="BO21" s="244">
        <v>60000</v>
      </c>
      <c r="BP21" s="160">
        <v>108193</v>
      </c>
      <c r="BQ21" s="160">
        <v>1006137</v>
      </c>
      <c r="BR21" s="160">
        <v>27168</v>
      </c>
      <c r="BS21" s="160">
        <v>105089</v>
      </c>
      <c r="BT21" s="160">
        <v>60799</v>
      </c>
      <c r="BU21" s="160">
        <v>-82796</v>
      </c>
      <c r="BV21" s="160">
        <v>104641</v>
      </c>
      <c r="BW21" s="160">
        <v>50546</v>
      </c>
    </row>
    <row r="22" spans="1:75" ht="12" customHeight="1" x14ac:dyDescent="0.25">
      <c r="A22" s="115">
        <v>13</v>
      </c>
      <c r="B22" s="244">
        <v>60000</v>
      </c>
      <c r="C22" s="161" t="s">
        <v>56</v>
      </c>
      <c r="D22" s="244">
        <v>70000</v>
      </c>
      <c r="E22" s="163">
        <v>93</v>
      </c>
      <c r="F22" s="163">
        <v>273</v>
      </c>
      <c r="G22" s="163">
        <v>7953</v>
      </c>
      <c r="H22" s="163">
        <v>183350</v>
      </c>
      <c r="I22" s="163">
        <v>9903</v>
      </c>
      <c r="J22" s="163">
        <v>221808</v>
      </c>
      <c r="K22" s="163">
        <v>71038</v>
      </c>
      <c r="L22" s="163">
        <v>4328317</v>
      </c>
      <c r="M22" s="163">
        <v>1013</v>
      </c>
      <c r="N22" s="163">
        <v>9998</v>
      </c>
      <c r="O22" s="163">
        <v>9771</v>
      </c>
      <c r="P22" s="163">
        <v>61149</v>
      </c>
      <c r="Q22" s="163">
        <v>9284</v>
      </c>
      <c r="R22" s="163">
        <v>104123</v>
      </c>
      <c r="S22" s="163">
        <v>75723</v>
      </c>
      <c r="T22" s="163">
        <v>4909034</v>
      </c>
      <c r="U22" s="115">
        <v>13</v>
      </c>
      <c r="V22" s="115">
        <v>13</v>
      </c>
      <c r="W22" s="244">
        <v>60000</v>
      </c>
      <c r="X22" s="161" t="s">
        <v>56</v>
      </c>
      <c r="Y22" s="244">
        <v>70000</v>
      </c>
      <c r="Z22" s="163">
        <v>5449</v>
      </c>
      <c r="AA22" s="163">
        <v>6574</v>
      </c>
      <c r="AB22" s="163" t="s">
        <v>57</v>
      </c>
      <c r="AC22" s="163" t="s">
        <v>57</v>
      </c>
      <c r="AD22" s="163" t="s">
        <v>57</v>
      </c>
      <c r="AE22" s="163" t="s">
        <v>57</v>
      </c>
      <c r="AF22" s="163">
        <v>75723</v>
      </c>
      <c r="AG22" s="163">
        <v>4898266</v>
      </c>
      <c r="AH22" s="163">
        <v>75723</v>
      </c>
      <c r="AI22" s="163">
        <v>611144</v>
      </c>
      <c r="AJ22" s="163">
        <v>13110</v>
      </c>
      <c r="AK22" s="163">
        <v>25280</v>
      </c>
      <c r="AL22" s="163">
        <v>10995</v>
      </c>
      <c r="AM22" s="163">
        <v>19218</v>
      </c>
      <c r="AN22" s="163">
        <v>232</v>
      </c>
      <c r="AO22" s="163">
        <v>1276</v>
      </c>
      <c r="AP22" s="115">
        <v>13</v>
      </c>
      <c r="AQ22" s="115">
        <v>13</v>
      </c>
      <c r="AR22" s="244">
        <v>60000</v>
      </c>
      <c r="AS22" s="161" t="s">
        <v>56</v>
      </c>
      <c r="AT22" s="244">
        <v>70000</v>
      </c>
      <c r="AU22" s="163">
        <v>237</v>
      </c>
      <c r="AV22" s="163">
        <v>5979</v>
      </c>
      <c r="AW22" s="163">
        <v>75722</v>
      </c>
      <c r="AX22" s="163">
        <v>4235684</v>
      </c>
      <c r="AY22" s="163">
        <v>8990</v>
      </c>
      <c r="AZ22" s="163">
        <v>52518</v>
      </c>
      <c r="BA22" s="163">
        <v>2447</v>
      </c>
      <c r="BB22" s="163">
        <v>492</v>
      </c>
      <c r="BC22" s="163">
        <v>75722</v>
      </c>
      <c r="BD22" s="163">
        <v>4182674</v>
      </c>
      <c r="BE22" s="163">
        <v>75624</v>
      </c>
      <c r="BF22" s="163">
        <v>900329</v>
      </c>
      <c r="BG22" s="163">
        <v>10990</v>
      </c>
      <c r="BH22" s="163">
        <v>2332</v>
      </c>
      <c r="BI22" s="163">
        <v>9230</v>
      </c>
      <c r="BJ22" s="163">
        <v>17040</v>
      </c>
      <c r="BK22" s="115">
        <v>13</v>
      </c>
      <c r="BL22" s="115">
        <v>13</v>
      </c>
      <c r="BM22" s="244">
        <v>60000</v>
      </c>
      <c r="BN22" s="161" t="s">
        <v>56</v>
      </c>
      <c r="BO22" s="244">
        <v>70000</v>
      </c>
      <c r="BP22" s="160">
        <v>75604</v>
      </c>
      <c r="BQ22" s="160">
        <v>909865</v>
      </c>
      <c r="BR22" s="160">
        <v>19944</v>
      </c>
      <c r="BS22" s="160">
        <v>100770</v>
      </c>
      <c r="BT22" s="160">
        <v>44266</v>
      </c>
      <c r="BU22" s="160">
        <v>-70942</v>
      </c>
      <c r="BV22" s="160">
        <v>74775</v>
      </c>
      <c r="BW22" s="160">
        <v>45960</v>
      </c>
    </row>
    <row r="23" spans="1:75" ht="12" customHeight="1" x14ac:dyDescent="0.25">
      <c r="A23" s="115">
        <v>14</v>
      </c>
      <c r="B23" s="244">
        <v>70000</v>
      </c>
      <c r="C23" s="161" t="s">
        <v>56</v>
      </c>
      <c r="D23" s="244">
        <v>80000</v>
      </c>
      <c r="E23" s="163">
        <v>82</v>
      </c>
      <c r="F23" s="163">
        <v>450</v>
      </c>
      <c r="G23" s="163">
        <v>6167</v>
      </c>
      <c r="H23" s="163">
        <v>160752</v>
      </c>
      <c r="I23" s="163">
        <v>8069</v>
      </c>
      <c r="J23" s="163">
        <v>202926</v>
      </c>
      <c r="K23" s="163">
        <v>47991</v>
      </c>
      <c r="L23" s="163">
        <v>3357364</v>
      </c>
      <c r="M23" s="163">
        <v>686</v>
      </c>
      <c r="N23" s="163">
        <v>7756</v>
      </c>
      <c r="O23" s="163">
        <v>8279</v>
      </c>
      <c r="P23" s="163">
        <v>55332</v>
      </c>
      <c r="Q23" s="163">
        <v>6084</v>
      </c>
      <c r="R23" s="163">
        <v>68383</v>
      </c>
      <c r="S23" s="163">
        <v>51471</v>
      </c>
      <c r="T23" s="163">
        <v>3852963</v>
      </c>
      <c r="U23" s="115">
        <v>14</v>
      </c>
      <c r="V23" s="115">
        <v>14</v>
      </c>
      <c r="W23" s="244">
        <v>70000</v>
      </c>
      <c r="X23" s="161" t="s">
        <v>56</v>
      </c>
      <c r="Y23" s="244">
        <v>80000</v>
      </c>
      <c r="Z23" s="163">
        <v>3694</v>
      </c>
      <c r="AA23" s="163">
        <v>4711</v>
      </c>
      <c r="AB23" s="163">
        <v>1306</v>
      </c>
      <c r="AC23" s="163">
        <v>2444</v>
      </c>
      <c r="AD23" s="163" t="s">
        <v>56</v>
      </c>
      <c r="AE23" s="163" t="s">
        <v>56</v>
      </c>
      <c r="AF23" s="163">
        <v>51471</v>
      </c>
      <c r="AG23" s="163">
        <v>3845808</v>
      </c>
      <c r="AH23" s="163">
        <v>51471</v>
      </c>
      <c r="AI23" s="163">
        <v>477738</v>
      </c>
      <c r="AJ23" s="163">
        <v>9474</v>
      </c>
      <c r="AK23" s="163">
        <v>18268</v>
      </c>
      <c r="AL23" s="163">
        <v>8693</v>
      </c>
      <c r="AM23" s="163">
        <v>16139</v>
      </c>
      <c r="AN23" s="163">
        <v>229</v>
      </c>
      <c r="AO23" s="163">
        <v>1249</v>
      </c>
      <c r="AP23" s="115">
        <v>14</v>
      </c>
      <c r="AQ23" s="115">
        <v>14</v>
      </c>
      <c r="AR23" s="244">
        <v>70000</v>
      </c>
      <c r="AS23" s="161" t="s">
        <v>56</v>
      </c>
      <c r="AT23" s="244">
        <v>80000</v>
      </c>
      <c r="AU23" s="163">
        <v>195</v>
      </c>
      <c r="AV23" s="163">
        <v>5834</v>
      </c>
      <c r="AW23" s="163">
        <v>51470</v>
      </c>
      <c r="AX23" s="163">
        <v>3326823</v>
      </c>
      <c r="AY23" s="163">
        <v>9680</v>
      </c>
      <c r="AZ23" s="163">
        <v>61077</v>
      </c>
      <c r="BA23" s="163">
        <v>1817</v>
      </c>
      <c r="BB23" s="163">
        <v>367</v>
      </c>
      <c r="BC23" s="163">
        <v>51470</v>
      </c>
      <c r="BD23" s="163">
        <v>3265379</v>
      </c>
      <c r="BE23" s="163">
        <v>51404</v>
      </c>
      <c r="BF23" s="163">
        <v>745289</v>
      </c>
      <c r="BG23" s="163">
        <v>8690</v>
      </c>
      <c r="BH23" s="163">
        <v>2128</v>
      </c>
      <c r="BI23" s="163">
        <v>9763</v>
      </c>
      <c r="BJ23" s="163">
        <v>19276</v>
      </c>
      <c r="BK23" s="115">
        <v>14</v>
      </c>
      <c r="BL23" s="115">
        <v>14</v>
      </c>
      <c r="BM23" s="244">
        <v>70000</v>
      </c>
      <c r="BN23" s="161" t="s">
        <v>56</v>
      </c>
      <c r="BO23" s="244">
        <v>80000</v>
      </c>
      <c r="BP23" s="160">
        <v>51398</v>
      </c>
      <c r="BQ23" s="160">
        <v>759278</v>
      </c>
      <c r="BR23" s="160">
        <v>15090</v>
      </c>
      <c r="BS23" s="160">
        <v>94950</v>
      </c>
      <c r="BT23" s="160">
        <v>30633</v>
      </c>
      <c r="BU23" s="160">
        <v>-56839</v>
      </c>
      <c r="BV23" s="160">
        <v>51170</v>
      </c>
      <c r="BW23" s="160">
        <v>38332</v>
      </c>
    </row>
    <row r="24" spans="1:75" ht="12" customHeight="1" x14ac:dyDescent="0.25">
      <c r="A24" s="115">
        <v>15</v>
      </c>
      <c r="B24" s="244">
        <v>80000</v>
      </c>
      <c r="C24" s="161" t="s">
        <v>56</v>
      </c>
      <c r="D24" s="244">
        <v>90000</v>
      </c>
      <c r="E24" s="163">
        <v>69</v>
      </c>
      <c r="F24" s="163">
        <v>479</v>
      </c>
      <c r="G24" s="163">
        <v>4782</v>
      </c>
      <c r="H24" s="163">
        <v>145092</v>
      </c>
      <c r="I24" s="163">
        <v>6677</v>
      </c>
      <c r="J24" s="163">
        <v>199670</v>
      </c>
      <c r="K24" s="163">
        <v>33697</v>
      </c>
      <c r="L24" s="163">
        <v>2646213</v>
      </c>
      <c r="M24" s="163">
        <v>451</v>
      </c>
      <c r="N24" s="163">
        <v>5404</v>
      </c>
      <c r="O24" s="163">
        <v>6834</v>
      </c>
      <c r="P24" s="163">
        <v>51082</v>
      </c>
      <c r="Q24" s="163">
        <v>4224</v>
      </c>
      <c r="R24" s="163">
        <v>49044</v>
      </c>
      <c r="S24" s="163">
        <v>36485</v>
      </c>
      <c r="T24" s="163">
        <v>3096985</v>
      </c>
      <c r="U24" s="115">
        <v>15</v>
      </c>
      <c r="V24" s="115">
        <v>15</v>
      </c>
      <c r="W24" s="244">
        <v>80000</v>
      </c>
      <c r="X24" s="161" t="s">
        <v>56</v>
      </c>
      <c r="Y24" s="244">
        <v>90000</v>
      </c>
      <c r="Z24" s="163">
        <v>2712</v>
      </c>
      <c r="AA24" s="163">
        <v>3611</v>
      </c>
      <c r="AB24" s="163">
        <v>765</v>
      </c>
      <c r="AC24" s="163">
        <v>1426</v>
      </c>
      <c r="AD24" s="163" t="s">
        <v>56</v>
      </c>
      <c r="AE24" s="163" t="s">
        <v>56</v>
      </c>
      <c r="AF24" s="163">
        <v>36485</v>
      </c>
      <c r="AG24" s="163">
        <v>3091948</v>
      </c>
      <c r="AH24" s="163">
        <v>36485</v>
      </c>
      <c r="AI24" s="163">
        <v>374719</v>
      </c>
      <c r="AJ24" s="163">
        <v>6757</v>
      </c>
      <c r="AK24" s="163">
        <v>13945</v>
      </c>
      <c r="AL24" s="163">
        <v>6791</v>
      </c>
      <c r="AM24" s="163">
        <v>13480</v>
      </c>
      <c r="AN24" s="163">
        <v>190</v>
      </c>
      <c r="AO24" s="163">
        <v>1069</v>
      </c>
      <c r="AP24" s="115">
        <v>15</v>
      </c>
      <c r="AQ24" s="115">
        <v>15</v>
      </c>
      <c r="AR24" s="244">
        <v>80000</v>
      </c>
      <c r="AS24" s="161" t="s">
        <v>56</v>
      </c>
      <c r="AT24" s="244">
        <v>90000</v>
      </c>
      <c r="AU24" s="163">
        <v>122</v>
      </c>
      <c r="AV24" s="163">
        <v>4812</v>
      </c>
      <c r="AW24" s="163">
        <v>36485</v>
      </c>
      <c r="AX24" s="163">
        <v>2683942</v>
      </c>
      <c r="AY24" s="163">
        <v>14061</v>
      </c>
      <c r="AZ24" s="163">
        <v>113596</v>
      </c>
      <c r="BA24" s="163">
        <v>1351</v>
      </c>
      <c r="BB24" s="163">
        <v>277</v>
      </c>
      <c r="BC24" s="163">
        <v>36485</v>
      </c>
      <c r="BD24" s="163">
        <v>2570069</v>
      </c>
      <c r="BE24" s="163">
        <v>36437</v>
      </c>
      <c r="BF24" s="163">
        <v>610312</v>
      </c>
      <c r="BG24" s="163">
        <v>6785</v>
      </c>
      <c r="BH24" s="163">
        <v>1867</v>
      </c>
      <c r="BI24" s="163">
        <v>14088</v>
      </c>
      <c r="BJ24" s="163">
        <v>35610</v>
      </c>
      <c r="BK24" s="115">
        <v>15</v>
      </c>
      <c r="BL24" s="115">
        <v>15</v>
      </c>
      <c r="BM24" s="244">
        <v>80000</v>
      </c>
      <c r="BN24" s="161" t="s">
        <v>56</v>
      </c>
      <c r="BO24" s="244">
        <v>90000</v>
      </c>
      <c r="BP24" s="160">
        <v>36433</v>
      </c>
      <c r="BQ24" s="160">
        <v>640929</v>
      </c>
      <c r="BR24" s="160">
        <v>11877</v>
      </c>
      <c r="BS24" s="160">
        <v>92886</v>
      </c>
      <c r="BT24" s="163">
        <v>21508</v>
      </c>
      <c r="BU24" s="163">
        <v>-45707</v>
      </c>
      <c r="BV24" s="160">
        <v>36343</v>
      </c>
      <c r="BW24" s="160">
        <v>32391</v>
      </c>
    </row>
    <row r="25" spans="1:75" ht="12" customHeight="1" x14ac:dyDescent="0.25">
      <c r="A25" s="115">
        <v>16</v>
      </c>
      <c r="B25" s="244">
        <v>90000</v>
      </c>
      <c r="C25" s="161" t="s">
        <v>56</v>
      </c>
      <c r="D25" s="244">
        <v>100000</v>
      </c>
      <c r="E25" s="163">
        <v>54</v>
      </c>
      <c r="F25" s="163">
        <v>213</v>
      </c>
      <c r="G25" s="163">
        <v>3905</v>
      </c>
      <c r="H25" s="163">
        <v>132781</v>
      </c>
      <c r="I25" s="163">
        <v>5584</v>
      </c>
      <c r="J25" s="163">
        <v>189441</v>
      </c>
      <c r="K25" s="163">
        <v>24974</v>
      </c>
      <c r="L25" s="163">
        <v>2173356</v>
      </c>
      <c r="M25" s="163">
        <v>292</v>
      </c>
      <c r="N25" s="163">
        <v>3730</v>
      </c>
      <c r="O25" s="163">
        <v>5659</v>
      </c>
      <c r="P25" s="163">
        <v>48075</v>
      </c>
      <c r="Q25" s="163">
        <v>2932</v>
      </c>
      <c r="R25" s="163">
        <v>35077</v>
      </c>
      <c r="S25" s="163">
        <v>27224</v>
      </c>
      <c r="T25" s="163">
        <v>2582674</v>
      </c>
      <c r="U25" s="115">
        <v>16</v>
      </c>
      <c r="V25" s="115">
        <v>16</v>
      </c>
      <c r="W25" s="244">
        <v>90000</v>
      </c>
      <c r="X25" s="161" t="s">
        <v>56</v>
      </c>
      <c r="Y25" s="244">
        <v>100000</v>
      </c>
      <c r="Z25" s="163">
        <v>2015</v>
      </c>
      <c r="AA25" s="163">
        <v>2729</v>
      </c>
      <c r="AB25" s="163">
        <v>488</v>
      </c>
      <c r="AC25" s="163">
        <v>915</v>
      </c>
      <c r="AD25" s="163" t="s">
        <v>56</v>
      </c>
      <c r="AE25" s="163" t="s">
        <v>56</v>
      </c>
      <c r="AF25" s="163">
        <v>27224</v>
      </c>
      <c r="AG25" s="163">
        <v>2579030</v>
      </c>
      <c r="AH25" s="163">
        <v>27224</v>
      </c>
      <c r="AI25" s="163">
        <v>306935</v>
      </c>
      <c r="AJ25" s="163">
        <v>5211</v>
      </c>
      <c r="AK25" s="163">
        <v>11162</v>
      </c>
      <c r="AL25" s="163">
        <v>5480</v>
      </c>
      <c r="AM25" s="163">
        <v>11468</v>
      </c>
      <c r="AN25" s="163">
        <v>176</v>
      </c>
      <c r="AO25" s="163">
        <v>1367</v>
      </c>
      <c r="AP25" s="115">
        <v>16</v>
      </c>
      <c r="AQ25" s="115">
        <v>16</v>
      </c>
      <c r="AR25" s="244">
        <v>90000</v>
      </c>
      <c r="AS25" s="161" t="s">
        <v>56</v>
      </c>
      <c r="AT25" s="244">
        <v>100000</v>
      </c>
      <c r="AU25" s="163">
        <v>97</v>
      </c>
      <c r="AV25" s="163">
        <v>3666</v>
      </c>
      <c r="AW25" s="163">
        <v>27224</v>
      </c>
      <c r="AX25" s="163">
        <v>2244489</v>
      </c>
      <c r="AY25" s="163">
        <v>12150</v>
      </c>
      <c r="AZ25" s="163">
        <v>121640</v>
      </c>
      <c r="BA25" s="163">
        <v>1070</v>
      </c>
      <c r="BB25" s="163">
        <v>209</v>
      </c>
      <c r="BC25" s="163">
        <v>27224</v>
      </c>
      <c r="BD25" s="163">
        <v>2122640</v>
      </c>
      <c r="BE25" s="163">
        <v>27194</v>
      </c>
      <c r="BF25" s="163">
        <v>523079</v>
      </c>
      <c r="BG25" s="163">
        <v>5477</v>
      </c>
      <c r="BH25" s="163">
        <v>1706</v>
      </c>
      <c r="BI25" s="163">
        <v>12159</v>
      </c>
      <c r="BJ25" s="163">
        <v>38134</v>
      </c>
      <c r="BK25" s="115">
        <v>16</v>
      </c>
      <c r="BL25" s="115">
        <v>16</v>
      </c>
      <c r="BM25" s="244">
        <v>90000</v>
      </c>
      <c r="BN25" s="161" t="s">
        <v>56</v>
      </c>
      <c r="BO25" s="244">
        <v>100000</v>
      </c>
      <c r="BP25" s="160">
        <v>27189</v>
      </c>
      <c r="BQ25" s="160">
        <v>555620</v>
      </c>
      <c r="BR25" s="163">
        <v>9301</v>
      </c>
      <c r="BS25" s="163">
        <v>87576</v>
      </c>
      <c r="BT25" s="160">
        <v>16063</v>
      </c>
      <c r="BU25" s="160">
        <v>-38331</v>
      </c>
      <c r="BV25" s="160">
        <v>27153</v>
      </c>
      <c r="BW25" s="160">
        <v>28097</v>
      </c>
    </row>
    <row r="26" spans="1:75" ht="12" customHeight="1" x14ac:dyDescent="0.25">
      <c r="A26" s="115">
        <v>17</v>
      </c>
      <c r="B26" s="244">
        <v>100000</v>
      </c>
      <c r="C26" s="161" t="s">
        <v>56</v>
      </c>
      <c r="D26" s="244">
        <v>125000</v>
      </c>
      <c r="E26" s="163">
        <v>119</v>
      </c>
      <c r="F26" s="163">
        <v>953</v>
      </c>
      <c r="G26" s="163">
        <v>6748</v>
      </c>
      <c r="H26" s="163">
        <v>274940</v>
      </c>
      <c r="I26" s="163">
        <v>10310</v>
      </c>
      <c r="J26" s="163">
        <v>442318</v>
      </c>
      <c r="K26" s="163">
        <v>38928</v>
      </c>
      <c r="L26" s="163">
        <v>3900874</v>
      </c>
      <c r="M26" s="163">
        <v>586</v>
      </c>
      <c r="N26" s="163">
        <v>8181</v>
      </c>
      <c r="O26" s="163">
        <v>10608</v>
      </c>
      <c r="P26" s="163">
        <v>101865</v>
      </c>
      <c r="Q26" s="163">
        <v>4358</v>
      </c>
      <c r="R26" s="163">
        <v>56437</v>
      </c>
      <c r="S26" s="163">
        <v>42995</v>
      </c>
      <c r="T26" s="163">
        <v>4785569</v>
      </c>
      <c r="U26" s="115">
        <v>17</v>
      </c>
      <c r="V26" s="115">
        <v>17</v>
      </c>
      <c r="W26" s="244">
        <v>100000</v>
      </c>
      <c r="X26" s="161" t="s">
        <v>56</v>
      </c>
      <c r="Y26" s="244">
        <v>125000</v>
      </c>
      <c r="Z26" s="163">
        <v>3025</v>
      </c>
      <c r="AA26" s="163">
        <v>4278</v>
      </c>
      <c r="AB26" s="163">
        <v>731</v>
      </c>
      <c r="AC26" s="163">
        <v>1371</v>
      </c>
      <c r="AD26" s="163" t="s">
        <v>56</v>
      </c>
      <c r="AE26" s="163" t="s">
        <v>56</v>
      </c>
      <c r="AF26" s="163">
        <v>42995</v>
      </c>
      <c r="AG26" s="163">
        <v>4779920</v>
      </c>
      <c r="AH26" s="163">
        <v>42995</v>
      </c>
      <c r="AI26" s="163">
        <v>544403</v>
      </c>
      <c r="AJ26" s="163">
        <v>8138</v>
      </c>
      <c r="AK26" s="163">
        <v>17730</v>
      </c>
      <c r="AL26" s="163">
        <v>9809</v>
      </c>
      <c r="AM26" s="163">
        <v>21649</v>
      </c>
      <c r="AN26" s="163">
        <v>329</v>
      </c>
      <c r="AO26" s="163">
        <v>2368</v>
      </c>
      <c r="AP26" s="115">
        <v>17</v>
      </c>
      <c r="AQ26" s="115">
        <v>17</v>
      </c>
      <c r="AR26" s="244">
        <v>100000</v>
      </c>
      <c r="AS26" s="161" t="s">
        <v>56</v>
      </c>
      <c r="AT26" s="244">
        <v>125000</v>
      </c>
      <c r="AU26" s="163">
        <v>189</v>
      </c>
      <c r="AV26" s="163">
        <v>9394</v>
      </c>
      <c r="AW26" s="163">
        <v>42994</v>
      </c>
      <c r="AX26" s="163">
        <v>4184713</v>
      </c>
      <c r="AY26" s="163">
        <v>21157</v>
      </c>
      <c r="AZ26" s="163">
        <v>230833</v>
      </c>
      <c r="BA26" s="163">
        <v>1723</v>
      </c>
      <c r="BB26" s="163">
        <v>340</v>
      </c>
      <c r="BC26" s="163">
        <v>42994</v>
      </c>
      <c r="BD26" s="163">
        <v>3953540</v>
      </c>
      <c r="BE26" s="163">
        <v>42925</v>
      </c>
      <c r="BF26" s="163">
        <v>1042508</v>
      </c>
      <c r="BG26" s="163">
        <v>9804</v>
      </c>
      <c r="BH26" s="163">
        <v>3474</v>
      </c>
      <c r="BI26" s="163">
        <v>21139</v>
      </c>
      <c r="BJ26" s="163">
        <v>72370</v>
      </c>
      <c r="BK26" s="115">
        <v>17</v>
      </c>
      <c r="BL26" s="115">
        <v>17</v>
      </c>
      <c r="BM26" s="244">
        <v>100000</v>
      </c>
      <c r="BN26" s="161" t="s">
        <v>56</v>
      </c>
      <c r="BO26" s="244">
        <v>125000</v>
      </c>
      <c r="BP26" s="160">
        <v>42921</v>
      </c>
      <c r="BQ26" s="160">
        <v>1106342</v>
      </c>
      <c r="BR26" s="160">
        <v>16113</v>
      </c>
      <c r="BS26" s="160">
        <v>207151</v>
      </c>
      <c r="BT26" s="160">
        <v>24808</v>
      </c>
      <c r="BU26" s="160">
        <v>-72065</v>
      </c>
      <c r="BV26" s="160">
        <v>42887</v>
      </c>
      <c r="BW26" s="160">
        <v>56482</v>
      </c>
    </row>
    <row r="27" spans="1:75" ht="12" customHeight="1" x14ac:dyDescent="0.25">
      <c r="A27" s="115">
        <v>18</v>
      </c>
      <c r="B27" s="244">
        <v>125000</v>
      </c>
      <c r="C27" s="161" t="s">
        <v>56</v>
      </c>
      <c r="D27" s="244">
        <v>250000</v>
      </c>
      <c r="E27" s="163">
        <v>232</v>
      </c>
      <c r="F27" s="163">
        <v>2590</v>
      </c>
      <c r="G27" s="163">
        <v>11299</v>
      </c>
      <c r="H27" s="163">
        <v>730752</v>
      </c>
      <c r="I27" s="163">
        <v>17134</v>
      </c>
      <c r="J27" s="163">
        <v>1350782</v>
      </c>
      <c r="K27" s="163">
        <v>43800</v>
      </c>
      <c r="L27" s="163">
        <v>5875070</v>
      </c>
      <c r="M27" s="163">
        <v>1223</v>
      </c>
      <c r="N27" s="163">
        <v>18416</v>
      </c>
      <c r="O27" s="163">
        <v>18485</v>
      </c>
      <c r="P27" s="163">
        <v>295285</v>
      </c>
      <c r="Q27" s="163">
        <v>5990</v>
      </c>
      <c r="R27" s="163">
        <v>101711</v>
      </c>
      <c r="S27" s="163">
        <v>50973</v>
      </c>
      <c r="T27" s="163">
        <v>8374605</v>
      </c>
      <c r="U27" s="115">
        <v>18</v>
      </c>
      <c r="V27" s="115">
        <v>18</v>
      </c>
      <c r="W27" s="244">
        <v>125000</v>
      </c>
      <c r="X27" s="161" t="s">
        <v>56</v>
      </c>
      <c r="Y27" s="244">
        <v>250000</v>
      </c>
      <c r="Z27" s="163">
        <v>4483</v>
      </c>
      <c r="AA27" s="163">
        <v>6785</v>
      </c>
      <c r="AB27" s="163">
        <v>847</v>
      </c>
      <c r="AC27" s="163">
        <v>1612</v>
      </c>
      <c r="AD27" s="163" t="s">
        <v>56</v>
      </c>
      <c r="AE27" s="163" t="s">
        <v>56</v>
      </c>
      <c r="AF27" s="163">
        <v>50973</v>
      </c>
      <c r="AG27" s="163">
        <v>8366208</v>
      </c>
      <c r="AH27" s="163">
        <v>50973</v>
      </c>
      <c r="AI27" s="163">
        <v>774768</v>
      </c>
      <c r="AJ27" s="163">
        <v>9679</v>
      </c>
      <c r="AK27" s="163">
        <v>23689</v>
      </c>
      <c r="AL27" s="163">
        <v>12327</v>
      </c>
      <c r="AM27" s="163">
        <v>28641</v>
      </c>
      <c r="AN27" s="163">
        <v>669</v>
      </c>
      <c r="AO27" s="163">
        <v>7160</v>
      </c>
      <c r="AP27" s="115">
        <v>18</v>
      </c>
      <c r="AQ27" s="115">
        <v>18</v>
      </c>
      <c r="AR27" s="244">
        <v>125000</v>
      </c>
      <c r="AS27" s="161" t="s">
        <v>56</v>
      </c>
      <c r="AT27" s="244">
        <v>250000</v>
      </c>
      <c r="AU27" s="163">
        <v>277</v>
      </c>
      <c r="AV27" s="163">
        <v>23508</v>
      </c>
      <c r="AW27" s="163">
        <v>50973</v>
      </c>
      <c r="AX27" s="163">
        <v>7509387</v>
      </c>
      <c r="AY27" s="163">
        <v>27666</v>
      </c>
      <c r="AZ27" s="163">
        <v>324372</v>
      </c>
      <c r="BA27" s="163">
        <v>1768</v>
      </c>
      <c r="BB27" s="163">
        <v>355</v>
      </c>
      <c r="BC27" s="163">
        <v>50973</v>
      </c>
      <c r="BD27" s="163">
        <v>7184660</v>
      </c>
      <c r="BE27" s="163">
        <v>50877</v>
      </c>
      <c r="BF27" s="163">
        <v>2252732</v>
      </c>
      <c r="BG27" s="163">
        <v>12320</v>
      </c>
      <c r="BH27" s="163">
        <v>5147</v>
      </c>
      <c r="BI27" s="163">
        <v>27630</v>
      </c>
      <c r="BJ27" s="163">
        <v>101991</v>
      </c>
      <c r="BK27" s="115">
        <v>18</v>
      </c>
      <c r="BL27" s="115">
        <v>18</v>
      </c>
      <c r="BM27" s="244">
        <v>125000</v>
      </c>
      <c r="BN27" s="161" t="s">
        <v>56</v>
      </c>
      <c r="BO27" s="244">
        <v>250000</v>
      </c>
      <c r="BP27" s="160">
        <v>50870</v>
      </c>
      <c r="BQ27" s="160">
        <v>2351309</v>
      </c>
      <c r="BR27" s="160">
        <v>25551</v>
      </c>
      <c r="BS27" s="160">
        <v>692779</v>
      </c>
      <c r="BT27" s="160">
        <v>23640</v>
      </c>
      <c r="BU27" s="160">
        <v>-104345</v>
      </c>
      <c r="BV27" s="160">
        <v>50849</v>
      </c>
      <c r="BW27" s="160">
        <v>123307</v>
      </c>
    </row>
    <row r="28" spans="1:75" ht="12" customHeight="1" x14ac:dyDescent="0.25">
      <c r="A28" s="115">
        <v>19</v>
      </c>
      <c r="B28" s="244">
        <v>250000</v>
      </c>
      <c r="C28" s="161" t="s">
        <v>56</v>
      </c>
      <c r="D28" s="244">
        <v>500000</v>
      </c>
      <c r="E28" s="163">
        <v>80</v>
      </c>
      <c r="F28" s="163">
        <v>1319</v>
      </c>
      <c r="G28" s="163">
        <v>3736</v>
      </c>
      <c r="H28" s="163">
        <v>519871</v>
      </c>
      <c r="I28" s="163">
        <v>4826</v>
      </c>
      <c r="J28" s="163">
        <v>924820</v>
      </c>
      <c r="K28" s="163">
        <v>7739</v>
      </c>
      <c r="L28" s="163">
        <v>1649626</v>
      </c>
      <c r="M28" s="163">
        <v>547</v>
      </c>
      <c r="N28" s="163">
        <v>19109</v>
      </c>
      <c r="O28" s="163">
        <v>5626</v>
      </c>
      <c r="P28" s="163">
        <v>211745</v>
      </c>
      <c r="Q28" s="163">
        <v>1671</v>
      </c>
      <c r="R28" s="163">
        <v>41066</v>
      </c>
      <c r="S28" s="163">
        <v>10138</v>
      </c>
      <c r="T28" s="163">
        <v>3367556</v>
      </c>
      <c r="U28" s="115">
        <v>19</v>
      </c>
      <c r="V28" s="115">
        <v>19</v>
      </c>
      <c r="W28" s="244">
        <v>250000</v>
      </c>
      <c r="X28" s="161" t="s">
        <v>56</v>
      </c>
      <c r="Y28" s="244">
        <v>500000</v>
      </c>
      <c r="Z28" s="163">
        <v>1287</v>
      </c>
      <c r="AA28" s="163">
        <v>2143</v>
      </c>
      <c r="AB28" s="163">
        <v>206</v>
      </c>
      <c r="AC28" s="163">
        <v>380</v>
      </c>
      <c r="AD28" s="163" t="s">
        <v>56</v>
      </c>
      <c r="AE28" s="163" t="s">
        <v>56</v>
      </c>
      <c r="AF28" s="163">
        <v>10138</v>
      </c>
      <c r="AG28" s="163">
        <v>3365033</v>
      </c>
      <c r="AH28" s="163">
        <v>10138</v>
      </c>
      <c r="AI28" s="163">
        <v>208438</v>
      </c>
      <c r="AJ28" s="163">
        <v>2006</v>
      </c>
      <c r="AK28" s="163">
        <v>5913</v>
      </c>
      <c r="AL28" s="163">
        <v>1666</v>
      </c>
      <c r="AM28" s="163">
        <v>3605</v>
      </c>
      <c r="AN28" s="163">
        <v>217</v>
      </c>
      <c r="AO28" s="163">
        <v>4955</v>
      </c>
      <c r="AP28" s="115">
        <v>19</v>
      </c>
      <c r="AQ28" s="115">
        <v>19</v>
      </c>
      <c r="AR28" s="244">
        <v>250000</v>
      </c>
      <c r="AS28" s="161" t="s">
        <v>56</v>
      </c>
      <c r="AT28" s="244">
        <v>500000</v>
      </c>
      <c r="AU28" s="163">
        <v>129</v>
      </c>
      <c r="AV28" s="163">
        <v>26935</v>
      </c>
      <c r="AW28" s="163">
        <v>10135</v>
      </c>
      <c r="AX28" s="163">
        <v>3115428</v>
      </c>
      <c r="AY28" s="163">
        <v>5858</v>
      </c>
      <c r="AZ28" s="163">
        <v>71533</v>
      </c>
      <c r="BA28" s="163">
        <v>172</v>
      </c>
      <c r="BB28" s="163">
        <v>34</v>
      </c>
      <c r="BC28" s="163">
        <v>10135</v>
      </c>
      <c r="BD28" s="163">
        <v>3043862</v>
      </c>
      <c r="BE28" s="163">
        <v>10070</v>
      </c>
      <c r="BF28" s="163">
        <v>1125664</v>
      </c>
      <c r="BG28" s="163">
        <v>1665</v>
      </c>
      <c r="BH28" s="163">
        <v>689</v>
      </c>
      <c r="BI28" s="163">
        <v>5842</v>
      </c>
      <c r="BJ28" s="163">
        <v>22483</v>
      </c>
      <c r="BK28" s="115">
        <v>19</v>
      </c>
      <c r="BL28" s="115">
        <v>19</v>
      </c>
      <c r="BM28" s="244">
        <v>250000</v>
      </c>
      <c r="BN28" s="161" t="s">
        <v>56</v>
      </c>
      <c r="BO28" s="244">
        <v>500000</v>
      </c>
      <c r="BP28" s="160">
        <v>10072</v>
      </c>
      <c r="BQ28" s="160">
        <v>1148515</v>
      </c>
      <c r="BR28" s="160">
        <v>7089</v>
      </c>
      <c r="BS28" s="160">
        <v>544410</v>
      </c>
      <c r="BT28" s="160">
        <v>2852</v>
      </c>
      <c r="BU28" s="160">
        <v>-32235</v>
      </c>
      <c r="BV28" s="160">
        <v>10068</v>
      </c>
      <c r="BW28" s="160">
        <v>61846</v>
      </c>
    </row>
    <row r="29" spans="1:75" ht="12" customHeight="1" x14ac:dyDescent="0.25">
      <c r="A29" s="115">
        <v>20</v>
      </c>
      <c r="B29" s="244">
        <v>500000</v>
      </c>
      <c r="C29" s="161" t="s">
        <v>56</v>
      </c>
      <c r="D29" s="244">
        <v>1000000</v>
      </c>
      <c r="E29" s="163">
        <v>29</v>
      </c>
      <c r="F29" s="163">
        <v>409</v>
      </c>
      <c r="G29" s="163">
        <v>1342</v>
      </c>
      <c r="H29" s="163">
        <v>446583</v>
      </c>
      <c r="I29" s="163">
        <v>1322</v>
      </c>
      <c r="J29" s="163">
        <v>491234</v>
      </c>
      <c r="K29" s="163">
        <v>1825</v>
      </c>
      <c r="L29" s="163">
        <v>615732</v>
      </c>
      <c r="M29" s="163">
        <v>246</v>
      </c>
      <c r="N29" s="163">
        <v>17719</v>
      </c>
      <c r="O29" s="163">
        <v>1747</v>
      </c>
      <c r="P29" s="163">
        <v>158839</v>
      </c>
      <c r="Q29" s="163">
        <v>519</v>
      </c>
      <c r="R29" s="163">
        <v>23166</v>
      </c>
      <c r="S29" s="163">
        <v>2619</v>
      </c>
      <c r="T29" s="163">
        <v>1753682</v>
      </c>
      <c r="U29" s="115">
        <v>20</v>
      </c>
      <c r="V29" s="115">
        <v>20</v>
      </c>
      <c r="W29" s="244">
        <v>500000</v>
      </c>
      <c r="X29" s="161" t="s">
        <v>56</v>
      </c>
      <c r="Y29" s="244">
        <v>1000000</v>
      </c>
      <c r="Z29" s="163">
        <v>409</v>
      </c>
      <c r="AA29" s="163">
        <v>716</v>
      </c>
      <c r="AB29" s="163">
        <v>38</v>
      </c>
      <c r="AC29" s="163">
        <v>76</v>
      </c>
      <c r="AD29" s="163" t="s">
        <v>56</v>
      </c>
      <c r="AE29" s="163" t="s">
        <v>56</v>
      </c>
      <c r="AF29" s="163">
        <v>2619</v>
      </c>
      <c r="AG29" s="163">
        <v>1752890</v>
      </c>
      <c r="AH29" s="163">
        <v>2619</v>
      </c>
      <c r="AI29" s="163">
        <v>76508</v>
      </c>
      <c r="AJ29" s="163">
        <v>523</v>
      </c>
      <c r="AK29" s="163">
        <v>1334</v>
      </c>
      <c r="AL29" s="163">
        <v>327</v>
      </c>
      <c r="AM29" s="163">
        <v>683</v>
      </c>
      <c r="AN29" s="163">
        <v>77</v>
      </c>
      <c r="AO29" s="163">
        <v>1646</v>
      </c>
      <c r="AP29" s="115">
        <v>20</v>
      </c>
      <c r="AQ29" s="115">
        <v>20</v>
      </c>
      <c r="AR29" s="244">
        <v>500000</v>
      </c>
      <c r="AS29" s="161" t="s">
        <v>56</v>
      </c>
      <c r="AT29" s="244">
        <v>1000000</v>
      </c>
      <c r="AU29" s="163">
        <v>62</v>
      </c>
      <c r="AV29" s="163">
        <v>26068</v>
      </c>
      <c r="AW29" s="163">
        <v>2618</v>
      </c>
      <c r="AX29" s="163">
        <v>1647015</v>
      </c>
      <c r="AY29" s="163">
        <v>1497</v>
      </c>
      <c r="AZ29" s="163">
        <v>19121</v>
      </c>
      <c r="BA29" s="163">
        <v>25</v>
      </c>
      <c r="BB29" s="163">
        <v>5</v>
      </c>
      <c r="BC29" s="163">
        <v>2618</v>
      </c>
      <c r="BD29" s="163">
        <v>1627889</v>
      </c>
      <c r="BE29" s="163">
        <v>2591</v>
      </c>
      <c r="BF29" s="163">
        <v>654689</v>
      </c>
      <c r="BG29" s="163">
        <v>327</v>
      </c>
      <c r="BH29" s="163">
        <v>144</v>
      </c>
      <c r="BI29" s="163">
        <v>1488</v>
      </c>
      <c r="BJ29" s="163">
        <v>6017</v>
      </c>
      <c r="BK29" s="115">
        <v>20</v>
      </c>
      <c r="BL29" s="115">
        <v>20</v>
      </c>
      <c r="BM29" s="244">
        <v>500000</v>
      </c>
      <c r="BN29" s="161" t="s">
        <v>56</v>
      </c>
      <c r="BO29" s="244">
        <v>1000000</v>
      </c>
      <c r="BP29" s="160">
        <v>2590</v>
      </c>
      <c r="BQ29" s="160">
        <v>658430</v>
      </c>
      <c r="BR29" s="160">
        <v>2071</v>
      </c>
      <c r="BS29" s="160">
        <v>384581</v>
      </c>
      <c r="BT29" s="160">
        <v>511</v>
      </c>
      <c r="BU29" s="160">
        <v>-10797</v>
      </c>
      <c r="BV29" s="160">
        <v>2588</v>
      </c>
      <c r="BW29" s="160">
        <v>35862</v>
      </c>
    </row>
    <row r="30" spans="1:75" ht="12" customHeight="1" x14ac:dyDescent="0.25">
      <c r="A30" s="115">
        <v>21</v>
      </c>
      <c r="B30" s="331" t="s">
        <v>125</v>
      </c>
      <c r="C30" s="331"/>
      <c r="D30" s="331"/>
      <c r="E30" s="163" t="s">
        <v>57</v>
      </c>
      <c r="F30" s="163" t="s">
        <v>57</v>
      </c>
      <c r="G30" s="163" t="s">
        <v>57</v>
      </c>
      <c r="H30" s="163" t="s">
        <v>57</v>
      </c>
      <c r="I30" s="163" t="s">
        <v>57</v>
      </c>
      <c r="J30" s="163" t="s">
        <v>57</v>
      </c>
      <c r="K30" s="163">
        <v>716</v>
      </c>
      <c r="L30" s="163">
        <v>619644</v>
      </c>
      <c r="M30" s="163" t="s">
        <v>57</v>
      </c>
      <c r="N30" s="163" t="s">
        <v>57</v>
      </c>
      <c r="O30" s="163" t="s">
        <v>57</v>
      </c>
      <c r="P30" s="163" t="s">
        <v>57</v>
      </c>
      <c r="Q30" s="163">
        <v>259</v>
      </c>
      <c r="R30" s="163">
        <v>29733</v>
      </c>
      <c r="S30" s="163">
        <v>1077</v>
      </c>
      <c r="T30" s="163">
        <v>2732300</v>
      </c>
      <c r="U30" s="115">
        <v>21</v>
      </c>
      <c r="V30" s="115">
        <v>21</v>
      </c>
      <c r="W30" s="331" t="s">
        <v>125</v>
      </c>
      <c r="X30" s="331"/>
      <c r="Y30" s="331"/>
      <c r="Z30" s="163">
        <v>216</v>
      </c>
      <c r="AA30" s="163">
        <v>403</v>
      </c>
      <c r="AB30" s="163">
        <v>20</v>
      </c>
      <c r="AC30" s="163">
        <v>41</v>
      </c>
      <c r="AD30" s="163" t="s">
        <v>56</v>
      </c>
      <c r="AE30" s="163" t="s">
        <v>56</v>
      </c>
      <c r="AF30" s="163">
        <v>1077</v>
      </c>
      <c r="AG30" s="163">
        <v>2731856</v>
      </c>
      <c r="AH30" s="163">
        <v>1077</v>
      </c>
      <c r="AI30" s="163">
        <v>76769</v>
      </c>
      <c r="AJ30" s="163">
        <v>192</v>
      </c>
      <c r="AK30" s="163">
        <v>501</v>
      </c>
      <c r="AL30" s="163">
        <v>83</v>
      </c>
      <c r="AM30" s="163">
        <v>185</v>
      </c>
      <c r="AN30" s="163">
        <v>59</v>
      </c>
      <c r="AO30" s="163">
        <v>3130</v>
      </c>
      <c r="AP30" s="115">
        <v>21</v>
      </c>
      <c r="AQ30" s="115">
        <v>21</v>
      </c>
      <c r="AR30" s="331" t="s">
        <v>125</v>
      </c>
      <c r="AS30" s="331"/>
      <c r="AT30" s="331"/>
      <c r="AU30" s="163">
        <v>40</v>
      </c>
      <c r="AV30" s="163">
        <v>70241</v>
      </c>
      <c r="AW30" s="163">
        <v>1077</v>
      </c>
      <c r="AX30" s="163">
        <v>2580605</v>
      </c>
      <c r="AY30" s="163">
        <v>603</v>
      </c>
      <c r="AZ30" s="163">
        <v>7802</v>
      </c>
      <c r="BA30" s="163">
        <v>9</v>
      </c>
      <c r="BB30" s="163">
        <v>2</v>
      </c>
      <c r="BC30" s="163">
        <v>1077</v>
      </c>
      <c r="BD30" s="163">
        <v>2572801</v>
      </c>
      <c r="BE30" s="163">
        <v>1070</v>
      </c>
      <c r="BF30" s="163">
        <v>1097120</v>
      </c>
      <c r="BG30" s="163">
        <v>83</v>
      </c>
      <c r="BH30" s="163">
        <v>43</v>
      </c>
      <c r="BI30" s="163">
        <v>596</v>
      </c>
      <c r="BJ30" s="163">
        <v>2457</v>
      </c>
      <c r="BK30" s="115">
        <v>21</v>
      </c>
      <c r="BL30" s="115">
        <v>21</v>
      </c>
      <c r="BM30" s="331" t="s">
        <v>125</v>
      </c>
      <c r="BN30" s="331"/>
      <c r="BO30" s="331"/>
      <c r="BP30" s="163">
        <v>1070</v>
      </c>
      <c r="BQ30" s="163">
        <v>1024154</v>
      </c>
      <c r="BR30" s="160">
        <v>886</v>
      </c>
      <c r="BS30" s="160">
        <v>689168</v>
      </c>
      <c r="BT30" s="160">
        <v>177</v>
      </c>
      <c r="BU30" s="160">
        <v>-14249</v>
      </c>
      <c r="BV30" s="160">
        <v>1070</v>
      </c>
      <c r="BW30" s="160">
        <v>56185</v>
      </c>
    </row>
    <row r="31" spans="1:75" ht="12" customHeight="1" x14ac:dyDescent="0.25">
      <c r="A31" s="117">
        <v>22</v>
      </c>
      <c r="B31" s="332" t="s">
        <v>55</v>
      </c>
      <c r="C31" s="332"/>
      <c r="D31" s="332"/>
      <c r="E31" s="164">
        <v>1417</v>
      </c>
      <c r="F31" s="164">
        <v>10989</v>
      </c>
      <c r="G31" s="164">
        <v>181448</v>
      </c>
      <c r="H31" s="164">
        <v>5510732</v>
      </c>
      <c r="I31" s="164">
        <v>186556</v>
      </c>
      <c r="J31" s="164">
        <v>5825342</v>
      </c>
      <c r="K31" s="164">
        <v>1568928</v>
      </c>
      <c r="L31" s="164">
        <v>54974339</v>
      </c>
      <c r="M31" s="164">
        <v>39566</v>
      </c>
      <c r="N31" s="164">
        <v>274354</v>
      </c>
      <c r="O31" s="164">
        <v>142408</v>
      </c>
      <c r="P31" s="164">
        <v>1445253</v>
      </c>
      <c r="Q31" s="164">
        <v>292043</v>
      </c>
      <c r="R31" s="164">
        <v>3810652</v>
      </c>
      <c r="S31" s="164">
        <v>1830110</v>
      </c>
      <c r="T31" s="164">
        <v>71851677</v>
      </c>
      <c r="U31" s="117">
        <v>22</v>
      </c>
      <c r="V31" s="117">
        <v>22</v>
      </c>
      <c r="W31" s="332" t="s">
        <v>55</v>
      </c>
      <c r="X31" s="332"/>
      <c r="Y31" s="332"/>
      <c r="Z31" s="164">
        <v>133943</v>
      </c>
      <c r="AA31" s="164">
        <v>126027</v>
      </c>
      <c r="AB31" s="164">
        <v>64741</v>
      </c>
      <c r="AC31" s="164">
        <v>121508</v>
      </c>
      <c r="AD31" s="164">
        <v>322</v>
      </c>
      <c r="AE31" s="164">
        <v>286</v>
      </c>
      <c r="AF31" s="164">
        <v>1874228</v>
      </c>
      <c r="AG31" s="164">
        <v>71603857</v>
      </c>
      <c r="AH31" s="164">
        <v>1834082</v>
      </c>
      <c r="AI31" s="164">
        <v>8197560</v>
      </c>
      <c r="AJ31" s="164">
        <v>261449</v>
      </c>
      <c r="AK31" s="164">
        <v>490803</v>
      </c>
      <c r="AL31" s="164">
        <v>116916</v>
      </c>
      <c r="AM31" s="164">
        <v>193621</v>
      </c>
      <c r="AN31" s="164">
        <v>3396</v>
      </c>
      <c r="AO31" s="164">
        <v>28328</v>
      </c>
      <c r="AP31" s="117">
        <v>22</v>
      </c>
      <c r="AQ31" s="117">
        <v>22</v>
      </c>
      <c r="AR31" s="332" t="s">
        <v>55</v>
      </c>
      <c r="AS31" s="332"/>
      <c r="AT31" s="332"/>
      <c r="AU31" s="164">
        <v>13052</v>
      </c>
      <c r="AV31" s="164">
        <v>258735</v>
      </c>
      <c r="AW31" s="164">
        <v>1826626</v>
      </c>
      <c r="AX31" s="164">
        <v>62441956</v>
      </c>
      <c r="AY31" s="164">
        <v>142632</v>
      </c>
      <c r="AZ31" s="164">
        <v>1212681</v>
      </c>
      <c r="BA31" s="164">
        <v>36017</v>
      </c>
      <c r="BB31" s="164">
        <v>7370</v>
      </c>
      <c r="BC31" s="164">
        <v>1826628</v>
      </c>
      <c r="BD31" s="164">
        <v>61221904</v>
      </c>
      <c r="BE31" s="164">
        <v>1506960</v>
      </c>
      <c r="BF31" s="164">
        <v>13017244</v>
      </c>
      <c r="BG31" s="164">
        <v>116855</v>
      </c>
      <c r="BH31" s="164">
        <v>26630</v>
      </c>
      <c r="BI31" s="164">
        <v>147424</v>
      </c>
      <c r="BJ31" s="164">
        <v>391378</v>
      </c>
      <c r="BK31" s="117">
        <v>22</v>
      </c>
      <c r="BL31" s="117">
        <v>22</v>
      </c>
      <c r="BM31" s="332" t="s">
        <v>55</v>
      </c>
      <c r="BN31" s="332"/>
      <c r="BO31" s="332"/>
      <c r="BP31" s="164">
        <v>1495805</v>
      </c>
      <c r="BQ31" s="164">
        <v>13272507</v>
      </c>
      <c r="BR31" s="164">
        <v>405762</v>
      </c>
      <c r="BS31" s="164">
        <v>3369782</v>
      </c>
      <c r="BT31" s="164">
        <v>692640</v>
      </c>
      <c r="BU31" s="164">
        <v>-897009</v>
      </c>
      <c r="BV31" s="164">
        <v>1160172</v>
      </c>
      <c r="BW31" s="164">
        <v>672893</v>
      </c>
    </row>
    <row r="32" spans="1:75" ht="12" customHeight="1" x14ac:dyDescent="0.25">
      <c r="A32" s="118">
        <v>23</v>
      </c>
      <c r="B32" s="314" t="s">
        <v>126</v>
      </c>
      <c r="C32" s="314"/>
      <c r="D32" s="314"/>
      <c r="E32" s="163">
        <v>40</v>
      </c>
      <c r="F32" s="163">
        <v>27</v>
      </c>
      <c r="G32" s="163">
        <v>6301</v>
      </c>
      <c r="H32" s="163">
        <v>-140477</v>
      </c>
      <c r="I32" s="163">
        <v>3261</v>
      </c>
      <c r="J32" s="163">
        <v>-25857</v>
      </c>
      <c r="K32" s="163">
        <v>5600</v>
      </c>
      <c r="L32" s="163">
        <v>8452</v>
      </c>
      <c r="M32" s="163">
        <v>577</v>
      </c>
      <c r="N32" s="163">
        <v>5284</v>
      </c>
      <c r="O32" s="163">
        <v>1700</v>
      </c>
      <c r="P32" s="163">
        <v>-46085</v>
      </c>
      <c r="Q32" s="163">
        <v>956</v>
      </c>
      <c r="R32" s="163">
        <v>5648</v>
      </c>
      <c r="S32" s="163">
        <v>13166</v>
      </c>
      <c r="T32" s="163">
        <v>-193007</v>
      </c>
      <c r="U32" s="118">
        <v>23</v>
      </c>
      <c r="V32" s="118">
        <v>23</v>
      </c>
      <c r="W32" s="314" t="s">
        <v>126</v>
      </c>
      <c r="X32" s="314"/>
      <c r="Y32" s="314"/>
      <c r="Z32" s="163">
        <v>118</v>
      </c>
      <c r="AA32" s="163">
        <v>121</v>
      </c>
      <c r="AB32" s="163">
        <v>1431</v>
      </c>
      <c r="AC32" s="163">
        <v>2748</v>
      </c>
      <c r="AD32" s="163">
        <v>20</v>
      </c>
      <c r="AE32" s="163">
        <v>19</v>
      </c>
      <c r="AF32" s="163">
        <v>13503</v>
      </c>
      <c r="AG32" s="163">
        <v>-195895</v>
      </c>
      <c r="AH32" s="163">
        <v>13503</v>
      </c>
      <c r="AI32" s="163">
        <v>28789</v>
      </c>
      <c r="AJ32" s="163">
        <v>2302</v>
      </c>
      <c r="AK32" s="163">
        <v>2807</v>
      </c>
      <c r="AL32" s="163" t="s">
        <v>56</v>
      </c>
      <c r="AM32" s="163" t="s">
        <v>56</v>
      </c>
      <c r="AN32" s="163">
        <v>25</v>
      </c>
      <c r="AO32" s="163">
        <v>440</v>
      </c>
      <c r="AP32" s="115">
        <v>23</v>
      </c>
      <c r="AQ32" s="118">
        <v>23</v>
      </c>
      <c r="AR32" s="314" t="s">
        <v>126</v>
      </c>
      <c r="AS32" s="314"/>
      <c r="AT32" s="314"/>
      <c r="AU32" s="163" t="s">
        <v>56</v>
      </c>
      <c r="AV32" s="163" t="s">
        <v>56</v>
      </c>
      <c r="AW32" s="163">
        <v>13502</v>
      </c>
      <c r="AX32" s="163">
        <v>-33620</v>
      </c>
      <c r="AY32" s="163">
        <v>19</v>
      </c>
      <c r="AZ32" s="163">
        <v>112</v>
      </c>
      <c r="BA32" s="163">
        <v>261</v>
      </c>
      <c r="BB32" s="163">
        <v>57</v>
      </c>
      <c r="BC32" s="163">
        <v>13502</v>
      </c>
      <c r="BD32" s="163">
        <v>-33789</v>
      </c>
      <c r="BE32" s="163">
        <v>31</v>
      </c>
      <c r="BF32" s="163">
        <v>950</v>
      </c>
      <c r="BG32" s="163" t="s">
        <v>56</v>
      </c>
      <c r="BH32" s="163" t="s">
        <v>56</v>
      </c>
      <c r="BI32" s="163" t="s">
        <v>57</v>
      </c>
      <c r="BJ32" s="163" t="s">
        <v>57</v>
      </c>
      <c r="BK32" s="115">
        <v>23</v>
      </c>
      <c r="BL32" s="118">
        <v>23</v>
      </c>
      <c r="BM32" s="314" t="s">
        <v>126</v>
      </c>
      <c r="BN32" s="314"/>
      <c r="BO32" s="314"/>
      <c r="BP32" s="163">
        <v>164</v>
      </c>
      <c r="BQ32" s="163">
        <v>12147</v>
      </c>
      <c r="BR32" s="163">
        <v>108</v>
      </c>
      <c r="BS32" s="163">
        <v>5910</v>
      </c>
      <c r="BT32" s="163">
        <v>3185</v>
      </c>
      <c r="BU32" s="160">
        <v>-8481</v>
      </c>
      <c r="BV32" s="163">
        <v>148</v>
      </c>
      <c r="BW32" s="163">
        <v>668</v>
      </c>
    </row>
    <row r="33" spans="1:85" ht="12" customHeight="1" x14ac:dyDescent="0.25">
      <c r="A33" s="88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88"/>
      <c r="V33" s="88"/>
      <c r="W33" s="314"/>
      <c r="X33" s="314"/>
      <c r="Y33" s="314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Q33" s="88" t="s">
        <v>60</v>
      </c>
      <c r="AR33" s="314"/>
      <c r="AS33" s="314"/>
      <c r="AT33" s="314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L33" s="88" t="s">
        <v>60</v>
      </c>
      <c r="BM33" s="314"/>
      <c r="BN33" s="314"/>
      <c r="BO33" s="314"/>
      <c r="BP33" s="123"/>
      <c r="BQ33" s="123"/>
      <c r="BR33" s="123"/>
      <c r="BS33" s="123"/>
      <c r="BT33" s="123"/>
      <c r="BU33" s="123"/>
      <c r="BV33" s="115"/>
    </row>
    <row r="34" spans="1:85" s="132" customFormat="1" x14ac:dyDescent="0.25">
      <c r="A34" s="223"/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131"/>
      <c r="N34" s="131"/>
      <c r="O34" s="131"/>
      <c r="P34" s="131"/>
      <c r="Q34" s="131"/>
      <c r="R34" s="131"/>
      <c r="S34" s="131"/>
      <c r="T34" s="131"/>
      <c r="V34" s="133"/>
      <c r="W34" s="134"/>
      <c r="X34" s="139"/>
      <c r="Y34" s="139"/>
      <c r="Z34" s="139"/>
      <c r="AA34" s="139"/>
      <c r="AB34" s="139"/>
      <c r="AC34" s="139"/>
      <c r="AD34" s="139"/>
      <c r="AE34" s="139"/>
      <c r="AF34" s="135"/>
      <c r="AG34" s="135"/>
      <c r="AH34" s="136"/>
      <c r="AI34" s="136"/>
      <c r="AJ34" s="136"/>
      <c r="AK34" s="136"/>
      <c r="AL34" s="136"/>
      <c r="AM34" s="136"/>
      <c r="AN34" s="136"/>
      <c r="AO34" s="136"/>
      <c r="AP34" s="140"/>
      <c r="AQ34" s="129" t="s">
        <v>105</v>
      </c>
      <c r="AR34" s="139"/>
      <c r="AS34" s="139"/>
      <c r="AT34" s="139"/>
      <c r="AV34" s="140"/>
      <c r="AW34" s="140"/>
      <c r="AX34" s="140"/>
      <c r="AY34" s="139"/>
      <c r="AZ34" s="139"/>
      <c r="BA34" s="139"/>
      <c r="BB34" s="139"/>
      <c r="BC34" s="136"/>
      <c r="BD34" s="136"/>
      <c r="BE34" s="136"/>
      <c r="BF34" s="136"/>
      <c r="BG34" s="136"/>
      <c r="BH34" s="136"/>
      <c r="BI34" s="136"/>
      <c r="BJ34" s="136"/>
      <c r="BK34" s="140"/>
      <c r="BL34" s="129" t="s">
        <v>105</v>
      </c>
      <c r="BM34" s="139"/>
      <c r="BN34" s="139"/>
      <c r="BO34" s="139"/>
      <c r="BP34" s="136"/>
      <c r="BQ34" s="136"/>
      <c r="BR34" s="136"/>
      <c r="BS34" s="136"/>
      <c r="BT34" s="136"/>
      <c r="BU34" s="136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</row>
    <row r="35" spans="1:85" s="132" customFormat="1" x14ac:dyDescent="0.25">
      <c r="A35" s="129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1"/>
      <c r="N35" s="131"/>
      <c r="O35" s="131"/>
      <c r="P35" s="131"/>
      <c r="Q35" s="131"/>
      <c r="R35" s="131"/>
      <c r="S35" s="131"/>
      <c r="T35" s="131"/>
      <c r="V35" s="133"/>
      <c r="W35" s="134"/>
      <c r="X35" s="131"/>
      <c r="Y35" s="137"/>
      <c r="Z35" s="55"/>
      <c r="AA35" s="55"/>
      <c r="AB35" s="55"/>
      <c r="AC35" s="55"/>
      <c r="AD35" s="139"/>
      <c r="AE35" s="139"/>
      <c r="AF35" s="134"/>
      <c r="AG35" s="134"/>
      <c r="AH35" s="138"/>
      <c r="AI35" s="138"/>
      <c r="AJ35" s="138"/>
      <c r="AK35" s="138"/>
      <c r="AL35" s="138"/>
      <c r="AM35" s="138"/>
      <c r="AN35" s="138"/>
      <c r="AO35" s="138"/>
      <c r="AP35" s="140"/>
      <c r="AQ35" s="133"/>
      <c r="AR35" s="134"/>
      <c r="AS35" s="131"/>
      <c r="AT35" s="137"/>
      <c r="AV35" s="140"/>
      <c r="AW35" s="140"/>
      <c r="AX35" s="140"/>
      <c r="AY35" s="55"/>
      <c r="AZ35" s="55"/>
      <c r="BA35" s="55"/>
      <c r="BB35" s="55"/>
      <c r="BC35" s="138"/>
      <c r="BD35" s="138"/>
      <c r="BE35" s="138"/>
      <c r="BF35" s="138"/>
      <c r="BG35" s="138"/>
      <c r="BH35" s="138"/>
      <c r="BI35" s="138"/>
      <c r="BJ35" s="138"/>
      <c r="BK35" s="140"/>
      <c r="BL35" s="129" t="s">
        <v>192</v>
      </c>
      <c r="BM35" s="134"/>
      <c r="BN35" s="131"/>
      <c r="BO35" s="137"/>
      <c r="BP35" s="138"/>
      <c r="BQ35" s="138"/>
      <c r="BR35" s="138"/>
      <c r="BS35" s="138"/>
      <c r="BT35" s="138"/>
      <c r="BU35" s="138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</row>
    <row r="36" spans="1:85" x14ac:dyDescent="0.25">
      <c r="V36" s="55"/>
      <c r="W36" s="55"/>
      <c r="X36" s="55"/>
      <c r="Y36" s="55"/>
      <c r="Z36" s="116"/>
      <c r="AA36" s="116"/>
      <c r="AB36" s="116"/>
      <c r="AC36" s="116"/>
      <c r="AD36" s="116"/>
      <c r="AE36" s="116"/>
      <c r="AH36" s="59"/>
      <c r="AI36" s="59"/>
      <c r="AJ36" s="59"/>
      <c r="AK36" s="59"/>
      <c r="AL36" s="59"/>
      <c r="AM36" s="59"/>
      <c r="AN36" s="59"/>
      <c r="AO36" s="59"/>
      <c r="AQ36" s="55"/>
      <c r="AR36" s="55"/>
      <c r="AS36" s="55"/>
      <c r="AT36" s="55"/>
      <c r="AY36" s="116"/>
      <c r="AZ36" s="116"/>
      <c r="BA36" s="116"/>
      <c r="BB36" s="116"/>
      <c r="BC36" s="59"/>
      <c r="BD36" s="59"/>
      <c r="BE36" s="59"/>
      <c r="BF36" s="59"/>
      <c r="BG36" s="59"/>
      <c r="BH36" s="59"/>
      <c r="BI36" s="59"/>
      <c r="BJ36" s="59"/>
      <c r="BL36" s="55"/>
      <c r="BM36" s="55"/>
      <c r="BN36" s="55"/>
      <c r="BO36" s="55"/>
      <c r="BP36" s="59"/>
      <c r="BQ36" s="59"/>
      <c r="BR36" s="59"/>
      <c r="BS36" s="59"/>
      <c r="BT36" s="59"/>
      <c r="BU36" s="59"/>
    </row>
    <row r="37" spans="1:85" x14ac:dyDescent="0.25">
      <c r="Z37" s="116"/>
      <c r="AA37" s="116"/>
      <c r="AB37" s="116"/>
      <c r="AC37" s="116"/>
      <c r="AD37" s="116"/>
      <c r="AE37" s="116"/>
      <c r="AY37" s="116"/>
      <c r="AZ37" s="116"/>
      <c r="BA37" s="116"/>
      <c r="BB37" s="116"/>
    </row>
    <row r="38" spans="1:85" x14ac:dyDescent="0.25">
      <c r="Z38" s="116"/>
      <c r="AA38" s="116"/>
      <c r="AB38" s="116"/>
      <c r="AC38" s="116"/>
      <c r="AD38" s="116"/>
      <c r="AE38" s="116"/>
      <c r="AY38" s="116"/>
      <c r="AZ38" s="116"/>
      <c r="BA38" s="116"/>
      <c r="BB38" s="116"/>
    </row>
    <row r="39" spans="1:85" x14ac:dyDescent="0.25">
      <c r="Z39" s="116"/>
      <c r="AA39" s="116"/>
      <c r="AB39" s="116"/>
      <c r="AC39" s="116"/>
      <c r="AD39" s="116"/>
      <c r="AE39" s="116"/>
      <c r="AY39" s="116"/>
      <c r="AZ39" s="116"/>
      <c r="BA39" s="116"/>
      <c r="BB39" s="116"/>
    </row>
    <row r="40" spans="1:85" x14ac:dyDescent="0.25">
      <c r="Z40" s="116"/>
      <c r="AA40" s="116"/>
      <c r="AB40" s="116"/>
      <c r="AC40" s="116"/>
      <c r="AD40" s="116"/>
      <c r="AE40" s="116"/>
      <c r="AY40" s="116"/>
      <c r="AZ40" s="116"/>
      <c r="BA40" s="116"/>
      <c r="BB40" s="116"/>
    </row>
    <row r="41" spans="1:85" x14ac:dyDescent="0.25">
      <c r="Z41" s="116"/>
      <c r="AA41" s="116"/>
      <c r="AB41" s="116"/>
      <c r="AC41" s="116"/>
      <c r="AD41" s="116"/>
      <c r="AE41" s="116"/>
      <c r="AY41" s="116"/>
      <c r="AZ41" s="116"/>
      <c r="BA41" s="116"/>
      <c r="BB41" s="116"/>
    </row>
    <row r="42" spans="1:85" x14ac:dyDescent="0.25">
      <c r="Z42" s="116"/>
      <c r="AA42" s="116"/>
      <c r="AB42" s="116"/>
      <c r="AC42" s="116"/>
      <c r="AD42" s="116"/>
      <c r="AE42" s="116"/>
      <c r="AY42" s="116"/>
      <c r="AZ42" s="116"/>
      <c r="BA42" s="116"/>
      <c r="BB42" s="116"/>
    </row>
    <row r="45" spans="1:85" x14ac:dyDescent="0.25">
      <c r="H45" s="163"/>
    </row>
  </sheetData>
  <mergeCells count="76">
    <mergeCell ref="B32:D32"/>
    <mergeCell ref="Q5:R6"/>
    <mergeCell ref="AQ1:BB1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M5:N6"/>
    <mergeCell ref="O5:P6"/>
    <mergeCell ref="B30:D30"/>
    <mergeCell ref="B31:D31"/>
    <mergeCell ref="AQ2:AX2"/>
    <mergeCell ref="W32:Y32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30:Y30"/>
    <mergeCell ref="W31:Y31"/>
    <mergeCell ref="E9:L9"/>
    <mergeCell ref="V1:AG1"/>
    <mergeCell ref="AN5:AO6"/>
    <mergeCell ref="V2:AG2"/>
    <mergeCell ref="V4:V7"/>
    <mergeCell ref="AD5:AE6"/>
    <mergeCell ref="Z5:AA6"/>
    <mergeCell ref="AB5:AC6"/>
    <mergeCell ref="AR33:AT33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W33:Y33"/>
    <mergeCell ref="W4:Y7"/>
    <mergeCell ref="Z4:AE4"/>
    <mergeCell ref="AF4:AG6"/>
    <mergeCell ref="BM30:BO30"/>
    <mergeCell ref="BM31:BO31"/>
    <mergeCell ref="BM32:BO32"/>
    <mergeCell ref="AH9:AO9"/>
    <mergeCell ref="BM33:BO33"/>
    <mergeCell ref="AQ4:AQ7"/>
    <mergeCell ref="AR4:AT7"/>
    <mergeCell ref="AR30:AT30"/>
    <mergeCell ref="AR31:AT31"/>
    <mergeCell ref="AR32:AT32"/>
    <mergeCell ref="Z9:AG9"/>
    <mergeCell ref="AW4:AX6"/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</mergeCells>
  <phoneticPr fontId="5" type="noConversion"/>
  <hyperlinks>
    <hyperlink ref="A2:L2" location="Inhaltsverzeichnis!A30" display="2.1  Unbeschränkt Lohn- und Einkommensteuerpflichtige insgesamt" xr:uid="{00000000-0004-0000-0400-000000000000}"/>
    <hyperlink ref="A1:L1" location="Inhaltsverzeichnis!A26" display="Inhaltsverzeichnis!A2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fitToWidth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6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" width="2.33203125" style="176" customWidth="1"/>
    <col min="2" max="7" width="11.5546875" style="176"/>
    <col min="8" max="8" width="15.5546875" style="176" customWidth="1"/>
    <col min="9" max="9" width="6.6640625" style="176" bestFit="1" customWidth="1"/>
    <col min="10" max="10" width="13.33203125" style="176" customWidth="1"/>
    <col min="11" max="11" width="11.33203125" style="176" customWidth="1"/>
    <col min="12" max="12" width="12.44140625" style="176" customWidth="1"/>
    <col min="13" max="13" width="16" style="176" customWidth="1"/>
    <col min="14" max="14" width="8.109375" style="176" customWidth="1"/>
    <col min="15" max="15" width="9.109375" style="176" customWidth="1"/>
    <col min="16" max="16384" width="11.5546875" style="176"/>
  </cols>
  <sheetData>
    <row r="1" spans="1:15" ht="24" customHeight="1" x14ac:dyDescent="0.25">
      <c r="A1" s="374" t="s">
        <v>253</v>
      </c>
      <c r="B1" s="374"/>
      <c r="C1" s="374"/>
      <c r="D1" s="374"/>
      <c r="E1" s="374"/>
      <c r="F1" s="374"/>
      <c r="G1" s="374"/>
      <c r="H1" s="374"/>
      <c r="I1" s="44"/>
    </row>
    <row r="2" spans="1:15" ht="12" customHeight="1" x14ac:dyDescent="0.25"/>
    <row r="3" spans="1:15" ht="12" customHeight="1" x14ac:dyDescent="0.25"/>
    <row r="4" spans="1:15" ht="27" customHeight="1" x14ac:dyDescent="0.25">
      <c r="I4" s="198"/>
      <c r="J4" s="199" t="s">
        <v>17</v>
      </c>
      <c r="K4" s="199" t="s">
        <v>113</v>
      </c>
      <c r="L4" s="199" t="s">
        <v>114</v>
      </c>
      <c r="M4" s="200" t="s">
        <v>210</v>
      </c>
      <c r="N4" s="199" t="s">
        <v>21</v>
      </c>
      <c r="O4" s="199"/>
    </row>
    <row r="5" spans="1:15" ht="12" customHeight="1" x14ac:dyDescent="0.25">
      <c r="A5" s="201"/>
      <c r="B5" s="201"/>
      <c r="C5" s="201"/>
      <c r="D5" s="201"/>
      <c r="E5" s="201"/>
      <c r="F5" s="201"/>
      <c r="G5" s="201"/>
      <c r="I5" s="202" t="s">
        <v>241</v>
      </c>
      <c r="J5" s="203">
        <v>5510732</v>
      </c>
      <c r="K5" s="203">
        <v>5825342</v>
      </c>
      <c r="L5" s="203">
        <v>54974339</v>
      </c>
      <c r="M5" s="203">
        <v>1730596</v>
      </c>
      <c r="N5" s="203">
        <v>3810652</v>
      </c>
      <c r="O5" s="220"/>
    </row>
    <row r="6" spans="1:15" ht="12" customHeight="1" x14ac:dyDescent="0.25">
      <c r="I6" s="202"/>
      <c r="J6" s="204"/>
    </row>
    <row r="7" spans="1:15" ht="12" customHeight="1" x14ac:dyDescent="0.25">
      <c r="I7" s="202"/>
      <c r="J7" s="204"/>
    </row>
    <row r="8" spans="1:15" ht="12" customHeight="1" x14ac:dyDescent="0.25">
      <c r="I8" s="205" t="s">
        <v>199</v>
      </c>
      <c r="J8" s="206" t="s">
        <v>209</v>
      </c>
      <c r="K8" s="206" t="s">
        <v>18</v>
      </c>
      <c r="L8" s="205" t="s">
        <v>19</v>
      </c>
    </row>
    <row r="9" spans="1:15" ht="12" customHeight="1" x14ac:dyDescent="0.25">
      <c r="I9" s="202" t="s">
        <v>241</v>
      </c>
      <c r="J9" s="203">
        <v>10989</v>
      </c>
      <c r="K9" s="203">
        <v>274354</v>
      </c>
      <c r="L9" s="203">
        <v>1445253</v>
      </c>
      <c r="M9" s="221">
        <f>SUM(J9:L9)</f>
        <v>1730596</v>
      </c>
    </row>
    <row r="10" spans="1:15" ht="12" customHeight="1" x14ac:dyDescent="0.25">
      <c r="B10" s="207"/>
      <c r="C10" s="207"/>
      <c r="D10" s="207"/>
      <c r="E10" s="207"/>
      <c r="I10" s="205"/>
      <c r="J10" s="204"/>
      <c r="K10" s="203"/>
      <c r="L10" s="203"/>
      <c r="M10" s="203"/>
    </row>
    <row r="11" spans="1:15" ht="12" customHeight="1" x14ac:dyDescent="0.25"/>
    <row r="12" spans="1:15" ht="12" customHeight="1" x14ac:dyDescent="0.25"/>
    <row r="13" spans="1:15" ht="12" customHeight="1" x14ac:dyDescent="0.25"/>
    <row r="14" spans="1:15" ht="12" customHeight="1" x14ac:dyDescent="0.25"/>
    <row r="15" spans="1:15" ht="12" customHeight="1" x14ac:dyDescent="0.25"/>
    <row r="16" spans="1:15" ht="12" customHeight="1" x14ac:dyDescent="0.25">
      <c r="J16" s="208"/>
    </row>
    <row r="17" spans="1:13" ht="12" customHeight="1" x14ac:dyDescent="0.25">
      <c r="I17" s="198"/>
      <c r="J17" s="209"/>
    </row>
    <row r="18" spans="1:13" ht="12" customHeight="1" x14ac:dyDescent="0.25">
      <c r="I18" s="198"/>
      <c r="J18" s="209"/>
    </row>
    <row r="19" spans="1:13" ht="12" customHeight="1" x14ac:dyDescent="0.25">
      <c r="I19" s="198"/>
      <c r="J19" s="209"/>
    </row>
    <row r="20" spans="1:13" ht="12" customHeight="1" x14ac:dyDescent="0.25">
      <c r="I20" s="198"/>
      <c r="J20" s="209"/>
    </row>
    <row r="21" spans="1:13" ht="12" customHeight="1" x14ac:dyDescent="0.25">
      <c r="I21" s="198"/>
      <c r="J21" s="210"/>
    </row>
    <row r="22" spans="1:13" ht="12" customHeight="1" x14ac:dyDescent="0.25">
      <c r="I22" s="202"/>
      <c r="J22" s="204"/>
      <c r="M22" s="208"/>
    </row>
    <row r="23" spans="1:13" ht="12" customHeight="1" x14ac:dyDescent="0.25">
      <c r="I23" s="211"/>
      <c r="J23" s="208"/>
      <c r="L23" s="211"/>
      <c r="M23" s="208"/>
    </row>
    <row r="24" spans="1:13" ht="12" customHeight="1" x14ac:dyDescent="0.25">
      <c r="I24" s="211"/>
      <c r="J24" s="208"/>
      <c r="L24" s="211"/>
      <c r="M24" s="208"/>
    </row>
    <row r="25" spans="1:13" ht="12" customHeight="1" x14ac:dyDescent="0.25">
      <c r="I25" s="202"/>
      <c r="J25" s="212"/>
      <c r="L25" s="202"/>
      <c r="M25" s="204"/>
    </row>
    <row r="26" spans="1:13" ht="12" customHeight="1" x14ac:dyDescent="0.25">
      <c r="I26" s="202"/>
      <c r="J26" s="204"/>
      <c r="L26" s="202"/>
      <c r="M26" s="204"/>
    </row>
    <row r="27" spans="1:13" ht="24" customHeight="1" x14ac:dyDescent="0.25">
      <c r="I27" s="202"/>
      <c r="J27" s="204"/>
      <c r="L27" s="202"/>
      <c r="M27" s="204"/>
    </row>
    <row r="28" spans="1:13" ht="15.9" customHeight="1" x14ac:dyDescent="0.25">
      <c r="I28" s="202"/>
      <c r="J28" s="204"/>
      <c r="L28" s="202"/>
      <c r="M28" s="204"/>
    </row>
    <row r="29" spans="1:13" ht="25.2" customHeight="1" x14ac:dyDescent="0.25">
      <c r="A29" s="375" t="s">
        <v>254</v>
      </c>
      <c r="B29" s="375"/>
      <c r="C29" s="375"/>
      <c r="D29" s="375"/>
      <c r="E29" s="375"/>
      <c r="F29" s="375"/>
      <c r="G29" s="375"/>
      <c r="H29" s="375"/>
      <c r="I29" s="202"/>
      <c r="J29" s="204"/>
      <c r="L29" s="202"/>
      <c r="M29" s="204"/>
    </row>
    <row r="30" spans="1:13" x14ac:dyDescent="0.25">
      <c r="L30" s="202"/>
      <c r="M30" s="204"/>
    </row>
    <row r="31" spans="1:13" x14ac:dyDescent="0.25">
      <c r="J31" s="214" t="s">
        <v>20</v>
      </c>
      <c r="L31" s="202"/>
      <c r="M31" s="204"/>
    </row>
    <row r="32" spans="1:13" x14ac:dyDescent="0.25">
      <c r="J32" s="214" t="s">
        <v>265</v>
      </c>
      <c r="K32" s="210" t="s">
        <v>98</v>
      </c>
      <c r="L32" s="202"/>
      <c r="M32" s="204"/>
    </row>
    <row r="33" spans="2:13" x14ac:dyDescent="0.25">
      <c r="B33" s="376"/>
      <c r="C33" s="376"/>
      <c r="D33" s="376"/>
      <c r="E33" s="376"/>
      <c r="F33" s="376"/>
      <c r="G33" s="376"/>
      <c r="H33" s="376"/>
      <c r="J33" s="202" t="s">
        <v>218</v>
      </c>
      <c r="K33" s="213">
        <v>45198</v>
      </c>
      <c r="L33" s="202"/>
      <c r="M33" s="204"/>
    </row>
    <row r="34" spans="2:13" x14ac:dyDescent="0.25">
      <c r="J34" s="202" t="s">
        <v>219</v>
      </c>
      <c r="K34" s="213">
        <v>199567</v>
      </c>
    </row>
    <row r="35" spans="2:13" x14ac:dyDescent="0.25">
      <c r="J35" s="202" t="s">
        <v>220</v>
      </c>
      <c r="K35" s="213">
        <v>150081</v>
      </c>
    </row>
    <row r="36" spans="2:13" x14ac:dyDescent="0.25">
      <c r="J36" s="202" t="s">
        <v>221</v>
      </c>
      <c r="K36" s="213">
        <v>169998</v>
      </c>
    </row>
    <row r="37" spans="2:13" x14ac:dyDescent="0.25">
      <c r="J37" s="202" t="s">
        <v>222</v>
      </c>
      <c r="K37" s="213">
        <v>185687</v>
      </c>
    </row>
    <row r="38" spans="2:13" x14ac:dyDescent="0.25">
      <c r="C38" s="377"/>
      <c r="D38" s="377"/>
      <c r="E38" s="377"/>
      <c r="F38" s="377"/>
      <c r="J38" s="202" t="s">
        <v>223</v>
      </c>
      <c r="K38" s="213">
        <v>166656</v>
      </c>
    </row>
    <row r="39" spans="2:13" x14ac:dyDescent="0.25">
      <c r="J39" s="202" t="s">
        <v>224</v>
      </c>
      <c r="K39" s="213">
        <v>149451</v>
      </c>
    </row>
    <row r="40" spans="2:13" x14ac:dyDescent="0.25">
      <c r="J40" s="202" t="s">
        <v>225</v>
      </c>
      <c r="K40" s="213">
        <v>130764</v>
      </c>
    </row>
    <row r="41" spans="2:13" x14ac:dyDescent="0.25">
      <c r="J41" s="202" t="s">
        <v>226</v>
      </c>
      <c r="K41" s="213">
        <v>111556</v>
      </c>
    </row>
    <row r="42" spans="2:13" x14ac:dyDescent="0.25">
      <c r="J42" s="202" t="s">
        <v>227</v>
      </c>
      <c r="K42" s="213">
        <v>87031</v>
      </c>
    </row>
    <row r="43" spans="2:13" x14ac:dyDescent="0.25">
      <c r="J43" s="202" t="s">
        <v>228</v>
      </c>
      <c r="K43" s="213">
        <v>71101</v>
      </c>
    </row>
    <row r="44" spans="2:13" x14ac:dyDescent="0.25">
      <c r="J44" s="202" t="s">
        <v>229</v>
      </c>
      <c r="K44" s="213">
        <v>108433</v>
      </c>
    </row>
    <row r="45" spans="2:13" x14ac:dyDescent="0.25">
      <c r="J45" s="202" t="s">
        <v>230</v>
      </c>
      <c r="K45" s="213">
        <v>75723</v>
      </c>
    </row>
    <row r="46" spans="2:13" x14ac:dyDescent="0.25">
      <c r="J46" s="202" t="s">
        <v>231</v>
      </c>
      <c r="K46" s="213">
        <v>51471</v>
      </c>
    </row>
    <row r="47" spans="2:13" x14ac:dyDescent="0.25">
      <c r="J47" s="202" t="s">
        <v>232</v>
      </c>
      <c r="K47" s="213">
        <v>36485</v>
      </c>
    </row>
    <row r="48" spans="2:13" x14ac:dyDescent="0.25">
      <c r="J48" s="202" t="s">
        <v>233</v>
      </c>
      <c r="K48" s="213">
        <v>27224</v>
      </c>
    </row>
    <row r="49" spans="10:11" x14ac:dyDescent="0.25">
      <c r="J49" s="202" t="s">
        <v>234</v>
      </c>
      <c r="K49" s="213">
        <v>42995</v>
      </c>
    </row>
    <row r="50" spans="10:11" x14ac:dyDescent="0.25">
      <c r="J50" s="202" t="s">
        <v>235</v>
      </c>
      <c r="K50" s="213">
        <v>50973</v>
      </c>
    </row>
    <row r="51" spans="10:11" x14ac:dyDescent="0.25">
      <c r="J51" s="202" t="s">
        <v>236</v>
      </c>
      <c r="K51" s="213">
        <v>10138</v>
      </c>
    </row>
    <row r="52" spans="10:11" x14ac:dyDescent="0.25">
      <c r="J52" s="202" t="s">
        <v>237</v>
      </c>
      <c r="K52" s="213">
        <v>2619</v>
      </c>
    </row>
    <row r="53" spans="10:11" x14ac:dyDescent="0.25">
      <c r="J53" s="214" t="s">
        <v>125</v>
      </c>
      <c r="K53" s="213">
        <v>1077</v>
      </c>
    </row>
    <row r="54" spans="10:11" x14ac:dyDescent="0.25">
      <c r="J54" s="198"/>
      <c r="K54" s="213">
        <v>1874228</v>
      </c>
    </row>
    <row r="55" spans="10:11" x14ac:dyDescent="0.25">
      <c r="J55" s="202"/>
      <c r="K55" s="219"/>
    </row>
    <row r="56" spans="10:11" x14ac:dyDescent="0.25">
      <c r="J56" s="202"/>
      <c r="K56" s="204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 xr:uid="{00000000-0004-0000-0500-000000000000}"/>
    <hyperlink ref="A1:H1" location="Inhaltsverzeichnis!A8" display="1  Unbeschränkt Lohn- und Einkommensteuerpflichtige 2013 nach Einkunftsart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W79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baseColWidth="10" defaultColWidth="11.44140625" defaultRowHeight="10.199999999999999" x14ac:dyDescent="0.2"/>
  <cols>
    <col min="1" max="1" width="3.6640625" style="89" customWidth="1"/>
    <col min="2" max="2" width="9.5546875" style="86" customWidth="1"/>
    <col min="3" max="3" width="1.6640625" style="61" customWidth="1"/>
    <col min="4" max="4" width="9.5546875" style="87" customWidth="1"/>
    <col min="5" max="20" width="8.44140625" style="61" customWidth="1"/>
    <col min="21" max="21" width="3.6640625" style="60" customWidth="1"/>
    <col min="22" max="22" width="3.6640625" style="89" customWidth="1"/>
    <col min="23" max="23" width="9.5546875" style="86" customWidth="1"/>
    <col min="24" max="24" width="1.6640625" style="61" customWidth="1"/>
    <col min="25" max="25" width="9.5546875" style="87" customWidth="1"/>
    <col min="26" max="41" width="8.44140625" style="61" customWidth="1"/>
    <col min="42" max="43" width="3.6640625" style="60" customWidth="1"/>
    <col min="44" max="44" width="9.5546875" style="60" customWidth="1"/>
    <col min="45" max="45" width="1.6640625" style="60" customWidth="1"/>
    <col min="46" max="46" width="9.5546875" style="60" customWidth="1"/>
    <col min="47" max="62" width="8.44140625" style="60" customWidth="1"/>
    <col min="63" max="64" width="3.6640625" style="60" customWidth="1"/>
    <col min="65" max="65" width="9.5546875" style="60" customWidth="1"/>
    <col min="66" max="66" width="1.6640625" style="60" customWidth="1"/>
    <col min="67" max="67" width="9.5546875" style="60" customWidth="1"/>
    <col min="68" max="75" width="8.44140625" style="60" customWidth="1"/>
    <col min="76" max="16384" width="11.44140625" style="60"/>
  </cols>
  <sheetData>
    <row r="1" spans="1:75" s="113" customFormat="1" ht="24" customHeight="1" x14ac:dyDescent="0.25">
      <c r="A1" s="360" t="s">
        <v>255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Q1" s="246"/>
      <c r="R1" s="246"/>
      <c r="S1" s="246"/>
      <c r="T1" s="246"/>
      <c r="V1" s="288" t="s">
        <v>255</v>
      </c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L1" s="246"/>
      <c r="AM1" s="246"/>
      <c r="AN1" s="246"/>
      <c r="AO1" s="246"/>
      <c r="AQ1" s="288" t="s">
        <v>255</v>
      </c>
      <c r="AR1" s="288"/>
      <c r="AS1" s="288"/>
      <c r="AT1" s="288"/>
      <c r="AU1" s="288"/>
      <c r="AV1" s="288"/>
      <c r="AW1" s="288"/>
      <c r="AX1" s="288"/>
      <c r="AY1" s="288"/>
      <c r="AZ1" s="288"/>
      <c r="BA1" s="288"/>
      <c r="BB1" s="288"/>
      <c r="BL1" s="288" t="s">
        <v>255</v>
      </c>
      <c r="BM1" s="288"/>
      <c r="BN1" s="288"/>
      <c r="BO1" s="288"/>
      <c r="BP1" s="288"/>
      <c r="BQ1" s="288"/>
      <c r="BR1" s="288"/>
      <c r="BS1" s="288"/>
      <c r="BT1" s="288"/>
      <c r="BU1" s="288"/>
    </row>
    <row r="2" spans="1:75" s="113" customFormat="1" ht="12" customHeight="1" x14ac:dyDescent="0.25">
      <c r="A2" s="362" t="s">
        <v>16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Q2" s="246"/>
      <c r="R2" s="246"/>
      <c r="S2" s="246"/>
      <c r="T2" s="246"/>
      <c r="V2" s="288" t="s">
        <v>16</v>
      </c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L2" s="246"/>
      <c r="AM2" s="246"/>
      <c r="AN2" s="246"/>
      <c r="AO2" s="246"/>
      <c r="AQ2" s="288" t="s">
        <v>16</v>
      </c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L2" s="381" t="s">
        <v>16</v>
      </c>
      <c r="BM2" s="381"/>
      <c r="BN2" s="381"/>
      <c r="BO2" s="381"/>
      <c r="BP2" s="381"/>
      <c r="BQ2" s="381"/>
      <c r="BR2" s="381"/>
      <c r="BS2" s="381"/>
      <c r="BT2" s="381"/>
      <c r="BU2" s="381"/>
      <c r="BV2" s="380"/>
    </row>
    <row r="3" spans="1:75" ht="12" customHeight="1" x14ac:dyDescent="0.2">
      <c r="A3" s="84"/>
      <c r="B3" s="85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V3" s="84"/>
      <c r="W3" s="85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</row>
    <row r="4" spans="1:75" s="125" customFormat="1" ht="19.95" customHeight="1" x14ac:dyDescent="0.25">
      <c r="A4" s="291" t="s">
        <v>115</v>
      </c>
      <c r="B4" s="315" t="s">
        <v>116</v>
      </c>
      <c r="C4" s="363"/>
      <c r="D4" s="356"/>
      <c r="E4" s="368" t="s">
        <v>117</v>
      </c>
      <c r="F4" s="354"/>
      <c r="G4" s="354"/>
      <c r="H4" s="354"/>
      <c r="I4" s="354"/>
      <c r="J4" s="354"/>
      <c r="K4" s="354"/>
      <c r="L4" s="354"/>
      <c r="M4" s="354" t="s">
        <v>117</v>
      </c>
      <c r="N4" s="354"/>
      <c r="O4" s="354"/>
      <c r="P4" s="354"/>
      <c r="Q4" s="354"/>
      <c r="R4" s="355"/>
      <c r="S4" s="348" t="s">
        <v>240</v>
      </c>
      <c r="T4" s="349"/>
      <c r="U4" s="289" t="s">
        <v>115</v>
      </c>
      <c r="V4" s="291" t="s">
        <v>2</v>
      </c>
      <c r="W4" s="315" t="s">
        <v>116</v>
      </c>
      <c r="X4" s="316"/>
      <c r="Y4" s="317"/>
      <c r="Z4" s="324" t="s">
        <v>140</v>
      </c>
      <c r="AA4" s="325"/>
      <c r="AB4" s="325"/>
      <c r="AC4" s="325"/>
      <c r="AD4" s="325"/>
      <c r="AE4" s="326"/>
      <c r="AF4" s="304" t="s">
        <v>20</v>
      </c>
      <c r="AG4" s="327"/>
      <c r="AH4" s="298" t="s">
        <v>189</v>
      </c>
      <c r="AI4" s="335"/>
      <c r="AJ4" s="304" t="s">
        <v>190</v>
      </c>
      <c r="AK4" s="335"/>
      <c r="AL4" s="304" t="s">
        <v>150</v>
      </c>
      <c r="AM4" s="335"/>
      <c r="AN4" s="337" t="s">
        <v>141</v>
      </c>
      <c r="AO4" s="338"/>
      <c r="AP4" s="289" t="s">
        <v>2</v>
      </c>
      <c r="AQ4" s="291" t="s">
        <v>115</v>
      </c>
      <c r="AR4" s="289" t="s">
        <v>135</v>
      </c>
      <c r="AS4" s="290"/>
      <c r="AT4" s="291"/>
      <c r="AU4" s="289" t="s">
        <v>187</v>
      </c>
      <c r="AV4" s="291"/>
      <c r="AW4" s="304" t="s">
        <v>188</v>
      </c>
      <c r="AX4" s="335"/>
      <c r="AY4" s="341" t="s">
        <v>132</v>
      </c>
      <c r="AZ4" s="342"/>
      <c r="BA4" s="342"/>
      <c r="BB4" s="342"/>
      <c r="BC4" s="298" t="s">
        <v>13</v>
      </c>
      <c r="BD4" s="335"/>
      <c r="BE4" s="298" t="s">
        <v>145</v>
      </c>
      <c r="BF4" s="299"/>
      <c r="BG4" s="304" t="s">
        <v>136</v>
      </c>
      <c r="BH4" s="299"/>
      <c r="BI4" s="304" t="s">
        <v>137</v>
      </c>
      <c r="BJ4" s="299"/>
      <c r="BK4" s="289" t="s">
        <v>2</v>
      </c>
      <c r="BL4" s="291" t="s">
        <v>115</v>
      </c>
      <c r="BM4" s="289" t="s">
        <v>135</v>
      </c>
      <c r="BN4" s="290"/>
      <c r="BO4" s="291"/>
      <c r="BP4" s="304" t="s">
        <v>146</v>
      </c>
      <c r="BQ4" s="299"/>
      <c r="BR4" s="308" t="s">
        <v>14</v>
      </c>
      <c r="BS4" s="309"/>
      <c r="BT4" s="309"/>
      <c r="BU4" s="310"/>
      <c r="BV4" s="304" t="s">
        <v>144</v>
      </c>
      <c r="BW4" s="343"/>
    </row>
    <row r="5" spans="1:75" s="125" customFormat="1" ht="34.950000000000003" customHeight="1" x14ac:dyDescent="0.25">
      <c r="A5" s="294"/>
      <c r="B5" s="364"/>
      <c r="C5" s="365"/>
      <c r="D5" s="366"/>
      <c r="E5" s="315" t="s">
        <v>118</v>
      </c>
      <c r="F5" s="369"/>
      <c r="G5" s="315" t="s">
        <v>17</v>
      </c>
      <c r="H5" s="356"/>
      <c r="I5" s="315" t="s">
        <v>119</v>
      </c>
      <c r="J5" s="356"/>
      <c r="K5" s="315" t="s">
        <v>120</v>
      </c>
      <c r="L5" s="363"/>
      <c r="M5" s="365" t="s">
        <v>18</v>
      </c>
      <c r="N5" s="372"/>
      <c r="O5" s="315" t="s">
        <v>121</v>
      </c>
      <c r="P5" s="356"/>
      <c r="Q5" s="315" t="s">
        <v>122</v>
      </c>
      <c r="R5" s="356"/>
      <c r="S5" s="350"/>
      <c r="T5" s="351"/>
      <c r="U5" s="292"/>
      <c r="V5" s="320"/>
      <c r="W5" s="318"/>
      <c r="X5" s="319"/>
      <c r="Y5" s="320"/>
      <c r="Z5" s="289" t="s">
        <v>142</v>
      </c>
      <c r="AA5" s="291"/>
      <c r="AB5" s="289" t="s">
        <v>148</v>
      </c>
      <c r="AC5" s="291"/>
      <c r="AD5" s="289" t="s">
        <v>149</v>
      </c>
      <c r="AE5" s="291"/>
      <c r="AF5" s="328"/>
      <c r="AG5" s="329"/>
      <c r="AH5" s="329"/>
      <c r="AI5" s="336"/>
      <c r="AJ5" s="328"/>
      <c r="AK5" s="336"/>
      <c r="AL5" s="328"/>
      <c r="AM5" s="336"/>
      <c r="AN5" s="289" t="s">
        <v>242</v>
      </c>
      <c r="AO5" s="291"/>
      <c r="AP5" s="318"/>
      <c r="AQ5" s="294"/>
      <c r="AR5" s="292"/>
      <c r="AS5" s="293"/>
      <c r="AT5" s="294"/>
      <c r="AU5" s="295"/>
      <c r="AV5" s="297"/>
      <c r="AW5" s="328"/>
      <c r="AX5" s="336"/>
      <c r="AY5" s="304" t="s">
        <v>133</v>
      </c>
      <c r="AZ5" s="299"/>
      <c r="BA5" s="304" t="s">
        <v>147</v>
      </c>
      <c r="BB5" s="298"/>
      <c r="BC5" s="329"/>
      <c r="BD5" s="336"/>
      <c r="BE5" s="300"/>
      <c r="BF5" s="301"/>
      <c r="BG5" s="305"/>
      <c r="BH5" s="301"/>
      <c r="BI5" s="305"/>
      <c r="BJ5" s="301"/>
      <c r="BK5" s="318"/>
      <c r="BL5" s="294"/>
      <c r="BM5" s="292"/>
      <c r="BN5" s="293"/>
      <c r="BO5" s="294"/>
      <c r="BP5" s="305"/>
      <c r="BQ5" s="301"/>
      <c r="BR5" s="304" t="s">
        <v>138</v>
      </c>
      <c r="BS5" s="311"/>
      <c r="BT5" s="304" t="s">
        <v>139</v>
      </c>
      <c r="BU5" s="311"/>
      <c r="BV5" s="344"/>
      <c r="BW5" s="345"/>
    </row>
    <row r="6" spans="1:75" s="125" customFormat="1" ht="25.2" customHeight="1" x14ac:dyDescent="0.25">
      <c r="A6" s="294"/>
      <c r="B6" s="364"/>
      <c r="C6" s="365"/>
      <c r="D6" s="366"/>
      <c r="E6" s="370"/>
      <c r="F6" s="371"/>
      <c r="G6" s="357"/>
      <c r="H6" s="358"/>
      <c r="I6" s="357"/>
      <c r="J6" s="358"/>
      <c r="K6" s="357"/>
      <c r="L6" s="367"/>
      <c r="M6" s="373"/>
      <c r="N6" s="371"/>
      <c r="O6" s="357"/>
      <c r="P6" s="358"/>
      <c r="Q6" s="357"/>
      <c r="R6" s="358"/>
      <c r="S6" s="352"/>
      <c r="T6" s="353"/>
      <c r="U6" s="292"/>
      <c r="V6" s="320"/>
      <c r="W6" s="318"/>
      <c r="X6" s="319"/>
      <c r="Y6" s="320"/>
      <c r="Z6" s="306"/>
      <c r="AA6" s="307"/>
      <c r="AB6" s="306"/>
      <c r="AC6" s="307"/>
      <c r="AD6" s="306"/>
      <c r="AE6" s="307"/>
      <c r="AF6" s="306"/>
      <c r="AG6" s="330"/>
      <c r="AH6" s="330"/>
      <c r="AI6" s="307"/>
      <c r="AJ6" s="306"/>
      <c r="AK6" s="307"/>
      <c r="AL6" s="306"/>
      <c r="AM6" s="307"/>
      <c r="AN6" s="295"/>
      <c r="AO6" s="297"/>
      <c r="AP6" s="318"/>
      <c r="AQ6" s="294"/>
      <c r="AR6" s="292"/>
      <c r="AS6" s="293"/>
      <c r="AT6" s="294"/>
      <c r="AU6" s="337" t="s">
        <v>143</v>
      </c>
      <c r="AV6" s="338"/>
      <c r="AW6" s="306"/>
      <c r="AX6" s="307"/>
      <c r="AY6" s="347"/>
      <c r="AZ6" s="303"/>
      <c r="BA6" s="347" t="s">
        <v>134</v>
      </c>
      <c r="BB6" s="302"/>
      <c r="BC6" s="330"/>
      <c r="BD6" s="307"/>
      <c r="BE6" s="302"/>
      <c r="BF6" s="303"/>
      <c r="BG6" s="306"/>
      <c r="BH6" s="307"/>
      <c r="BI6" s="306"/>
      <c r="BJ6" s="307"/>
      <c r="BK6" s="318"/>
      <c r="BL6" s="294"/>
      <c r="BM6" s="292"/>
      <c r="BN6" s="293"/>
      <c r="BO6" s="294"/>
      <c r="BP6" s="306"/>
      <c r="BQ6" s="307"/>
      <c r="BR6" s="312"/>
      <c r="BS6" s="313"/>
      <c r="BT6" s="312"/>
      <c r="BU6" s="313"/>
      <c r="BV6" s="312"/>
      <c r="BW6" s="346"/>
    </row>
    <row r="7" spans="1:75" s="125" customFormat="1" ht="12" customHeight="1" x14ac:dyDescent="0.25">
      <c r="A7" s="297"/>
      <c r="B7" s="357"/>
      <c r="C7" s="367"/>
      <c r="D7" s="358"/>
      <c r="E7" s="64" t="s">
        <v>123</v>
      </c>
      <c r="F7" s="64" t="s">
        <v>62</v>
      </c>
      <c r="G7" s="64" t="s">
        <v>123</v>
      </c>
      <c r="H7" s="64" t="s">
        <v>62</v>
      </c>
      <c r="I7" s="64" t="s">
        <v>123</v>
      </c>
      <c r="J7" s="64" t="s">
        <v>62</v>
      </c>
      <c r="K7" s="124" t="s">
        <v>123</v>
      </c>
      <c r="L7" s="240" t="s">
        <v>62</v>
      </c>
      <c r="M7" s="241" t="s">
        <v>123</v>
      </c>
      <c r="N7" s="124" t="s">
        <v>62</v>
      </c>
      <c r="O7" s="124" t="s">
        <v>123</v>
      </c>
      <c r="P7" s="124" t="s">
        <v>62</v>
      </c>
      <c r="Q7" s="124" t="s">
        <v>123</v>
      </c>
      <c r="R7" s="124" t="s">
        <v>62</v>
      </c>
      <c r="S7" s="124" t="s">
        <v>123</v>
      </c>
      <c r="T7" s="124" t="s">
        <v>62</v>
      </c>
      <c r="U7" s="295"/>
      <c r="V7" s="323"/>
      <c r="W7" s="321"/>
      <c r="X7" s="322"/>
      <c r="Y7" s="323"/>
      <c r="Z7" s="124" t="s">
        <v>123</v>
      </c>
      <c r="AA7" s="124" t="s">
        <v>62</v>
      </c>
      <c r="AB7" s="124" t="s">
        <v>123</v>
      </c>
      <c r="AC7" s="124" t="s">
        <v>62</v>
      </c>
      <c r="AD7" s="124" t="s">
        <v>123</v>
      </c>
      <c r="AE7" s="124" t="s">
        <v>62</v>
      </c>
      <c r="AF7" s="124" t="s">
        <v>123</v>
      </c>
      <c r="AG7" s="240" t="s">
        <v>62</v>
      </c>
      <c r="AH7" s="241" t="s">
        <v>123</v>
      </c>
      <c r="AI7" s="124" t="s">
        <v>62</v>
      </c>
      <c r="AJ7" s="124" t="s">
        <v>123</v>
      </c>
      <c r="AK7" s="124" t="s">
        <v>62</v>
      </c>
      <c r="AL7" s="124" t="s">
        <v>123</v>
      </c>
      <c r="AM7" s="124" t="s">
        <v>62</v>
      </c>
      <c r="AN7" s="124" t="s">
        <v>123</v>
      </c>
      <c r="AO7" s="124" t="s">
        <v>62</v>
      </c>
      <c r="AP7" s="321"/>
      <c r="AQ7" s="297"/>
      <c r="AR7" s="295"/>
      <c r="AS7" s="296"/>
      <c r="AT7" s="297"/>
      <c r="AU7" s="124" t="s">
        <v>123</v>
      </c>
      <c r="AV7" s="124" t="s">
        <v>62</v>
      </c>
      <c r="AW7" s="124" t="s">
        <v>123</v>
      </c>
      <c r="AX7" s="124" t="s">
        <v>62</v>
      </c>
      <c r="AY7" s="124" t="s">
        <v>123</v>
      </c>
      <c r="AZ7" s="124" t="s">
        <v>62</v>
      </c>
      <c r="BA7" s="124" t="s">
        <v>123</v>
      </c>
      <c r="BB7" s="240" t="s">
        <v>62</v>
      </c>
      <c r="BC7" s="239" t="s">
        <v>123</v>
      </c>
      <c r="BD7" s="240" t="s">
        <v>62</v>
      </c>
      <c r="BE7" s="239" t="s">
        <v>123</v>
      </c>
      <c r="BF7" s="124" t="s">
        <v>62</v>
      </c>
      <c r="BG7" s="124" t="s">
        <v>123</v>
      </c>
      <c r="BH7" s="124" t="s">
        <v>62</v>
      </c>
      <c r="BI7" s="124" t="s">
        <v>123</v>
      </c>
      <c r="BJ7" s="124" t="s">
        <v>62</v>
      </c>
      <c r="BK7" s="321"/>
      <c r="BL7" s="297"/>
      <c r="BM7" s="295"/>
      <c r="BN7" s="296"/>
      <c r="BO7" s="297"/>
      <c r="BP7" s="124" t="s">
        <v>123</v>
      </c>
      <c r="BQ7" s="124" t="s">
        <v>62</v>
      </c>
      <c r="BR7" s="124" t="s">
        <v>123</v>
      </c>
      <c r="BS7" s="124" t="s">
        <v>62</v>
      </c>
      <c r="BT7" s="124" t="s">
        <v>123</v>
      </c>
      <c r="BU7" s="124" t="s">
        <v>62</v>
      </c>
      <c r="BV7" s="124" t="s">
        <v>123</v>
      </c>
      <c r="BW7" s="240" t="s">
        <v>62</v>
      </c>
    </row>
    <row r="8" spans="1:75" s="125" customFormat="1" ht="9" customHeight="1" x14ac:dyDescent="0.25">
      <c r="A8" s="248"/>
      <c r="B8" s="243"/>
      <c r="C8" s="243"/>
      <c r="D8" s="243"/>
      <c r="E8" s="247"/>
      <c r="F8" s="247"/>
      <c r="G8" s="247"/>
      <c r="H8" s="247"/>
      <c r="I8" s="247"/>
      <c r="J8" s="247"/>
      <c r="K8" s="248"/>
      <c r="L8" s="247"/>
      <c r="M8" s="247"/>
      <c r="N8" s="248"/>
      <c r="O8" s="248"/>
      <c r="P8" s="248"/>
      <c r="Q8" s="248"/>
      <c r="R8" s="248"/>
      <c r="S8" s="248"/>
      <c r="T8" s="248"/>
      <c r="U8" s="248"/>
      <c r="V8" s="249"/>
      <c r="W8" s="249"/>
      <c r="X8" s="249"/>
      <c r="Y8" s="249"/>
      <c r="Z8" s="248"/>
      <c r="AA8" s="248"/>
      <c r="AB8" s="248"/>
      <c r="AC8" s="248"/>
      <c r="AD8" s="248"/>
      <c r="AE8" s="248"/>
      <c r="AF8" s="248"/>
      <c r="AG8" s="247"/>
      <c r="AH8" s="247"/>
      <c r="AI8" s="248"/>
      <c r="AJ8" s="248"/>
      <c r="AK8" s="248"/>
      <c r="AL8" s="248"/>
      <c r="AM8" s="248"/>
      <c r="AN8" s="248"/>
      <c r="AO8" s="248"/>
      <c r="AP8" s="249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7"/>
      <c r="BC8" s="248"/>
      <c r="BD8" s="247"/>
      <c r="BE8" s="248"/>
      <c r="BF8" s="248"/>
      <c r="BG8" s="248"/>
      <c r="BH8" s="248"/>
      <c r="BI8" s="248"/>
      <c r="BJ8" s="248"/>
      <c r="BK8" s="249"/>
      <c r="BL8" s="248"/>
      <c r="BM8" s="248"/>
      <c r="BN8" s="248"/>
      <c r="BO8" s="248"/>
      <c r="BP8" s="248"/>
      <c r="BQ8" s="248"/>
      <c r="BR8" s="248"/>
      <c r="BS8" s="248"/>
      <c r="BT8" s="248"/>
      <c r="BU8" s="248"/>
      <c r="BV8" s="248"/>
      <c r="BW8" s="247"/>
    </row>
    <row r="9" spans="1:75" s="114" customFormat="1" ht="12" customHeight="1" x14ac:dyDescent="0.25">
      <c r="A9" s="84"/>
      <c r="B9" s="85"/>
      <c r="C9" s="85"/>
      <c r="D9" s="59"/>
      <c r="E9" s="333" t="s">
        <v>11</v>
      </c>
      <c r="F9" s="333"/>
      <c r="G9" s="333"/>
      <c r="H9" s="333"/>
      <c r="I9" s="333"/>
      <c r="J9" s="333"/>
      <c r="K9" s="333"/>
      <c r="L9" s="333"/>
      <c r="M9" s="333" t="s">
        <v>11</v>
      </c>
      <c r="N9" s="333"/>
      <c r="O9" s="333"/>
      <c r="P9" s="333"/>
      <c r="Q9" s="333"/>
      <c r="R9" s="333"/>
      <c r="S9" s="333"/>
      <c r="T9" s="333"/>
      <c r="U9" s="84"/>
      <c r="V9" s="248"/>
      <c r="W9" s="243"/>
      <c r="X9" s="243"/>
      <c r="Y9" s="243"/>
      <c r="Z9" s="333" t="s">
        <v>11</v>
      </c>
      <c r="AA9" s="333"/>
      <c r="AB9" s="333"/>
      <c r="AC9" s="333"/>
      <c r="AD9" s="333"/>
      <c r="AE9" s="333"/>
      <c r="AF9" s="333"/>
      <c r="AG9" s="333"/>
      <c r="AH9" s="333" t="s">
        <v>11</v>
      </c>
      <c r="AI9" s="333"/>
      <c r="AJ9" s="333"/>
      <c r="AK9" s="333"/>
      <c r="AL9" s="333"/>
      <c r="AM9" s="333"/>
      <c r="AN9" s="333"/>
      <c r="AO9" s="333"/>
      <c r="AP9" s="245"/>
      <c r="AQ9" s="248"/>
      <c r="AR9" s="248"/>
      <c r="AS9" s="248"/>
      <c r="AT9" s="248"/>
      <c r="AU9" s="333" t="s">
        <v>11</v>
      </c>
      <c r="AV9" s="339"/>
      <c r="AW9" s="339"/>
      <c r="AX9" s="339"/>
      <c r="AY9" s="339"/>
      <c r="AZ9" s="339"/>
      <c r="BA9" s="339"/>
      <c r="BB9" s="339"/>
      <c r="BC9" s="333" t="s">
        <v>11</v>
      </c>
      <c r="BD9" s="339"/>
      <c r="BE9" s="339"/>
      <c r="BF9" s="339"/>
      <c r="BG9" s="339"/>
      <c r="BH9" s="339"/>
      <c r="BI9" s="339"/>
      <c r="BJ9" s="339"/>
      <c r="BK9" s="242"/>
      <c r="BL9" s="242"/>
      <c r="BM9" s="242"/>
      <c r="BN9" s="242"/>
      <c r="BO9" s="242"/>
      <c r="BP9" s="333" t="s">
        <v>11</v>
      </c>
      <c r="BQ9" s="339"/>
      <c r="BR9" s="339"/>
      <c r="BS9" s="339"/>
      <c r="BT9" s="339"/>
      <c r="BU9" s="339"/>
      <c r="BV9" s="339"/>
      <c r="BW9" s="339"/>
    </row>
    <row r="10" spans="1:75" ht="12" customHeight="1" x14ac:dyDescent="0.2">
      <c r="A10" s="115">
        <v>1</v>
      </c>
      <c r="B10" s="162"/>
      <c r="C10" s="162"/>
      <c r="D10" s="244">
        <v>0</v>
      </c>
      <c r="E10" s="163" t="s">
        <v>57</v>
      </c>
      <c r="F10" s="163" t="s">
        <v>57</v>
      </c>
      <c r="G10" s="163" t="s">
        <v>56</v>
      </c>
      <c r="H10" s="163" t="s">
        <v>56</v>
      </c>
      <c r="I10" s="163" t="s">
        <v>57</v>
      </c>
      <c r="J10" s="163" t="s">
        <v>57</v>
      </c>
      <c r="K10" s="163">
        <v>873</v>
      </c>
      <c r="L10" s="163">
        <v>733</v>
      </c>
      <c r="M10" s="163" t="s">
        <v>57</v>
      </c>
      <c r="N10" s="163" t="s">
        <v>57</v>
      </c>
      <c r="O10" s="163" t="s">
        <v>56</v>
      </c>
      <c r="P10" s="163" t="s">
        <v>56</v>
      </c>
      <c r="Q10" s="163" t="s">
        <v>56</v>
      </c>
      <c r="R10" s="163" t="s">
        <v>56</v>
      </c>
      <c r="S10" s="163">
        <v>875</v>
      </c>
      <c r="T10" s="163">
        <v>734</v>
      </c>
      <c r="U10" s="115">
        <v>1</v>
      </c>
      <c r="V10" s="115">
        <v>1</v>
      </c>
      <c r="W10" s="162"/>
      <c r="X10" s="162"/>
      <c r="Y10" s="244">
        <v>0</v>
      </c>
      <c r="Z10" s="163">
        <v>140</v>
      </c>
      <c r="AA10" s="163">
        <v>28</v>
      </c>
      <c r="AB10" s="163" t="s">
        <v>57</v>
      </c>
      <c r="AC10" s="163" t="s">
        <v>57</v>
      </c>
      <c r="AD10" s="163" t="s">
        <v>57</v>
      </c>
      <c r="AE10" s="163" t="s">
        <v>57</v>
      </c>
      <c r="AF10" s="163">
        <v>38273</v>
      </c>
      <c r="AG10" s="163" t="s">
        <v>56</v>
      </c>
      <c r="AH10" s="163">
        <v>4665</v>
      </c>
      <c r="AI10" s="163">
        <v>2763</v>
      </c>
      <c r="AJ10" s="163">
        <v>638</v>
      </c>
      <c r="AK10" s="163">
        <v>575</v>
      </c>
      <c r="AL10" s="163" t="s">
        <v>56</v>
      </c>
      <c r="AM10" s="163" t="s">
        <v>56</v>
      </c>
      <c r="AN10" s="163" t="s">
        <v>57</v>
      </c>
      <c r="AO10" s="163" t="s">
        <v>57</v>
      </c>
      <c r="AP10" s="115">
        <v>1</v>
      </c>
      <c r="AQ10" s="115">
        <v>1</v>
      </c>
      <c r="AR10" s="162"/>
      <c r="AS10" s="162"/>
      <c r="AT10" s="244">
        <v>0</v>
      </c>
      <c r="AU10" s="163" t="s">
        <v>56</v>
      </c>
      <c r="AV10" s="163" t="s">
        <v>56</v>
      </c>
      <c r="AW10" s="163">
        <v>4664</v>
      </c>
      <c r="AX10" s="163">
        <v>-3269</v>
      </c>
      <c r="AY10" s="163">
        <v>4</v>
      </c>
      <c r="AZ10" s="163">
        <v>16</v>
      </c>
      <c r="BA10" s="163" t="s">
        <v>56</v>
      </c>
      <c r="BB10" s="163" t="s">
        <v>56</v>
      </c>
      <c r="BC10" s="163">
        <v>4664</v>
      </c>
      <c r="BD10" s="163">
        <v>-3285</v>
      </c>
      <c r="BE10" s="163">
        <v>7940</v>
      </c>
      <c r="BF10" s="163">
        <v>301</v>
      </c>
      <c r="BG10" s="163" t="s">
        <v>56</v>
      </c>
      <c r="BH10" s="163" t="s">
        <v>56</v>
      </c>
      <c r="BI10" s="163">
        <v>43</v>
      </c>
      <c r="BJ10" s="163">
        <v>134</v>
      </c>
      <c r="BK10" s="115">
        <v>1</v>
      </c>
      <c r="BL10" s="115">
        <v>1</v>
      </c>
      <c r="BM10" s="162"/>
      <c r="BN10" s="162"/>
      <c r="BO10" s="244">
        <v>0</v>
      </c>
      <c r="BP10" s="163">
        <v>8075</v>
      </c>
      <c r="BQ10" s="163">
        <v>3599</v>
      </c>
      <c r="BR10" s="163">
        <v>128</v>
      </c>
      <c r="BS10" s="163">
        <v>1671</v>
      </c>
      <c r="BT10" s="163">
        <v>1288</v>
      </c>
      <c r="BU10" s="163">
        <v>-388</v>
      </c>
      <c r="BV10" s="160">
        <v>5824</v>
      </c>
      <c r="BW10" s="160">
        <v>195</v>
      </c>
    </row>
    <row r="11" spans="1:75" ht="12" customHeight="1" x14ac:dyDescent="0.2">
      <c r="A11" s="115">
        <v>2</v>
      </c>
      <c r="B11" s="244">
        <v>1</v>
      </c>
      <c r="C11" s="161" t="s">
        <v>56</v>
      </c>
      <c r="D11" s="244">
        <v>5000</v>
      </c>
      <c r="E11" s="163" t="s">
        <v>57</v>
      </c>
      <c r="F11" s="163" t="s">
        <v>57</v>
      </c>
      <c r="G11" s="163">
        <v>13359</v>
      </c>
      <c r="H11" s="163">
        <v>21722</v>
      </c>
      <c r="I11" s="163">
        <v>12256</v>
      </c>
      <c r="J11" s="163">
        <v>23472</v>
      </c>
      <c r="K11" s="163">
        <v>142895</v>
      </c>
      <c r="L11" s="163">
        <v>321443</v>
      </c>
      <c r="M11" s="163">
        <v>1850</v>
      </c>
      <c r="N11" s="163">
        <v>3259</v>
      </c>
      <c r="O11" s="163" t="s">
        <v>57</v>
      </c>
      <c r="P11" s="163" t="s">
        <v>57</v>
      </c>
      <c r="Q11" s="163">
        <v>4100</v>
      </c>
      <c r="R11" s="163">
        <v>10817</v>
      </c>
      <c r="S11" s="163">
        <v>165938</v>
      </c>
      <c r="T11" s="163">
        <v>383322</v>
      </c>
      <c r="U11" s="115">
        <v>2</v>
      </c>
      <c r="V11" s="115">
        <v>2</v>
      </c>
      <c r="W11" s="244">
        <v>1</v>
      </c>
      <c r="X11" s="161" t="s">
        <v>56</v>
      </c>
      <c r="Y11" s="244">
        <v>5000</v>
      </c>
      <c r="Z11" s="163">
        <v>3186</v>
      </c>
      <c r="AA11" s="163">
        <v>2413</v>
      </c>
      <c r="AB11" s="163" t="s">
        <v>57</v>
      </c>
      <c r="AC11" s="163" t="s">
        <v>57</v>
      </c>
      <c r="AD11" s="163" t="s">
        <v>57</v>
      </c>
      <c r="AE11" s="163" t="s">
        <v>57</v>
      </c>
      <c r="AF11" s="163">
        <v>165938</v>
      </c>
      <c r="AG11" s="163">
        <v>373983</v>
      </c>
      <c r="AH11" s="163">
        <v>165938</v>
      </c>
      <c r="AI11" s="163">
        <v>104174</v>
      </c>
      <c r="AJ11" s="163">
        <v>4458</v>
      </c>
      <c r="AK11" s="163">
        <v>4655</v>
      </c>
      <c r="AL11" s="163">
        <v>42</v>
      </c>
      <c r="AM11" s="163">
        <v>52</v>
      </c>
      <c r="AN11" s="163" t="s">
        <v>57</v>
      </c>
      <c r="AO11" s="163" t="s">
        <v>57</v>
      </c>
      <c r="AP11" s="115">
        <v>2</v>
      </c>
      <c r="AQ11" s="115">
        <v>2</v>
      </c>
      <c r="AR11" s="244">
        <v>1</v>
      </c>
      <c r="AS11" s="161" t="s">
        <v>56</v>
      </c>
      <c r="AT11" s="244">
        <v>5000</v>
      </c>
      <c r="AU11" s="163">
        <v>2808</v>
      </c>
      <c r="AV11" s="163">
        <v>4413</v>
      </c>
      <c r="AW11" s="163">
        <v>159899</v>
      </c>
      <c r="AX11" s="163">
        <v>261181</v>
      </c>
      <c r="AY11" s="163">
        <v>25</v>
      </c>
      <c r="AZ11" s="163">
        <v>155</v>
      </c>
      <c r="BA11" s="163">
        <v>2430</v>
      </c>
      <c r="BB11" s="163">
        <v>527</v>
      </c>
      <c r="BC11" s="163">
        <v>159900</v>
      </c>
      <c r="BD11" s="163">
        <v>260499</v>
      </c>
      <c r="BE11" s="163">
        <v>44453</v>
      </c>
      <c r="BF11" s="163">
        <v>7089</v>
      </c>
      <c r="BG11" s="163">
        <v>42</v>
      </c>
      <c r="BH11" s="163">
        <v>5</v>
      </c>
      <c r="BI11" s="163">
        <v>111</v>
      </c>
      <c r="BJ11" s="163">
        <v>284</v>
      </c>
      <c r="BK11" s="115">
        <v>2</v>
      </c>
      <c r="BL11" s="115">
        <v>2</v>
      </c>
      <c r="BM11" s="244">
        <v>1</v>
      </c>
      <c r="BN11" s="161" t="s">
        <v>56</v>
      </c>
      <c r="BO11" s="244">
        <v>5000</v>
      </c>
      <c r="BP11" s="163">
        <v>44002</v>
      </c>
      <c r="BQ11" s="163">
        <v>10585</v>
      </c>
      <c r="BR11" s="160">
        <v>1362</v>
      </c>
      <c r="BS11" s="160">
        <v>797</v>
      </c>
      <c r="BT11" s="160">
        <v>20020</v>
      </c>
      <c r="BU11" s="160">
        <v>-6699</v>
      </c>
      <c r="BV11" s="160">
        <v>22650</v>
      </c>
      <c r="BW11" s="160">
        <v>435</v>
      </c>
    </row>
    <row r="12" spans="1:75" ht="12" customHeight="1" x14ac:dyDescent="0.2">
      <c r="A12" s="115">
        <v>3</v>
      </c>
      <c r="B12" s="244">
        <v>5000</v>
      </c>
      <c r="C12" s="161" t="s">
        <v>56</v>
      </c>
      <c r="D12" s="244">
        <v>10000</v>
      </c>
      <c r="E12" s="163">
        <v>39</v>
      </c>
      <c r="F12" s="163">
        <v>69</v>
      </c>
      <c r="G12" s="163">
        <v>15662</v>
      </c>
      <c r="H12" s="163">
        <v>80149</v>
      </c>
      <c r="I12" s="163">
        <v>14763</v>
      </c>
      <c r="J12" s="163">
        <v>79613</v>
      </c>
      <c r="K12" s="163">
        <v>102896</v>
      </c>
      <c r="L12" s="163">
        <v>740134</v>
      </c>
      <c r="M12" s="163">
        <v>2188</v>
      </c>
      <c r="N12" s="163">
        <v>6125</v>
      </c>
      <c r="O12" s="163">
        <v>3559</v>
      </c>
      <c r="P12" s="163">
        <v>9841</v>
      </c>
      <c r="Q12" s="163">
        <v>10817</v>
      </c>
      <c r="R12" s="163">
        <v>69482</v>
      </c>
      <c r="S12" s="163">
        <v>129577</v>
      </c>
      <c r="T12" s="163">
        <v>985413</v>
      </c>
      <c r="U12" s="115">
        <v>3</v>
      </c>
      <c r="V12" s="115">
        <v>3</v>
      </c>
      <c r="W12" s="244">
        <v>5000</v>
      </c>
      <c r="X12" s="161" t="s">
        <v>56</v>
      </c>
      <c r="Y12" s="244">
        <v>10000</v>
      </c>
      <c r="Z12" s="163">
        <v>4343</v>
      </c>
      <c r="AA12" s="163">
        <v>3531</v>
      </c>
      <c r="AB12" s="163">
        <v>4484</v>
      </c>
      <c r="AC12" s="163">
        <v>8538</v>
      </c>
      <c r="AD12" s="163">
        <v>31</v>
      </c>
      <c r="AE12" s="163">
        <v>20</v>
      </c>
      <c r="AF12" s="163">
        <v>129577</v>
      </c>
      <c r="AG12" s="163">
        <v>973325</v>
      </c>
      <c r="AH12" s="163">
        <v>129577</v>
      </c>
      <c r="AI12" s="163">
        <v>147768</v>
      </c>
      <c r="AJ12" s="163">
        <v>7213</v>
      </c>
      <c r="AK12" s="163">
        <v>9788</v>
      </c>
      <c r="AL12" s="163">
        <v>141</v>
      </c>
      <c r="AM12" s="163">
        <v>186</v>
      </c>
      <c r="AN12" s="163" t="s">
        <v>57</v>
      </c>
      <c r="AO12" s="163" t="s">
        <v>57</v>
      </c>
      <c r="AP12" s="115">
        <v>3</v>
      </c>
      <c r="AQ12" s="115">
        <v>3</v>
      </c>
      <c r="AR12" s="244">
        <v>5000</v>
      </c>
      <c r="AS12" s="161" t="s">
        <v>56</v>
      </c>
      <c r="AT12" s="244">
        <v>10000</v>
      </c>
      <c r="AU12" s="163">
        <v>1891</v>
      </c>
      <c r="AV12" s="163">
        <v>8008</v>
      </c>
      <c r="AW12" s="163">
        <v>129566</v>
      </c>
      <c r="AX12" s="163">
        <v>807940</v>
      </c>
      <c r="AY12" s="163">
        <v>55</v>
      </c>
      <c r="AZ12" s="163">
        <v>224</v>
      </c>
      <c r="BA12" s="163">
        <v>1859</v>
      </c>
      <c r="BB12" s="163">
        <v>395</v>
      </c>
      <c r="BC12" s="163">
        <v>129566</v>
      </c>
      <c r="BD12" s="163">
        <v>807321</v>
      </c>
      <c r="BE12" s="163">
        <v>44318</v>
      </c>
      <c r="BF12" s="163">
        <v>17434</v>
      </c>
      <c r="BG12" s="163">
        <v>141</v>
      </c>
      <c r="BH12" s="163">
        <v>18</v>
      </c>
      <c r="BI12" s="163">
        <v>140</v>
      </c>
      <c r="BJ12" s="163">
        <v>297</v>
      </c>
      <c r="BK12" s="115">
        <v>3</v>
      </c>
      <c r="BL12" s="115">
        <v>3</v>
      </c>
      <c r="BM12" s="244">
        <v>5000</v>
      </c>
      <c r="BN12" s="161" t="s">
        <v>56</v>
      </c>
      <c r="BO12" s="244">
        <v>10000</v>
      </c>
      <c r="BP12" s="160">
        <v>44103</v>
      </c>
      <c r="BQ12" s="160">
        <v>19955</v>
      </c>
      <c r="BR12" s="160">
        <v>2891</v>
      </c>
      <c r="BS12" s="160">
        <v>1250</v>
      </c>
      <c r="BT12" s="160">
        <v>28789</v>
      </c>
      <c r="BU12" s="160">
        <v>-15909</v>
      </c>
      <c r="BV12" s="160">
        <v>22899</v>
      </c>
      <c r="BW12" s="160">
        <v>708</v>
      </c>
    </row>
    <row r="13" spans="1:75" ht="12" customHeight="1" x14ac:dyDescent="0.2">
      <c r="A13" s="115">
        <v>4</v>
      </c>
      <c r="B13" s="244">
        <v>10000</v>
      </c>
      <c r="C13" s="161" t="s">
        <v>56</v>
      </c>
      <c r="D13" s="244">
        <v>15000</v>
      </c>
      <c r="E13" s="163">
        <v>60</v>
      </c>
      <c r="F13" s="163">
        <v>178</v>
      </c>
      <c r="G13" s="163">
        <v>16054</v>
      </c>
      <c r="H13" s="163">
        <v>125676</v>
      </c>
      <c r="I13" s="163">
        <v>14901</v>
      </c>
      <c r="J13" s="163">
        <v>120392</v>
      </c>
      <c r="K13" s="163">
        <v>103264</v>
      </c>
      <c r="L13" s="163">
        <v>1177775</v>
      </c>
      <c r="M13" s="163">
        <v>4372</v>
      </c>
      <c r="N13" s="163">
        <v>10816</v>
      </c>
      <c r="O13" s="163">
        <v>5545</v>
      </c>
      <c r="P13" s="163">
        <v>17010</v>
      </c>
      <c r="Q13" s="163">
        <v>38777</v>
      </c>
      <c r="R13" s="163">
        <v>456310</v>
      </c>
      <c r="S13" s="163">
        <v>149856</v>
      </c>
      <c r="T13" s="163">
        <v>1908157</v>
      </c>
      <c r="U13" s="115">
        <v>4</v>
      </c>
      <c r="V13" s="115">
        <v>4</v>
      </c>
      <c r="W13" s="244">
        <v>10000</v>
      </c>
      <c r="X13" s="161" t="s">
        <v>56</v>
      </c>
      <c r="Y13" s="244">
        <v>15000</v>
      </c>
      <c r="Z13" s="163">
        <v>13437</v>
      </c>
      <c r="AA13" s="163">
        <v>7893</v>
      </c>
      <c r="AB13" s="163">
        <v>6080</v>
      </c>
      <c r="AC13" s="163">
        <v>11584</v>
      </c>
      <c r="AD13" s="163">
        <v>47</v>
      </c>
      <c r="AE13" s="163">
        <v>33</v>
      </c>
      <c r="AF13" s="163">
        <v>149856</v>
      </c>
      <c r="AG13" s="163">
        <v>1888646</v>
      </c>
      <c r="AH13" s="163">
        <v>149856</v>
      </c>
      <c r="AI13" s="163">
        <v>277319</v>
      </c>
      <c r="AJ13" s="163">
        <v>20693</v>
      </c>
      <c r="AK13" s="163">
        <v>28997</v>
      </c>
      <c r="AL13" s="163">
        <v>497</v>
      </c>
      <c r="AM13" s="163">
        <v>589</v>
      </c>
      <c r="AN13" s="163">
        <v>53</v>
      </c>
      <c r="AO13" s="163">
        <v>196</v>
      </c>
      <c r="AP13" s="115">
        <v>4</v>
      </c>
      <c r="AQ13" s="115">
        <v>4</v>
      </c>
      <c r="AR13" s="244">
        <v>10000</v>
      </c>
      <c r="AS13" s="161" t="s">
        <v>56</v>
      </c>
      <c r="AT13" s="244">
        <v>15000</v>
      </c>
      <c r="AU13" s="163">
        <v>1365</v>
      </c>
      <c r="AV13" s="163">
        <v>8013</v>
      </c>
      <c r="AW13" s="163">
        <v>149853</v>
      </c>
      <c r="AX13" s="163">
        <v>1573981</v>
      </c>
      <c r="AY13" s="163">
        <v>103</v>
      </c>
      <c r="AZ13" s="163">
        <v>412</v>
      </c>
      <c r="BA13" s="163">
        <v>1931</v>
      </c>
      <c r="BB13" s="163">
        <v>402</v>
      </c>
      <c r="BC13" s="163">
        <v>149853</v>
      </c>
      <c r="BD13" s="163">
        <v>1573167</v>
      </c>
      <c r="BE13" s="163">
        <v>119482</v>
      </c>
      <c r="BF13" s="163">
        <v>53795</v>
      </c>
      <c r="BG13" s="163">
        <v>497</v>
      </c>
      <c r="BH13" s="163">
        <v>66</v>
      </c>
      <c r="BI13" s="163">
        <v>189</v>
      </c>
      <c r="BJ13" s="163">
        <v>429</v>
      </c>
      <c r="BK13" s="115">
        <v>4</v>
      </c>
      <c r="BL13" s="115">
        <v>4</v>
      </c>
      <c r="BM13" s="244">
        <v>10000</v>
      </c>
      <c r="BN13" s="161" t="s">
        <v>56</v>
      </c>
      <c r="BO13" s="244">
        <v>15000</v>
      </c>
      <c r="BP13" s="160">
        <v>115302</v>
      </c>
      <c r="BQ13" s="160">
        <v>55147</v>
      </c>
      <c r="BR13" s="160">
        <v>40403</v>
      </c>
      <c r="BS13" s="160">
        <v>12246</v>
      </c>
      <c r="BT13" s="160">
        <v>39001</v>
      </c>
      <c r="BU13" s="160">
        <v>-26603</v>
      </c>
      <c r="BV13" s="160">
        <v>28469</v>
      </c>
      <c r="BW13" s="160">
        <v>1246</v>
      </c>
    </row>
    <row r="14" spans="1:75" ht="12" customHeight="1" x14ac:dyDescent="0.2">
      <c r="A14" s="115">
        <v>5</v>
      </c>
      <c r="B14" s="244">
        <v>15000</v>
      </c>
      <c r="C14" s="161" t="s">
        <v>56</v>
      </c>
      <c r="D14" s="244">
        <v>20000</v>
      </c>
      <c r="E14" s="163">
        <v>57</v>
      </c>
      <c r="F14" s="163">
        <v>264</v>
      </c>
      <c r="G14" s="163">
        <v>12279</v>
      </c>
      <c r="H14" s="163">
        <v>124403</v>
      </c>
      <c r="I14" s="163">
        <v>11617</v>
      </c>
      <c r="J14" s="163">
        <v>115447</v>
      </c>
      <c r="K14" s="163">
        <v>114628</v>
      </c>
      <c r="L14" s="163">
        <v>1815690</v>
      </c>
      <c r="M14" s="163">
        <v>5503</v>
      </c>
      <c r="N14" s="163">
        <v>15753</v>
      </c>
      <c r="O14" s="163">
        <v>6297</v>
      </c>
      <c r="P14" s="163">
        <v>21892</v>
      </c>
      <c r="Q14" s="163">
        <v>47762</v>
      </c>
      <c r="R14" s="163">
        <v>686393</v>
      </c>
      <c r="S14" s="163">
        <v>158316</v>
      </c>
      <c r="T14" s="163">
        <v>2779841</v>
      </c>
      <c r="U14" s="115">
        <v>5</v>
      </c>
      <c r="V14" s="115">
        <v>5</v>
      </c>
      <c r="W14" s="244">
        <v>15000</v>
      </c>
      <c r="X14" s="161" t="s">
        <v>56</v>
      </c>
      <c r="Y14" s="244">
        <v>20000</v>
      </c>
      <c r="Z14" s="163">
        <v>15528</v>
      </c>
      <c r="AA14" s="163">
        <v>9962</v>
      </c>
      <c r="AB14" s="163">
        <v>7496</v>
      </c>
      <c r="AC14" s="163">
        <v>14258</v>
      </c>
      <c r="AD14" s="163">
        <v>42</v>
      </c>
      <c r="AE14" s="163">
        <v>28</v>
      </c>
      <c r="AF14" s="163">
        <v>158316</v>
      </c>
      <c r="AG14" s="163">
        <v>2755593</v>
      </c>
      <c r="AH14" s="163">
        <v>158316</v>
      </c>
      <c r="AI14" s="163">
        <v>391178</v>
      </c>
      <c r="AJ14" s="163">
        <v>29110</v>
      </c>
      <c r="AK14" s="163">
        <v>53314</v>
      </c>
      <c r="AL14" s="163">
        <v>2371</v>
      </c>
      <c r="AM14" s="163">
        <v>2291</v>
      </c>
      <c r="AN14" s="163">
        <v>85</v>
      </c>
      <c r="AO14" s="163">
        <v>197</v>
      </c>
      <c r="AP14" s="115">
        <v>5</v>
      </c>
      <c r="AQ14" s="115">
        <v>5</v>
      </c>
      <c r="AR14" s="244">
        <v>15000</v>
      </c>
      <c r="AS14" s="161" t="s">
        <v>56</v>
      </c>
      <c r="AT14" s="244">
        <v>20000</v>
      </c>
      <c r="AU14" s="163">
        <v>1001</v>
      </c>
      <c r="AV14" s="163">
        <v>7368</v>
      </c>
      <c r="AW14" s="163">
        <v>158311</v>
      </c>
      <c r="AX14" s="163">
        <v>2301692</v>
      </c>
      <c r="AY14" s="163">
        <v>178</v>
      </c>
      <c r="AZ14" s="163">
        <v>709</v>
      </c>
      <c r="BA14" s="163">
        <v>2047</v>
      </c>
      <c r="BB14" s="163">
        <v>421</v>
      </c>
      <c r="BC14" s="163">
        <v>158311</v>
      </c>
      <c r="BD14" s="163">
        <v>2300562</v>
      </c>
      <c r="BE14" s="163">
        <v>154620</v>
      </c>
      <c r="BF14" s="163">
        <v>166445</v>
      </c>
      <c r="BG14" s="163">
        <v>2371</v>
      </c>
      <c r="BH14" s="163">
        <v>328</v>
      </c>
      <c r="BI14" s="163">
        <v>280</v>
      </c>
      <c r="BJ14" s="163">
        <v>607</v>
      </c>
      <c r="BK14" s="115">
        <v>5</v>
      </c>
      <c r="BL14" s="115">
        <v>5</v>
      </c>
      <c r="BM14" s="244">
        <v>15000</v>
      </c>
      <c r="BN14" s="161" t="s">
        <v>56</v>
      </c>
      <c r="BO14" s="244">
        <v>20000</v>
      </c>
      <c r="BP14" s="160">
        <v>152861</v>
      </c>
      <c r="BQ14" s="160">
        <v>165604</v>
      </c>
      <c r="BR14" s="160">
        <v>58098</v>
      </c>
      <c r="BS14" s="160">
        <v>43279</v>
      </c>
      <c r="BT14" s="160">
        <v>44882</v>
      </c>
      <c r="BU14" s="160">
        <v>-31509</v>
      </c>
      <c r="BV14" s="160">
        <v>74816</v>
      </c>
      <c r="BW14" s="160">
        <v>4514</v>
      </c>
    </row>
    <row r="15" spans="1:75" ht="12" customHeight="1" x14ac:dyDescent="0.2">
      <c r="A15" s="115">
        <v>6</v>
      </c>
      <c r="B15" s="244">
        <v>20000</v>
      </c>
      <c r="C15" s="161" t="s">
        <v>56</v>
      </c>
      <c r="D15" s="244">
        <v>25000</v>
      </c>
      <c r="E15" s="163">
        <v>39</v>
      </c>
      <c r="F15" s="163">
        <v>67</v>
      </c>
      <c r="G15" s="163">
        <v>9896</v>
      </c>
      <c r="H15" s="163">
        <v>124253</v>
      </c>
      <c r="I15" s="163">
        <v>9410</v>
      </c>
      <c r="J15" s="163">
        <v>113502</v>
      </c>
      <c r="K15" s="163">
        <v>116389</v>
      </c>
      <c r="L15" s="163">
        <v>2470935</v>
      </c>
      <c r="M15" s="163">
        <v>2936</v>
      </c>
      <c r="N15" s="163">
        <v>14422</v>
      </c>
      <c r="O15" s="163">
        <v>5134</v>
      </c>
      <c r="P15" s="163">
        <v>22007</v>
      </c>
      <c r="Q15" s="163">
        <v>18399</v>
      </c>
      <c r="R15" s="163">
        <v>222098</v>
      </c>
      <c r="S15" s="163">
        <v>131463</v>
      </c>
      <c r="T15" s="163">
        <v>2967284</v>
      </c>
      <c r="U15" s="115">
        <v>6</v>
      </c>
      <c r="V15" s="115">
        <v>6</v>
      </c>
      <c r="W15" s="244">
        <v>20000</v>
      </c>
      <c r="X15" s="161" t="s">
        <v>56</v>
      </c>
      <c r="Y15" s="244">
        <v>25000</v>
      </c>
      <c r="Z15" s="163">
        <v>7266</v>
      </c>
      <c r="AA15" s="163">
        <v>6881</v>
      </c>
      <c r="AB15" s="163">
        <v>7145</v>
      </c>
      <c r="AC15" s="163">
        <v>13466</v>
      </c>
      <c r="AD15" s="163">
        <v>28</v>
      </c>
      <c r="AE15" s="163">
        <v>21</v>
      </c>
      <c r="AF15" s="163">
        <v>131463</v>
      </c>
      <c r="AG15" s="163">
        <v>2946916</v>
      </c>
      <c r="AH15" s="163">
        <v>131463</v>
      </c>
      <c r="AI15" s="163">
        <v>361139</v>
      </c>
      <c r="AJ15" s="163">
        <v>15633</v>
      </c>
      <c r="AK15" s="163">
        <v>31038</v>
      </c>
      <c r="AL15" s="163">
        <v>4858</v>
      </c>
      <c r="AM15" s="163">
        <v>4532</v>
      </c>
      <c r="AN15" s="163">
        <v>61</v>
      </c>
      <c r="AO15" s="163">
        <v>170</v>
      </c>
      <c r="AP15" s="115">
        <v>6</v>
      </c>
      <c r="AQ15" s="115">
        <v>6</v>
      </c>
      <c r="AR15" s="244">
        <v>20000</v>
      </c>
      <c r="AS15" s="161" t="s">
        <v>56</v>
      </c>
      <c r="AT15" s="244">
        <v>25000</v>
      </c>
      <c r="AU15" s="163">
        <v>816</v>
      </c>
      <c r="AV15" s="163">
        <v>7151</v>
      </c>
      <c r="AW15" s="163">
        <v>131457</v>
      </c>
      <c r="AX15" s="163">
        <v>2543209</v>
      </c>
      <c r="AY15" s="163">
        <v>1266</v>
      </c>
      <c r="AZ15" s="163">
        <v>6180</v>
      </c>
      <c r="BA15" s="163">
        <v>2121</v>
      </c>
      <c r="BB15" s="163">
        <v>442</v>
      </c>
      <c r="BC15" s="163">
        <v>131458</v>
      </c>
      <c r="BD15" s="163">
        <v>2536587</v>
      </c>
      <c r="BE15" s="163">
        <v>130247</v>
      </c>
      <c r="BF15" s="163">
        <v>274175</v>
      </c>
      <c r="BG15" s="163">
        <v>4858</v>
      </c>
      <c r="BH15" s="163">
        <v>645</v>
      </c>
      <c r="BI15" s="163">
        <v>1395</v>
      </c>
      <c r="BJ15" s="163">
        <v>2010</v>
      </c>
      <c r="BK15" s="115">
        <v>6</v>
      </c>
      <c r="BL15" s="115">
        <v>6</v>
      </c>
      <c r="BM15" s="244">
        <v>20000</v>
      </c>
      <c r="BN15" s="161" t="s">
        <v>56</v>
      </c>
      <c r="BO15" s="244">
        <v>25000</v>
      </c>
      <c r="BP15" s="160">
        <v>129943</v>
      </c>
      <c r="BQ15" s="160">
        <v>275549</v>
      </c>
      <c r="BR15" s="160">
        <v>31491</v>
      </c>
      <c r="BS15" s="160">
        <v>42284</v>
      </c>
      <c r="BT15" s="160">
        <v>49494</v>
      </c>
      <c r="BU15" s="160">
        <v>-33994</v>
      </c>
      <c r="BV15" s="160">
        <v>113394</v>
      </c>
      <c r="BW15" s="160">
        <v>12474</v>
      </c>
    </row>
    <row r="16" spans="1:75" ht="12" customHeight="1" x14ac:dyDescent="0.2">
      <c r="A16" s="115">
        <v>7</v>
      </c>
      <c r="B16" s="244">
        <v>25000</v>
      </c>
      <c r="C16" s="161" t="s">
        <v>56</v>
      </c>
      <c r="D16" s="244">
        <v>30000</v>
      </c>
      <c r="E16" s="163">
        <v>33</v>
      </c>
      <c r="F16" s="163">
        <v>98</v>
      </c>
      <c r="G16" s="163">
        <v>7613</v>
      </c>
      <c r="H16" s="163">
        <v>104700</v>
      </c>
      <c r="I16" s="163">
        <v>8135</v>
      </c>
      <c r="J16" s="163">
        <v>113345</v>
      </c>
      <c r="K16" s="163">
        <v>104535</v>
      </c>
      <c r="L16" s="163">
        <v>2768341</v>
      </c>
      <c r="M16" s="163">
        <v>1671</v>
      </c>
      <c r="N16" s="163">
        <v>11123</v>
      </c>
      <c r="O16" s="163">
        <v>4758</v>
      </c>
      <c r="P16" s="163">
        <v>21503</v>
      </c>
      <c r="Q16" s="163">
        <v>10765</v>
      </c>
      <c r="R16" s="163">
        <v>96894</v>
      </c>
      <c r="S16" s="163">
        <v>112913</v>
      </c>
      <c r="T16" s="163">
        <v>3116005</v>
      </c>
      <c r="U16" s="115">
        <v>7</v>
      </c>
      <c r="V16" s="115">
        <v>7</v>
      </c>
      <c r="W16" s="244">
        <v>25000</v>
      </c>
      <c r="X16" s="161" t="s">
        <v>56</v>
      </c>
      <c r="Y16" s="244">
        <v>30000</v>
      </c>
      <c r="Z16" s="163">
        <v>4487</v>
      </c>
      <c r="AA16" s="163">
        <v>4662</v>
      </c>
      <c r="AB16" s="163">
        <v>6674</v>
      </c>
      <c r="AC16" s="163">
        <v>12594</v>
      </c>
      <c r="AD16" s="163">
        <v>21</v>
      </c>
      <c r="AE16" s="163">
        <v>15</v>
      </c>
      <c r="AF16" s="163">
        <v>112913</v>
      </c>
      <c r="AG16" s="163">
        <v>3098734</v>
      </c>
      <c r="AH16" s="163">
        <v>112913</v>
      </c>
      <c r="AI16" s="163">
        <v>365344</v>
      </c>
      <c r="AJ16" s="163">
        <v>11873</v>
      </c>
      <c r="AK16" s="163">
        <v>22384</v>
      </c>
      <c r="AL16" s="163">
        <v>6315</v>
      </c>
      <c r="AM16" s="163">
        <v>6479</v>
      </c>
      <c r="AN16" s="163">
        <v>54</v>
      </c>
      <c r="AO16" s="163">
        <v>119</v>
      </c>
      <c r="AP16" s="115">
        <v>7</v>
      </c>
      <c r="AQ16" s="115">
        <v>7</v>
      </c>
      <c r="AR16" s="244">
        <v>25000</v>
      </c>
      <c r="AS16" s="161" t="s">
        <v>56</v>
      </c>
      <c r="AT16" s="244">
        <v>30000</v>
      </c>
      <c r="AU16" s="163">
        <v>610</v>
      </c>
      <c r="AV16" s="163">
        <v>6074</v>
      </c>
      <c r="AW16" s="163">
        <v>112911</v>
      </c>
      <c r="AX16" s="163">
        <v>2698566</v>
      </c>
      <c r="AY16" s="163">
        <v>1611</v>
      </c>
      <c r="AZ16" s="163">
        <v>8899</v>
      </c>
      <c r="BA16" s="163">
        <v>2236</v>
      </c>
      <c r="BB16" s="163">
        <v>451</v>
      </c>
      <c r="BC16" s="163">
        <v>112911</v>
      </c>
      <c r="BD16" s="163">
        <v>2689216</v>
      </c>
      <c r="BE16" s="163">
        <v>112395</v>
      </c>
      <c r="BF16" s="163">
        <v>363135</v>
      </c>
      <c r="BG16" s="163">
        <v>6315</v>
      </c>
      <c r="BH16" s="163">
        <v>837</v>
      </c>
      <c r="BI16" s="163">
        <v>1873</v>
      </c>
      <c r="BJ16" s="163">
        <v>2955</v>
      </c>
      <c r="BK16" s="115">
        <v>7</v>
      </c>
      <c r="BL16" s="115">
        <v>7</v>
      </c>
      <c r="BM16" s="244">
        <v>25000</v>
      </c>
      <c r="BN16" s="161" t="s">
        <v>56</v>
      </c>
      <c r="BO16" s="244">
        <v>30000</v>
      </c>
      <c r="BP16" s="160">
        <v>112304</v>
      </c>
      <c r="BQ16" s="160">
        <v>363424</v>
      </c>
      <c r="BR16" s="160">
        <v>22083</v>
      </c>
      <c r="BS16" s="160">
        <v>40961</v>
      </c>
      <c r="BT16" s="160">
        <v>50144</v>
      </c>
      <c r="BU16" s="160">
        <v>-35386</v>
      </c>
      <c r="BV16" s="160">
        <v>107525</v>
      </c>
      <c r="BW16" s="160">
        <v>17731</v>
      </c>
    </row>
    <row r="17" spans="1:75" ht="12" customHeight="1" x14ac:dyDescent="0.2">
      <c r="A17" s="115">
        <v>8</v>
      </c>
      <c r="B17" s="244">
        <v>30000</v>
      </c>
      <c r="C17" s="161" t="s">
        <v>56</v>
      </c>
      <c r="D17" s="244">
        <v>35000</v>
      </c>
      <c r="E17" s="163">
        <v>28</v>
      </c>
      <c r="F17" s="163">
        <v>28</v>
      </c>
      <c r="G17" s="163">
        <v>6402</v>
      </c>
      <c r="H17" s="163">
        <v>97447</v>
      </c>
      <c r="I17" s="163">
        <v>7016</v>
      </c>
      <c r="J17" s="163">
        <v>107236</v>
      </c>
      <c r="K17" s="163">
        <v>93615</v>
      </c>
      <c r="L17" s="163">
        <v>2957306</v>
      </c>
      <c r="M17" s="163">
        <v>1198</v>
      </c>
      <c r="N17" s="163">
        <v>8878</v>
      </c>
      <c r="O17" s="163">
        <v>4506</v>
      </c>
      <c r="P17" s="163">
        <v>20540</v>
      </c>
      <c r="Q17" s="163">
        <v>7787</v>
      </c>
      <c r="R17" s="163">
        <v>60638</v>
      </c>
      <c r="S17" s="163">
        <v>99844</v>
      </c>
      <c r="T17" s="163">
        <v>3252075</v>
      </c>
      <c r="U17" s="115">
        <v>8</v>
      </c>
      <c r="V17" s="115">
        <v>8</v>
      </c>
      <c r="W17" s="244">
        <v>30000</v>
      </c>
      <c r="X17" s="161" t="s">
        <v>56</v>
      </c>
      <c r="Y17" s="244">
        <v>35000</v>
      </c>
      <c r="Z17" s="163">
        <v>3480</v>
      </c>
      <c r="AA17" s="163">
        <v>3487</v>
      </c>
      <c r="AB17" s="163" t="s">
        <v>57</v>
      </c>
      <c r="AC17" s="163" t="s">
        <v>57</v>
      </c>
      <c r="AD17" s="163" t="s">
        <v>57</v>
      </c>
      <c r="AE17" s="163" t="s">
        <v>57</v>
      </c>
      <c r="AF17" s="163">
        <v>99844</v>
      </c>
      <c r="AG17" s="163">
        <v>3236863</v>
      </c>
      <c r="AH17" s="163">
        <v>99844</v>
      </c>
      <c r="AI17" s="163">
        <v>370899</v>
      </c>
      <c r="AJ17" s="163">
        <v>10407</v>
      </c>
      <c r="AK17" s="163">
        <v>18322</v>
      </c>
      <c r="AL17" s="163">
        <v>7565</v>
      </c>
      <c r="AM17" s="163">
        <v>8367</v>
      </c>
      <c r="AN17" s="163">
        <v>73</v>
      </c>
      <c r="AO17" s="163">
        <v>139</v>
      </c>
      <c r="AP17" s="115">
        <v>8</v>
      </c>
      <c r="AQ17" s="115">
        <v>8</v>
      </c>
      <c r="AR17" s="244">
        <v>30000</v>
      </c>
      <c r="AS17" s="161" t="s">
        <v>56</v>
      </c>
      <c r="AT17" s="244">
        <v>35000</v>
      </c>
      <c r="AU17" s="163">
        <v>445</v>
      </c>
      <c r="AV17" s="163">
        <v>4848</v>
      </c>
      <c r="AW17" s="163">
        <v>99844</v>
      </c>
      <c r="AX17" s="163">
        <v>2834513</v>
      </c>
      <c r="AY17" s="163">
        <v>1779</v>
      </c>
      <c r="AZ17" s="163">
        <v>10371</v>
      </c>
      <c r="BA17" s="163">
        <v>2134</v>
      </c>
      <c r="BB17" s="163">
        <v>447</v>
      </c>
      <c r="BC17" s="163">
        <v>99844</v>
      </c>
      <c r="BD17" s="163">
        <v>2823696</v>
      </c>
      <c r="BE17" s="163">
        <v>99611</v>
      </c>
      <c r="BF17" s="163">
        <v>441705</v>
      </c>
      <c r="BG17" s="163">
        <v>7565</v>
      </c>
      <c r="BH17" s="163">
        <v>999</v>
      </c>
      <c r="BI17" s="163">
        <v>2285</v>
      </c>
      <c r="BJ17" s="163">
        <v>3921</v>
      </c>
      <c r="BK17" s="115">
        <v>8</v>
      </c>
      <c r="BL17" s="115">
        <v>8</v>
      </c>
      <c r="BM17" s="244">
        <v>30000</v>
      </c>
      <c r="BN17" s="161" t="s">
        <v>56</v>
      </c>
      <c r="BO17" s="244">
        <v>35000</v>
      </c>
      <c r="BP17" s="160">
        <v>99570</v>
      </c>
      <c r="BQ17" s="160">
        <v>441272</v>
      </c>
      <c r="BR17" s="160">
        <v>17805</v>
      </c>
      <c r="BS17" s="160">
        <v>40829</v>
      </c>
      <c r="BT17" s="160">
        <v>47573</v>
      </c>
      <c r="BU17" s="160">
        <v>-34188</v>
      </c>
      <c r="BV17" s="160">
        <v>98226</v>
      </c>
      <c r="BW17" s="160">
        <v>22277</v>
      </c>
    </row>
    <row r="18" spans="1:75" ht="12" customHeight="1" x14ac:dyDescent="0.2">
      <c r="A18" s="115">
        <v>9</v>
      </c>
      <c r="B18" s="244">
        <v>35000</v>
      </c>
      <c r="C18" s="161" t="s">
        <v>56</v>
      </c>
      <c r="D18" s="244">
        <v>40000</v>
      </c>
      <c r="E18" s="163">
        <v>40</v>
      </c>
      <c r="F18" s="163">
        <v>91</v>
      </c>
      <c r="G18" s="163">
        <v>5193</v>
      </c>
      <c r="H18" s="163">
        <v>90262</v>
      </c>
      <c r="I18" s="163">
        <v>6036</v>
      </c>
      <c r="J18" s="163">
        <v>103574</v>
      </c>
      <c r="K18" s="163">
        <v>78845</v>
      </c>
      <c r="L18" s="163">
        <v>2883141</v>
      </c>
      <c r="M18" s="163">
        <v>918</v>
      </c>
      <c r="N18" s="163">
        <v>6018</v>
      </c>
      <c r="O18" s="163">
        <v>4466</v>
      </c>
      <c r="P18" s="163">
        <v>19075</v>
      </c>
      <c r="Q18" s="163">
        <v>5580</v>
      </c>
      <c r="R18" s="163">
        <v>40403</v>
      </c>
      <c r="S18" s="163">
        <v>83743</v>
      </c>
      <c r="T18" s="163">
        <v>3142564</v>
      </c>
      <c r="U18" s="115">
        <v>9</v>
      </c>
      <c r="V18" s="115">
        <v>9</v>
      </c>
      <c r="W18" s="244">
        <v>35000</v>
      </c>
      <c r="X18" s="161" t="s">
        <v>56</v>
      </c>
      <c r="Y18" s="244">
        <v>40000</v>
      </c>
      <c r="Z18" s="163">
        <v>2785</v>
      </c>
      <c r="AA18" s="163">
        <v>2805</v>
      </c>
      <c r="AB18" s="163">
        <v>5062</v>
      </c>
      <c r="AC18" s="163">
        <v>9476</v>
      </c>
      <c r="AD18" s="163" t="s">
        <v>56</v>
      </c>
      <c r="AE18" s="163" t="s">
        <v>56</v>
      </c>
      <c r="AF18" s="163">
        <v>83743</v>
      </c>
      <c r="AG18" s="163">
        <v>3130282</v>
      </c>
      <c r="AH18" s="163">
        <v>83743</v>
      </c>
      <c r="AI18" s="163">
        <v>356423</v>
      </c>
      <c r="AJ18" s="163">
        <v>8632</v>
      </c>
      <c r="AK18" s="163">
        <v>15290</v>
      </c>
      <c r="AL18" s="163">
        <v>7871</v>
      </c>
      <c r="AM18" s="163">
        <v>9617</v>
      </c>
      <c r="AN18" s="163">
        <v>99</v>
      </c>
      <c r="AO18" s="163">
        <v>305</v>
      </c>
      <c r="AP18" s="115">
        <v>9</v>
      </c>
      <c r="AQ18" s="115">
        <v>9</v>
      </c>
      <c r="AR18" s="244">
        <v>35000</v>
      </c>
      <c r="AS18" s="161" t="s">
        <v>56</v>
      </c>
      <c r="AT18" s="244">
        <v>40000</v>
      </c>
      <c r="AU18" s="163">
        <v>356</v>
      </c>
      <c r="AV18" s="163">
        <v>4700</v>
      </c>
      <c r="AW18" s="163">
        <v>83741</v>
      </c>
      <c r="AX18" s="163">
        <v>2744119</v>
      </c>
      <c r="AY18" s="163">
        <v>3857</v>
      </c>
      <c r="AZ18" s="163">
        <v>17421</v>
      </c>
      <c r="BA18" s="163">
        <v>2014</v>
      </c>
      <c r="BB18" s="163">
        <v>413</v>
      </c>
      <c r="BC18" s="163">
        <v>83741</v>
      </c>
      <c r="BD18" s="163">
        <v>2726286</v>
      </c>
      <c r="BE18" s="163">
        <v>83568</v>
      </c>
      <c r="BF18" s="163">
        <v>474548</v>
      </c>
      <c r="BG18" s="163">
        <v>7871</v>
      </c>
      <c r="BH18" s="163">
        <v>1049</v>
      </c>
      <c r="BI18" s="163">
        <v>4466</v>
      </c>
      <c r="BJ18" s="163">
        <v>6512</v>
      </c>
      <c r="BK18" s="115">
        <v>9</v>
      </c>
      <c r="BL18" s="115">
        <v>9</v>
      </c>
      <c r="BM18" s="244">
        <v>35000</v>
      </c>
      <c r="BN18" s="161" t="s">
        <v>56</v>
      </c>
      <c r="BO18" s="244">
        <v>40000</v>
      </c>
      <c r="BP18" s="160">
        <v>83532</v>
      </c>
      <c r="BQ18" s="160">
        <v>475820</v>
      </c>
      <c r="BR18" s="160">
        <v>14097</v>
      </c>
      <c r="BS18" s="160">
        <v>39522</v>
      </c>
      <c r="BT18" s="160">
        <v>41966</v>
      </c>
      <c r="BU18" s="160">
        <v>-32515</v>
      </c>
      <c r="BV18" s="160">
        <v>83147</v>
      </c>
      <c r="BW18" s="160">
        <v>24489</v>
      </c>
    </row>
    <row r="19" spans="1:75" ht="12" customHeight="1" x14ac:dyDescent="0.2">
      <c r="A19" s="115">
        <v>10</v>
      </c>
      <c r="B19" s="244">
        <v>40000</v>
      </c>
      <c r="C19" s="161" t="s">
        <v>56</v>
      </c>
      <c r="D19" s="244">
        <v>45000</v>
      </c>
      <c r="E19" s="163">
        <v>37</v>
      </c>
      <c r="F19" s="163">
        <v>135</v>
      </c>
      <c r="G19" s="163">
        <v>4068</v>
      </c>
      <c r="H19" s="163">
        <v>79665</v>
      </c>
      <c r="I19" s="163">
        <v>5011</v>
      </c>
      <c r="J19" s="163">
        <v>94588</v>
      </c>
      <c r="K19" s="163">
        <v>57881</v>
      </c>
      <c r="L19" s="163">
        <v>2399569</v>
      </c>
      <c r="M19" s="163">
        <v>600</v>
      </c>
      <c r="N19" s="163">
        <v>4414</v>
      </c>
      <c r="O19" s="163">
        <v>4108</v>
      </c>
      <c r="P19" s="163">
        <v>19260</v>
      </c>
      <c r="Q19" s="163">
        <v>3820</v>
      </c>
      <c r="R19" s="163">
        <v>28736</v>
      </c>
      <c r="S19" s="163">
        <v>61742</v>
      </c>
      <c r="T19" s="163">
        <v>2626368</v>
      </c>
      <c r="U19" s="115">
        <v>10</v>
      </c>
      <c r="V19" s="115">
        <v>10</v>
      </c>
      <c r="W19" s="244">
        <v>40000</v>
      </c>
      <c r="X19" s="161" t="s">
        <v>56</v>
      </c>
      <c r="Y19" s="244">
        <v>45000</v>
      </c>
      <c r="Z19" s="163">
        <v>2160</v>
      </c>
      <c r="AA19" s="163">
        <v>2232</v>
      </c>
      <c r="AB19" s="163">
        <v>3786</v>
      </c>
      <c r="AC19" s="163">
        <v>7093</v>
      </c>
      <c r="AD19" s="163" t="s">
        <v>56</v>
      </c>
      <c r="AE19" s="163" t="s">
        <v>56</v>
      </c>
      <c r="AF19" s="163">
        <v>61742</v>
      </c>
      <c r="AG19" s="163">
        <v>2617044</v>
      </c>
      <c r="AH19" s="163">
        <v>61742</v>
      </c>
      <c r="AI19" s="163">
        <v>299368</v>
      </c>
      <c r="AJ19" s="163">
        <v>6655</v>
      </c>
      <c r="AK19" s="163">
        <v>12244</v>
      </c>
      <c r="AL19" s="163">
        <v>6903</v>
      </c>
      <c r="AM19" s="163">
        <v>9252</v>
      </c>
      <c r="AN19" s="163">
        <v>83</v>
      </c>
      <c r="AO19" s="163">
        <v>375</v>
      </c>
      <c r="AP19" s="115">
        <v>10</v>
      </c>
      <c r="AQ19" s="115">
        <v>10</v>
      </c>
      <c r="AR19" s="244">
        <v>40000</v>
      </c>
      <c r="AS19" s="161" t="s">
        <v>56</v>
      </c>
      <c r="AT19" s="244">
        <v>45000</v>
      </c>
      <c r="AU19" s="163">
        <v>245</v>
      </c>
      <c r="AV19" s="163">
        <v>3548</v>
      </c>
      <c r="AW19" s="163">
        <v>61742</v>
      </c>
      <c r="AX19" s="163">
        <v>2292471</v>
      </c>
      <c r="AY19" s="163">
        <v>9474</v>
      </c>
      <c r="AZ19" s="163">
        <v>42237</v>
      </c>
      <c r="BA19" s="163">
        <v>1606</v>
      </c>
      <c r="BB19" s="163">
        <v>319</v>
      </c>
      <c r="BC19" s="163">
        <v>61742</v>
      </c>
      <c r="BD19" s="163">
        <v>2249915</v>
      </c>
      <c r="BE19" s="163">
        <v>61656</v>
      </c>
      <c r="BF19" s="163">
        <v>426094</v>
      </c>
      <c r="BG19" s="163">
        <v>6903</v>
      </c>
      <c r="BH19" s="163">
        <v>932</v>
      </c>
      <c r="BI19" s="163">
        <v>9994</v>
      </c>
      <c r="BJ19" s="163">
        <v>14224</v>
      </c>
      <c r="BK19" s="115">
        <v>10</v>
      </c>
      <c r="BL19" s="115">
        <v>10</v>
      </c>
      <c r="BM19" s="244">
        <v>40000</v>
      </c>
      <c r="BN19" s="161" t="s">
        <v>56</v>
      </c>
      <c r="BO19" s="244">
        <v>45000</v>
      </c>
      <c r="BP19" s="160">
        <v>61644</v>
      </c>
      <c r="BQ19" s="160">
        <v>435934</v>
      </c>
      <c r="BR19" s="160">
        <v>10800</v>
      </c>
      <c r="BS19" s="160">
        <v>38070</v>
      </c>
      <c r="BT19" s="160">
        <v>32255</v>
      </c>
      <c r="BU19" s="160">
        <v>-28945</v>
      </c>
      <c r="BV19" s="160">
        <v>61488</v>
      </c>
      <c r="BW19" s="160">
        <v>22593</v>
      </c>
    </row>
    <row r="20" spans="1:75" ht="12" customHeight="1" x14ac:dyDescent="0.2">
      <c r="A20" s="115">
        <v>11</v>
      </c>
      <c r="B20" s="244">
        <v>45000</v>
      </c>
      <c r="C20" s="161" t="s">
        <v>56</v>
      </c>
      <c r="D20" s="244">
        <v>50000</v>
      </c>
      <c r="E20" s="163">
        <v>31</v>
      </c>
      <c r="F20" s="163">
        <v>127</v>
      </c>
      <c r="G20" s="163">
        <v>3230</v>
      </c>
      <c r="H20" s="163">
        <v>68520</v>
      </c>
      <c r="I20" s="163">
        <v>4240</v>
      </c>
      <c r="J20" s="163">
        <v>91677</v>
      </c>
      <c r="K20" s="163">
        <v>44740</v>
      </c>
      <c r="L20" s="163">
        <v>2075741</v>
      </c>
      <c r="M20" s="163">
        <v>330</v>
      </c>
      <c r="N20" s="163">
        <v>2780</v>
      </c>
      <c r="O20" s="163">
        <v>3692</v>
      </c>
      <c r="P20" s="163">
        <v>18689</v>
      </c>
      <c r="Q20" s="163">
        <v>2526</v>
      </c>
      <c r="R20" s="163">
        <v>20942</v>
      </c>
      <c r="S20" s="163">
        <v>47914</v>
      </c>
      <c r="T20" s="163">
        <v>2278476</v>
      </c>
      <c r="U20" s="115">
        <v>11</v>
      </c>
      <c r="V20" s="115">
        <v>11</v>
      </c>
      <c r="W20" s="244">
        <v>45000</v>
      </c>
      <c r="X20" s="161" t="s">
        <v>56</v>
      </c>
      <c r="Y20" s="244">
        <v>50000</v>
      </c>
      <c r="Z20" s="163">
        <v>1520</v>
      </c>
      <c r="AA20" s="163">
        <v>1670</v>
      </c>
      <c r="AB20" s="163">
        <v>2839</v>
      </c>
      <c r="AC20" s="163">
        <v>5272</v>
      </c>
      <c r="AD20" s="163" t="s">
        <v>56</v>
      </c>
      <c r="AE20" s="163" t="s">
        <v>56</v>
      </c>
      <c r="AF20" s="163">
        <v>47914</v>
      </c>
      <c r="AG20" s="163">
        <v>2271534</v>
      </c>
      <c r="AH20" s="163">
        <v>47914</v>
      </c>
      <c r="AI20" s="163">
        <v>261814</v>
      </c>
      <c r="AJ20" s="163">
        <v>4892</v>
      </c>
      <c r="AK20" s="163">
        <v>9144</v>
      </c>
      <c r="AL20" s="163">
        <v>5855</v>
      </c>
      <c r="AM20" s="163">
        <v>8560</v>
      </c>
      <c r="AN20" s="163">
        <v>64</v>
      </c>
      <c r="AO20" s="163">
        <v>313</v>
      </c>
      <c r="AP20" s="115">
        <v>11</v>
      </c>
      <c r="AQ20" s="115">
        <v>11</v>
      </c>
      <c r="AR20" s="244">
        <v>45000</v>
      </c>
      <c r="AS20" s="161" t="s">
        <v>56</v>
      </c>
      <c r="AT20" s="244">
        <v>50000</v>
      </c>
      <c r="AU20" s="163">
        <v>213</v>
      </c>
      <c r="AV20" s="163">
        <v>3210</v>
      </c>
      <c r="AW20" s="163">
        <v>47914</v>
      </c>
      <c r="AX20" s="163">
        <v>1988650</v>
      </c>
      <c r="AY20" s="163">
        <v>8501</v>
      </c>
      <c r="AZ20" s="163">
        <v>44539</v>
      </c>
      <c r="BA20" s="163">
        <v>1245</v>
      </c>
      <c r="BB20" s="163">
        <v>254</v>
      </c>
      <c r="BC20" s="163">
        <v>47914</v>
      </c>
      <c r="BD20" s="163">
        <v>1943858</v>
      </c>
      <c r="BE20" s="163">
        <v>47855</v>
      </c>
      <c r="BF20" s="163">
        <v>397584</v>
      </c>
      <c r="BG20" s="163">
        <v>5855</v>
      </c>
      <c r="BH20" s="163">
        <v>804</v>
      </c>
      <c r="BI20" s="163">
        <v>8896</v>
      </c>
      <c r="BJ20" s="163">
        <v>14729</v>
      </c>
      <c r="BK20" s="115">
        <v>11</v>
      </c>
      <c r="BL20" s="115">
        <v>11</v>
      </c>
      <c r="BM20" s="244">
        <v>45000</v>
      </c>
      <c r="BN20" s="161" t="s">
        <v>56</v>
      </c>
      <c r="BO20" s="244">
        <v>50000</v>
      </c>
      <c r="BP20" s="160">
        <v>47847</v>
      </c>
      <c r="BQ20" s="160">
        <v>408136</v>
      </c>
      <c r="BR20" s="160">
        <v>8596</v>
      </c>
      <c r="BS20" s="160">
        <v>36941</v>
      </c>
      <c r="BT20" s="160">
        <v>25981</v>
      </c>
      <c r="BU20" s="160">
        <v>-26793</v>
      </c>
      <c r="BV20" s="160">
        <v>47786</v>
      </c>
      <c r="BW20" s="160">
        <v>21350</v>
      </c>
    </row>
    <row r="21" spans="1:75" ht="12" customHeight="1" x14ac:dyDescent="0.2">
      <c r="A21" s="115">
        <v>12</v>
      </c>
      <c r="B21" s="244">
        <v>50000</v>
      </c>
      <c r="C21" s="161" t="s">
        <v>56</v>
      </c>
      <c r="D21" s="244">
        <v>60000</v>
      </c>
      <c r="E21" s="163">
        <v>66</v>
      </c>
      <c r="F21" s="163">
        <v>218</v>
      </c>
      <c r="G21" s="163">
        <v>5034</v>
      </c>
      <c r="H21" s="163">
        <v>129339</v>
      </c>
      <c r="I21" s="163">
        <v>6817</v>
      </c>
      <c r="J21" s="163">
        <v>163884</v>
      </c>
      <c r="K21" s="163">
        <v>62215</v>
      </c>
      <c r="L21" s="163">
        <v>3318843</v>
      </c>
      <c r="M21" s="163">
        <v>433</v>
      </c>
      <c r="N21" s="163">
        <v>4154</v>
      </c>
      <c r="O21" s="163">
        <v>6465</v>
      </c>
      <c r="P21" s="163">
        <v>33348</v>
      </c>
      <c r="Q21" s="163">
        <v>3214</v>
      </c>
      <c r="R21" s="163">
        <v>26526</v>
      </c>
      <c r="S21" s="163">
        <v>67185</v>
      </c>
      <c r="T21" s="163">
        <v>3676312</v>
      </c>
      <c r="U21" s="115">
        <v>12</v>
      </c>
      <c r="V21" s="115">
        <v>12</v>
      </c>
      <c r="W21" s="244">
        <v>50000</v>
      </c>
      <c r="X21" s="161" t="s">
        <v>56</v>
      </c>
      <c r="Y21" s="244">
        <v>60000</v>
      </c>
      <c r="Z21" s="163">
        <v>2141</v>
      </c>
      <c r="AA21" s="163">
        <v>2386</v>
      </c>
      <c r="AB21" s="163">
        <v>3822</v>
      </c>
      <c r="AC21" s="163">
        <v>7137</v>
      </c>
      <c r="AD21" s="163" t="s">
        <v>56</v>
      </c>
      <c r="AE21" s="163" t="s">
        <v>56</v>
      </c>
      <c r="AF21" s="163">
        <v>67185</v>
      </c>
      <c r="AG21" s="163">
        <v>3666789</v>
      </c>
      <c r="AH21" s="163">
        <v>67185</v>
      </c>
      <c r="AI21" s="163">
        <v>411457</v>
      </c>
      <c r="AJ21" s="163">
        <v>6691</v>
      </c>
      <c r="AK21" s="163">
        <v>13226</v>
      </c>
      <c r="AL21" s="163">
        <v>9339</v>
      </c>
      <c r="AM21" s="163">
        <v>14786</v>
      </c>
      <c r="AN21" s="163">
        <v>140</v>
      </c>
      <c r="AO21" s="163">
        <v>474</v>
      </c>
      <c r="AP21" s="115">
        <v>12</v>
      </c>
      <c r="AQ21" s="115">
        <v>12</v>
      </c>
      <c r="AR21" s="244">
        <v>50000</v>
      </c>
      <c r="AS21" s="161" t="s">
        <v>56</v>
      </c>
      <c r="AT21" s="244">
        <v>60000</v>
      </c>
      <c r="AU21" s="163">
        <v>287</v>
      </c>
      <c r="AV21" s="163">
        <v>6106</v>
      </c>
      <c r="AW21" s="163">
        <v>67185</v>
      </c>
      <c r="AX21" s="163">
        <v>3221092</v>
      </c>
      <c r="AY21" s="163">
        <v>13305</v>
      </c>
      <c r="AZ21" s="163">
        <v>74278</v>
      </c>
      <c r="BA21" s="163">
        <v>2085</v>
      </c>
      <c r="BB21" s="163">
        <v>416</v>
      </c>
      <c r="BC21" s="163">
        <v>67185</v>
      </c>
      <c r="BD21" s="163">
        <v>3146398</v>
      </c>
      <c r="BE21" s="163">
        <v>67095</v>
      </c>
      <c r="BF21" s="163">
        <v>710707</v>
      </c>
      <c r="BG21" s="163">
        <v>9339</v>
      </c>
      <c r="BH21" s="163">
        <v>1329</v>
      </c>
      <c r="BI21" s="163">
        <v>13701</v>
      </c>
      <c r="BJ21" s="163">
        <v>24068</v>
      </c>
      <c r="BK21" s="115">
        <v>12</v>
      </c>
      <c r="BL21" s="115">
        <v>12</v>
      </c>
      <c r="BM21" s="244">
        <v>50000</v>
      </c>
      <c r="BN21" s="161" t="s">
        <v>56</v>
      </c>
      <c r="BO21" s="244">
        <v>60000</v>
      </c>
      <c r="BP21" s="160">
        <v>67083</v>
      </c>
      <c r="BQ21" s="160">
        <v>726605</v>
      </c>
      <c r="BR21" s="160">
        <v>12854</v>
      </c>
      <c r="BS21" s="160">
        <v>70060</v>
      </c>
      <c r="BT21" s="160">
        <v>37394</v>
      </c>
      <c r="BU21" s="160">
        <v>-47176</v>
      </c>
      <c r="BV21" s="160">
        <v>67019</v>
      </c>
      <c r="BW21" s="160">
        <v>38310</v>
      </c>
    </row>
    <row r="22" spans="1:75" ht="12" customHeight="1" x14ac:dyDescent="0.2">
      <c r="A22" s="115">
        <v>13</v>
      </c>
      <c r="B22" s="244">
        <v>60000</v>
      </c>
      <c r="C22" s="161" t="s">
        <v>56</v>
      </c>
      <c r="D22" s="244">
        <v>70000</v>
      </c>
      <c r="E22" s="163">
        <v>56</v>
      </c>
      <c r="F22" s="163">
        <v>20</v>
      </c>
      <c r="G22" s="163">
        <v>3136</v>
      </c>
      <c r="H22" s="163">
        <v>92314</v>
      </c>
      <c r="I22" s="163">
        <v>5046</v>
      </c>
      <c r="J22" s="163">
        <v>142470</v>
      </c>
      <c r="K22" s="163">
        <v>37155</v>
      </c>
      <c r="L22" s="163">
        <v>2338913</v>
      </c>
      <c r="M22" s="163">
        <v>206</v>
      </c>
      <c r="N22" s="163">
        <v>2224</v>
      </c>
      <c r="O22" s="163">
        <v>5068</v>
      </c>
      <c r="P22" s="163">
        <v>32004</v>
      </c>
      <c r="Q22" s="163">
        <v>1741</v>
      </c>
      <c r="R22" s="163">
        <v>15275</v>
      </c>
      <c r="S22" s="163">
        <v>40543</v>
      </c>
      <c r="T22" s="163">
        <v>2623220</v>
      </c>
      <c r="U22" s="115">
        <v>13</v>
      </c>
      <c r="V22" s="115">
        <v>13</v>
      </c>
      <c r="W22" s="244">
        <v>60000</v>
      </c>
      <c r="X22" s="161" t="s">
        <v>56</v>
      </c>
      <c r="Y22" s="244">
        <v>70000</v>
      </c>
      <c r="Z22" s="163">
        <v>1282</v>
      </c>
      <c r="AA22" s="163">
        <v>1519</v>
      </c>
      <c r="AB22" s="163">
        <v>2218</v>
      </c>
      <c r="AC22" s="163">
        <v>4172</v>
      </c>
      <c r="AD22" s="163" t="s">
        <v>56</v>
      </c>
      <c r="AE22" s="163" t="s">
        <v>56</v>
      </c>
      <c r="AF22" s="163">
        <v>40543</v>
      </c>
      <c r="AG22" s="163">
        <v>2617529</v>
      </c>
      <c r="AH22" s="163">
        <v>40543</v>
      </c>
      <c r="AI22" s="163">
        <v>279652</v>
      </c>
      <c r="AJ22" s="163">
        <v>3742</v>
      </c>
      <c r="AK22" s="163">
        <v>7730</v>
      </c>
      <c r="AL22" s="163">
        <v>6240</v>
      </c>
      <c r="AM22" s="163">
        <v>10564</v>
      </c>
      <c r="AN22" s="163">
        <v>106</v>
      </c>
      <c r="AO22" s="163">
        <v>543</v>
      </c>
      <c r="AP22" s="115">
        <v>13</v>
      </c>
      <c r="AQ22" s="115">
        <v>13</v>
      </c>
      <c r="AR22" s="244">
        <v>60000</v>
      </c>
      <c r="AS22" s="161" t="s">
        <v>56</v>
      </c>
      <c r="AT22" s="244">
        <v>70000</v>
      </c>
      <c r="AU22" s="163">
        <v>150</v>
      </c>
      <c r="AV22" s="163">
        <v>3517</v>
      </c>
      <c r="AW22" s="163">
        <v>40542</v>
      </c>
      <c r="AX22" s="163">
        <v>2315687</v>
      </c>
      <c r="AY22" s="163">
        <v>8574</v>
      </c>
      <c r="AZ22" s="163">
        <v>49919</v>
      </c>
      <c r="BA22" s="163">
        <v>1385</v>
      </c>
      <c r="BB22" s="163">
        <v>281</v>
      </c>
      <c r="BC22" s="163">
        <v>40542</v>
      </c>
      <c r="BD22" s="163">
        <v>2265487</v>
      </c>
      <c r="BE22" s="163">
        <v>40507</v>
      </c>
      <c r="BF22" s="163">
        <v>573682</v>
      </c>
      <c r="BG22" s="163">
        <v>6240</v>
      </c>
      <c r="BH22" s="163">
        <v>960</v>
      </c>
      <c r="BI22" s="163">
        <v>8744</v>
      </c>
      <c r="BJ22" s="163">
        <v>15968</v>
      </c>
      <c r="BK22" s="115">
        <v>13</v>
      </c>
      <c r="BL22" s="115">
        <v>13</v>
      </c>
      <c r="BM22" s="244">
        <v>60000</v>
      </c>
      <c r="BN22" s="161" t="s">
        <v>56</v>
      </c>
      <c r="BO22" s="244">
        <v>70000</v>
      </c>
      <c r="BP22" s="160">
        <v>40496</v>
      </c>
      <c r="BQ22" s="160">
        <v>585076</v>
      </c>
      <c r="BR22" s="160">
        <v>8422</v>
      </c>
      <c r="BS22" s="160">
        <v>63565</v>
      </c>
      <c r="BT22" s="160">
        <v>22785</v>
      </c>
      <c r="BU22" s="160">
        <v>-35859</v>
      </c>
      <c r="BV22" s="160">
        <v>40474</v>
      </c>
      <c r="BW22" s="160">
        <v>31104</v>
      </c>
    </row>
    <row r="23" spans="1:75" ht="12" customHeight="1" x14ac:dyDescent="0.2">
      <c r="A23" s="115">
        <v>14</v>
      </c>
      <c r="B23" s="244">
        <v>70000</v>
      </c>
      <c r="C23" s="161" t="s">
        <v>56</v>
      </c>
      <c r="D23" s="244">
        <v>80000</v>
      </c>
      <c r="E23" s="163">
        <v>41</v>
      </c>
      <c r="F23" s="163">
        <v>259</v>
      </c>
      <c r="G23" s="163">
        <v>2195</v>
      </c>
      <c r="H23" s="163">
        <v>75559</v>
      </c>
      <c r="I23" s="163">
        <v>3616</v>
      </c>
      <c r="J23" s="163">
        <v>121368</v>
      </c>
      <c r="K23" s="163">
        <v>20470</v>
      </c>
      <c r="L23" s="163">
        <v>1474756</v>
      </c>
      <c r="M23" s="163">
        <v>194</v>
      </c>
      <c r="N23" s="163">
        <v>2372</v>
      </c>
      <c r="O23" s="163">
        <v>3785</v>
      </c>
      <c r="P23" s="163">
        <v>28248</v>
      </c>
      <c r="Q23" s="163">
        <v>1109</v>
      </c>
      <c r="R23" s="163">
        <v>10938</v>
      </c>
      <c r="S23" s="163">
        <v>22926</v>
      </c>
      <c r="T23" s="163">
        <v>1713499</v>
      </c>
      <c r="U23" s="115">
        <v>14</v>
      </c>
      <c r="V23" s="115">
        <v>14</v>
      </c>
      <c r="W23" s="244">
        <v>70000</v>
      </c>
      <c r="X23" s="161" t="s">
        <v>56</v>
      </c>
      <c r="Y23" s="244">
        <v>80000</v>
      </c>
      <c r="Z23" s="163">
        <v>822</v>
      </c>
      <c r="AA23" s="163">
        <v>1053</v>
      </c>
      <c r="AB23" s="163">
        <v>1300</v>
      </c>
      <c r="AC23" s="163">
        <v>2432</v>
      </c>
      <c r="AD23" s="163" t="s">
        <v>56</v>
      </c>
      <c r="AE23" s="163" t="s">
        <v>56</v>
      </c>
      <c r="AF23" s="163">
        <v>22926</v>
      </c>
      <c r="AG23" s="163">
        <v>1710015</v>
      </c>
      <c r="AH23" s="163">
        <v>22926</v>
      </c>
      <c r="AI23" s="163">
        <v>170984</v>
      </c>
      <c r="AJ23" s="163">
        <v>2258</v>
      </c>
      <c r="AK23" s="163">
        <v>4822</v>
      </c>
      <c r="AL23" s="163">
        <v>3884</v>
      </c>
      <c r="AM23" s="163">
        <v>6866</v>
      </c>
      <c r="AN23" s="163">
        <v>94</v>
      </c>
      <c r="AO23" s="163">
        <v>504</v>
      </c>
      <c r="AP23" s="115">
        <v>14</v>
      </c>
      <c r="AQ23" s="115">
        <v>14</v>
      </c>
      <c r="AR23" s="244">
        <v>70000</v>
      </c>
      <c r="AS23" s="161" t="s">
        <v>56</v>
      </c>
      <c r="AT23" s="244">
        <v>80000</v>
      </c>
      <c r="AU23" s="163">
        <v>120</v>
      </c>
      <c r="AV23" s="163">
        <v>3169</v>
      </c>
      <c r="AW23" s="163">
        <v>22925</v>
      </c>
      <c r="AX23" s="163">
        <v>1523777</v>
      </c>
      <c r="AY23" s="163">
        <v>5409</v>
      </c>
      <c r="AZ23" s="163">
        <v>31846</v>
      </c>
      <c r="BA23" s="163">
        <v>811</v>
      </c>
      <c r="BB23" s="163">
        <v>164</v>
      </c>
      <c r="BC23" s="163">
        <v>22925</v>
      </c>
      <c r="BD23" s="163">
        <v>1491767</v>
      </c>
      <c r="BE23" s="163">
        <v>22902</v>
      </c>
      <c r="BF23" s="163">
        <v>413934</v>
      </c>
      <c r="BG23" s="163">
        <v>3884</v>
      </c>
      <c r="BH23" s="163">
        <v>634</v>
      </c>
      <c r="BI23" s="163">
        <v>5442</v>
      </c>
      <c r="BJ23" s="163">
        <v>9986</v>
      </c>
      <c r="BK23" s="115">
        <v>14</v>
      </c>
      <c r="BL23" s="115">
        <v>14</v>
      </c>
      <c r="BM23" s="244">
        <v>70000</v>
      </c>
      <c r="BN23" s="161" t="s">
        <v>56</v>
      </c>
      <c r="BO23" s="244">
        <v>80000</v>
      </c>
      <c r="BP23" s="160">
        <v>22898</v>
      </c>
      <c r="BQ23" s="160">
        <v>422241</v>
      </c>
      <c r="BR23" s="160">
        <v>5847</v>
      </c>
      <c r="BS23" s="160">
        <v>58085</v>
      </c>
      <c r="BT23" s="160">
        <v>12494</v>
      </c>
      <c r="BU23" s="160">
        <v>-23849</v>
      </c>
      <c r="BV23" s="160">
        <v>22895</v>
      </c>
      <c r="BW23" s="160">
        <v>22555</v>
      </c>
    </row>
    <row r="24" spans="1:75" ht="12" customHeight="1" x14ac:dyDescent="0.2">
      <c r="A24" s="115">
        <v>15</v>
      </c>
      <c r="B24" s="244">
        <v>80000</v>
      </c>
      <c r="C24" s="161" t="s">
        <v>56</v>
      </c>
      <c r="D24" s="244">
        <v>90000</v>
      </c>
      <c r="E24" s="163">
        <v>29</v>
      </c>
      <c r="F24" s="163">
        <v>271</v>
      </c>
      <c r="G24" s="163">
        <v>1596</v>
      </c>
      <c r="H24" s="163">
        <v>67568</v>
      </c>
      <c r="I24" s="163">
        <v>2656</v>
      </c>
      <c r="J24" s="163">
        <v>112052</v>
      </c>
      <c r="K24" s="163">
        <v>11811</v>
      </c>
      <c r="L24" s="163">
        <v>952311</v>
      </c>
      <c r="M24" s="163">
        <v>107</v>
      </c>
      <c r="N24" s="163">
        <v>1460</v>
      </c>
      <c r="O24" s="163">
        <v>2703</v>
      </c>
      <c r="P24" s="163">
        <v>23915</v>
      </c>
      <c r="Q24" s="163">
        <v>777</v>
      </c>
      <c r="R24" s="163">
        <v>8894</v>
      </c>
      <c r="S24" s="163">
        <v>13767</v>
      </c>
      <c r="T24" s="163">
        <v>1166470</v>
      </c>
      <c r="U24" s="115">
        <v>15</v>
      </c>
      <c r="V24" s="115">
        <v>15</v>
      </c>
      <c r="W24" s="244">
        <v>80000</v>
      </c>
      <c r="X24" s="161" t="s">
        <v>56</v>
      </c>
      <c r="Y24" s="244">
        <v>90000</v>
      </c>
      <c r="Z24" s="163">
        <v>545</v>
      </c>
      <c r="AA24" s="163">
        <v>698</v>
      </c>
      <c r="AB24" s="163">
        <v>752</v>
      </c>
      <c r="AC24" s="163">
        <v>1406</v>
      </c>
      <c r="AD24" s="163" t="s">
        <v>56</v>
      </c>
      <c r="AE24" s="163" t="s">
        <v>56</v>
      </c>
      <c r="AF24" s="163">
        <v>13767</v>
      </c>
      <c r="AG24" s="163">
        <v>1164366</v>
      </c>
      <c r="AH24" s="163">
        <v>13767</v>
      </c>
      <c r="AI24" s="163">
        <v>108051</v>
      </c>
      <c r="AJ24" s="163">
        <v>1310</v>
      </c>
      <c r="AK24" s="163">
        <v>3064</v>
      </c>
      <c r="AL24" s="163">
        <v>2265</v>
      </c>
      <c r="AM24" s="163">
        <v>4115</v>
      </c>
      <c r="AN24" s="163">
        <v>63</v>
      </c>
      <c r="AO24" s="163">
        <v>388</v>
      </c>
      <c r="AP24" s="115">
        <v>15</v>
      </c>
      <c r="AQ24" s="115">
        <v>15</v>
      </c>
      <c r="AR24" s="244">
        <v>80000</v>
      </c>
      <c r="AS24" s="161" t="s">
        <v>56</v>
      </c>
      <c r="AT24" s="244">
        <v>90000</v>
      </c>
      <c r="AU24" s="163">
        <v>70</v>
      </c>
      <c r="AV24" s="163">
        <v>2874</v>
      </c>
      <c r="AW24" s="163">
        <v>13767</v>
      </c>
      <c r="AX24" s="163">
        <v>1045808</v>
      </c>
      <c r="AY24" s="163">
        <v>3533</v>
      </c>
      <c r="AZ24" s="163">
        <v>21078</v>
      </c>
      <c r="BA24" s="163">
        <v>494</v>
      </c>
      <c r="BB24" s="163">
        <v>98</v>
      </c>
      <c r="BC24" s="163">
        <v>13767</v>
      </c>
      <c r="BD24" s="163">
        <v>1024632</v>
      </c>
      <c r="BE24" s="163">
        <v>13742</v>
      </c>
      <c r="BF24" s="163">
        <v>303367</v>
      </c>
      <c r="BG24" s="163">
        <v>2265</v>
      </c>
      <c r="BH24" s="163">
        <v>369</v>
      </c>
      <c r="BI24" s="163">
        <v>3545</v>
      </c>
      <c r="BJ24" s="163">
        <v>6605</v>
      </c>
      <c r="BK24" s="115">
        <v>15</v>
      </c>
      <c r="BL24" s="115">
        <v>15</v>
      </c>
      <c r="BM24" s="244">
        <v>80000</v>
      </c>
      <c r="BN24" s="161" t="s">
        <v>56</v>
      </c>
      <c r="BO24" s="244">
        <v>90000</v>
      </c>
      <c r="BP24" s="160">
        <v>13740</v>
      </c>
      <c r="BQ24" s="160">
        <v>307375</v>
      </c>
      <c r="BR24" s="160">
        <v>4275</v>
      </c>
      <c r="BS24" s="160">
        <v>54297</v>
      </c>
      <c r="BT24" s="163">
        <v>7071</v>
      </c>
      <c r="BU24" s="163">
        <v>-15397</v>
      </c>
      <c r="BV24" s="160">
        <v>13736</v>
      </c>
      <c r="BW24" s="160">
        <v>16469</v>
      </c>
    </row>
    <row r="25" spans="1:75" ht="12" customHeight="1" x14ac:dyDescent="0.2">
      <c r="A25" s="115">
        <v>16</v>
      </c>
      <c r="B25" s="244">
        <v>90000</v>
      </c>
      <c r="C25" s="161" t="s">
        <v>56</v>
      </c>
      <c r="D25" s="244">
        <v>100000</v>
      </c>
      <c r="E25" s="163">
        <v>20</v>
      </c>
      <c r="F25" s="163">
        <v>116</v>
      </c>
      <c r="G25" s="163">
        <v>1211</v>
      </c>
      <c r="H25" s="163">
        <v>59726</v>
      </c>
      <c r="I25" s="163">
        <v>1881</v>
      </c>
      <c r="J25" s="163">
        <v>94379</v>
      </c>
      <c r="K25" s="163">
        <v>7352</v>
      </c>
      <c r="L25" s="163">
        <v>658598</v>
      </c>
      <c r="M25" s="163">
        <v>92</v>
      </c>
      <c r="N25" s="163">
        <v>1137</v>
      </c>
      <c r="O25" s="163">
        <v>1987</v>
      </c>
      <c r="P25" s="163">
        <v>21195</v>
      </c>
      <c r="Q25" s="163">
        <v>553</v>
      </c>
      <c r="R25" s="163">
        <v>6570</v>
      </c>
      <c r="S25" s="163">
        <v>8881</v>
      </c>
      <c r="T25" s="163">
        <v>841720</v>
      </c>
      <c r="U25" s="115">
        <v>16</v>
      </c>
      <c r="V25" s="115">
        <v>16</v>
      </c>
      <c r="W25" s="244">
        <v>90000</v>
      </c>
      <c r="X25" s="161" t="s">
        <v>56</v>
      </c>
      <c r="Y25" s="244">
        <v>100000</v>
      </c>
      <c r="Z25" s="163">
        <v>425</v>
      </c>
      <c r="AA25" s="163">
        <v>555</v>
      </c>
      <c r="AB25" s="163">
        <v>479</v>
      </c>
      <c r="AC25" s="163">
        <v>899</v>
      </c>
      <c r="AD25" s="163" t="s">
        <v>56</v>
      </c>
      <c r="AE25" s="163" t="s">
        <v>56</v>
      </c>
      <c r="AF25" s="163">
        <v>8881</v>
      </c>
      <c r="AG25" s="163">
        <v>840267</v>
      </c>
      <c r="AH25" s="163">
        <v>8881</v>
      </c>
      <c r="AI25" s="163">
        <v>73123</v>
      </c>
      <c r="AJ25" s="163">
        <v>854</v>
      </c>
      <c r="AK25" s="163">
        <v>2224</v>
      </c>
      <c r="AL25" s="163">
        <v>1385</v>
      </c>
      <c r="AM25" s="163">
        <v>2549</v>
      </c>
      <c r="AN25" s="163">
        <v>47</v>
      </c>
      <c r="AO25" s="163">
        <v>525</v>
      </c>
      <c r="AP25" s="115">
        <v>16</v>
      </c>
      <c r="AQ25" s="115">
        <v>16</v>
      </c>
      <c r="AR25" s="244">
        <v>90000</v>
      </c>
      <c r="AS25" s="161" t="s">
        <v>56</v>
      </c>
      <c r="AT25" s="244">
        <v>100000</v>
      </c>
      <c r="AU25" s="163">
        <v>57</v>
      </c>
      <c r="AV25" s="163">
        <v>1697</v>
      </c>
      <c r="AW25" s="163">
        <v>8881</v>
      </c>
      <c r="AX25" s="163">
        <v>760106</v>
      </c>
      <c r="AY25" s="163">
        <v>2388</v>
      </c>
      <c r="AZ25" s="163">
        <v>14439</v>
      </c>
      <c r="BA25" s="163">
        <v>295</v>
      </c>
      <c r="BB25" s="163">
        <v>57</v>
      </c>
      <c r="BC25" s="163">
        <v>8881</v>
      </c>
      <c r="BD25" s="163">
        <v>745610</v>
      </c>
      <c r="BE25" s="163">
        <v>8872</v>
      </c>
      <c r="BF25" s="163">
        <v>231461</v>
      </c>
      <c r="BG25" s="163">
        <v>1385</v>
      </c>
      <c r="BH25" s="163">
        <v>234</v>
      </c>
      <c r="BI25" s="163">
        <v>2392</v>
      </c>
      <c r="BJ25" s="163">
        <v>4522</v>
      </c>
      <c r="BK25" s="115">
        <v>16</v>
      </c>
      <c r="BL25" s="115">
        <v>16</v>
      </c>
      <c r="BM25" s="244">
        <v>90000</v>
      </c>
      <c r="BN25" s="161" t="s">
        <v>56</v>
      </c>
      <c r="BO25" s="244">
        <v>100000</v>
      </c>
      <c r="BP25" s="160">
        <v>8870</v>
      </c>
      <c r="BQ25" s="160">
        <v>232827</v>
      </c>
      <c r="BR25" s="163">
        <v>3098</v>
      </c>
      <c r="BS25" s="163">
        <v>47443</v>
      </c>
      <c r="BT25" s="160">
        <v>4341</v>
      </c>
      <c r="BU25" s="160">
        <v>-10361</v>
      </c>
      <c r="BV25" s="160">
        <v>8869</v>
      </c>
      <c r="BW25" s="160">
        <v>12508</v>
      </c>
    </row>
    <row r="26" spans="1:75" ht="12" customHeight="1" x14ac:dyDescent="0.2">
      <c r="A26" s="115">
        <v>17</v>
      </c>
      <c r="B26" s="244">
        <v>100000</v>
      </c>
      <c r="C26" s="161" t="s">
        <v>56</v>
      </c>
      <c r="D26" s="244">
        <v>125000</v>
      </c>
      <c r="E26" s="163">
        <v>36</v>
      </c>
      <c r="F26" s="163">
        <v>653</v>
      </c>
      <c r="G26" s="163">
        <v>1998</v>
      </c>
      <c r="H26" s="163">
        <v>119406</v>
      </c>
      <c r="I26" s="163">
        <v>3175</v>
      </c>
      <c r="J26" s="163">
        <v>208970</v>
      </c>
      <c r="K26" s="163">
        <v>9564</v>
      </c>
      <c r="L26" s="163">
        <v>981021</v>
      </c>
      <c r="M26" s="163">
        <v>178</v>
      </c>
      <c r="N26" s="163">
        <v>2538</v>
      </c>
      <c r="O26" s="163">
        <v>3308</v>
      </c>
      <c r="P26" s="163">
        <v>42437</v>
      </c>
      <c r="Q26" s="163">
        <v>839</v>
      </c>
      <c r="R26" s="163">
        <v>12679</v>
      </c>
      <c r="S26" s="163">
        <v>12315</v>
      </c>
      <c r="T26" s="163">
        <v>1367705</v>
      </c>
      <c r="U26" s="115">
        <v>17</v>
      </c>
      <c r="V26" s="115">
        <v>17</v>
      </c>
      <c r="W26" s="244">
        <v>100000</v>
      </c>
      <c r="X26" s="161" t="s">
        <v>56</v>
      </c>
      <c r="Y26" s="244">
        <v>125000</v>
      </c>
      <c r="Z26" s="163">
        <v>583</v>
      </c>
      <c r="AA26" s="163">
        <v>778</v>
      </c>
      <c r="AB26" s="163">
        <v>722</v>
      </c>
      <c r="AC26" s="163">
        <v>1360</v>
      </c>
      <c r="AD26" s="163" t="s">
        <v>56</v>
      </c>
      <c r="AE26" s="163" t="s">
        <v>56</v>
      </c>
      <c r="AF26" s="163">
        <v>12315</v>
      </c>
      <c r="AG26" s="163">
        <v>1365567</v>
      </c>
      <c r="AH26" s="163">
        <v>12315</v>
      </c>
      <c r="AI26" s="163">
        <v>110289</v>
      </c>
      <c r="AJ26" s="163">
        <v>1195</v>
      </c>
      <c r="AK26" s="163">
        <v>3310</v>
      </c>
      <c r="AL26" s="163">
        <v>1731</v>
      </c>
      <c r="AM26" s="163">
        <v>3217</v>
      </c>
      <c r="AN26" s="163">
        <v>81</v>
      </c>
      <c r="AO26" s="163">
        <v>661</v>
      </c>
      <c r="AP26" s="115">
        <v>17</v>
      </c>
      <c r="AQ26" s="115">
        <v>17</v>
      </c>
      <c r="AR26" s="244">
        <v>100000</v>
      </c>
      <c r="AS26" s="161" t="s">
        <v>56</v>
      </c>
      <c r="AT26" s="244">
        <v>125000</v>
      </c>
      <c r="AU26" s="163">
        <v>104</v>
      </c>
      <c r="AV26" s="163">
        <v>5454</v>
      </c>
      <c r="AW26" s="163">
        <v>12314</v>
      </c>
      <c r="AX26" s="163">
        <v>1242788</v>
      </c>
      <c r="AY26" s="163">
        <v>3584</v>
      </c>
      <c r="AZ26" s="163">
        <v>22178</v>
      </c>
      <c r="BA26" s="163">
        <v>419</v>
      </c>
      <c r="BB26" s="163">
        <v>82</v>
      </c>
      <c r="BC26" s="163">
        <v>12314</v>
      </c>
      <c r="BD26" s="163">
        <v>1220529</v>
      </c>
      <c r="BE26" s="163">
        <v>12279</v>
      </c>
      <c r="BF26" s="163">
        <v>400066</v>
      </c>
      <c r="BG26" s="163">
        <v>1731</v>
      </c>
      <c r="BH26" s="163">
        <v>300</v>
      </c>
      <c r="BI26" s="163">
        <v>3574</v>
      </c>
      <c r="BJ26" s="163">
        <v>6889</v>
      </c>
      <c r="BK26" s="115">
        <v>17</v>
      </c>
      <c r="BL26" s="115">
        <v>17</v>
      </c>
      <c r="BM26" s="244">
        <v>100000</v>
      </c>
      <c r="BN26" s="161" t="s">
        <v>56</v>
      </c>
      <c r="BO26" s="244">
        <v>125000</v>
      </c>
      <c r="BP26" s="160">
        <v>12278</v>
      </c>
      <c r="BQ26" s="160">
        <v>402759</v>
      </c>
      <c r="BR26" s="160">
        <v>5223</v>
      </c>
      <c r="BS26" s="160">
        <v>107217</v>
      </c>
      <c r="BT26" s="160">
        <v>5485</v>
      </c>
      <c r="BU26" s="160">
        <v>-16250</v>
      </c>
      <c r="BV26" s="160">
        <v>12274</v>
      </c>
      <c r="BW26" s="160">
        <v>21707</v>
      </c>
    </row>
    <row r="27" spans="1:75" ht="12" customHeight="1" x14ac:dyDescent="0.2">
      <c r="A27" s="115">
        <v>18</v>
      </c>
      <c r="B27" s="244">
        <v>125000</v>
      </c>
      <c r="C27" s="161" t="s">
        <v>56</v>
      </c>
      <c r="D27" s="244">
        <v>250000</v>
      </c>
      <c r="E27" s="163">
        <v>51</v>
      </c>
      <c r="F27" s="163">
        <v>1266</v>
      </c>
      <c r="G27" s="163">
        <v>3327</v>
      </c>
      <c r="H27" s="163">
        <v>292316</v>
      </c>
      <c r="I27" s="163">
        <v>4568</v>
      </c>
      <c r="J27" s="163">
        <v>504059</v>
      </c>
      <c r="K27" s="163">
        <v>9539</v>
      </c>
      <c r="L27" s="163">
        <v>1366069</v>
      </c>
      <c r="M27" s="163">
        <v>369</v>
      </c>
      <c r="N27" s="163">
        <v>6197</v>
      </c>
      <c r="O27" s="163">
        <v>5079</v>
      </c>
      <c r="P27" s="163">
        <v>115171</v>
      </c>
      <c r="Q27" s="163">
        <v>1345</v>
      </c>
      <c r="R27" s="163">
        <v>25575</v>
      </c>
      <c r="S27" s="163">
        <v>13930</v>
      </c>
      <c r="T27" s="163">
        <v>2310652</v>
      </c>
      <c r="U27" s="115">
        <v>18</v>
      </c>
      <c r="V27" s="115">
        <v>18</v>
      </c>
      <c r="W27" s="244">
        <v>125000</v>
      </c>
      <c r="X27" s="161" t="s">
        <v>56</v>
      </c>
      <c r="Y27" s="244">
        <v>250000</v>
      </c>
      <c r="Z27" s="163">
        <v>1041</v>
      </c>
      <c r="AA27" s="163">
        <v>1444</v>
      </c>
      <c r="AB27" s="163">
        <v>831</v>
      </c>
      <c r="AC27" s="163">
        <v>1586</v>
      </c>
      <c r="AD27" s="163" t="s">
        <v>56</v>
      </c>
      <c r="AE27" s="163" t="s">
        <v>56</v>
      </c>
      <c r="AF27" s="163">
        <v>13930</v>
      </c>
      <c r="AG27" s="163">
        <v>2307623</v>
      </c>
      <c r="AH27" s="163">
        <v>13930</v>
      </c>
      <c r="AI27" s="163">
        <v>148928</v>
      </c>
      <c r="AJ27" s="163">
        <v>1668</v>
      </c>
      <c r="AK27" s="163">
        <v>4351</v>
      </c>
      <c r="AL27" s="163">
        <v>1621</v>
      </c>
      <c r="AM27" s="163">
        <v>3038</v>
      </c>
      <c r="AN27" s="163">
        <v>151</v>
      </c>
      <c r="AO27" s="163">
        <v>1713</v>
      </c>
      <c r="AP27" s="115">
        <v>18</v>
      </c>
      <c r="AQ27" s="115">
        <v>18</v>
      </c>
      <c r="AR27" s="244">
        <v>125000</v>
      </c>
      <c r="AS27" s="161" t="s">
        <v>56</v>
      </c>
      <c r="AT27" s="244">
        <v>250000</v>
      </c>
      <c r="AU27" s="163">
        <v>145</v>
      </c>
      <c r="AV27" s="163">
        <v>11632</v>
      </c>
      <c r="AW27" s="163">
        <v>13930</v>
      </c>
      <c r="AX27" s="163">
        <v>2138439</v>
      </c>
      <c r="AY27" s="163">
        <v>4703</v>
      </c>
      <c r="AZ27" s="163">
        <v>30063</v>
      </c>
      <c r="BA27" s="163">
        <v>358</v>
      </c>
      <c r="BB27" s="163">
        <v>72</v>
      </c>
      <c r="BC27" s="163">
        <v>13930</v>
      </c>
      <c r="BD27" s="163">
        <v>2108304</v>
      </c>
      <c r="BE27" s="163">
        <v>13882</v>
      </c>
      <c r="BF27" s="163">
        <v>757824</v>
      </c>
      <c r="BG27" s="163">
        <v>1621</v>
      </c>
      <c r="BH27" s="163">
        <v>288</v>
      </c>
      <c r="BI27" s="163">
        <v>4680</v>
      </c>
      <c r="BJ27" s="163">
        <v>9336</v>
      </c>
      <c r="BK27" s="115">
        <v>18</v>
      </c>
      <c r="BL27" s="115">
        <v>18</v>
      </c>
      <c r="BM27" s="244">
        <v>125000</v>
      </c>
      <c r="BN27" s="161" t="s">
        <v>56</v>
      </c>
      <c r="BO27" s="244">
        <v>250000</v>
      </c>
      <c r="BP27" s="160">
        <v>13879</v>
      </c>
      <c r="BQ27" s="160">
        <v>758991</v>
      </c>
      <c r="BR27" s="160">
        <v>7689</v>
      </c>
      <c r="BS27" s="160">
        <v>287924</v>
      </c>
      <c r="BT27" s="160">
        <v>4976</v>
      </c>
      <c r="BU27" s="160">
        <v>-22796</v>
      </c>
      <c r="BV27" s="160">
        <v>13877</v>
      </c>
      <c r="BW27" s="160">
        <v>41163</v>
      </c>
    </row>
    <row r="28" spans="1:75" ht="12" customHeight="1" x14ac:dyDescent="0.2">
      <c r="A28" s="115">
        <v>19</v>
      </c>
      <c r="B28" s="244">
        <v>250000</v>
      </c>
      <c r="C28" s="161" t="s">
        <v>56</v>
      </c>
      <c r="D28" s="244">
        <v>500000</v>
      </c>
      <c r="E28" s="163">
        <v>14</v>
      </c>
      <c r="F28" s="163">
        <v>-4</v>
      </c>
      <c r="G28" s="163">
        <v>1139</v>
      </c>
      <c r="H28" s="163">
        <v>196297</v>
      </c>
      <c r="I28" s="163">
        <v>1217</v>
      </c>
      <c r="J28" s="163">
        <v>276527</v>
      </c>
      <c r="K28" s="163">
        <v>1658</v>
      </c>
      <c r="L28" s="163">
        <v>412911</v>
      </c>
      <c r="M28" s="163">
        <v>174</v>
      </c>
      <c r="N28" s="163">
        <v>7570</v>
      </c>
      <c r="O28" s="163">
        <v>1529</v>
      </c>
      <c r="P28" s="163">
        <v>77866</v>
      </c>
      <c r="Q28" s="163">
        <v>393</v>
      </c>
      <c r="R28" s="163">
        <v>13596</v>
      </c>
      <c r="S28" s="163">
        <v>2982</v>
      </c>
      <c r="T28" s="163">
        <v>984764</v>
      </c>
      <c r="U28" s="115">
        <v>19</v>
      </c>
      <c r="V28" s="115">
        <v>19</v>
      </c>
      <c r="W28" s="244">
        <v>250000</v>
      </c>
      <c r="X28" s="161" t="s">
        <v>56</v>
      </c>
      <c r="Y28" s="244">
        <v>500000</v>
      </c>
      <c r="Z28" s="163">
        <v>308</v>
      </c>
      <c r="AA28" s="163">
        <v>433</v>
      </c>
      <c r="AB28" s="163">
        <v>202</v>
      </c>
      <c r="AC28" s="163">
        <v>373</v>
      </c>
      <c r="AD28" s="163" t="s">
        <v>56</v>
      </c>
      <c r="AE28" s="163" t="s">
        <v>56</v>
      </c>
      <c r="AF28" s="163">
        <v>2982</v>
      </c>
      <c r="AG28" s="163">
        <v>983959</v>
      </c>
      <c r="AH28" s="163">
        <v>2982</v>
      </c>
      <c r="AI28" s="163">
        <v>44068</v>
      </c>
      <c r="AJ28" s="163">
        <v>385</v>
      </c>
      <c r="AK28" s="163">
        <v>1256</v>
      </c>
      <c r="AL28" s="163">
        <v>231</v>
      </c>
      <c r="AM28" s="163">
        <v>435</v>
      </c>
      <c r="AN28" s="163">
        <v>41</v>
      </c>
      <c r="AO28" s="163">
        <v>1233</v>
      </c>
      <c r="AP28" s="115">
        <v>19</v>
      </c>
      <c r="AQ28" s="115">
        <v>19</v>
      </c>
      <c r="AR28" s="244">
        <v>250000</v>
      </c>
      <c r="AS28" s="161" t="s">
        <v>56</v>
      </c>
      <c r="AT28" s="244">
        <v>500000</v>
      </c>
      <c r="AU28" s="163">
        <v>63</v>
      </c>
      <c r="AV28" s="163">
        <v>11528</v>
      </c>
      <c r="AW28" s="163">
        <v>2981</v>
      </c>
      <c r="AX28" s="163">
        <v>925527</v>
      </c>
      <c r="AY28" s="163">
        <v>1208</v>
      </c>
      <c r="AZ28" s="163">
        <v>8189</v>
      </c>
      <c r="BA28" s="163">
        <v>47</v>
      </c>
      <c r="BB28" s="163">
        <v>9</v>
      </c>
      <c r="BC28" s="163">
        <v>2981</v>
      </c>
      <c r="BD28" s="163">
        <v>917329</v>
      </c>
      <c r="BE28" s="163">
        <v>2955</v>
      </c>
      <c r="BF28" s="163">
        <v>360631</v>
      </c>
      <c r="BG28" s="163">
        <v>231</v>
      </c>
      <c r="BH28" s="163">
        <v>44</v>
      </c>
      <c r="BI28" s="163">
        <v>1197</v>
      </c>
      <c r="BJ28" s="163">
        <v>2517</v>
      </c>
      <c r="BK28" s="115">
        <v>19</v>
      </c>
      <c r="BL28" s="115">
        <v>19</v>
      </c>
      <c r="BM28" s="244">
        <v>250000</v>
      </c>
      <c r="BN28" s="161" t="s">
        <v>56</v>
      </c>
      <c r="BO28" s="244">
        <v>500000</v>
      </c>
      <c r="BP28" s="160">
        <v>2954</v>
      </c>
      <c r="BQ28" s="160">
        <v>362250</v>
      </c>
      <c r="BR28" s="160">
        <v>2165</v>
      </c>
      <c r="BS28" s="160">
        <v>190943</v>
      </c>
      <c r="BT28" s="160">
        <v>700</v>
      </c>
      <c r="BU28" s="160">
        <v>-10397</v>
      </c>
      <c r="BV28" s="160">
        <v>2953</v>
      </c>
      <c r="BW28" s="160">
        <v>19771</v>
      </c>
    </row>
    <row r="29" spans="1:75" ht="12" customHeight="1" x14ac:dyDescent="0.2">
      <c r="A29" s="115">
        <v>20</v>
      </c>
      <c r="B29" s="244">
        <v>500000</v>
      </c>
      <c r="C29" s="161" t="s">
        <v>56</v>
      </c>
      <c r="D29" s="244">
        <v>1000000</v>
      </c>
      <c r="E29" s="163">
        <v>3</v>
      </c>
      <c r="F29" s="163">
        <v>-65</v>
      </c>
      <c r="G29" s="163">
        <v>462</v>
      </c>
      <c r="H29" s="163">
        <v>185226</v>
      </c>
      <c r="I29" s="163">
        <v>321</v>
      </c>
      <c r="J29" s="163">
        <v>138970</v>
      </c>
      <c r="K29" s="163">
        <v>385</v>
      </c>
      <c r="L29" s="163">
        <v>140807</v>
      </c>
      <c r="M29" s="163">
        <v>73</v>
      </c>
      <c r="N29" s="163">
        <v>4613</v>
      </c>
      <c r="O29" s="163">
        <v>486</v>
      </c>
      <c r="P29" s="163">
        <v>57631</v>
      </c>
      <c r="Q29" s="163">
        <v>136</v>
      </c>
      <c r="R29" s="163">
        <v>7484</v>
      </c>
      <c r="S29" s="163">
        <v>791</v>
      </c>
      <c r="T29" s="163">
        <v>534665</v>
      </c>
      <c r="U29" s="115">
        <v>20</v>
      </c>
      <c r="V29" s="115">
        <v>20</v>
      </c>
      <c r="W29" s="244">
        <v>500000</v>
      </c>
      <c r="X29" s="161" t="s">
        <v>56</v>
      </c>
      <c r="Y29" s="244">
        <v>1000000</v>
      </c>
      <c r="Z29" s="163">
        <v>114</v>
      </c>
      <c r="AA29" s="163">
        <v>162</v>
      </c>
      <c r="AB29" s="163">
        <v>38</v>
      </c>
      <c r="AC29" s="163">
        <v>76</v>
      </c>
      <c r="AD29" s="163" t="s">
        <v>56</v>
      </c>
      <c r="AE29" s="163" t="s">
        <v>56</v>
      </c>
      <c r="AF29" s="163">
        <v>791</v>
      </c>
      <c r="AG29" s="163">
        <v>534427</v>
      </c>
      <c r="AH29" s="163">
        <v>791</v>
      </c>
      <c r="AI29" s="163">
        <v>17578</v>
      </c>
      <c r="AJ29" s="163">
        <v>93</v>
      </c>
      <c r="AK29" s="163">
        <v>252</v>
      </c>
      <c r="AL29" s="163">
        <v>43</v>
      </c>
      <c r="AM29" s="163">
        <v>83</v>
      </c>
      <c r="AN29" s="163">
        <v>20</v>
      </c>
      <c r="AO29" s="163">
        <v>458</v>
      </c>
      <c r="AP29" s="115">
        <v>20</v>
      </c>
      <c r="AQ29" s="115">
        <v>20</v>
      </c>
      <c r="AR29" s="244">
        <v>500000</v>
      </c>
      <c r="AS29" s="161" t="s">
        <v>56</v>
      </c>
      <c r="AT29" s="244">
        <v>1000000</v>
      </c>
      <c r="AU29" s="163">
        <v>29</v>
      </c>
      <c r="AV29" s="163">
        <v>11788</v>
      </c>
      <c r="AW29" s="163">
        <v>790</v>
      </c>
      <c r="AX29" s="163">
        <v>504416</v>
      </c>
      <c r="AY29" s="163">
        <v>300</v>
      </c>
      <c r="AZ29" s="163">
        <v>2038</v>
      </c>
      <c r="BA29" s="163">
        <v>9</v>
      </c>
      <c r="BB29" s="163">
        <v>2</v>
      </c>
      <c r="BC29" s="163">
        <v>790</v>
      </c>
      <c r="BD29" s="163">
        <v>502376</v>
      </c>
      <c r="BE29" s="163">
        <v>779</v>
      </c>
      <c r="BF29" s="163">
        <v>211127</v>
      </c>
      <c r="BG29" s="163">
        <v>43</v>
      </c>
      <c r="BH29" s="163">
        <v>7</v>
      </c>
      <c r="BI29" s="163">
        <v>294</v>
      </c>
      <c r="BJ29" s="163">
        <v>622</v>
      </c>
      <c r="BK29" s="115">
        <v>20</v>
      </c>
      <c r="BL29" s="115">
        <v>20</v>
      </c>
      <c r="BM29" s="244">
        <v>500000</v>
      </c>
      <c r="BN29" s="161" t="s">
        <v>56</v>
      </c>
      <c r="BO29" s="244">
        <v>1000000</v>
      </c>
      <c r="BP29" s="163">
        <v>777</v>
      </c>
      <c r="BQ29" s="163">
        <v>210197</v>
      </c>
      <c r="BR29" s="160">
        <v>656</v>
      </c>
      <c r="BS29" s="160">
        <v>134357</v>
      </c>
      <c r="BT29" s="160">
        <v>114</v>
      </c>
      <c r="BU29" s="160">
        <v>-3250</v>
      </c>
      <c r="BV29" s="160">
        <v>777</v>
      </c>
      <c r="BW29" s="160">
        <v>11524</v>
      </c>
    </row>
    <row r="30" spans="1:75" ht="12" customHeight="1" x14ac:dyDescent="0.2">
      <c r="A30" s="115">
        <v>21</v>
      </c>
      <c r="B30" s="331" t="s">
        <v>125</v>
      </c>
      <c r="C30" s="331"/>
      <c r="D30" s="331"/>
      <c r="E30" s="163" t="s">
        <v>57</v>
      </c>
      <c r="F30" s="163" t="s">
        <v>57</v>
      </c>
      <c r="G30" s="163">
        <v>250</v>
      </c>
      <c r="H30" s="163">
        <v>708980</v>
      </c>
      <c r="I30" s="163" t="s">
        <v>57</v>
      </c>
      <c r="J30" s="163" t="s">
        <v>57</v>
      </c>
      <c r="K30" s="163">
        <v>179</v>
      </c>
      <c r="L30" s="163">
        <v>186485</v>
      </c>
      <c r="M30" s="163" t="s">
        <v>57</v>
      </c>
      <c r="N30" s="163" t="s">
        <v>57</v>
      </c>
      <c r="O30" s="163" t="s">
        <v>57</v>
      </c>
      <c r="P30" s="163" t="s">
        <v>57</v>
      </c>
      <c r="Q30" s="163">
        <v>78</v>
      </c>
      <c r="R30" s="163">
        <v>14746</v>
      </c>
      <c r="S30" s="163">
        <v>353</v>
      </c>
      <c r="T30" s="163">
        <v>1116943</v>
      </c>
      <c r="U30" s="115">
        <v>21</v>
      </c>
      <c r="V30" s="115">
        <v>21</v>
      </c>
      <c r="W30" s="331" t="s">
        <v>125</v>
      </c>
      <c r="X30" s="331"/>
      <c r="Y30" s="331"/>
      <c r="Z30" s="163">
        <v>60</v>
      </c>
      <c r="AA30" s="163">
        <v>89</v>
      </c>
      <c r="AB30" s="163">
        <v>20</v>
      </c>
      <c r="AC30" s="163">
        <v>41</v>
      </c>
      <c r="AD30" s="163" t="s">
        <v>56</v>
      </c>
      <c r="AE30" s="163" t="s">
        <v>56</v>
      </c>
      <c r="AF30" s="163">
        <v>353</v>
      </c>
      <c r="AG30" s="163">
        <v>1116813</v>
      </c>
      <c r="AH30" s="163">
        <v>353</v>
      </c>
      <c r="AI30" s="163">
        <v>32424</v>
      </c>
      <c r="AJ30" s="163">
        <v>36</v>
      </c>
      <c r="AK30" s="163">
        <v>112</v>
      </c>
      <c r="AL30" s="163">
        <v>8</v>
      </c>
      <c r="AM30" s="163">
        <v>16</v>
      </c>
      <c r="AN30" s="163">
        <v>10</v>
      </c>
      <c r="AO30" s="163">
        <v>1062</v>
      </c>
      <c r="AP30" s="115">
        <v>21</v>
      </c>
      <c r="AQ30" s="115">
        <v>21</v>
      </c>
      <c r="AR30" s="331" t="s">
        <v>125</v>
      </c>
      <c r="AS30" s="331"/>
      <c r="AT30" s="331"/>
      <c r="AU30" s="163">
        <v>18</v>
      </c>
      <c r="AV30" s="163">
        <v>33918</v>
      </c>
      <c r="AW30" s="163">
        <v>353</v>
      </c>
      <c r="AX30" s="163">
        <v>1049344</v>
      </c>
      <c r="AY30" s="163">
        <v>132</v>
      </c>
      <c r="AZ30" s="163">
        <v>957</v>
      </c>
      <c r="BA30" s="163">
        <v>3</v>
      </c>
      <c r="BB30" s="163">
        <v>1</v>
      </c>
      <c r="BC30" s="163">
        <v>353</v>
      </c>
      <c r="BD30" s="163">
        <v>1048387</v>
      </c>
      <c r="BE30" s="163">
        <v>353</v>
      </c>
      <c r="BF30" s="163">
        <v>454527</v>
      </c>
      <c r="BG30" s="163">
        <v>8</v>
      </c>
      <c r="BH30" s="163">
        <v>1</v>
      </c>
      <c r="BI30" s="163">
        <v>127</v>
      </c>
      <c r="BJ30" s="163">
        <v>294</v>
      </c>
      <c r="BK30" s="115">
        <v>21</v>
      </c>
      <c r="BL30" s="115">
        <v>21</v>
      </c>
      <c r="BM30" s="331" t="s">
        <v>125</v>
      </c>
      <c r="BN30" s="331"/>
      <c r="BO30" s="331"/>
      <c r="BP30" s="163">
        <v>353</v>
      </c>
      <c r="BQ30" s="163">
        <v>408333</v>
      </c>
      <c r="BR30" s="160">
        <v>295</v>
      </c>
      <c r="BS30" s="160">
        <v>287428</v>
      </c>
      <c r="BT30" s="160">
        <v>48</v>
      </c>
      <c r="BU30" s="160">
        <v>-7240</v>
      </c>
      <c r="BV30" s="160">
        <v>353</v>
      </c>
      <c r="BW30" s="160">
        <v>22441</v>
      </c>
    </row>
    <row r="31" spans="1:75" ht="12" customHeight="1" x14ac:dyDescent="0.2">
      <c r="A31" s="117">
        <v>22</v>
      </c>
      <c r="B31" s="379" t="s">
        <v>55</v>
      </c>
      <c r="C31" s="379"/>
      <c r="D31" s="379"/>
      <c r="E31" s="164">
        <v>719</v>
      </c>
      <c r="F31" s="164">
        <v>3770</v>
      </c>
      <c r="G31" s="164">
        <v>114104</v>
      </c>
      <c r="H31" s="164">
        <v>2843529</v>
      </c>
      <c r="I31" s="164">
        <v>122799</v>
      </c>
      <c r="J31" s="164">
        <v>2852801</v>
      </c>
      <c r="K31" s="164">
        <v>1120889</v>
      </c>
      <c r="L31" s="164">
        <v>31441521</v>
      </c>
      <c r="M31" s="164">
        <v>23444</v>
      </c>
      <c r="N31" s="164">
        <v>132042</v>
      </c>
      <c r="O31" s="164">
        <v>74964</v>
      </c>
      <c r="P31" s="164">
        <v>667531</v>
      </c>
      <c r="Q31" s="164">
        <v>160518</v>
      </c>
      <c r="R31" s="164">
        <v>1834995</v>
      </c>
      <c r="S31" s="164">
        <v>1325854</v>
      </c>
      <c r="T31" s="164">
        <v>39776189</v>
      </c>
      <c r="U31" s="117">
        <v>22</v>
      </c>
      <c r="V31" s="117">
        <v>22</v>
      </c>
      <c r="W31" s="379" t="s">
        <v>55</v>
      </c>
      <c r="X31" s="379"/>
      <c r="Y31" s="379"/>
      <c r="Z31" s="164">
        <v>65653</v>
      </c>
      <c r="AA31" s="164">
        <v>54678</v>
      </c>
      <c r="AB31" s="164">
        <v>64499</v>
      </c>
      <c r="AC31" s="164">
        <v>121105</v>
      </c>
      <c r="AD31" s="164">
        <v>192</v>
      </c>
      <c r="AE31" s="164">
        <v>132</v>
      </c>
      <c r="AF31" s="164">
        <v>1363252</v>
      </c>
      <c r="AG31" s="164">
        <v>39600274</v>
      </c>
      <c r="AH31" s="164">
        <v>1329644</v>
      </c>
      <c r="AI31" s="164">
        <v>4334741</v>
      </c>
      <c r="AJ31" s="164">
        <v>138436</v>
      </c>
      <c r="AK31" s="164">
        <v>246099</v>
      </c>
      <c r="AL31" s="164">
        <v>69165</v>
      </c>
      <c r="AM31" s="164">
        <v>95596</v>
      </c>
      <c r="AN31" s="164">
        <v>1359</v>
      </c>
      <c r="AO31" s="164">
        <v>9548</v>
      </c>
      <c r="AP31" s="117">
        <v>22</v>
      </c>
      <c r="AQ31" s="117">
        <v>22</v>
      </c>
      <c r="AR31" s="379" t="s">
        <v>55</v>
      </c>
      <c r="AS31" s="379"/>
      <c r="AT31" s="379"/>
      <c r="AU31" s="164">
        <v>10793</v>
      </c>
      <c r="AV31" s="164">
        <v>149015</v>
      </c>
      <c r="AW31" s="164">
        <v>1323570</v>
      </c>
      <c r="AX31" s="164">
        <v>34770039</v>
      </c>
      <c r="AY31" s="164">
        <v>69989</v>
      </c>
      <c r="AZ31" s="164">
        <v>386147</v>
      </c>
      <c r="BA31" s="164">
        <v>25529</v>
      </c>
      <c r="BB31" s="164">
        <v>5252</v>
      </c>
      <c r="BC31" s="164">
        <v>1323572</v>
      </c>
      <c r="BD31" s="164">
        <v>34378640</v>
      </c>
      <c r="BE31" s="164">
        <v>1089511</v>
      </c>
      <c r="BF31" s="164">
        <v>7039631</v>
      </c>
      <c r="BG31" s="164">
        <v>69165</v>
      </c>
      <c r="BH31" s="164">
        <v>9849</v>
      </c>
      <c r="BI31" s="164">
        <v>73368</v>
      </c>
      <c r="BJ31" s="164">
        <v>126908</v>
      </c>
      <c r="BK31" s="117">
        <v>22</v>
      </c>
      <c r="BL31" s="117">
        <v>22</v>
      </c>
      <c r="BM31" s="379" t="s">
        <v>55</v>
      </c>
      <c r="BN31" s="379"/>
      <c r="BO31" s="379"/>
      <c r="BP31" s="164">
        <v>1082511</v>
      </c>
      <c r="BQ31" s="164">
        <v>7071678</v>
      </c>
      <c r="BR31" s="164">
        <v>258278</v>
      </c>
      <c r="BS31" s="164">
        <v>1599167</v>
      </c>
      <c r="BT31" s="164">
        <v>476801</v>
      </c>
      <c r="BU31" s="164">
        <v>-465504</v>
      </c>
      <c r="BV31" s="164">
        <v>849451</v>
      </c>
      <c r="BW31" s="164">
        <v>365564</v>
      </c>
    </row>
    <row r="32" spans="1:75" ht="12" customHeight="1" x14ac:dyDescent="0.2">
      <c r="A32" s="118">
        <v>23</v>
      </c>
      <c r="B32" s="331" t="s">
        <v>126</v>
      </c>
      <c r="C32" s="331"/>
      <c r="D32" s="331"/>
      <c r="E32" s="163">
        <v>25</v>
      </c>
      <c r="F32" s="163">
        <v>-244</v>
      </c>
      <c r="G32" s="163">
        <v>5029</v>
      </c>
      <c r="H32" s="163">
        <v>-74772</v>
      </c>
      <c r="I32" s="163">
        <v>2953</v>
      </c>
      <c r="J32" s="163">
        <v>-13458</v>
      </c>
      <c r="K32" s="163">
        <v>4908</v>
      </c>
      <c r="L32" s="163">
        <v>-3416</v>
      </c>
      <c r="M32" s="163">
        <v>440</v>
      </c>
      <c r="N32" s="163">
        <v>2633</v>
      </c>
      <c r="O32" s="163">
        <v>1326</v>
      </c>
      <c r="P32" s="163">
        <v>-23873</v>
      </c>
      <c r="Q32" s="163">
        <v>660</v>
      </c>
      <c r="R32" s="163">
        <v>2936</v>
      </c>
      <c r="S32" s="163">
        <v>11542</v>
      </c>
      <c r="T32" s="163">
        <v>-110193</v>
      </c>
      <c r="U32" s="118">
        <v>23</v>
      </c>
      <c r="V32" s="118">
        <v>23</v>
      </c>
      <c r="W32" s="331" t="s">
        <v>126</v>
      </c>
      <c r="X32" s="331"/>
      <c r="Y32" s="331"/>
      <c r="Z32" s="163">
        <v>30</v>
      </c>
      <c r="AA32" s="163">
        <v>25</v>
      </c>
      <c r="AB32" s="163">
        <v>1428</v>
      </c>
      <c r="AC32" s="163">
        <v>2742</v>
      </c>
      <c r="AD32" s="163">
        <v>13</v>
      </c>
      <c r="AE32" s="163">
        <v>6</v>
      </c>
      <c r="AF32" s="163">
        <v>11879</v>
      </c>
      <c r="AG32" s="163">
        <v>-112967</v>
      </c>
      <c r="AH32" s="163">
        <v>11879</v>
      </c>
      <c r="AI32" s="163">
        <v>21222</v>
      </c>
      <c r="AJ32" s="163">
        <v>1986</v>
      </c>
      <c r="AK32" s="163">
        <v>2049</v>
      </c>
      <c r="AL32" s="163" t="s">
        <v>56</v>
      </c>
      <c r="AM32" s="163" t="s">
        <v>56</v>
      </c>
      <c r="AN32" s="163">
        <v>15</v>
      </c>
      <c r="AO32" s="163">
        <v>264</v>
      </c>
      <c r="AP32" s="115">
        <v>23</v>
      </c>
      <c r="AQ32" s="118">
        <v>23</v>
      </c>
      <c r="AR32" s="331" t="s">
        <v>126</v>
      </c>
      <c r="AS32" s="331"/>
      <c r="AT32" s="331"/>
      <c r="AU32" s="163" t="s">
        <v>56</v>
      </c>
      <c r="AV32" s="163" t="s">
        <v>56</v>
      </c>
      <c r="AW32" s="163">
        <v>11878</v>
      </c>
      <c r="AX32" s="163">
        <v>-25395</v>
      </c>
      <c r="AY32" s="163">
        <v>13</v>
      </c>
      <c r="AZ32" s="163">
        <v>56</v>
      </c>
      <c r="BA32" s="163">
        <v>256</v>
      </c>
      <c r="BB32" s="163">
        <v>56</v>
      </c>
      <c r="BC32" s="163">
        <v>11878</v>
      </c>
      <c r="BD32" s="163">
        <v>-25508</v>
      </c>
      <c r="BE32" s="163">
        <v>25</v>
      </c>
      <c r="BF32" s="163">
        <v>851</v>
      </c>
      <c r="BG32" s="163" t="s">
        <v>56</v>
      </c>
      <c r="BH32" s="163" t="s">
        <v>56</v>
      </c>
      <c r="BI32" s="163" t="s">
        <v>56</v>
      </c>
      <c r="BJ32" s="163" t="s">
        <v>56</v>
      </c>
      <c r="BK32" s="115">
        <v>23</v>
      </c>
      <c r="BL32" s="115">
        <v>23</v>
      </c>
      <c r="BM32" s="331" t="s">
        <v>126</v>
      </c>
      <c r="BN32" s="331"/>
      <c r="BO32" s="331"/>
      <c r="BP32" s="163">
        <v>124</v>
      </c>
      <c r="BQ32" s="163">
        <v>4544</v>
      </c>
      <c r="BR32" s="163">
        <v>83</v>
      </c>
      <c r="BS32" s="163">
        <v>2111</v>
      </c>
      <c r="BT32" s="163">
        <v>2650</v>
      </c>
      <c r="BU32" s="160">
        <v>-4448</v>
      </c>
      <c r="BV32" s="163">
        <v>110</v>
      </c>
      <c r="BW32" s="163">
        <v>250</v>
      </c>
    </row>
    <row r="33" spans="1:75" ht="9.9" customHeight="1" x14ac:dyDescent="0.2">
      <c r="A33" s="118"/>
      <c r="B33" s="244"/>
      <c r="C33" s="244"/>
      <c r="D33" s="244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18"/>
      <c r="V33" s="118"/>
      <c r="W33" s="145"/>
      <c r="X33" s="145"/>
      <c r="Y33" s="145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5"/>
      <c r="AQ33" s="118"/>
      <c r="AR33" s="162"/>
      <c r="AS33" s="162"/>
      <c r="AT33" s="244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  <c r="BI33" s="163"/>
      <c r="BJ33" s="163"/>
      <c r="BK33" s="115"/>
      <c r="BL33" s="115"/>
      <c r="BM33" s="162"/>
      <c r="BN33" s="162"/>
      <c r="BO33" s="244"/>
      <c r="BP33" s="163"/>
      <c r="BQ33" s="163"/>
      <c r="BR33" s="163"/>
      <c r="BS33" s="163"/>
      <c r="BT33" s="163"/>
      <c r="BU33" s="163"/>
      <c r="BV33" s="160"/>
      <c r="BW33" s="160"/>
    </row>
    <row r="34" spans="1:75" s="114" customFormat="1" ht="12" customHeight="1" x14ac:dyDescent="0.25">
      <c r="A34" s="74"/>
      <c r="B34" s="86"/>
      <c r="C34" s="120"/>
      <c r="D34" s="87"/>
      <c r="E34" s="378" t="s">
        <v>12</v>
      </c>
      <c r="F34" s="378"/>
      <c r="G34" s="378"/>
      <c r="H34" s="378"/>
      <c r="I34" s="378"/>
      <c r="J34" s="378"/>
      <c r="K34" s="378"/>
      <c r="L34" s="378"/>
      <c r="M34" s="378" t="s">
        <v>12</v>
      </c>
      <c r="N34" s="378"/>
      <c r="O34" s="378"/>
      <c r="P34" s="378"/>
      <c r="Q34" s="378"/>
      <c r="R34" s="378"/>
      <c r="S34" s="378"/>
      <c r="T34" s="378"/>
      <c r="V34" s="121"/>
      <c r="W34" s="122"/>
      <c r="X34" s="122"/>
      <c r="Y34" s="122"/>
      <c r="Z34" s="378" t="s">
        <v>12</v>
      </c>
      <c r="AA34" s="378"/>
      <c r="AB34" s="378"/>
      <c r="AC34" s="378"/>
      <c r="AD34" s="378"/>
      <c r="AE34" s="378"/>
      <c r="AF34" s="378"/>
      <c r="AG34" s="378"/>
      <c r="AH34" s="378" t="s">
        <v>12</v>
      </c>
      <c r="AI34" s="378"/>
      <c r="AJ34" s="378"/>
      <c r="AK34" s="378"/>
      <c r="AL34" s="378"/>
      <c r="AM34" s="378"/>
      <c r="AN34" s="378"/>
      <c r="AO34" s="378"/>
      <c r="AP34" s="246"/>
      <c r="AQ34" s="121"/>
      <c r="AR34" s="122"/>
      <c r="AS34" s="122"/>
      <c r="AT34" s="122"/>
      <c r="AU34" s="378" t="s">
        <v>12</v>
      </c>
      <c r="AV34" s="380"/>
      <c r="AW34" s="380"/>
      <c r="AX34" s="380"/>
      <c r="AY34" s="380"/>
      <c r="AZ34" s="380"/>
      <c r="BA34" s="380"/>
      <c r="BB34" s="380"/>
      <c r="BC34" s="378" t="s">
        <v>12</v>
      </c>
      <c r="BD34" s="382"/>
      <c r="BE34" s="382"/>
      <c r="BF34" s="382"/>
      <c r="BG34" s="382"/>
      <c r="BH34" s="382"/>
      <c r="BI34" s="382"/>
      <c r="BJ34" s="382"/>
      <c r="BK34" s="246"/>
      <c r="BL34" s="246"/>
      <c r="BM34" s="122"/>
      <c r="BN34" s="122"/>
      <c r="BO34" s="122"/>
      <c r="BP34" s="333" t="s">
        <v>12</v>
      </c>
      <c r="BQ34" s="339"/>
      <c r="BR34" s="339"/>
      <c r="BS34" s="339"/>
      <c r="BT34" s="339"/>
      <c r="BU34" s="339"/>
      <c r="BV34" s="339"/>
      <c r="BW34" s="339"/>
    </row>
    <row r="35" spans="1:75" ht="12" customHeight="1" x14ac:dyDescent="0.2">
      <c r="A35" s="115">
        <v>24</v>
      </c>
      <c r="B35" s="162"/>
      <c r="C35" s="162"/>
      <c r="D35" s="244">
        <v>0</v>
      </c>
      <c r="E35" s="163" t="s">
        <v>56</v>
      </c>
      <c r="F35" s="163" t="s">
        <v>56</v>
      </c>
      <c r="G35" s="163" t="s">
        <v>57</v>
      </c>
      <c r="H35" s="163" t="s">
        <v>57</v>
      </c>
      <c r="I35" s="163" t="s">
        <v>57</v>
      </c>
      <c r="J35" s="163" t="s">
        <v>57</v>
      </c>
      <c r="K35" s="163">
        <v>203</v>
      </c>
      <c r="L35" s="163">
        <v>47</v>
      </c>
      <c r="M35" s="163" t="s">
        <v>56</v>
      </c>
      <c r="N35" s="163" t="s">
        <v>56</v>
      </c>
      <c r="O35" s="163" t="s">
        <v>57</v>
      </c>
      <c r="P35" s="163" t="s">
        <v>57</v>
      </c>
      <c r="Q35" s="163" t="s">
        <v>56</v>
      </c>
      <c r="R35" s="163" t="s">
        <v>56</v>
      </c>
      <c r="S35" s="163">
        <v>205</v>
      </c>
      <c r="T35" s="163">
        <v>47</v>
      </c>
      <c r="U35" s="115">
        <v>24</v>
      </c>
      <c r="V35" s="115">
        <v>24</v>
      </c>
      <c r="W35" s="162"/>
      <c r="X35" s="162"/>
      <c r="Y35" s="244">
        <v>0</v>
      </c>
      <c r="Z35" s="163">
        <v>203</v>
      </c>
      <c r="AA35" s="163">
        <v>47</v>
      </c>
      <c r="AB35" s="163" t="s">
        <v>56</v>
      </c>
      <c r="AC35" s="163" t="s">
        <v>56</v>
      </c>
      <c r="AD35" s="163" t="s">
        <v>56</v>
      </c>
      <c r="AE35" s="163" t="s">
        <v>56</v>
      </c>
      <c r="AF35" s="163">
        <v>6925</v>
      </c>
      <c r="AG35" s="163" t="s">
        <v>56</v>
      </c>
      <c r="AH35" s="163">
        <v>387</v>
      </c>
      <c r="AI35" s="163">
        <v>377</v>
      </c>
      <c r="AJ35" s="163">
        <v>55</v>
      </c>
      <c r="AK35" s="163">
        <v>70</v>
      </c>
      <c r="AL35" s="163" t="s">
        <v>56</v>
      </c>
      <c r="AM35" s="163" t="s">
        <v>56</v>
      </c>
      <c r="AN35" s="163" t="s">
        <v>56</v>
      </c>
      <c r="AO35" s="163" t="s">
        <v>56</v>
      </c>
      <c r="AP35" s="115">
        <v>24</v>
      </c>
      <c r="AQ35" s="115">
        <v>24</v>
      </c>
      <c r="AR35" s="162"/>
      <c r="AS35" s="162"/>
      <c r="AT35" s="244">
        <v>0</v>
      </c>
      <c r="AU35" s="163" t="s">
        <v>56</v>
      </c>
      <c r="AV35" s="163" t="s">
        <v>56</v>
      </c>
      <c r="AW35" s="163">
        <v>387</v>
      </c>
      <c r="AX35" s="163">
        <v>-434</v>
      </c>
      <c r="AY35" s="163">
        <v>3</v>
      </c>
      <c r="AZ35" s="163">
        <v>30</v>
      </c>
      <c r="BA35" s="163" t="s">
        <v>56</v>
      </c>
      <c r="BB35" s="163" t="s">
        <v>56</v>
      </c>
      <c r="BC35" s="163">
        <v>387</v>
      </c>
      <c r="BD35" s="163">
        <v>-464</v>
      </c>
      <c r="BE35" s="163">
        <v>820</v>
      </c>
      <c r="BF35" s="163">
        <v>37</v>
      </c>
      <c r="BG35" s="163" t="s">
        <v>56</v>
      </c>
      <c r="BH35" s="163" t="s">
        <v>56</v>
      </c>
      <c r="BI35" s="163">
        <v>16</v>
      </c>
      <c r="BJ35" s="163">
        <v>64</v>
      </c>
      <c r="BK35" s="115">
        <v>24</v>
      </c>
      <c r="BL35" s="115">
        <v>24</v>
      </c>
      <c r="BM35" s="162"/>
      <c r="BN35" s="162"/>
      <c r="BO35" s="244">
        <v>0</v>
      </c>
      <c r="BP35" s="163">
        <v>829</v>
      </c>
      <c r="BQ35" s="163">
        <v>340</v>
      </c>
      <c r="BR35" s="163">
        <v>7</v>
      </c>
      <c r="BS35" s="163">
        <v>52</v>
      </c>
      <c r="BT35" s="163">
        <v>60</v>
      </c>
      <c r="BU35" s="163">
        <v>-44</v>
      </c>
      <c r="BV35" s="160">
        <v>394</v>
      </c>
      <c r="BW35" s="160">
        <v>18</v>
      </c>
    </row>
    <row r="36" spans="1:75" ht="12" customHeight="1" x14ac:dyDescent="0.2">
      <c r="A36" s="115">
        <v>25</v>
      </c>
      <c r="B36" s="244">
        <v>1</v>
      </c>
      <c r="C36" s="161" t="s">
        <v>56</v>
      </c>
      <c r="D36" s="244">
        <v>5000</v>
      </c>
      <c r="E36" s="163" t="s">
        <v>57</v>
      </c>
      <c r="F36" s="163" t="s">
        <v>57</v>
      </c>
      <c r="G36" s="163">
        <v>1463</v>
      </c>
      <c r="H36" s="163">
        <v>312</v>
      </c>
      <c r="I36" s="163">
        <v>475</v>
      </c>
      <c r="J36" s="163">
        <v>522</v>
      </c>
      <c r="K36" s="163">
        <v>31872</v>
      </c>
      <c r="L36" s="163">
        <v>64749</v>
      </c>
      <c r="M36" s="163">
        <v>83</v>
      </c>
      <c r="N36" s="163">
        <v>234</v>
      </c>
      <c r="O36" s="163" t="s">
        <v>57</v>
      </c>
      <c r="P36" s="163" t="s">
        <v>57</v>
      </c>
      <c r="Q36" s="163">
        <v>603</v>
      </c>
      <c r="R36" s="163">
        <v>2224</v>
      </c>
      <c r="S36" s="163">
        <v>33629</v>
      </c>
      <c r="T36" s="163">
        <v>68205</v>
      </c>
      <c r="U36" s="115">
        <v>25</v>
      </c>
      <c r="V36" s="115">
        <v>25</v>
      </c>
      <c r="W36" s="244">
        <v>1</v>
      </c>
      <c r="X36" s="161" t="s">
        <v>56</v>
      </c>
      <c r="Y36" s="244">
        <v>5000</v>
      </c>
      <c r="Z36" s="163">
        <v>1939</v>
      </c>
      <c r="AA36" s="163">
        <v>1492</v>
      </c>
      <c r="AB36" s="163" t="s">
        <v>57</v>
      </c>
      <c r="AC36" s="163" t="s">
        <v>57</v>
      </c>
      <c r="AD36" s="163" t="s">
        <v>57</v>
      </c>
      <c r="AE36" s="163" t="s">
        <v>57</v>
      </c>
      <c r="AF36" s="163">
        <v>33629</v>
      </c>
      <c r="AG36" s="163">
        <v>66705</v>
      </c>
      <c r="AH36" s="163">
        <v>33629</v>
      </c>
      <c r="AI36" s="163">
        <v>17624</v>
      </c>
      <c r="AJ36" s="163">
        <v>538</v>
      </c>
      <c r="AK36" s="163">
        <v>725</v>
      </c>
      <c r="AL36" s="163" t="s">
        <v>56</v>
      </c>
      <c r="AM36" s="163" t="s">
        <v>56</v>
      </c>
      <c r="AN36" s="163" t="s">
        <v>57</v>
      </c>
      <c r="AO36" s="163" t="s">
        <v>57</v>
      </c>
      <c r="AP36" s="115">
        <v>25</v>
      </c>
      <c r="AQ36" s="115">
        <v>25</v>
      </c>
      <c r="AR36" s="244">
        <v>1</v>
      </c>
      <c r="AS36" s="161" t="s">
        <v>56</v>
      </c>
      <c r="AT36" s="244">
        <v>5000</v>
      </c>
      <c r="AU36" s="163">
        <v>287</v>
      </c>
      <c r="AV36" s="163">
        <v>545</v>
      </c>
      <c r="AW36" s="163">
        <v>32257</v>
      </c>
      <c r="AX36" s="163">
        <v>47869</v>
      </c>
      <c r="AY36" s="163">
        <v>8</v>
      </c>
      <c r="AZ36" s="163">
        <v>43</v>
      </c>
      <c r="BA36" s="163">
        <v>133</v>
      </c>
      <c r="BB36" s="163">
        <v>27</v>
      </c>
      <c r="BC36" s="163">
        <v>32257</v>
      </c>
      <c r="BD36" s="163">
        <v>47799</v>
      </c>
      <c r="BE36" s="163">
        <v>6742</v>
      </c>
      <c r="BF36" s="163">
        <v>1443</v>
      </c>
      <c r="BG36" s="163" t="s">
        <v>56</v>
      </c>
      <c r="BH36" s="163" t="s">
        <v>56</v>
      </c>
      <c r="BI36" s="163">
        <v>29</v>
      </c>
      <c r="BJ36" s="163">
        <v>88</v>
      </c>
      <c r="BK36" s="115">
        <v>25</v>
      </c>
      <c r="BL36" s="115">
        <v>25</v>
      </c>
      <c r="BM36" s="244">
        <v>1</v>
      </c>
      <c r="BN36" s="161" t="s">
        <v>56</v>
      </c>
      <c r="BO36" s="244">
        <v>5000</v>
      </c>
      <c r="BP36" s="163">
        <v>6719</v>
      </c>
      <c r="BQ36" s="163">
        <v>2057</v>
      </c>
      <c r="BR36" s="160">
        <v>64</v>
      </c>
      <c r="BS36" s="160">
        <v>42</v>
      </c>
      <c r="BT36" s="160">
        <v>1093</v>
      </c>
      <c r="BU36" s="160">
        <v>-491</v>
      </c>
      <c r="BV36" s="160">
        <v>2892</v>
      </c>
      <c r="BW36" s="160">
        <v>71</v>
      </c>
    </row>
    <row r="37" spans="1:75" ht="12" customHeight="1" x14ac:dyDescent="0.2">
      <c r="A37" s="115">
        <v>26</v>
      </c>
      <c r="B37" s="244">
        <v>5000</v>
      </c>
      <c r="C37" s="161" t="s">
        <v>56</v>
      </c>
      <c r="D37" s="244">
        <v>10000</v>
      </c>
      <c r="E37" s="163">
        <v>5</v>
      </c>
      <c r="F37" s="163">
        <v>11</v>
      </c>
      <c r="G37" s="163">
        <v>1935</v>
      </c>
      <c r="H37" s="163">
        <v>6382</v>
      </c>
      <c r="I37" s="163">
        <v>754</v>
      </c>
      <c r="J37" s="163">
        <v>2692</v>
      </c>
      <c r="K37" s="163">
        <v>18026</v>
      </c>
      <c r="L37" s="163">
        <v>130606</v>
      </c>
      <c r="M37" s="163">
        <v>196</v>
      </c>
      <c r="N37" s="163">
        <v>639</v>
      </c>
      <c r="O37" s="163">
        <v>439</v>
      </c>
      <c r="P37" s="163">
        <v>721</v>
      </c>
      <c r="Q37" s="163">
        <v>1714</v>
      </c>
      <c r="R37" s="163">
        <v>11934</v>
      </c>
      <c r="S37" s="163">
        <v>20504</v>
      </c>
      <c r="T37" s="163">
        <v>152983</v>
      </c>
      <c r="U37" s="115">
        <v>26</v>
      </c>
      <c r="V37" s="115">
        <v>26</v>
      </c>
      <c r="W37" s="244">
        <v>5000</v>
      </c>
      <c r="X37" s="161" t="s">
        <v>56</v>
      </c>
      <c r="Y37" s="244">
        <v>10000</v>
      </c>
      <c r="Z37" s="163">
        <v>1031</v>
      </c>
      <c r="AA37" s="163">
        <v>973</v>
      </c>
      <c r="AB37" s="163">
        <v>6</v>
      </c>
      <c r="AC37" s="163">
        <v>12</v>
      </c>
      <c r="AD37" s="163">
        <v>4</v>
      </c>
      <c r="AE37" s="163">
        <v>4</v>
      </c>
      <c r="AF37" s="163">
        <v>20504</v>
      </c>
      <c r="AG37" s="163">
        <v>151994</v>
      </c>
      <c r="AH37" s="163">
        <v>20504</v>
      </c>
      <c r="AI37" s="163">
        <v>22178</v>
      </c>
      <c r="AJ37" s="163">
        <v>1163</v>
      </c>
      <c r="AK37" s="163">
        <v>1895</v>
      </c>
      <c r="AL37" s="163">
        <v>3</v>
      </c>
      <c r="AM37" s="163">
        <v>5</v>
      </c>
      <c r="AN37" s="163" t="s">
        <v>57</v>
      </c>
      <c r="AO37" s="163" t="s">
        <v>57</v>
      </c>
      <c r="AP37" s="115">
        <v>26</v>
      </c>
      <c r="AQ37" s="115">
        <v>26</v>
      </c>
      <c r="AR37" s="244">
        <v>5000</v>
      </c>
      <c r="AS37" s="161" t="s">
        <v>56</v>
      </c>
      <c r="AT37" s="244">
        <v>10000</v>
      </c>
      <c r="AU37" s="163">
        <v>235</v>
      </c>
      <c r="AV37" s="163">
        <v>1168</v>
      </c>
      <c r="AW37" s="163">
        <v>20503</v>
      </c>
      <c r="AX37" s="163">
        <v>126818</v>
      </c>
      <c r="AY37" s="163">
        <v>12</v>
      </c>
      <c r="AZ37" s="163">
        <v>44</v>
      </c>
      <c r="BA37" s="163">
        <v>99</v>
      </c>
      <c r="BB37" s="163">
        <v>19</v>
      </c>
      <c r="BC37" s="163">
        <v>20503</v>
      </c>
      <c r="BD37" s="163">
        <v>126755</v>
      </c>
      <c r="BE37" s="163">
        <v>6463</v>
      </c>
      <c r="BF37" s="163">
        <v>3299</v>
      </c>
      <c r="BG37" s="163">
        <v>3</v>
      </c>
      <c r="BH37" s="163">
        <v>1</v>
      </c>
      <c r="BI37" s="163">
        <v>45</v>
      </c>
      <c r="BJ37" s="163">
        <v>117</v>
      </c>
      <c r="BK37" s="115">
        <v>26</v>
      </c>
      <c r="BL37" s="115">
        <v>26</v>
      </c>
      <c r="BM37" s="244">
        <v>5000</v>
      </c>
      <c r="BN37" s="161" t="s">
        <v>56</v>
      </c>
      <c r="BO37" s="244">
        <v>10000</v>
      </c>
      <c r="BP37" s="160">
        <v>6401</v>
      </c>
      <c r="BQ37" s="160">
        <v>5588</v>
      </c>
      <c r="BR37" s="160">
        <v>192</v>
      </c>
      <c r="BS37" s="160">
        <v>424</v>
      </c>
      <c r="BT37" s="160">
        <v>2131</v>
      </c>
      <c r="BU37" s="160">
        <v>-1317</v>
      </c>
      <c r="BV37" s="160">
        <v>3364</v>
      </c>
      <c r="BW37" s="160">
        <v>213</v>
      </c>
    </row>
    <row r="38" spans="1:75" ht="12" customHeight="1" x14ac:dyDescent="0.2">
      <c r="A38" s="115">
        <v>27</v>
      </c>
      <c r="B38" s="244">
        <v>10000</v>
      </c>
      <c r="C38" s="161" t="s">
        <v>56</v>
      </c>
      <c r="D38" s="244">
        <v>15000</v>
      </c>
      <c r="E38" s="163">
        <v>5</v>
      </c>
      <c r="F38" s="163">
        <v>-47</v>
      </c>
      <c r="G38" s="163">
        <v>2478</v>
      </c>
      <c r="H38" s="163">
        <v>14061</v>
      </c>
      <c r="I38" s="163">
        <v>1074</v>
      </c>
      <c r="J38" s="163">
        <v>6626</v>
      </c>
      <c r="K38" s="163">
        <v>16126</v>
      </c>
      <c r="L38" s="163">
        <v>186638</v>
      </c>
      <c r="M38" s="163">
        <v>426</v>
      </c>
      <c r="N38" s="163">
        <v>1321</v>
      </c>
      <c r="O38" s="163">
        <v>797</v>
      </c>
      <c r="P38" s="163">
        <v>1500</v>
      </c>
      <c r="Q38" s="163">
        <v>4142</v>
      </c>
      <c r="R38" s="163">
        <v>44761</v>
      </c>
      <c r="S38" s="163">
        <v>20142</v>
      </c>
      <c r="T38" s="163">
        <v>254860</v>
      </c>
      <c r="U38" s="115">
        <v>27</v>
      </c>
      <c r="V38" s="115">
        <v>27</v>
      </c>
      <c r="W38" s="244">
        <v>10000</v>
      </c>
      <c r="X38" s="161" t="s">
        <v>56</v>
      </c>
      <c r="Y38" s="244">
        <v>15000</v>
      </c>
      <c r="Z38" s="163">
        <v>1812</v>
      </c>
      <c r="AA38" s="163">
        <v>1433</v>
      </c>
      <c r="AB38" s="163">
        <v>8</v>
      </c>
      <c r="AC38" s="163">
        <v>14</v>
      </c>
      <c r="AD38" s="163">
        <v>3</v>
      </c>
      <c r="AE38" s="163">
        <v>4</v>
      </c>
      <c r="AF38" s="163">
        <v>20142</v>
      </c>
      <c r="AG38" s="163">
        <v>253409</v>
      </c>
      <c r="AH38" s="163">
        <v>20142</v>
      </c>
      <c r="AI38" s="163">
        <v>34761</v>
      </c>
      <c r="AJ38" s="163">
        <v>2440</v>
      </c>
      <c r="AK38" s="163">
        <v>4277</v>
      </c>
      <c r="AL38" s="163">
        <v>8</v>
      </c>
      <c r="AM38" s="163">
        <v>14</v>
      </c>
      <c r="AN38" s="163">
        <v>12</v>
      </c>
      <c r="AO38" s="163">
        <v>80</v>
      </c>
      <c r="AP38" s="115">
        <v>27</v>
      </c>
      <c r="AQ38" s="115">
        <v>27</v>
      </c>
      <c r="AR38" s="244">
        <v>10000</v>
      </c>
      <c r="AS38" s="161" t="s">
        <v>56</v>
      </c>
      <c r="AT38" s="244">
        <v>15000</v>
      </c>
      <c r="AU38" s="163">
        <v>196</v>
      </c>
      <c r="AV38" s="163">
        <v>1558</v>
      </c>
      <c r="AW38" s="163">
        <v>20138</v>
      </c>
      <c r="AX38" s="163">
        <v>212818</v>
      </c>
      <c r="AY38" s="163">
        <v>15</v>
      </c>
      <c r="AZ38" s="163">
        <v>70</v>
      </c>
      <c r="BA38" s="163">
        <v>121</v>
      </c>
      <c r="BB38" s="163">
        <v>24</v>
      </c>
      <c r="BC38" s="163">
        <v>20138</v>
      </c>
      <c r="BD38" s="163">
        <v>212723</v>
      </c>
      <c r="BE38" s="163">
        <v>8194</v>
      </c>
      <c r="BF38" s="163">
        <v>5356</v>
      </c>
      <c r="BG38" s="163">
        <v>8</v>
      </c>
      <c r="BH38" s="163">
        <v>2</v>
      </c>
      <c r="BI38" s="163">
        <v>50</v>
      </c>
      <c r="BJ38" s="163">
        <v>153</v>
      </c>
      <c r="BK38" s="115">
        <v>27</v>
      </c>
      <c r="BL38" s="115">
        <v>27</v>
      </c>
      <c r="BM38" s="244">
        <v>10000</v>
      </c>
      <c r="BN38" s="161" t="s">
        <v>56</v>
      </c>
      <c r="BO38" s="244">
        <v>15000</v>
      </c>
      <c r="BP38" s="160">
        <v>8158</v>
      </c>
      <c r="BQ38" s="160">
        <v>9260</v>
      </c>
      <c r="BR38" s="160">
        <v>323</v>
      </c>
      <c r="BS38" s="160">
        <v>440</v>
      </c>
      <c r="BT38" s="160">
        <v>3759</v>
      </c>
      <c r="BU38" s="160">
        <v>-2657</v>
      </c>
      <c r="BV38" s="160">
        <v>4000</v>
      </c>
      <c r="BW38" s="160">
        <v>388</v>
      </c>
    </row>
    <row r="39" spans="1:75" ht="12" customHeight="1" x14ac:dyDescent="0.2">
      <c r="A39" s="115">
        <v>28</v>
      </c>
      <c r="B39" s="244">
        <v>15000</v>
      </c>
      <c r="C39" s="161" t="s">
        <v>56</v>
      </c>
      <c r="D39" s="244">
        <v>20000</v>
      </c>
      <c r="E39" s="163">
        <v>9</v>
      </c>
      <c r="F39" s="163">
        <v>36</v>
      </c>
      <c r="G39" s="163">
        <v>3365</v>
      </c>
      <c r="H39" s="163">
        <v>25551</v>
      </c>
      <c r="I39" s="163">
        <v>1581</v>
      </c>
      <c r="J39" s="163">
        <v>11472</v>
      </c>
      <c r="K39" s="163">
        <v>20164</v>
      </c>
      <c r="L39" s="163">
        <v>305431</v>
      </c>
      <c r="M39" s="163">
        <v>1051</v>
      </c>
      <c r="N39" s="163">
        <v>3267</v>
      </c>
      <c r="O39" s="163">
        <v>1634</v>
      </c>
      <c r="P39" s="163">
        <v>4664</v>
      </c>
      <c r="Q39" s="163">
        <v>9183</v>
      </c>
      <c r="R39" s="163">
        <v>135479</v>
      </c>
      <c r="S39" s="163">
        <v>27371</v>
      </c>
      <c r="T39" s="163">
        <v>485900</v>
      </c>
      <c r="U39" s="115">
        <v>28</v>
      </c>
      <c r="V39" s="115">
        <v>28</v>
      </c>
      <c r="W39" s="244">
        <v>15000</v>
      </c>
      <c r="X39" s="161" t="s">
        <v>56</v>
      </c>
      <c r="Y39" s="244">
        <v>20000</v>
      </c>
      <c r="Z39" s="163">
        <v>4321</v>
      </c>
      <c r="AA39" s="163">
        <v>3416</v>
      </c>
      <c r="AB39" s="163">
        <v>15</v>
      </c>
      <c r="AC39" s="163">
        <v>27</v>
      </c>
      <c r="AD39" s="163">
        <v>8</v>
      </c>
      <c r="AE39" s="163">
        <v>9</v>
      </c>
      <c r="AF39" s="163">
        <v>27371</v>
      </c>
      <c r="AG39" s="163">
        <v>482448</v>
      </c>
      <c r="AH39" s="163">
        <v>27371</v>
      </c>
      <c r="AI39" s="163">
        <v>69048</v>
      </c>
      <c r="AJ39" s="163">
        <v>5480</v>
      </c>
      <c r="AK39" s="163">
        <v>10511</v>
      </c>
      <c r="AL39" s="163">
        <v>21</v>
      </c>
      <c r="AM39" s="163">
        <v>27</v>
      </c>
      <c r="AN39" s="163">
        <v>11</v>
      </c>
      <c r="AO39" s="163">
        <v>25</v>
      </c>
      <c r="AP39" s="115">
        <v>28</v>
      </c>
      <c r="AQ39" s="115">
        <v>28</v>
      </c>
      <c r="AR39" s="244">
        <v>15000</v>
      </c>
      <c r="AS39" s="161" t="s">
        <v>56</v>
      </c>
      <c r="AT39" s="244">
        <v>20000</v>
      </c>
      <c r="AU39" s="163">
        <v>161</v>
      </c>
      <c r="AV39" s="163">
        <v>1705</v>
      </c>
      <c r="AW39" s="163">
        <v>27370</v>
      </c>
      <c r="AX39" s="163">
        <v>401249</v>
      </c>
      <c r="AY39" s="163">
        <v>17</v>
      </c>
      <c r="AZ39" s="163">
        <v>97</v>
      </c>
      <c r="BA39" s="163">
        <v>190</v>
      </c>
      <c r="BB39" s="163">
        <v>40</v>
      </c>
      <c r="BC39" s="163">
        <v>27370</v>
      </c>
      <c r="BD39" s="163">
        <v>401112</v>
      </c>
      <c r="BE39" s="163">
        <v>10469</v>
      </c>
      <c r="BF39" s="163">
        <v>11830</v>
      </c>
      <c r="BG39" s="163">
        <v>21</v>
      </c>
      <c r="BH39" s="163">
        <v>3</v>
      </c>
      <c r="BI39" s="163">
        <v>83</v>
      </c>
      <c r="BJ39" s="163">
        <v>190</v>
      </c>
      <c r="BK39" s="115">
        <v>28</v>
      </c>
      <c r="BL39" s="115">
        <v>28</v>
      </c>
      <c r="BM39" s="244">
        <v>15000</v>
      </c>
      <c r="BN39" s="161" t="s">
        <v>56</v>
      </c>
      <c r="BO39" s="244">
        <v>20000</v>
      </c>
      <c r="BP39" s="160">
        <v>10424</v>
      </c>
      <c r="BQ39" s="160">
        <v>13293</v>
      </c>
      <c r="BR39" s="160">
        <v>772</v>
      </c>
      <c r="BS39" s="160">
        <v>953</v>
      </c>
      <c r="BT39" s="160">
        <v>7275</v>
      </c>
      <c r="BU39" s="160">
        <v>-5698</v>
      </c>
      <c r="BV39" s="160">
        <v>5652</v>
      </c>
      <c r="BW39" s="160">
        <v>431</v>
      </c>
    </row>
    <row r="40" spans="1:75" ht="12" customHeight="1" x14ac:dyDescent="0.2">
      <c r="A40" s="115">
        <v>29</v>
      </c>
      <c r="B40" s="244">
        <v>20000</v>
      </c>
      <c r="C40" s="161" t="s">
        <v>56</v>
      </c>
      <c r="D40" s="244">
        <v>25000</v>
      </c>
      <c r="E40" s="163">
        <v>22</v>
      </c>
      <c r="F40" s="163">
        <v>67</v>
      </c>
      <c r="G40" s="163">
        <v>3960</v>
      </c>
      <c r="H40" s="163">
        <v>38960</v>
      </c>
      <c r="I40" s="163">
        <v>2014</v>
      </c>
      <c r="J40" s="163">
        <v>15444</v>
      </c>
      <c r="K40" s="163">
        <v>24793</v>
      </c>
      <c r="L40" s="163">
        <v>446396</v>
      </c>
      <c r="M40" s="163">
        <v>1732</v>
      </c>
      <c r="N40" s="163">
        <v>5544</v>
      </c>
      <c r="O40" s="163">
        <v>2525</v>
      </c>
      <c r="P40" s="163">
        <v>8893</v>
      </c>
      <c r="Q40" s="163">
        <v>15564</v>
      </c>
      <c r="R40" s="163">
        <v>285182</v>
      </c>
      <c r="S40" s="163">
        <v>35193</v>
      </c>
      <c r="T40" s="163">
        <v>800486</v>
      </c>
      <c r="U40" s="115">
        <v>29</v>
      </c>
      <c r="V40" s="115">
        <v>29</v>
      </c>
      <c r="W40" s="244">
        <v>20000</v>
      </c>
      <c r="X40" s="161" t="s">
        <v>56</v>
      </c>
      <c r="Y40" s="244">
        <v>25000</v>
      </c>
      <c r="Z40" s="163">
        <v>7709</v>
      </c>
      <c r="AA40" s="163">
        <v>5882</v>
      </c>
      <c r="AB40" s="163">
        <v>20</v>
      </c>
      <c r="AC40" s="163">
        <v>35</v>
      </c>
      <c r="AD40" s="163">
        <v>17</v>
      </c>
      <c r="AE40" s="163">
        <v>19</v>
      </c>
      <c r="AF40" s="163">
        <v>35193</v>
      </c>
      <c r="AG40" s="163">
        <v>794550</v>
      </c>
      <c r="AH40" s="163">
        <v>35193</v>
      </c>
      <c r="AI40" s="163">
        <v>121896</v>
      </c>
      <c r="AJ40" s="163">
        <v>9939</v>
      </c>
      <c r="AK40" s="163">
        <v>17532</v>
      </c>
      <c r="AL40" s="163">
        <v>65</v>
      </c>
      <c r="AM40" s="163">
        <v>93</v>
      </c>
      <c r="AN40" s="163">
        <v>28</v>
      </c>
      <c r="AO40" s="163">
        <v>154</v>
      </c>
      <c r="AP40" s="115">
        <v>29</v>
      </c>
      <c r="AQ40" s="115">
        <v>29</v>
      </c>
      <c r="AR40" s="244">
        <v>20000</v>
      </c>
      <c r="AS40" s="161" t="s">
        <v>56</v>
      </c>
      <c r="AT40" s="244">
        <v>25000</v>
      </c>
      <c r="AU40" s="163">
        <v>163</v>
      </c>
      <c r="AV40" s="163">
        <v>2013</v>
      </c>
      <c r="AW40" s="163">
        <v>35191</v>
      </c>
      <c r="AX40" s="163">
        <v>653032</v>
      </c>
      <c r="AY40" s="163">
        <v>33</v>
      </c>
      <c r="AZ40" s="163">
        <v>168</v>
      </c>
      <c r="BA40" s="163">
        <v>286</v>
      </c>
      <c r="BB40" s="163">
        <v>58</v>
      </c>
      <c r="BC40" s="163">
        <v>35191</v>
      </c>
      <c r="BD40" s="163">
        <v>652806</v>
      </c>
      <c r="BE40" s="163">
        <v>21560</v>
      </c>
      <c r="BF40" s="163">
        <v>21230</v>
      </c>
      <c r="BG40" s="163">
        <v>65</v>
      </c>
      <c r="BH40" s="163">
        <v>12</v>
      </c>
      <c r="BI40" s="163">
        <v>90</v>
      </c>
      <c r="BJ40" s="163">
        <v>275</v>
      </c>
      <c r="BK40" s="115">
        <v>29</v>
      </c>
      <c r="BL40" s="115">
        <v>29</v>
      </c>
      <c r="BM40" s="244">
        <v>20000</v>
      </c>
      <c r="BN40" s="161" t="s">
        <v>56</v>
      </c>
      <c r="BO40" s="244">
        <v>25000</v>
      </c>
      <c r="BP40" s="160">
        <v>19759</v>
      </c>
      <c r="BQ40" s="160">
        <v>21968</v>
      </c>
      <c r="BR40" s="160">
        <v>5730</v>
      </c>
      <c r="BS40" s="160">
        <v>1800</v>
      </c>
      <c r="BT40" s="160">
        <v>11102</v>
      </c>
      <c r="BU40" s="160">
        <v>-9678</v>
      </c>
      <c r="BV40" s="160">
        <v>7092</v>
      </c>
      <c r="BW40" s="160">
        <v>744</v>
      </c>
    </row>
    <row r="41" spans="1:75" ht="12" customHeight="1" x14ac:dyDescent="0.2">
      <c r="A41" s="115">
        <v>30</v>
      </c>
      <c r="B41" s="244">
        <v>25000</v>
      </c>
      <c r="C41" s="161" t="s">
        <v>56</v>
      </c>
      <c r="D41" s="244">
        <v>30000</v>
      </c>
      <c r="E41" s="163">
        <v>19</v>
      </c>
      <c r="F41" s="163">
        <v>24</v>
      </c>
      <c r="G41" s="163">
        <v>3780</v>
      </c>
      <c r="H41" s="163">
        <v>40785</v>
      </c>
      <c r="I41" s="163">
        <v>2169</v>
      </c>
      <c r="J41" s="163">
        <v>19657</v>
      </c>
      <c r="K41" s="163">
        <v>26975</v>
      </c>
      <c r="L41" s="163">
        <v>565777</v>
      </c>
      <c r="M41" s="163">
        <v>2213</v>
      </c>
      <c r="N41" s="163">
        <v>8159</v>
      </c>
      <c r="O41" s="163">
        <v>2949</v>
      </c>
      <c r="P41" s="163">
        <v>11147</v>
      </c>
      <c r="Q41" s="163">
        <v>18668</v>
      </c>
      <c r="R41" s="163">
        <v>364160</v>
      </c>
      <c r="S41" s="163">
        <v>36538</v>
      </c>
      <c r="T41" s="163">
        <v>1009709</v>
      </c>
      <c r="U41" s="115">
        <v>30</v>
      </c>
      <c r="V41" s="115">
        <v>30</v>
      </c>
      <c r="W41" s="244">
        <v>25000</v>
      </c>
      <c r="X41" s="161" t="s">
        <v>56</v>
      </c>
      <c r="Y41" s="244">
        <v>30000</v>
      </c>
      <c r="Z41" s="163">
        <v>8929</v>
      </c>
      <c r="AA41" s="163">
        <v>7138</v>
      </c>
      <c r="AB41" s="163">
        <v>26</v>
      </c>
      <c r="AC41" s="163">
        <v>42</v>
      </c>
      <c r="AD41" s="163">
        <v>16</v>
      </c>
      <c r="AE41" s="163">
        <v>16</v>
      </c>
      <c r="AF41" s="163">
        <v>36538</v>
      </c>
      <c r="AG41" s="163">
        <v>1002514</v>
      </c>
      <c r="AH41" s="163">
        <v>36538</v>
      </c>
      <c r="AI41" s="163">
        <v>163182</v>
      </c>
      <c r="AJ41" s="163">
        <v>13074</v>
      </c>
      <c r="AK41" s="163">
        <v>24958</v>
      </c>
      <c r="AL41" s="163">
        <v>306</v>
      </c>
      <c r="AM41" s="163">
        <v>409</v>
      </c>
      <c r="AN41" s="163">
        <v>40</v>
      </c>
      <c r="AO41" s="163">
        <v>115</v>
      </c>
      <c r="AP41" s="115">
        <v>30</v>
      </c>
      <c r="AQ41" s="115">
        <v>30</v>
      </c>
      <c r="AR41" s="244">
        <v>25000</v>
      </c>
      <c r="AS41" s="161" t="s">
        <v>56</v>
      </c>
      <c r="AT41" s="244">
        <v>30000</v>
      </c>
      <c r="AU41" s="163">
        <v>140</v>
      </c>
      <c r="AV41" s="163">
        <v>2031</v>
      </c>
      <c r="AW41" s="163">
        <v>36538</v>
      </c>
      <c r="AX41" s="163">
        <v>811993</v>
      </c>
      <c r="AY41" s="163">
        <v>49</v>
      </c>
      <c r="AZ41" s="163">
        <v>284</v>
      </c>
      <c r="BA41" s="163">
        <v>331</v>
      </c>
      <c r="BB41" s="163">
        <v>70</v>
      </c>
      <c r="BC41" s="163">
        <v>36538</v>
      </c>
      <c r="BD41" s="163">
        <v>811639</v>
      </c>
      <c r="BE41" s="163">
        <v>34108</v>
      </c>
      <c r="BF41" s="163">
        <v>39370</v>
      </c>
      <c r="BG41" s="163">
        <v>299</v>
      </c>
      <c r="BH41" s="163">
        <v>53</v>
      </c>
      <c r="BI41" s="163">
        <v>157</v>
      </c>
      <c r="BJ41" s="163">
        <v>471</v>
      </c>
      <c r="BK41" s="115">
        <v>30</v>
      </c>
      <c r="BL41" s="115">
        <v>30</v>
      </c>
      <c r="BM41" s="244">
        <v>25000</v>
      </c>
      <c r="BN41" s="161" t="s">
        <v>56</v>
      </c>
      <c r="BO41" s="244">
        <v>30000</v>
      </c>
      <c r="BP41" s="160">
        <v>32596</v>
      </c>
      <c r="BQ41" s="160">
        <v>39848</v>
      </c>
      <c r="BR41" s="160">
        <v>14491</v>
      </c>
      <c r="BS41" s="160">
        <v>8006</v>
      </c>
      <c r="BT41" s="160">
        <v>12565</v>
      </c>
      <c r="BU41" s="160">
        <v>-13372</v>
      </c>
      <c r="BV41" s="160">
        <v>6423</v>
      </c>
      <c r="BW41" s="160">
        <v>1011</v>
      </c>
    </row>
    <row r="42" spans="1:75" ht="12" customHeight="1" x14ac:dyDescent="0.2">
      <c r="A42" s="115">
        <v>31</v>
      </c>
      <c r="B42" s="244">
        <v>30000</v>
      </c>
      <c r="C42" s="161" t="s">
        <v>56</v>
      </c>
      <c r="D42" s="244">
        <v>35000</v>
      </c>
      <c r="E42" s="163">
        <v>21</v>
      </c>
      <c r="F42" s="163">
        <v>65</v>
      </c>
      <c r="G42" s="163">
        <v>3656</v>
      </c>
      <c r="H42" s="163">
        <v>44569</v>
      </c>
      <c r="I42" s="163">
        <v>2279</v>
      </c>
      <c r="J42" s="163">
        <v>23315</v>
      </c>
      <c r="K42" s="163">
        <v>26622</v>
      </c>
      <c r="L42" s="163">
        <v>687111</v>
      </c>
      <c r="M42" s="163">
        <v>1814</v>
      </c>
      <c r="N42" s="163">
        <v>8802</v>
      </c>
      <c r="O42" s="163">
        <v>2674</v>
      </c>
      <c r="P42" s="163">
        <v>13282</v>
      </c>
      <c r="Q42" s="163">
        <v>13828</v>
      </c>
      <c r="R42" s="163">
        <v>232170</v>
      </c>
      <c r="S42" s="163">
        <v>30920</v>
      </c>
      <c r="T42" s="163">
        <v>1009314</v>
      </c>
      <c r="U42" s="115">
        <v>31</v>
      </c>
      <c r="V42" s="115">
        <v>31</v>
      </c>
      <c r="W42" s="244">
        <v>30000</v>
      </c>
      <c r="X42" s="161" t="s">
        <v>56</v>
      </c>
      <c r="Y42" s="244">
        <v>35000</v>
      </c>
      <c r="Z42" s="163">
        <v>6310</v>
      </c>
      <c r="AA42" s="163">
        <v>6189</v>
      </c>
      <c r="AB42" s="163" t="s">
        <v>57</v>
      </c>
      <c r="AC42" s="163" t="s">
        <v>57</v>
      </c>
      <c r="AD42" s="163" t="s">
        <v>57</v>
      </c>
      <c r="AE42" s="163" t="s">
        <v>57</v>
      </c>
      <c r="AF42" s="163">
        <v>30920</v>
      </c>
      <c r="AG42" s="163">
        <v>1003066</v>
      </c>
      <c r="AH42" s="163">
        <v>30920</v>
      </c>
      <c r="AI42" s="163">
        <v>155883</v>
      </c>
      <c r="AJ42" s="163">
        <v>10560</v>
      </c>
      <c r="AK42" s="163">
        <v>22096</v>
      </c>
      <c r="AL42" s="163">
        <v>614</v>
      </c>
      <c r="AM42" s="163">
        <v>785</v>
      </c>
      <c r="AN42" s="163">
        <v>49</v>
      </c>
      <c r="AO42" s="163">
        <v>193</v>
      </c>
      <c r="AP42" s="115">
        <v>31</v>
      </c>
      <c r="AQ42" s="115">
        <v>31</v>
      </c>
      <c r="AR42" s="244">
        <v>30000</v>
      </c>
      <c r="AS42" s="161" t="s">
        <v>56</v>
      </c>
      <c r="AT42" s="244">
        <v>35000</v>
      </c>
      <c r="AU42" s="163">
        <v>124</v>
      </c>
      <c r="AV42" s="163">
        <v>2045</v>
      </c>
      <c r="AW42" s="163">
        <v>30920</v>
      </c>
      <c r="AX42" s="163">
        <v>822238</v>
      </c>
      <c r="AY42" s="163">
        <v>49</v>
      </c>
      <c r="AZ42" s="163">
        <v>294</v>
      </c>
      <c r="BA42" s="163">
        <v>395</v>
      </c>
      <c r="BB42" s="163">
        <v>80</v>
      </c>
      <c r="BC42" s="163">
        <v>30920</v>
      </c>
      <c r="BD42" s="163">
        <v>821864</v>
      </c>
      <c r="BE42" s="163">
        <v>30279</v>
      </c>
      <c r="BF42" s="163">
        <v>61595</v>
      </c>
      <c r="BG42" s="163">
        <v>612</v>
      </c>
      <c r="BH42" s="163">
        <v>112</v>
      </c>
      <c r="BI42" s="163">
        <v>185</v>
      </c>
      <c r="BJ42" s="163">
        <v>560</v>
      </c>
      <c r="BK42" s="115">
        <v>31</v>
      </c>
      <c r="BL42" s="115">
        <v>31</v>
      </c>
      <c r="BM42" s="244">
        <v>30000</v>
      </c>
      <c r="BN42" s="161" t="s">
        <v>56</v>
      </c>
      <c r="BO42" s="244">
        <v>35000</v>
      </c>
      <c r="BP42" s="160">
        <v>29843</v>
      </c>
      <c r="BQ42" s="160">
        <v>62952</v>
      </c>
      <c r="BR42" s="160">
        <v>12433</v>
      </c>
      <c r="BS42" s="160">
        <v>13144</v>
      </c>
      <c r="BT42" s="160">
        <v>12020</v>
      </c>
      <c r="BU42" s="160">
        <v>-14205</v>
      </c>
      <c r="BV42" s="160">
        <v>8216</v>
      </c>
      <c r="BW42" s="160">
        <v>1478</v>
      </c>
    </row>
    <row r="43" spans="1:75" ht="12" customHeight="1" x14ac:dyDescent="0.2">
      <c r="A43" s="115">
        <v>32</v>
      </c>
      <c r="B43" s="244">
        <v>35000</v>
      </c>
      <c r="C43" s="161" t="s">
        <v>56</v>
      </c>
      <c r="D43" s="244">
        <v>40000</v>
      </c>
      <c r="E43" s="163">
        <v>18</v>
      </c>
      <c r="F43" s="163">
        <v>128</v>
      </c>
      <c r="G43" s="163">
        <v>3383</v>
      </c>
      <c r="H43" s="163">
        <v>45702</v>
      </c>
      <c r="I43" s="163">
        <v>2295</v>
      </c>
      <c r="J43" s="163">
        <v>26999</v>
      </c>
      <c r="K43" s="163">
        <v>25536</v>
      </c>
      <c r="L43" s="163">
        <v>797247</v>
      </c>
      <c r="M43" s="163">
        <v>1386</v>
      </c>
      <c r="N43" s="163">
        <v>8288</v>
      </c>
      <c r="O43" s="163">
        <v>2527</v>
      </c>
      <c r="P43" s="163">
        <v>13218</v>
      </c>
      <c r="Q43" s="163">
        <v>10971</v>
      </c>
      <c r="R43" s="163">
        <v>154737</v>
      </c>
      <c r="S43" s="163">
        <v>27813</v>
      </c>
      <c r="T43" s="163">
        <v>1046319</v>
      </c>
      <c r="U43" s="115">
        <v>32</v>
      </c>
      <c r="V43" s="115">
        <v>32</v>
      </c>
      <c r="W43" s="244">
        <v>35000</v>
      </c>
      <c r="X43" s="161" t="s">
        <v>56</v>
      </c>
      <c r="Y43" s="244">
        <v>40000</v>
      </c>
      <c r="Z43" s="163">
        <v>4780</v>
      </c>
      <c r="AA43" s="163">
        <v>5062</v>
      </c>
      <c r="AB43" s="163">
        <v>24</v>
      </c>
      <c r="AC43" s="163">
        <v>35</v>
      </c>
      <c r="AD43" s="163">
        <v>15</v>
      </c>
      <c r="AE43" s="163">
        <v>22</v>
      </c>
      <c r="AF43" s="163">
        <v>27813</v>
      </c>
      <c r="AG43" s="163">
        <v>1041201</v>
      </c>
      <c r="AH43" s="163">
        <v>27813</v>
      </c>
      <c r="AI43" s="163">
        <v>153921</v>
      </c>
      <c r="AJ43" s="163">
        <v>9008</v>
      </c>
      <c r="AK43" s="163">
        <v>18200</v>
      </c>
      <c r="AL43" s="163">
        <v>996</v>
      </c>
      <c r="AM43" s="163">
        <v>1312</v>
      </c>
      <c r="AN43" s="163">
        <v>54</v>
      </c>
      <c r="AO43" s="163">
        <v>180</v>
      </c>
      <c r="AP43" s="115">
        <v>32</v>
      </c>
      <c r="AQ43" s="115">
        <v>32</v>
      </c>
      <c r="AR43" s="244">
        <v>35000</v>
      </c>
      <c r="AS43" s="161" t="s">
        <v>56</v>
      </c>
      <c r="AT43" s="244">
        <v>40000</v>
      </c>
      <c r="AU43" s="163">
        <v>87</v>
      </c>
      <c r="AV43" s="163">
        <v>1475</v>
      </c>
      <c r="AW43" s="163">
        <v>27813</v>
      </c>
      <c r="AX43" s="163">
        <v>866233</v>
      </c>
      <c r="AY43" s="163">
        <v>69</v>
      </c>
      <c r="AZ43" s="163">
        <v>350</v>
      </c>
      <c r="BA43" s="163">
        <v>402</v>
      </c>
      <c r="BB43" s="163">
        <v>83</v>
      </c>
      <c r="BC43" s="163">
        <v>27813</v>
      </c>
      <c r="BD43" s="163">
        <v>865800</v>
      </c>
      <c r="BE43" s="163">
        <v>27552</v>
      </c>
      <c r="BF43" s="163">
        <v>84934</v>
      </c>
      <c r="BG43" s="163">
        <v>992</v>
      </c>
      <c r="BH43" s="163">
        <v>196</v>
      </c>
      <c r="BI43" s="163">
        <v>333</v>
      </c>
      <c r="BJ43" s="163">
        <v>930</v>
      </c>
      <c r="BK43" s="115">
        <v>32</v>
      </c>
      <c r="BL43" s="115">
        <v>32</v>
      </c>
      <c r="BM43" s="244">
        <v>35000</v>
      </c>
      <c r="BN43" s="161" t="s">
        <v>56</v>
      </c>
      <c r="BO43" s="244">
        <v>40000</v>
      </c>
      <c r="BP43" s="160">
        <v>27418</v>
      </c>
      <c r="BQ43" s="160">
        <v>83830</v>
      </c>
      <c r="BR43" s="160">
        <v>10802</v>
      </c>
      <c r="BS43" s="160">
        <v>14568</v>
      </c>
      <c r="BT43" s="160">
        <v>11886</v>
      </c>
      <c r="BU43" s="160">
        <v>-15238</v>
      </c>
      <c r="BV43" s="160">
        <v>17067</v>
      </c>
      <c r="BW43" s="160">
        <v>2790</v>
      </c>
    </row>
    <row r="44" spans="1:75" ht="12" customHeight="1" x14ac:dyDescent="0.2">
      <c r="A44" s="115">
        <v>33</v>
      </c>
      <c r="B44" s="244">
        <v>40000</v>
      </c>
      <c r="C44" s="161" t="s">
        <v>56</v>
      </c>
      <c r="D44" s="244">
        <v>45000</v>
      </c>
      <c r="E44" s="163">
        <v>18</v>
      </c>
      <c r="F44" s="163">
        <v>6</v>
      </c>
      <c r="G44" s="163">
        <v>3267</v>
      </c>
      <c r="H44" s="163">
        <v>48860</v>
      </c>
      <c r="I44" s="163">
        <v>2311</v>
      </c>
      <c r="J44" s="163">
        <v>28693</v>
      </c>
      <c r="K44" s="163">
        <v>23695</v>
      </c>
      <c r="L44" s="163">
        <v>861625</v>
      </c>
      <c r="M44" s="163">
        <v>1186</v>
      </c>
      <c r="N44" s="163">
        <v>8603</v>
      </c>
      <c r="O44" s="163">
        <v>2520</v>
      </c>
      <c r="P44" s="163">
        <v>12447</v>
      </c>
      <c r="Q44" s="163">
        <v>9131</v>
      </c>
      <c r="R44" s="163">
        <v>117734</v>
      </c>
      <c r="S44" s="163">
        <v>25289</v>
      </c>
      <c r="T44" s="163">
        <v>1077968</v>
      </c>
      <c r="U44" s="115">
        <v>33</v>
      </c>
      <c r="V44" s="115">
        <v>33</v>
      </c>
      <c r="W44" s="244">
        <v>40000</v>
      </c>
      <c r="X44" s="161" t="s">
        <v>56</v>
      </c>
      <c r="Y44" s="244">
        <v>45000</v>
      </c>
      <c r="Z44" s="163">
        <v>3994</v>
      </c>
      <c r="AA44" s="163">
        <v>4380</v>
      </c>
      <c r="AB44" s="163">
        <v>16</v>
      </c>
      <c r="AC44" s="163">
        <v>26</v>
      </c>
      <c r="AD44" s="163">
        <v>9</v>
      </c>
      <c r="AE44" s="163">
        <v>9</v>
      </c>
      <c r="AF44" s="163">
        <v>25289</v>
      </c>
      <c r="AG44" s="163">
        <v>1073553</v>
      </c>
      <c r="AH44" s="163">
        <v>25289</v>
      </c>
      <c r="AI44" s="163">
        <v>158201</v>
      </c>
      <c r="AJ44" s="163">
        <v>8085</v>
      </c>
      <c r="AK44" s="163">
        <v>15712</v>
      </c>
      <c r="AL44" s="163">
        <v>1338</v>
      </c>
      <c r="AM44" s="163">
        <v>1984</v>
      </c>
      <c r="AN44" s="163">
        <v>60</v>
      </c>
      <c r="AO44" s="163">
        <v>172</v>
      </c>
      <c r="AP44" s="115">
        <v>33</v>
      </c>
      <c r="AQ44" s="115">
        <v>33</v>
      </c>
      <c r="AR44" s="244">
        <v>40000</v>
      </c>
      <c r="AS44" s="161" t="s">
        <v>56</v>
      </c>
      <c r="AT44" s="244">
        <v>45000</v>
      </c>
      <c r="AU44" s="163">
        <v>75</v>
      </c>
      <c r="AV44" s="163">
        <v>1467</v>
      </c>
      <c r="AW44" s="163">
        <v>25289</v>
      </c>
      <c r="AX44" s="163">
        <v>896132</v>
      </c>
      <c r="AY44" s="163">
        <v>122</v>
      </c>
      <c r="AZ44" s="163">
        <v>672</v>
      </c>
      <c r="BA44" s="163">
        <v>503</v>
      </c>
      <c r="BB44" s="163">
        <v>100</v>
      </c>
      <c r="BC44" s="163">
        <v>25289</v>
      </c>
      <c r="BD44" s="163">
        <v>895361</v>
      </c>
      <c r="BE44" s="163">
        <v>25149</v>
      </c>
      <c r="BF44" s="163">
        <v>103268</v>
      </c>
      <c r="BG44" s="163">
        <v>1334</v>
      </c>
      <c r="BH44" s="163">
        <v>297</v>
      </c>
      <c r="BI44" s="163">
        <v>325</v>
      </c>
      <c r="BJ44" s="163">
        <v>872</v>
      </c>
      <c r="BK44" s="115">
        <v>33</v>
      </c>
      <c r="BL44" s="115">
        <v>33</v>
      </c>
      <c r="BM44" s="244">
        <v>40000</v>
      </c>
      <c r="BN44" s="161" t="s">
        <v>56</v>
      </c>
      <c r="BO44" s="244">
        <v>45000</v>
      </c>
      <c r="BP44" s="160">
        <v>25091</v>
      </c>
      <c r="BQ44" s="160">
        <v>101443</v>
      </c>
      <c r="BR44" s="160">
        <v>9565</v>
      </c>
      <c r="BS44" s="160">
        <v>16184</v>
      </c>
      <c r="BT44" s="160">
        <v>12052</v>
      </c>
      <c r="BU44" s="160">
        <v>-16106</v>
      </c>
      <c r="BV44" s="160">
        <v>18446</v>
      </c>
      <c r="BW44" s="160">
        <v>3948</v>
      </c>
    </row>
    <row r="45" spans="1:75" ht="12" customHeight="1" x14ac:dyDescent="0.2">
      <c r="A45" s="115">
        <v>34</v>
      </c>
      <c r="B45" s="244">
        <v>45000</v>
      </c>
      <c r="C45" s="161" t="s">
        <v>56</v>
      </c>
      <c r="D45" s="244">
        <v>50000</v>
      </c>
      <c r="E45" s="163">
        <v>21</v>
      </c>
      <c r="F45" s="163">
        <v>130</v>
      </c>
      <c r="G45" s="163">
        <v>3008</v>
      </c>
      <c r="H45" s="163">
        <v>48739</v>
      </c>
      <c r="I45" s="163">
        <v>2305</v>
      </c>
      <c r="J45" s="163">
        <v>30366</v>
      </c>
      <c r="K45" s="163">
        <v>22009</v>
      </c>
      <c r="L45" s="163">
        <v>906822</v>
      </c>
      <c r="M45" s="163">
        <v>978</v>
      </c>
      <c r="N45" s="163">
        <v>7484</v>
      </c>
      <c r="O45" s="163">
        <v>2507</v>
      </c>
      <c r="P45" s="163">
        <v>13497</v>
      </c>
      <c r="Q45" s="163">
        <v>7833</v>
      </c>
      <c r="R45" s="163">
        <v>97322</v>
      </c>
      <c r="S45" s="163">
        <v>23187</v>
      </c>
      <c r="T45" s="163">
        <v>1104360</v>
      </c>
      <c r="U45" s="115">
        <v>34</v>
      </c>
      <c r="V45" s="115">
        <v>34</v>
      </c>
      <c r="W45" s="244">
        <v>45000</v>
      </c>
      <c r="X45" s="161" t="s">
        <v>56</v>
      </c>
      <c r="Y45" s="244">
        <v>50000</v>
      </c>
      <c r="Z45" s="163">
        <v>3527</v>
      </c>
      <c r="AA45" s="163">
        <v>3766</v>
      </c>
      <c r="AB45" s="163">
        <v>14</v>
      </c>
      <c r="AC45" s="163">
        <v>24</v>
      </c>
      <c r="AD45" s="163">
        <v>18</v>
      </c>
      <c r="AE45" s="163">
        <v>27</v>
      </c>
      <c r="AF45" s="163">
        <v>23187</v>
      </c>
      <c r="AG45" s="163">
        <v>1100543</v>
      </c>
      <c r="AH45" s="163">
        <v>23187</v>
      </c>
      <c r="AI45" s="163">
        <v>163880</v>
      </c>
      <c r="AJ45" s="163">
        <v>7289</v>
      </c>
      <c r="AK45" s="163">
        <v>15048</v>
      </c>
      <c r="AL45" s="163">
        <v>1636</v>
      </c>
      <c r="AM45" s="163">
        <v>2531</v>
      </c>
      <c r="AN45" s="163">
        <v>71</v>
      </c>
      <c r="AO45" s="163">
        <v>216</v>
      </c>
      <c r="AP45" s="115">
        <v>34</v>
      </c>
      <c r="AQ45" s="115">
        <v>34</v>
      </c>
      <c r="AR45" s="244">
        <v>45000</v>
      </c>
      <c r="AS45" s="161" t="s">
        <v>56</v>
      </c>
      <c r="AT45" s="244">
        <v>50000</v>
      </c>
      <c r="AU45" s="163">
        <v>80</v>
      </c>
      <c r="AV45" s="163">
        <v>1775</v>
      </c>
      <c r="AW45" s="163">
        <v>23187</v>
      </c>
      <c r="AX45" s="163">
        <v>917213</v>
      </c>
      <c r="AY45" s="163">
        <v>117</v>
      </c>
      <c r="AZ45" s="163">
        <v>722</v>
      </c>
      <c r="BA45" s="163">
        <v>471</v>
      </c>
      <c r="BB45" s="163">
        <v>95</v>
      </c>
      <c r="BC45" s="163">
        <v>23187</v>
      </c>
      <c r="BD45" s="163">
        <v>916397</v>
      </c>
      <c r="BE45" s="163">
        <v>23066</v>
      </c>
      <c r="BF45" s="163">
        <v>118570</v>
      </c>
      <c r="BG45" s="163">
        <v>1631</v>
      </c>
      <c r="BH45" s="163">
        <v>385</v>
      </c>
      <c r="BI45" s="163">
        <v>294</v>
      </c>
      <c r="BJ45" s="163">
        <v>794</v>
      </c>
      <c r="BK45" s="115">
        <v>34</v>
      </c>
      <c r="BL45" s="115">
        <v>34</v>
      </c>
      <c r="BM45" s="244">
        <v>45000</v>
      </c>
      <c r="BN45" s="161" t="s">
        <v>56</v>
      </c>
      <c r="BO45" s="244">
        <v>50000</v>
      </c>
      <c r="BP45" s="160">
        <v>23044</v>
      </c>
      <c r="BQ45" s="160">
        <v>116325</v>
      </c>
      <c r="BR45" s="160">
        <v>8539</v>
      </c>
      <c r="BS45" s="160">
        <v>16958</v>
      </c>
      <c r="BT45" s="160">
        <v>12047</v>
      </c>
      <c r="BU45" s="160">
        <v>-16967</v>
      </c>
      <c r="BV45" s="160">
        <v>18858</v>
      </c>
      <c r="BW45" s="160">
        <v>4784</v>
      </c>
    </row>
    <row r="46" spans="1:75" ht="12" customHeight="1" x14ac:dyDescent="0.2">
      <c r="A46" s="115">
        <v>35</v>
      </c>
      <c r="B46" s="244">
        <v>50000</v>
      </c>
      <c r="C46" s="161" t="s">
        <v>56</v>
      </c>
      <c r="D46" s="244">
        <v>60000</v>
      </c>
      <c r="E46" s="163">
        <v>36</v>
      </c>
      <c r="F46" s="163">
        <v>136</v>
      </c>
      <c r="G46" s="163">
        <v>5684</v>
      </c>
      <c r="H46" s="163">
        <v>99656</v>
      </c>
      <c r="I46" s="163">
        <v>4780</v>
      </c>
      <c r="J46" s="163">
        <v>68199</v>
      </c>
      <c r="K46" s="163">
        <v>39423</v>
      </c>
      <c r="L46" s="163">
        <v>1926042</v>
      </c>
      <c r="M46" s="163">
        <v>1290</v>
      </c>
      <c r="N46" s="163">
        <v>11325</v>
      </c>
      <c r="O46" s="163">
        <v>4989</v>
      </c>
      <c r="P46" s="163">
        <v>27280</v>
      </c>
      <c r="Q46" s="163">
        <v>11538</v>
      </c>
      <c r="R46" s="163">
        <v>136968</v>
      </c>
      <c r="S46" s="163">
        <v>41248</v>
      </c>
      <c r="T46" s="163">
        <v>2269607</v>
      </c>
      <c r="U46" s="115">
        <v>35</v>
      </c>
      <c r="V46" s="115">
        <v>35</v>
      </c>
      <c r="W46" s="244">
        <v>50000</v>
      </c>
      <c r="X46" s="161" t="s">
        <v>56</v>
      </c>
      <c r="Y46" s="244">
        <v>60000</v>
      </c>
      <c r="Z46" s="163">
        <v>5625</v>
      </c>
      <c r="AA46" s="163">
        <v>6348</v>
      </c>
      <c r="AB46" s="163">
        <v>16</v>
      </c>
      <c r="AC46" s="163">
        <v>26</v>
      </c>
      <c r="AD46" s="163">
        <v>23</v>
      </c>
      <c r="AE46" s="163">
        <v>26</v>
      </c>
      <c r="AF46" s="163">
        <v>41248</v>
      </c>
      <c r="AG46" s="163">
        <v>2263207</v>
      </c>
      <c r="AH46" s="163">
        <v>41248</v>
      </c>
      <c r="AI46" s="163">
        <v>335541</v>
      </c>
      <c r="AJ46" s="163">
        <v>11833</v>
      </c>
      <c r="AK46" s="163">
        <v>22979</v>
      </c>
      <c r="AL46" s="163">
        <v>4001</v>
      </c>
      <c r="AM46" s="163">
        <v>6684</v>
      </c>
      <c r="AN46" s="163">
        <v>139</v>
      </c>
      <c r="AO46" s="163">
        <v>487</v>
      </c>
      <c r="AP46" s="115">
        <v>35</v>
      </c>
      <c r="AQ46" s="115">
        <v>35</v>
      </c>
      <c r="AR46" s="244">
        <v>50000</v>
      </c>
      <c r="AS46" s="161" t="s">
        <v>56</v>
      </c>
      <c r="AT46" s="244">
        <v>60000</v>
      </c>
      <c r="AU46" s="163">
        <v>119</v>
      </c>
      <c r="AV46" s="163">
        <v>3081</v>
      </c>
      <c r="AW46" s="163">
        <v>41248</v>
      </c>
      <c r="AX46" s="163">
        <v>1894562</v>
      </c>
      <c r="AY46" s="163">
        <v>318</v>
      </c>
      <c r="AZ46" s="163">
        <v>1975</v>
      </c>
      <c r="BA46" s="163">
        <v>996</v>
      </c>
      <c r="BB46" s="163">
        <v>207</v>
      </c>
      <c r="BC46" s="163">
        <v>41248</v>
      </c>
      <c r="BD46" s="163">
        <v>1892380</v>
      </c>
      <c r="BE46" s="163">
        <v>41126</v>
      </c>
      <c r="BF46" s="163">
        <v>281577</v>
      </c>
      <c r="BG46" s="163">
        <v>3992</v>
      </c>
      <c r="BH46" s="163">
        <v>1028</v>
      </c>
      <c r="BI46" s="163">
        <v>509</v>
      </c>
      <c r="BJ46" s="163">
        <v>1316</v>
      </c>
      <c r="BK46" s="115">
        <v>35</v>
      </c>
      <c r="BL46" s="115">
        <v>35</v>
      </c>
      <c r="BM46" s="244">
        <v>50000</v>
      </c>
      <c r="BN46" s="161" t="s">
        <v>56</v>
      </c>
      <c r="BO46" s="244">
        <v>60000</v>
      </c>
      <c r="BP46" s="160">
        <v>41110</v>
      </c>
      <c r="BQ46" s="160">
        <v>279532</v>
      </c>
      <c r="BR46" s="160">
        <v>14314</v>
      </c>
      <c r="BS46" s="160">
        <v>35030</v>
      </c>
      <c r="BT46" s="160">
        <v>23405</v>
      </c>
      <c r="BU46" s="160">
        <v>-35621</v>
      </c>
      <c r="BV46" s="160">
        <v>37622</v>
      </c>
      <c r="BW46" s="160">
        <v>12236</v>
      </c>
    </row>
    <row r="47" spans="1:75" ht="12" customHeight="1" x14ac:dyDescent="0.2">
      <c r="A47" s="115">
        <v>36</v>
      </c>
      <c r="B47" s="244">
        <v>60000</v>
      </c>
      <c r="C47" s="161" t="s">
        <v>56</v>
      </c>
      <c r="D47" s="244">
        <v>70000</v>
      </c>
      <c r="E47" s="163">
        <v>37</v>
      </c>
      <c r="F47" s="163">
        <v>253</v>
      </c>
      <c r="G47" s="163">
        <v>4817</v>
      </c>
      <c r="H47" s="163">
        <v>91036</v>
      </c>
      <c r="I47" s="163">
        <v>4857</v>
      </c>
      <c r="J47" s="163">
        <v>79338</v>
      </c>
      <c r="K47" s="163">
        <v>33883</v>
      </c>
      <c r="L47" s="163">
        <v>1989404</v>
      </c>
      <c r="M47" s="163">
        <v>807</v>
      </c>
      <c r="N47" s="163">
        <v>7773</v>
      </c>
      <c r="O47" s="163">
        <v>4703</v>
      </c>
      <c r="P47" s="163">
        <v>29145</v>
      </c>
      <c r="Q47" s="163">
        <v>7543</v>
      </c>
      <c r="R47" s="163">
        <v>88848</v>
      </c>
      <c r="S47" s="163">
        <v>35180</v>
      </c>
      <c r="T47" s="163">
        <v>2285813</v>
      </c>
      <c r="U47" s="115">
        <v>36</v>
      </c>
      <c r="V47" s="115">
        <v>36</v>
      </c>
      <c r="W47" s="244">
        <v>60000</v>
      </c>
      <c r="X47" s="161" t="s">
        <v>56</v>
      </c>
      <c r="Y47" s="244">
        <v>70000</v>
      </c>
      <c r="Z47" s="163">
        <v>4167</v>
      </c>
      <c r="AA47" s="163">
        <v>5055</v>
      </c>
      <c r="AB47" s="163" t="s">
        <v>57</v>
      </c>
      <c r="AC47" s="163" t="s">
        <v>57</v>
      </c>
      <c r="AD47" s="163" t="s">
        <v>57</v>
      </c>
      <c r="AE47" s="163" t="s">
        <v>57</v>
      </c>
      <c r="AF47" s="163">
        <v>35180</v>
      </c>
      <c r="AG47" s="163">
        <v>2280737</v>
      </c>
      <c r="AH47" s="163">
        <v>35180</v>
      </c>
      <c r="AI47" s="163">
        <v>331492</v>
      </c>
      <c r="AJ47" s="163">
        <v>9368</v>
      </c>
      <c r="AK47" s="163">
        <v>17550</v>
      </c>
      <c r="AL47" s="163">
        <v>4755</v>
      </c>
      <c r="AM47" s="163">
        <v>8653</v>
      </c>
      <c r="AN47" s="163">
        <v>126</v>
      </c>
      <c r="AO47" s="163">
        <v>732</v>
      </c>
      <c r="AP47" s="115">
        <v>36</v>
      </c>
      <c r="AQ47" s="115">
        <v>36</v>
      </c>
      <c r="AR47" s="244">
        <v>60000</v>
      </c>
      <c r="AS47" s="161" t="s">
        <v>56</v>
      </c>
      <c r="AT47" s="244">
        <v>70000</v>
      </c>
      <c r="AU47" s="163">
        <v>87</v>
      </c>
      <c r="AV47" s="163">
        <v>2461</v>
      </c>
      <c r="AW47" s="163">
        <v>35180</v>
      </c>
      <c r="AX47" s="163">
        <v>1919997</v>
      </c>
      <c r="AY47" s="163">
        <v>416</v>
      </c>
      <c r="AZ47" s="163">
        <v>2598</v>
      </c>
      <c r="BA47" s="163">
        <v>1062</v>
      </c>
      <c r="BB47" s="163">
        <v>212</v>
      </c>
      <c r="BC47" s="163">
        <v>35180</v>
      </c>
      <c r="BD47" s="163">
        <v>1917187</v>
      </c>
      <c r="BE47" s="163">
        <v>35117</v>
      </c>
      <c r="BF47" s="163">
        <v>326647</v>
      </c>
      <c r="BG47" s="163">
        <v>4750</v>
      </c>
      <c r="BH47" s="163">
        <v>1372</v>
      </c>
      <c r="BI47" s="163">
        <v>486</v>
      </c>
      <c r="BJ47" s="163">
        <v>1072</v>
      </c>
      <c r="BK47" s="115">
        <v>36</v>
      </c>
      <c r="BL47" s="115">
        <v>36</v>
      </c>
      <c r="BM47" s="244">
        <v>60000</v>
      </c>
      <c r="BN47" s="161" t="s">
        <v>56</v>
      </c>
      <c r="BO47" s="244">
        <v>70000</v>
      </c>
      <c r="BP47" s="160">
        <v>35108</v>
      </c>
      <c r="BQ47" s="160">
        <v>324789</v>
      </c>
      <c r="BR47" s="160">
        <v>11522</v>
      </c>
      <c r="BS47" s="160">
        <v>37206</v>
      </c>
      <c r="BT47" s="160">
        <v>21481</v>
      </c>
      <c r="BU47" s="160">
        <v>-35083</v>
      </c>
      <c r="BV47" s="160">
        <v>34301</v>
      </c>
      <c r="BW47" s="160">
        <v>14856</v>
      </c>
    </row>
    <row r="48" spans="1:75" ht="12" customHeight="1" x14ac:dyDescent="0.2">
      <c r="A48" s="115">
        <v>37</v>
      </c>
      <c r="B48" s="244">
        <v>70000</v>
      </c>
      <c r="C48" s="161" t="s">
        <v>56</v>
      </c>
      <c r="D48" s="244">
        <v>80000</v>
      </c>
      <c r="E48" s="163">
        <v>41</v>
      </c>
      <c r="F48" s="163">
        <v>191</v>
      </c>
      <c r="G48" s="163">
        <v>3972</v>
      </c>
      <c r="H48" s="163">
        <v>85193</v>
      </c>
      <c r="I48" s="163">
        <v>4453</v>
      </c>
      <c r="J48" s="163">
        <v>81558</v>
      </c>
      <c r="K48" s="163">
        <v>27521</v>
      </c>
      <c r="L48" s="163">
        <v>1882608</v>
      </c>
      <c r="M48" s="163">
        <v>492</v>
      </c>
      <c r="N48" s="163">
        <v>5384</v>
      </c>
      <c r="O48" s="163">
        <v>4494</v>
      </c>
      <c r="P48" s="163">
        <v>27084</v>
      </c>
      <c r="Q48" s="163">
        <v>4975</v>
      </c>
      <c r="R48" s="163">
        <v>57445</v>
      </c>
      <c r="S48" s="163">
        <v>28545</v>
      </c>
      <c r="T48" s="163">
        <v>2139464</v>
      </c>
      <c r="U48" s="115">
        <v>37</v>
      </c>
      <c r="V48" s="115">
        <v>37</v>
      </c>
      <c r="W48" s="244">
        <v>70000</v>
      </c>
      <c r="X48" s="161" t="s">
        <v>56</v>
      </c>
      <c r="Y48" s="244">
        <v>80000</v>
      </c>
      <c r="Z48" s="163">
        <v>2872</v>
      </c>
      <c r="AA48" s="163">
        <v>3659</v>
      </c>
      <c r="AB48" s="163">
        <v>6</v>
      </c>
      <c r="AC48" s="163">
        <v>12</v>
      </c>
      <c r="AD48" s="163" t="s">
        <v>56</v>
      </c>
      <c r="AE48" s="163" t="s">
        <v>56</v>
      </c>
      <c r="AF48" s="163">
        <v>28545</v>
      </c>
      <c r="AG48" s="163">
        <v>2135794</v>
      </c>
      <c r="AH48" s="163">
        <v>28545</v>
      </c>
      <c r="AI48" s="163">
        <v>306753</v>
      </c>
      <c r="AJ48" s="163">
        <v>7216</v>
      </c>
      <c r="AK48" s="163">
        <v>13447</v>
      </c>
      <c r="AL48" s="163">
        <v>4809</v>
      </c>
      <c r="AM48" s="163">
        <v>9273</v>
      </c>
      <c r="AN48" s="163">
        <v>135</v>
      </c>
      <c r="AO48" s="163">
        <v>745</v>
      </c>
      <c r="AP48" s="115">
        <v>37</v>
      </c>
      <c r="AQ48" s="115">
        <v>37</v>
      </c>
      <c r="AR48" s="244">
        <v>70000</v>
      </c>
      <c r="AS48" s="161" t="s">
        <v>56</v>
      </c>
      <c r="AT48" s="244">
        <v>80000</v>
      </c>
      <c r="AU48" s="163">
        <v>75</v>
      </c>
      <c r="AV48" s="163">
        <v>2665</v>
      </c>
      <c r="AW48" s="163">
        <v>28545</v>
      </c>
      <c r="AX48" s="163">
        <v>1803046</v>
      </c>
      <c r="AY48" s="163">
        <v>4271</v>
      </c>
      <c r="AZ48" s="163">
        <v>29231</v>
      </c>
      <c r="BA48" s="163">
        <v>1006</v>
      </c>
      <c r="BB48" s="163">
        <v>203</v>
      </c>
      <c r="BC48" s="163">
        <v>28545</v>
      </c>
      <c r="BD48" s="163">
        <v>1773612</v>
      </c>
      <c r="BE48" s="163">
        <v>28502</v>
      </c>
      <c r="BF48" s="163">
        <v>331355</v>
      </c>
      <c r="BG48" s="163">
        <v>4806</v>
      </c>
      <c r="BH48" s="163">
        <v>1494</v>
      </c>
      <c r="BI48" s="163">
        <v>4321</v>
      </c>
      <c r="BJ48" s="163">
        <v>9290</v>
      </c>
      <c r="BK48" s="115">
        <v>37</v>
      </c>
      <c r="BL48" s="115">
        <v>37</v>
      </c>
      <c r="BM48" s="244">
        <v>70000</v>
      </c>
      <c r="BN48" s="161" t="s">
        <v>56</v>
      </c>
      <c r="BO48" s="244">
        <v>80000</v>
      </c>
      <c r="BP48" s="160">
        <v>28500</v>
      </c>
      <c r="BQ48" s="160">
        <v>337037</v>
      </c>
      <c r="BR48" s="160">
        <v>9243</v>
      </c>
      <c r="BS48" s="160">
        <v>36865</v>
      </c>
      <c r="BT48" s="160">
        <v>18139</v>
      </c>
      <c r="BU48" s="160">
        <v>-32989</v>
      </c>
      <c r="BV48" s="160">
        <v>28275</v>
      </c>
      <c r="BW48" s="160">
        <v>15777</v>
      </c>
    </row>
    <row r="49" spans="1:75" ht="12" customHeight="1" x14ac:dyDescent="0.2">
      <c r="A49" s="115">
        <v>38</v>
      </c>
      <c r="B49" s="244">
        <v>80000</v>
      </c>
      <c r="C49" s="161" t="s">
        <v>56</v>
      </c>
      <c r="D49" s="244">
        <v>90000</v>
      </c>
      <c r="E49" s="163">
        <v>40</v>
      </c>
      <c r="F49" s="163">
        <v>208</v>
      </c>
      <c r="G49" s="163">
        <v>3186</v>
      </c>
      <c r="H49" s="163">
        <v>77524</v>
      </c>
      <c r="I49" s="163">
        <v>4021</v>
      </c>
      <c r="J49" s="163">
        <v>87619</v>
      </c>
      <c r="K49" s="163">
        <v>21886</v>
      </c>
      <c r="L49" s="163">
        <v>1693902</v>
      </c>
      <c r="M49" s="163">
        <v>344</v>
      </c>
      <c r="N49" s="163">
        <v>3944</v>
      </c>
      <c r="O49" s="163">
        <v>4131</v>
      </c>
      <c r="P49" s="163">
        <v>27167</v>
      </c>
      <c r="Q49" s="163">
        <v>3447</v>
      </c>
      <c r="R49" s="163">
        <v>40150</v>
      </c>
      <c r="S49" s="163">
        <v>22718</v>
      </c>
      <c r="T49" s="163">
        <v>1930515</v>
      </c>
      <c r="U49" s="115">
        <v>38</v>
      </c>
      <c r="V49" s="115">
        <v>38</v>
      </c>
      <c r="W49" s="244">
        <v>80000</v>
      </c>
      <c r="X49" s="161" t="s">
        <v>56</v>
      </c>
      <c r="Y49" s="244">
        <v>90000</v>
      </c>
      <c r="Z49" s="163">
        <v>2167</v>
      </c>
      <c r="AA49" s="163">
        <v>2913</v>
      </c>
      <c r="AB49" s="163">
        <v>13</v>
      </c>
      <c r="AC49" s="163">
        <v>19</v>
      </c>
      <c r="AD49" s="163" t="s">
        <v>56</v>
      </c>
      <c r="AE49" s="163" t="s">
        <v>56</v>
      </c>
      <c r="AF49" s="163">
        <v>22718</v>
      </c>
      <c r="AG49" s="163">
        <v>1927582</v>
      </c>
      <c r="AH49" s="163">
        <v>22718</v>
      </c>
      <c r="AI49" s="163">
        <v>266668</v>
      </c>
      <c r="AJ49" s="163">
        <v>5447</v>
      </c>
      <c r="AK49" s="163">
        <v>10882</v>
      </c>
      <c r="AL49" s="163">
        <v>4526</v>
      </c>
      <c r="AM49" s="163">
        <v>9365</v>
      </c>
      <c r="AN49" s="163">
        <v>127</v>
      </c>
      <c r="AO49" s="163">
        <v>681</v>
      </c>
      <c r="AP49" s="115">
        <v>38</v>
      </c>
      <c r="AQ49" s="115">
        <v>38</v>
      </c>
      <c r="AR49" s="244">
        <v>80000</v>
      </c>
      <c r="AS49" s="161" t="s">
        <v>56</v>
      </c>
      <c r="AT49" s="244">
        <v>90000</v>
      </c>
      <c r="AU49" s="163">
        <v>52</v>
      </c>
      <c r="AV49" s="163">
        <v>1938</v>
      </c>
      <c r="AW49" s="163">
        <v>22718</v>
      </c>
      <c r="AX49" s="163">
        <v>1638134</v>
      </c>
      <c r="AY49" s="163">
        <v>10528</v>
      </c>
      <c r="AZ49" s="163">
        <v>92518</v>
      </c>
      <c r="BA49" s="163">
        <v>857</v>
      </c>
      <c r="BB49" s="163">
        <v>179</v>
      </c>
      <c r="BC49" s="163">
        <v>22718</v>
      </c>
      <c r="BD49" s="163">
        <v>1545438</v>
      </c>
      <c r="BE49" s="163">
        <v>22695</v>
      </c>
      <c r="BF49" s="163">
        <v>306946</v>
      </c>
      <c r="BG49" s="163">
        <v>4520</v>
      </c>
      <c r="BH49" s="163">
        <v>1498</v>
      </c>
      <c r="BI49" s="163">
        <v>10543</v>
      </c>
      <c r="BJ49" s="163">
        <v>29005</v>
      </c>
      <c r="BK49" s="115">
        <v>38</v>
      </c>
      <c r="BL49" s="115">
        <v>38</v>
      </c>
      <c r="BM49" s="244">
        <v>80000</v>
      </c>
      <c r="BN49" s="161" t="s">
        <v>56</v>
      </c>
      <c r="BO49" s="244">
        <v>90000</v>
      </c>
      <c r="BP49" s="160">
        <v>22693</v>
      </c>
      <c r="BQ49" s="160">
        <v>333554</v>
      </c>
      <c r="BR49" s="160">
        <v>7602</v>
      </c>
      <c r="BS49" s="160">
        <v>38590</v>
      </c>
      <c r="BT49" s="163">
        <v>14437</v>
      </c>
      <c r="BU49" s="163">
        <v>-30309</v>
      </c>
      <c r="BV49" s="160">
        <v>22607</v>
      </c>
      <c r="BW49" s="160">
        <v>15922</v>
      </c>
    </row>
    <row r="50" spans="1:75" ht="12" customHeight="1" x14ac:dyDescent="0.2">
      <c r="A50" s="115">
        <v>39</v>
      </c>
      <c r="B50" s="244">
        <v>90000</v>
      </c>
      <c r="C50" s="161" t="s">
        <v>56</v>
      </c>
      <c r="D50" s="244">
        <v>100000</v>
      </c>
      <c r="E50" s="163">
        <v>34</v>
      </c>
      <c r="F50" s="163">
        <v>97</v>
      </c>
      <c r="G50" s="163">
        <v>2694</v>
      </c>
      <c r="H50" s="163">
        <v>73055</v>
      </c>
      <c r="I50" s="163">
        <v>3703</v>
      </c>
      <c r="J50" s="163">
        <v>95062</v>
      </c>
      <c r="K50" s="163">
        <v>17622</v>
      </c>
      <c r="L50" s="163">
        <v>1514759</v>
      </c>
      <c r="M50" s="163">
        <v>200</v>
      </c>
      <c r="N50" s="163">
        <v>2594</v>
      </c>
      <c r="O50" s="163">
        <v>3672</v>
      </c>
      <c r="P50" s="163">
        <v>26881</v>
      </c>
      <c r="Q50" s="163">
        <v>2379</v>
      </c>
      <c r="R50" s="163">
        <v>28506</v>
      </c>
      <c r="S50" s="163">
        <v>18343</v>
      </c>
      <c r="T50" s="163">
        <v>1740954</v>
      </c>
      <c r="U50" s="115">
        <v>39</v>
      </c>
      <c r="V50" s="115">
        <v>39</v>
      </c>
      <c r="W50" s="244">
        <v>90000</v>
      </c>
      <c r="X50" s="161" t="s">
        <v>56</v>
      </c>
      <c r="Y50" s="244">
        <v>100000</v>
      </c>
      <c r="Z50" s="163">
        <v>1590</v>
      </c>
      <c r="AA50" s="163">
        <v>2174</v>
      </c>
      <c r="AB50" s="163">
        <v>9</v>
      </c>
      <c r="AC50" s="163">
        <v>16</v>
      </c>
      <c r="AD50" s="163" t="s">
        <v>56</v>
      </c>
      <c r="AE50" s="163" t="s">
        <v>56</v>
      </c>
      <c r="AF50" s="163">
        <v>18343</v>
      </c>
      <c r="AG50" s="163">
        <v>1738763</v>
      </c>
      <c r="AH50" s="163">
        <v>18343</v>
      </c>
      <c r="AI50" s="163">
        <v>233812</v>
      </c>
      <c r="AJ50" s="163">
        <v>4357</v>
      </c>
      <c r="AK50" s="163">
        <v>8937</v>
      </c>
      <c r="AL50" s="163">
        <v>4095</v>
      </c>
      <c r="AM50" s="163">
        <v>8919</v>
      </c>
      <c r="AN50" s="163">
        <v>129</v>
      </c>
      <c r="AO50" s="163">
        <v>842</v>
      </c>
      <c r="AP50" s="115">
        <v>39</v>
      </c>
      <c r="AQ50" s="115">
        <v>39</v>
      </c>
      <c r="AR50" s="244">
        <v>90000</v>
      </c>
      <c r="AS50" s="161" t="s">
        <v>56</v>
      </c>
      <c r="AT50" s="244">
        <v>100000</v>
      </c>
      <c r="AU50" s="163">
        <v>40</v>
      </c>
      <c r="AV50" s="163">
        <v>1969</v>
      </c>
      <c r="AW50" s="163">
        <v>18343</v>
      </c>
      <c r="AX50" s="163">
        <v>1484383</v>
      </c>
      <c r="AY50" s="163">
        <v>9762</v>
      </c>
      <c r="AZ50" s="163">
        <v>107201</v>
      </c>
      <c r="BA50" s="163">
        <v>775</v>
      </c>
      <c r="BB50" s="163">
        <v>152</v>
      </c>
      <c r="BC50" s="163">
        <v>18343</v>
      </c>
      <c r="BD50" s="163">
        <v>1377030</v>
      </c>
      <c r="BE50" s="163">
        <v>18322</v>
      </c>
      <c r="BF50" s="163">
        <v>291618</v>
      </c>
      <c r="BG50" s="163">
        <v>4092</v>
      </c>
      <c r="BH50" s="163">
        <v>1472</v>
      </c>
      <c r="BI50" s="163">
        <v>9767</v>
      </c>
      <c r="BJ50" s="163">
        <v>33612</v>
      </c>
      <c r="BK50" s="115">
        <v>39</v>
      </c>
      <c r="BL50" s="115">
        <v>39</v>
      </c>
      <c r="BM50" s="244">
        <v>90000</v>
      </c>
      <c r="BN50" s="161" t="s">
        <v>56</v>
      </c>
      <c r="BO50" s="244">
        <v>100000</v>
      </c>
      <c r="BP50" s="160">
        <v>18319</v>
      </c>
      <c r="BQ50" s="160">
        <v>322793</v>
      </c>
      <c r="BR50" s="163">
        <v>6203</v>
      </c>
      <c r="BS50" s="163">
        <v>40134</v>
      </c>
      <c r="BT50" s="160">
        <v>11722</v>
      </c>
      <c r="BU50" s="160">
        <v>-27971</v>
      </c>
      <c r="BV50" s="160">
        <v>18284</v>
      </c>
      <c r="BW50" s="160">
        <v>15589</v>
      </c>
    </row>
    <row r="51" spans="1:75" ht="12" customHeight="1" x14ac:dyDescent="0.2">
      <c r="A51" s="115">
        <v>40</v>
      </c>
      <c r="B51" s="244">
        <v>100000</v>
      </c>
      <c r="C51" s="161" t="s">
        <v>56</v>
      </c>
      <c r="D51" s="244">
        <v>125000</v>
      </c>
      <c r="E51" s="163">
        <v>83</v>
      </c>
      <c r="F51" s="163">
        <v>300</v>
      </c>
      <c r="G51" s="163">
        <v>4750</v>
      </c>
      <c r="H51" s="163">
        <v>155534</v>
      </c>
      <c r="I51" s="163">
        <v>7135</v>
      </c>
      <c r="J51" s="163">
        <v>233349</v>
      </c>
      <c r="K51" s="163">
        <v>29364</v>
      </c>
      <c r="L51" s="163">
        <v>2919853</v>
      </c>
      <c r="M51" s="163">
        <v>408</v>
      </c>
      <c r="N51" s="163">
        <v>5643</v>
      </c>
      <c r="O51" s="163">
        <v>7300</v>
      </c>
      <c r="P51" s="163">
        <v>59428</v>
      </c>
      <c r="Q51" s="163">
        <v>3519</v>
      </c>
      <c r="R51" s="163">
        <v>43758</v>
      </c>
      <c r="S51" s="163">
        <v>30680</v>
      </c>
      <c r="T51" s="163">
        <v>3417864</v>
      </c>
      <c r="U51" s="115">
        <v>40</v>
      </c>
      <c r="V51" s="115">
        <v>40</v>
      </c>
      <c r="W51" s="244">
        <v>100000</v>
      </c>
      <c r="X51" s="161" t="s">
        <v>56</v>
      </c>
      <c r="Y51" s="244">
        <v>125000</v>
      </c>
      <c r="Z51" s="163">
        <v>2442</v>
      </c>
      <c r="AA51" s="163">
        <v>3500</v>
      </c>
      <c r="AB51" s="163">
        <v>9</v>
      </c>
      <c r="AC51" s="163">
        <v>11</v>
      </c>
      <c r="AD51" s="163" t="s">
        <v>56</v>
      </c>
      <c r="AE51" s="163" t="s">
        <v>56</v>
      </c>
      <c r="AF51" s="163">
        <v>30680</v>
      </c>
      <c r="AG51" s="163">
        <v>3414353</v>
      </c>
      <c r="AH51" s="163">
        <v>30680</v>
      </c>
      <c r="AI51" s="163">
        <v>434115</v>
      </c>
      <c r="AJ51" s="163">
        <v>6943</v>
      </c>
      <c r="AK51" s="163">
        <v>14420</v>
      </c>
      <c r="AL51" s="163">
        <v>8078</v>
      </c>
      <c r="AM51" s="163">
        <v>18432</v>
      </c>
      <c r="AN51" s="163">
        <v>248</v>
      </c>
      <c r="AO51" s="163">
        <v>1707</v>
      </c>
      <c r="AP51" s="115">
        <v>40</v>
      </c>
      <c r="AQ51" s="115">
        <v>40</v>
      </c>
      <c r="AR51" s="244">
        <v>100000</v>
      </c>
      <c r="AS51" s="161" t="s">
        <v>56</v>
      </c>
      <c r="AT51" s="244">
        <v>125000</v>
      </c>
      <c r="AU51" s="163">
        <v>85</v>
      </c>
      <c r="AV51" s="163">
        <v>3940</v>
      </c>
      <c r="AW51" s="163">
        <v>30680</v>
      </c>
      <c r="AX51" s="163">
        <v>2941924</v>
      </c>
      <c r="AY51" s="163">
        <v>17573</v>
      </c>
      <c r="AZ51" s="163">
        <v>208655</v>
      </c>
      <c r="BA51" s="163">
        <v>1304</v>
      </c>
      <c r="BB51" s="163">
        <v>258</v>
      </c>
      <c r="BC51" s="163">
        <v>30680</v>
      </c>
      <c r="BD51" s="163">
        <v>2733011</v>
      </c>
      <c r="BE51" s="163">
        <v>30646</v>
      </c>
      <c r="BF51" s="163">
        <v>642441</v>
      </c>
      <c r="BG51" s="163">
        <v>8073</v>
      </c>
      <c r="BH51" s="163">
        <v>3175</v>
      </c>
      <c r="BI51" s="163">
        <v>17565</v>
      </c>
      <c r="BJ51" s="163">
        <v>65482</v>
      </c>
      <c r="BK51" s="115">
        <v>40</v>
      </c>
      <c r="BL51" s="115">
        <v>40</v>
      </c>
      <c r="BM51" s="244">
        <v>100000</v>
      </c>
      <c r="BN51" s="161" t="s">
        <v>56</v>
      </c>
      <c r="BO51" s="244">
        <v>125000</v>
      </c>
      <c r="BP51" s="160">
        <v>30643</v>
      </c>
      <c r="BQ51" s="160">
        <v>703584</v>
      </c>
      <c r="BR51" s="160">
        <v>10890</v>
      </c>
      <c r="BS51" s="160">
        <v>99934</v>
      </c>
      <c r="BT51" s="160">
        <v>19323</v>
      </c>
      <c r="BU51" s="160">
        <v>-55815</v>
      </c>
      <c r="BV51" s="160">
        <v>30613</v>
      </c>
      <c r="BW51" s="160">
        <v>34774</v>
      </c>
    </row>
    <row r="52" spans="1:75" ht="12" customHeight="1" x14ac:dyDescent="0.2">
      <c r="A52" s="115">
        <v>41</v>
      </c>
      <c r="B52" s="244">
        <v>125000</v>
      </c>
      <c r="C52" s="161" t="s">
        <v>56</v>
      </c>
      <c r="D52" s="244">
        <v>250000</v>
      </c>
      <c r="E52" s="163">
        <v>181</v>
      </c>
      <c r="F52" s="163">
        <v>1324</v>
      </c>
      <c r="G52" s="163">
        <v>7972</v>
      </c>
      <c r="H52" s="163">
        <v>438436</v>
      </c>
      <c r="I52" s="163">
        <v>12566</v>
      </c>
      <c r="J52" s="163">
        <v>846723</v>
      </c>
      <c r="K52" s="163">
        <v>34261</v>
      </c>
      <c r="L52" s="163">
        <v>4509001</v>
      </c>
      <c r="M52" s="163">
        <v>854</v>
      </c>
      <c r="N52" s="163">
        <v>12219</v>
      </c>
      <c r="O52" s="163">
        <v>13406</v>
      </c>
      <c r="P52" s="163">
        <v>180114</v>
      </c>
      <c r="Q52" s="163">
        <v>4645</v>
      </c>
      <c r="R52" s="163">
        <v>76136</v>
      </c>
      <c r="S52" s="163">
        <v>37043</v>
      </c>
      <c r="T52" s="163">
        <v>6063953</v>
      </c>
      <c r="U52" s="115">
        <v>41</v>
      </c>
      <c r="V52" s="115">
        <v>41</v>
      </c>
      <c r="W52" s="244">
        <v>125000</v>
      </c>
      <c r="X52" s="161" t="s">
        <v>56</v>
      </c>
      <c r="Y52" s="244">
        <v>250000</v>
      </c>
      <c r="Z52" s="163">
        <v>3442</v>
      </c>
      <c r="AA52" s="163">
        <v>5341</v>
      </c>
      <c r="AB52" s="163">
        <v>16</v>
      </c>
      <c r="AC52" s="163">
        <v>26</v>
      </c>
      <c r="AD52" s="163" t="s">
        <v>56</v>
      </c>
      <c r="AE52" s="163" t="s">
        <v>56</v>
      </c>
      <c r="AF52" s="163">
        <v>37043</v>
      </c>
      <c r="AG52" s="163">
        <v>6058585</v>
      </c>
      <c r="AH52" s="163">
        <v>37043</v>
      </c>
      <c r="AI52" s="163">
        <v>625840</v>
      </c>
      <c r="AJ52" s="163">
        <v>8011</v>
      </c>
      <c r="AK52" s="163">
        <v>19338</v>
      </c>
      <c r="AL52" s="163">
        <v>10706</v>
      </c>
      <c r="AM52" s="163">
        <v>25602</v>
      </c>
      <c r="AN52" s="163">
        <v>518</v>
      </c>
      <c r="AO52" s="163">
        <v>5446</v>
      </c>
      <c r="AP52" s="115">
        <v>41</v>
      </c>
      <c r="AQ52" s="115">
        <v>41</v>
      </c>
      <c r="AR52" s="244">
        <v>125000</v>
      </c>
      <c r="AS52" s="161" t="s">
        <v>56</v>
      </c>
      <c r="AT52" s="244">
        <v>250000</v>
      </c>
      <c r="AU52" s="163">
        <v>132</v>
      </c>
      <c r="AV52" s="163">
        <v>11876</v>
      </c>
      <c r="AW52" s="163">
        <v>37043</v>
      </c>
      <c r="AX52" s="163">
        <v>5370948</v>
      </c>
      <c r="AY52" s="163">
        <v>22963</v>
      </c>
      <c r="AZ52" s="163">
        <v>294309</v>
      </c>
      <c r="BA52" s="163">
        <v>1410</v>
      </c>
      <c r="BB52" s="163">
        <v>283</v>
      </c>
      <c r="BC52" s="163">
        <v>37043</v>
      </c>
      <c r="BD52" s="163">
        <v>5076356</v>
      </c>
      <c r="BE52" s="163">
        <v>36995</v>
      </c>
      <c r="BF52" s="163">
        <v>1494908</v>
      </c>
      <c r="BG52" s="163">
        <v>10699</v>
      </c>
      <c r="BH52" s="163">
        <v>4859</v>
      </c>
      <c r="BI52" s="163">
        <v>22950</v>
      </c>
      <c r="BJ52" s="163">
        <v>92655</v>
      </c>
      <c r="BK52" s="115">
        <v>41</v>
      </c>
      <c r="BL52" s="115">
        <v>41</v>
      </c>
      <c r="BM52" s="244">
        <v>125000</v>
      </c>
      <c r="BN52" s="161" t="s">
        <v>56</v>
      </c>
      <c r="BO52" s="244">
        <v>250000</v>
      </c>
      <c r="BP52" s="160">
        <v>36991</v>
      </c>
      <c r="BQ52" s="160">
        <v>1592318</v>
      </c>
      <c r="BR52" s="160">
        <v>17862</v>
      </c>
      <c r="BS52" s="160">
        <v>404855</v>
      </c>
      <c r="BT52" s="160">
        <v>18664</v>
      </c>
      <c r="BU52" s="160">
        <v>-81549</v>
      </c>
      <c r="BV52" s="160">
        <v>36972</v>
      </c>
      <c r="BW52" s="160">
        <v>82143</v>
      </c>
    </row>
    <row r="53" spans="1:75" ht="12" customHeight="1" x14ac:dyDescent="0.2">
      <c r="A53" s="115">
        <v>42</v>
      </c>
      <c r="B53" s="244">
        <v>250000</v>
      </c>
      <c r="C53" s="161" t="s">
        <v>56</v>
      </c>
      <c r="D53" s="244">
        <v>500000</v>
      </c>
      <c r="E53" s="163">
        <v>66</v>
      </c>
      <c r="F53" s="163">
        <v>1324</v>
      </c>
      <c r="G53" s="163">
        <v>2597</v>
      </c>
      <c r="H53" s="163">
        <v>323573</v>
      </c>
      <c r="I53" s="163">
        <v>3609</v>
      </c>
      <c r="J53" s="163">
        <v>648293</v>
      </c>
      <c r="K53" s="163">
        <v>6081</v>
      </c>
      <c r="L53" s="163">
        <v>1236715</v>
      </c>
      <c r="M53" s="163">
        <v>373</v>
      </c>
      <c r="N53" s="163">
        <v>11539</v>
      </c>
      <c r="O53" s="163">
        <v>4097</v>
      </c>
      <c r="P53" s="163">
        <v>133879</v>
      </c>
      <c r="Q53" s="163">
        <v>1278</v>
      </c>
      <c r="R53" s="163">
        <v>27470</v>
      </c>
      <c r="S53" s="163">
        <v>7156</v>
      </c>
      <c r="T53" s="163">
        <v>2382792</v>
      </c>
      <c r="U53" s="115">
        <v>42</v>
      </c>
      <c r="V53" s="115">
        <v>42</v>
      </c>
      <c r="W53" s="244">
        <v>250000</v>
      </c>
      <c r="X53" s="161" t="s">
        <v>56</v>
      </c>
      <c r="Y53" s="244">
        <v>500000</v>
      </c>
      <c r="Z53" s="163">
        <v>979</v>
      </c>
      <c r="AA53" s="163">
        <v>1711</v>
      </c>
      <c r="AB53" s="163">
        <v>4</v>
      </c>
      <c r="AC53" s="163">
        <v>7</v>
      </c>
      <c r="AD53" s="163" t="s">
        <v>56</v>
      </c>
      <c r="AE53" s="163" t="s">
        <v>56</v>
      </c>
      <c r="AF53" s="163">
        <v>7156</v>
      </c>
      <c r="AG53" s="163">
        <v>2381074</v>
      </c>
      <c r="AH53" s="163">
        <v>7156</v>
      </c>
      <c r="AI53" s="163">
        <v>164371</v>
      </c>
      <c r="AJ53" s="163">
        <v>1621</v>
      </c>
      <c r="AK53" s="163">
        <v>4656</v>
      </c>
      <c r="AL53" s="163">
        <v>1435</v>
      </c>
      <c r="AM53" s="163">
        <v>3169</v>
      </c>
      <c r="AN53" s="163">
        <v>176</v>
      </c>
      <c r="AO53" s="163">
        <v>3722</v>
      </c>
      <c r="AP53" s="115">
        <v>42</v>
      </c>
      <c r="AQ53" s="115">
        <v>42</v>
      </c>
      <c r="AR53" s="244">
        <v>250000</v>
      </c>
      <c r="AS53" s="161" t="s">
        <v>56</v>
      </c>
      <c r="AT53" s="244">
        <v>500000</v>
      </c>
      <c r="AU53" s="163">
        <v>66</v>
      </c>
      <c r="AV53" s="163">
        <v>15407</v>
      </c>
      <c r="AW53" s="163">
        <v>7154</v>
      </c>
      <c r="AX53" s="163">
        <v>2189901</v>
      </c>
      <c r="AY53" s="163">
        <v>4650</v>
      </c>
      <c r="AZ53" s="163">
        <v>63343</v>
      </c>
      <c r="BA53" s="163">
        <v>125</v>
      </c>
      <c r="BB53" s="163">
        <v>25</v>
      </c>
      <c r="BC53" s="163">
        <v>7154</v>
      </c>
      <c r="BD53" s="163">
        <v>2126533</v>
      </c>
      <c r="BE53" s="163">
        <v>7115</v>
      </c>
      <c r="BF53" s="163">
        <v>765034</v>
      </c>
      <c r="BG53" s="163">
        <v>1434</v>
      </c>
      <c r="BH53" s="163">
        <v>645</v>
      </c>
      <c r="BI53" s="163">
        <v>4645</v>
      </c>
      <c r="BJ53" s="163">
        <v>19966</v>
      </c>
      <c r="BK53" s="115">
        <v>42</v>
      </c>
      <c r="BL53" s="115">
        <v>42</v>
      </c>
      <c r="BM53" s="244">
        <v>250000</v>
      </c>
      <c r="BN53" s="161" t="s">
        <v>56</v>
      </c>
      <c r="BO53" s="244">
        <v>500000</v>
      </c>
      <c r="BP53" s="160">
        <v>7118</v>
      </c>
      <c r="BQ53" s="160">
        <v>786265</v>
      </c>
      <c r="BR53" s="160">
        <v>4924</v>
      </c>
      <c r="BS53" s="160">
        <v>353467</v>
      </c>
      <c r="BT53" s="160">
        <v>2152</v>
      </c>
      <c r="BU53" s="160">
        <v>-21838</v>
      </c>
      <c r="BV53" s="160">
        <v>7115</v>
      </c>
      <c r="BW53" s="160">
        <v>42075</v>
      </c>
    </row>
    <row r="54" spans="1:75" ht="12" customHeight="1" x14ac:dyDescent="0.2">
      <c r="A54" s="115">
        <v>43</v>
      </c>
      <c r="B54" s="244">
        <v>500000</v>
      </c>
      <c r="C54" s="161" t="s">
        <v>56</v>
      </c>
      <c r="D54" s="244">
        <v>1000000</v>
      </c>
      <c r="E54" s="163">
        <v>26</v>
      </c>
      <c r="F54" s="163">
        <v>475</v>
      </c>
      <c r="G54" s="163">
        <v>880</v>
      </c>
      <c r="H54" s="163">
        <v>261356</v>
      </c>
      <c r="I54" s="163">
        <v>1001</v>
      </c>
      <c r="J54" s="163">
        <v>352265</v>
      </c>
      <c r="K54" s="163">
        <v>1440</v>
      </c>
      <c r="L54" s="163">
        <v>474926</v>
      </c>
      <c r="M54" s="163">
        <v>173</v>
      </c>
      <c r="N54" s="163">
        <v>13106</v>
      </c>
      <c r="O54" s="163">
        <v>1261</v>
      </c>
      <c r="P54" s="163">
        <v>101208</v>
      </c>
      <c r="Q54" s="163">
        <v>383</v>
      </c>
      <c r="R54" s="163">
        <v>15682</v>
      </c>
      <c r="S54" s="163">
        <v>1828</v>
      </c>
      <c r="T54" s="163">
        <v>1219017</v>
      </c>
      <c r="U54" s="115">
        <v>43</v>
      </c>
      <c r="V54" s="115">
        <v>43</v>
      </c>
      <c r="W54" s="244">
        <v>500000</v>
      </c>
      <c r="X54" s="161" t="s">
        <v>56</v>
      </c>
      <c r="Y54" s="244">
        <v>1000000</v>
      </c>
      <c r="Z54" s="163">
        <v>295</v>
      </c>
      <c r="AA54" s="163">
        <v>554</v>
      </c>
      <c r="AB54" s="163" t="s">
        <v>56</v>
      </c>
      <c r="AC54" s="163" t="s">
        <v>56</v>
      </c>
      <c r="AD54" s="163" t="s">
        <v>56</v>
      </c>
      <c r="AE54" s="163" t="s">
        <v>56</v>
      </c>
      <c r="AF54" s="163">
        <v>1828</v>
      </c>
      <c r="AG54" s="163">
        <v>1218463</v>
      </c>
      <c r="AH54" s="163">
        <v>1828</v>
      </c>
      <c r="AI54" s="163">
        <v>58931</v>
      </c>
      <c r="AJ54" s="163">
        <v>430</v>
      </c>
      <c r="AK54" s="163">
        <v>1082</v>
      </c>
      <c r="AL54" s="163">
        <v>284</v>
      </c>
      <c r="AM54" s="163">
        <v>600</v>
      </c>
      <c r="AN54" s="163">
        <v>57</v>
      </c>
      <c r="AO54" s="163">
        <v>1188</v>
      </c>
      <c r="AP54" s="115">
        <v>43</v>
      </c>
      <c r="AQ54" s="115">
        <v>43</v>
      </c>
      <c r="AR54" s="244">
        <v>500000</v>
      </c>
      <c r="AS54" s="161" t="s">
        <v>56</v>
      </c>
      <c r="AT54" s="244">
        <v>1000000</v>
      </c>
      <c r="AU54" s="163">
        <v>33</v>
      </c>
      <c r="AV54" s="163">
        <v>14280</v>
      </c>
      <c r="AW54" s="163">
        <v>1828</v>
      </c>
      <c r="AX54" s="163">
        <v>1142599</v>
      </c>
      <c r="AY54" s="163">
        <v>1197</v>
      </c>
      <c r="AZ54" s="163">
        <v>17083</v>
      </c>
      <c r="BA54" s="163">
        <v>16</v>
      </c>
      <c r="BB54" s="163">
        <v>3</v>
      </c>
      <c r="BC54" s="163">
        <v>1828</v>
      </c>
      <c r="BD54" s="163">
        <v>1125513</v>
      </c>
      <c r="BE54" s="163">
        <v>1812</v>
      </c>
      <c r="BF54" s="163">
        <v>443562</v>
      </c>
      <c r="BG54" s="163">
        <v>284</v>
      </c>
      <c r="BH54" s="163">
        <v>136</v>
      </c>
      <c r="BI54" s="163">
        <v>1194</v>
      </c>
      <c r="BJ54" s="163">
        <v>5396</v>
      </c>
      <c r="BK54" s="115">
        <v>43</v>
      </c>
      <c r="BL54" s="115">
        <v>43</v>
      </c>
      <c r="BM54" s="244">
        <v>500000</v>
      </c>
      <c r="BN54" s="161" t="s">
        <v>56</v>
      </c>
      <c r="BO54" s="244">
        <v>1000000</v>
      </c>
      <c r="BP54" s="163">
        <v>1813</v>
      </c>
      <c r="BQ54" s="163">
        <v>448233</v>
      </c>
      <c r="BR54" s="160">
        <v>1415</v>
      </c>
      <c r="BS54" s="160">
        <v>250224</v>
      </c>
      <c r="BT54" s="160">
        <v>397</v>
      </c>
      <c r="BU54" s="160">
        <v>-7547</v>
      </c>
      <c r="BV54" s="160">
        <v>1811</v>
      </c>
      <c r="BW54" s="160">
        <v>24338</v>
      </c>
    </row>
    <row r="55" spans="1:75" ht="12" customHeight="1" x14ac:dyDescent="0.2">
      <c r="A55" s="115">
        <v>44</v>
      </c>
      <c r="B55" s="331" t="s">
        <v>125</v>
      </c>
      <c r="C55" s="331"/>
      <c r="D55" s="331"/>
      <c r="E55" s="163" t="s">
        <v>57</v>
      </c>
      <c r="F55" s="163" t="s">
        <v>57</v>
      </c>
      <c r="G55" s="163" t="s">
        <v>57</v>
      </c>
      <c r="H55" s="163" t="s">
        <v>57</v>
      </c>
      <c r="I55" s="163" t="s">
        <v>57</v>
      </c>
      <c r="J55" s="163" t="s">
        <v>57</v>
      </c>
      <c r="K55" s="163">
        <v>537</v>
      </c>
      <c r="L55" s="163">
        <v>433159</v>
      </c>
      <c r="M55" s="163">
        <v>116</v>
      </c>
      <c r="N55" s="163">
        <v>16445</v>
      </c>
      <c r="O55" s="163" t="s">
        <v>57</v>
      </c>
      <c r="P55" s="163" t="s">
        <v>57</v>
      </c>
      <c r="Q55" s="163">
        <v>181</v>
      </c>
      <c r="R55" s="163">
        <v>14988</v>
      </c>
      <c r="S55" s="163">
        <v>724</v>
      </c>
      <c r="T55" s="163">
        <v>1615357</v>
      </c>
      <c r="U55" s="115">
        <v>44</v>
      </c>
      <c r="V55" s="115">
        <v>44</v>
      </c>
      <c r="W55" s="331" t="s">
        <v>125</v>
      </c>
      <c r="X55" s="331"/>
      <c r="Y55" s="331"/>
      <c r="Z55" s="163">
        <v>156</v>
      </c>
      <c r="AA55" s="163">
        <v>315</v>
      </c>
      <c r="AB55" s="163" t="s">
        <v>56</v>
      </c>
      <c r="AC55" s="163" t="s">
        <v>56</v>
      </c>
      <c r="AD55" s="163" t="s">
        <v>56</v>
      </c>
      <c r="AE55" s="163" t="s">
        <v>56</v>
      </c>
      <c r="AF55" s="163">
        <v>724</v>
      </c>
      <c r="AG55" s="163">
        <v>1615043</v>
      </c>
      <c r="AH55" s="163">
        <v>724</v>
      </c>
      <c r="AI55" s="163">
        <v>44345</v>
      </c>
      <c r="AJ55" s="163">
        <v>156</v>
      </c>
      <c r="AK55" s="163">
        <v>388</v>
      </c>
      <c r="AL55" s="163">
        <v>75</v>
      </c>
      <c r="AM55" s="163">
        <v>168</v>
      </c>
      <c r="AN55" s="163">
        <v>49</v>
      </c>
      <c r="AO55" s="163">
        <v>2068</v>
      </c>
      <c r="AP55" s="115">
        <v>44</v>
      </c>
      <c r="AQ55" s="115">
        <v>44</v>
      </c>
      <c r="AR55" s="331" t="s">
        <v>125</v>
      </c>
      <c r="AS55" s="331"/>
      <c r="AT55" s="331"/>
      <c r="AU55" s="163">
        <v>22</v>
      </c>
      <c r="AV55" s="163">
        <v>36323</v>
      </c>
      <c r="AW55" s="163">
        <v>724</v>
      </c>
      <c r="AX55" s="163">
        <v>1531261</v>
      </c>
      <c r="AY55" s="163">
        <v>471</v>
      </c>
      <c r="AZ55" s="163">
        <v>6845</v>
      </c>
      <c r="BA55" s="163">
        <v>6</v>
      </c>
      <c r="BB55" s="163">
        <v>1</v>
      </c>
      <c r="BC55" s="163">
        <v>724</v>
      </c>
      <c r="BD55" s="163">
        <v>1524414</v>
      </c>
      <c r="BE55" s="163">
        <v>717</v>
      </c>
      <c r="BF55" s="163">
        <v>642592</v>
      </c>
      <c r="BG55" s="163">
        <v>75</v>
      </c>
      <c r="BH55" s="163">
        <v>41</v>
      </c>
      <c r="BI55" s="163">
        <v>469</v>
      </c>
      <c r="BJ55" s="163">
        <v>2163</v>
      </c>
      <c r="BK55" s="115">
        <v>44</v>
      </c>
      <c r="BL55" s="115">
        <v>44</v>
      </c>
      <c r="BM55" s="331" t="s">
        <v>125</v>
      </c>
      <c r="BN55" s="331"/>
      <c r="BO55" s="331"/>
      <c r="BP55" s="163">
        <v>717</v>
      </c>
      <c r="BQ55" s="163">
        <v>615821</v>
      </c>
      <c r="BR55" s="160">
        <v>591</v>
      </c>
      <c r="BS55" s="160">
        <v>401740</v>
      </c>
      <c r="BT55" s="160">
        <v>129</v>
      </c>
      <c r="BU55" s="160">
        <v>-7009</v>
      </c>
      <c r="BV55" s="160">
        <v>717</v>
      </c>
      <c r="BW55" s="160">
        <v>33744</v>
      </c>
    </row>
    <row r="56" spans="1:75" ht="12" customHeight="1" x14ac:dyDescent="0.2">
      <c r="A56" s="117">
        <v>45</v>
      </c>
      <c r="B56" s="379" t="s">
        <v>55</v>
      </c>
      <c r="C56" s="379"/>
      <c r="D56" s="379"/>
      <c r="E56" s="164">
        <v>698</v>
      </c>
      <c r="F56" s="164">
        <v>7219</v>
      </c>
      <c r="G56" s="164">
        <v>67344</v>
      </c>
      <c r="H56" s="164">
        <v>2667203</v>
      </c>
      <c r="I56" s="164">
        <v>63757</v>
      </c>
      <c r="J56" s="164">
        <v>2972541</v>
      </c>
      <c r="K56" s="164">
        <v>448039</v>
      </c>
      <c r="L56" s="164">
        <v>23532818</v>
      </c>
      <c r="M56" s="164">
        <v>16122</v>
      </c>
      <c r="N56" s="164">
        <v>142312</v>
      </c>
      <c r="O56" s="164">
        <v>67444</v>
      </c>
      <c r="P56" s="164">
        <v>777722</v>
      </c>
      <c r="Q56" s="164">
        <v>131525</v>
      </c>
      <c r="R56" s="164">
        <v>1975657</v>
      </c>
      <c r="S56" s="164">
        <v>504256</v>
      </c>
      <c r="T56" s="164">
        <v>32075488</v>
      </c>
      <c r="U56" s="117">
        <v>45</v>
      </c>
      <c r="V56" s="117">
        <v>45</v>
      </c>
      <c r="W56" s="379" t="s">
        <v>55</v>
      </c>
      <c r="X56" s="379"/>
      <c r="Y56" s="379"/>
      <c r="Z56" s="164">
        <v>68290</v>
      </c>
      <c r="AA56" s="164">
        <v>71348</v>
      </c>
      <c r="AB56" s="164">
        <v>242</v>
      </c>
      <c r="AC56" s="164">
        <v>403</v>
      </c>
      <c r="AD56" s="164">
        <v>130</v>
      </c>
      <c r="AE56" s="164">
        <v>154</v>
      </c>
      <c r="AF56" s="164">
        <v>510976</v>
      </c>
      <c r="AG56" s="164">
        <v>32003583</v>
      </c>
      <c r="AH56" s="164">
        <v>504438</v>
      </c>
      <c r="AI56" s="164">
        <v>3862818</v>
      </c>
      <c r="AJ56" s="164">
        <v>123013</v>
      </c>
      <c r="AK56" s="164">
        <v>244704</v>
      </c>
      <c r="AL56" s="164">
        <v>47751</v>
      </c>
      <c r="AM56" s="164">
        <v>98025</v>
      </c>
      <c r="AN56" s="164">
        <v>2037</v>
      </c>
      <c r="AO56" s="164">
        <v>18780</v>
      </c>
      <c r="AP56" s="117">
        <v>45</v>
      </c>
      <c r="AQ56" s="117">
        <v>45</v>
      </c>
      <c r="AR56" s="379" t="s">
        <v>55</v>
      </c>
      <c r="AS56" s="379"/>
      <c r="AT56" s="379"/>
      <c r="AU56" s="164">
        <v>2259</v>
      </c>
      <c r="AV56" s="164">
        <v>109720</v>
      </c>
      <c r="AW56" s="164">
        <v>503056</v>
      </c>
      <c r="AX56" s="164">
        <v>27671916</v>
      </c>
      <c r="AY56" s="164">
        <v>72643</v>
      </c>
      <c r="AZ56" s="164">
        <v>826534</v>
      </c>
      <c r="BA56" s="164">
        <v>10488</v>
      </c>
      <c r="BB56" s="164">
        <v>2118</v>
      </c>
      <c r="BC56" s="164">
        <v>503056</v>
      </c>
      <c r="BD56" s="164">
        <v>26843264</v>
      </c>
      <c r="BE56" s="164">
        <v>417449</v>
      </c>
      <c r="BF56" s="164">
        <v>5977613</v>
      </c>
      <c r="BG56" s="164">
        <v>47690</v>
      </c>
      <c r="BH56" s="164">
        <v>16781</v>
      </c>
      <c r="BI56" s="164">
        <v>74056</v>
      </c>
      <c r="BJ56" s="164">
        <v>264470</v>
      </c>
      <c r="BK56" s="117">
        <v>45</v>
      </c>
      <c r="BL56" s="117">
        <v>45</v>
      </c>
      <c r="BM56" s="379" t="s">
        <v>55</v>
      </c>
      <c r="BN56" s="379"/>
      <c r="BO56" s="379"/>
      <c r="BP56" s="164">
        <v>413294</v>
      </c>
      <c r="BQ56" s="164">
        <v>6200829</v>
      </c>
      <c r="BR56" s="164">
        <v>147484</v>
      </c>
      <c r="BS56" s="164">
        <v>1770615</v>
      </c>
      <c r="BT56" s="164">
        <v>215839</v>
      </c>
      <c r="BU56" s="164">
        <v>-431505</v>
      </c>
      <c r="BV56" s="164">
        <v>310721</v>
      </c>
      <c r="BW56" s="164">
        <v>307330</v>
      </c>
    </row>
    <row r="57" spans="1:75" ht="12" customHeight="1" x14ac:dyDescent="0.2">
      <c r="A57" s="115">
        <v>46</v>
      </c>
      <c r="B57" s="331" t="s">
        <v>126</v>
      </c>
      <c r="C57" s="331"/>
      <c r="D57" s="331"/>
      <c r="E57" s="163">
        <v>15</v>
      </c>
      <c r="F57" s="163">
        <v>271</v>
      </c>
      <c r="G57" s="163">
        <v>1272</v>
      </c>
      <c r="H57" s="163">
        <v>-65705</v>
      </c>
      <c r="I57" s="163">
        <v>308</v>
      </c>
      <c r="J57" s="163">
        <v>-12399</v>
      </c>
      <c r="K57" s="163">
        <v>692</v>
      </c>
      <c r="L57" s="163">
        <v>11868</v>
      </c>
      <c r="M57" s="163">
        <v>137</v>
      </c>
      <c r="N57" s="163">
        <v>2651</v>
      </c>
      <c r="O57" s="163">
        <v>374</v>
      </c>
      <c r="P57" s="163">
        <v>-22212</v>
      </c>
      <c r="Q57" s="163">
        <v>296</v>
      </c>
      <c r="R57" s="163">
        <v>2712</v>
      </c>
      <c r="S57" s="163">
        <v>1624</v>
      </c>
      <c r="T57" s="163">
        <v>-82814</v>
      </c>
      <c r="U57" s="115">
        <v>46</v>
      </c>
      <c r="V57" s="115">
        <v>46</v>
      </c>
      <c r="W57" s="331" t="s">
        <v>126</v>
      </c>
      <c r="X57" s="331"/>
      <c r="Y57" s="331"/>
      <c r="Z57" s="163">
        <v>88</v>
      </c>
      <c r="AA57" s="163">
        <v>96</v>
      </c>
      <c r="AB57" s="163">
        <v>3</v>
      </c>
      <c r="AC57" s="163">
        <v>6</v>
      </c>
      <c r="AD57" s="163">
        <v>7</v>
      </c>
      <c r="AE57" s="163">
        <v>13</v>
      </c>
      <c r="AF57" s="163">
        <v>1624</v>
      </c>
      <c r="AG57" s="163">
        <v>-82928</v>
      </c>
      <c r="AH57" s="163">
        <v>1624</v>
      </c>
      <c r="AI57" s="163">
        <v>7567</v>
      </c>
      <c r="AJ57" s="163">
        <v>316</v>
      </c>
      <c r="AK57" s="163">
        <v>757</v>
      </c>
      <c r="AL57" s="163" t="s">
        <v>56</v>
      </c>
      <c r="AM57" s="163" t="s">
        <v>56</v>
      </c>
      <c r="AN57" s="163">
        <v>10</v>
      </c>
      <c r="AO57" s="163">
        <v>175</v>
      </c>
      <c r="AP57" s="115">
        <v>46</v>
      </c>
      <c r="AQ57" s="115">
        <v>46</v>
      </c>
      <c r="AR57" s="331" t="s">
        <v>126</v>
      </c>
      <c r="AS57" s="331"/>
      <c r="AT57" s="331"/>
      <c r="AU57" s="163" t="s">
        <v>56</v>
      </c>
      <c r="AV57" s="163" t="s">
        <v>56</v>
      </c>
      <c r="AW57" s="163">
        <v>1624</v>
      </c>
      <c r="AX57" s="163">
        <v>-8225</v>
      </c>
      <c r="AY57" s="163">
        <v>6</v>
      </c>
      <c r="AZ57" s="163">
        <v>56</v>
      </c>
      <c r="BA57" s="163">
        <v>5</v>
      </c>
      <c r="BB57" s="163">
        <v>1</v>
      </c>
      <c r="BC57" s="163">
        <v>1624</v>
      </c>
      <c r="BD57" s="163">
        <v>-8281</v>
      </c>
      <c r="BE57" s="163">
        <v>6</v>
      </c>
      <c r="BF57" s="163">
        <v>99</v>
      </c>
      <c r="BG57" s="163" t="s">
        <v>56</v>
      </c>
      <c r="BH57" s="163" t="s">
        <v>56</v>
      </c>
      <c r="BI57" s="163" t="s">
        <v>57</v>
      </c>
      <c r="BJ57" s="163" t="s">
        <v>57</v>
      </c>
      <c r="BK57" s="115">
        <v>46</v>
      </c>
      <c r="BL57" s="115">
        <v>46</v>
      </c>
      <c r="BM57" s="331" t="s">
        <v>126</v>
      </c>
      <c r="BN57" s="331"/>
      <c r="BO57" s="331"/>
      <c r="BP57" s="163">
        <v>40</v>
      </c>
      <c r="BQ57" s="163">
        <v>7603</v>
      </c>
      <c r="BR57" s="163">
        <v>25</v>
      </c>
      <c r="BS57" s="163">
        <v>3799</v>
      </c>
      <c r="BT57" s="163">
        <v>535</v>
      </c>
      <c r="BU57" s="160">
        <v>-4033</v>
      </c>
      <c r="BV57" s="163">
        <v>38</v>
      </c>
      <c r="BW57" s="163">
        <v>418</v>
      </c>
    </row>
    <row r="58" spans="1:75" ht="8.1" customHeight="1" x14ac:dyDescent="0.25">
      <c r="A58" s="88"/>
      <c r="B58" s="244"/>
      <c r="C58" s="244"/>
      <c r="D58" s="244"/>
      <c r="E58" s="163"/>
      <c r="F58" s="163"/>
      <c r="G58" s="163"/>
      <c r="H58" s="163"/>
      <c r="I58" s="163"/>
      <c r="J58" s="160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88"/>
      <c r="V58" s="88"/>
      <c r="W58" s="244"/>
      <c r="X58" s="244"/>
      <c r="Y58" s="244"/>
      <c r="Z58" s="163"/>
      <c r="AA58" s="163"/>
      <c r="AB58" s="163"/>
      <c r="AC58" s="163"/>
      <c r="AD58" s="163"/>
      <c r="AE58" s="160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13"/>
      <c r="AQ58" s="88" t="s">
        <v>60</v>
      </c>
      <c r="AR58" s="244"/>
      <c r="AS58" s="244"/>
      <c r="AT58" s="244"/>
      <c r="AU58" s="163"/>
      <c r="AV58" s="163"/>
      <c r="AW58" s="163"/>
      <c r="AX58" s="163"/>
      <c r="AY58" s="163"/>
      <c r="AZ58" s="160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13"/>
      <c r="BL58" s="88" t="s">
        <v>60</v>
      </c>
      <c r="BM58" s="244"/>
      <c r="BN58" s="244"/>
      <c r="BO58" s="244"/>
      <c r="BP58" s="163"/>
      <c r="BQ58" s="163"/>
      <c r="BR58" s="163"/>
      <c r="BS58" s="163"/>
      <c r="BT58" s="163"/>
      <c r="BU58" s="160"/>
      <c r="BV58" s="163"/>
      <c r="BW58" s="163"/>
    </row>
    <row r="59" spans="1:75" s="132" customFormat="1" ht="11.1" customHeight="1" x14ac:dyDescent="0.25">
      <c r="A59" s="223"/>
      <c r="B59" s="222"/>
      <c r="C59" s="222"/>
      <c r="D59" s="222"/>
      <c r="E59" s="222"/>
      <c r="F59" s="222"/>
      <c r="G59" s="222"/>
      <c r="H59" s="222"/>
      <c r="I59" s="222"/>
      <c r="J59" s="222"/>
      <c r="K59" s="222"/>
      <c r="L59" s="222"/>
      <c r="M59" s="131"/>
      <c r="N59" s="131"/>
      <c r="O59" s="131"/>
      <c r="P59" s="131"/>
      <c r="Q59" s="131"/>
      <c r="R59" s="131"/>
      <c r="S59" s="131"/>
      <c r="T59" s="131"/>
      <c r="V59" s="133"/>
      <c r="W59" s="134"/>
      <c r="X59" s="139"/>
      <c r="Y59" s="139"/>
      <c r="Z59" s="139"/>
      <c r="AA59" s="139"/>
      <c r="AB59" s="139"/>
      <c r="AC59" s="139"/>
      <c r="AD59" s="139"/>
      <c r="AE59" s="139"/>
      <c r="AF59" s="135"/>
      <c r="AG59" s="135"/>
      <c r="AH59" s="136"/>
      <c r="AI59" s="136"/>
      <c r="AJ59" s="136"/>
      <c r="AK59" s="136"/>
      <c r="AL59" s="136"/>
      <c r="AM59" s="136"/>
      <c r="AN59" s="136"/>
      <c r="AO59" s="136"/>
      <c r="AP59" s="140"/>
      <c r="AQ59" s="129" t="s">
        <v>105</v>
      </c>
      <c r="AR59" s="139"/>
      <c r="AS59" s="139"/>
      <c r="AT59" s="139"/>
      <c r="AV59" s="140"/>
      <c r="AW59" s="140"/>
      <c r="AX59" s="140"/>
      <c r="AY59" s="139"/>
      <c r="AZ59" s="139"/>
      <c r="BA59" s="139"/>
      <c r="BB59" s="139"/>
      <c r="BC59" s="136"/>
      <c r="BD59" s="136"/>
      <c r="BE59" s="136"/>
      <c r="BF59" s="136"/>
      <c r="BG59" s="136"/>
      <c r="BH59" s="136"/>
      <c r="BI59" s="136"/>
      <c r="BJ59" s="136"/>
      <c r="BK59" s="140"/>
      <c r="BL59" s="129" t="s">
        <v>105</v>
      </c>
      <c r="BM59" s="139"/>
      <c r="BN59" s="139"/>
      <c r="BO59" s="139"/>
      <c r="BP59" s="136"/>
      <c r="BQ59" s="136"/>
      <c r="BR59" s="136"/>
      <c r="BS59" s="136"/>
      <c r="BT59" s="136"/>
      <c r="BU59" s="136"/>
      <c r="BW59" s="140"/>
    </row>
    <row r="60" spans="1:75" s="132" customFormat="1" ht="11.1" customHeight="1" x14ac:dyDescent="0.25">
      <c r="A60" s="129"/>
      <c r="B60" s="134"/>
      <c r="C60" s="131"/>
      <c r="D60" s="137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V60" s="133"/>
      <c r="W60" s="134"/>
      <c r="X60" s="131"/>
      <c r="Y60" s="137"/>
      <c r="Z60" s="55"/>
      <c r="AA60" s="55"/>
      <c r="AB60" s="55"/>
      <c r="AC60" s="55"/>
      <c r="AD60" s="139"/>
      <c r="AE60" s="139"/>
      <c r="AF60" s="134"/>
      <c r="AG60" s="134"/>
      <c r="AH60" s="138"/>
      <c r="AI60" s="138"/>
      <c r="AJ60" s="138"/>
      <c r="AK60" s="138"/>
      <c r="AL60" s="138"/>
      <c r="AM60" s="138"/>
      <c r="AN60" s="138"/>
      <c r="AO60" s="138"/>
      <c r="AP60" s="140"/>
      <c r="AQ60" s="133"/>
      <c r="AR60" s="134"/>
      <c r="AS60" s="131"/>
      <c r="AT60" s="137"/>
      <c r="AV60" s="140"/>
      <c r="AW60" s="140"/>
      <c r="AX60" s="140"/>
      <c r="AY60" s="55"/>
      <c r="AZ60" s="55"/>
      <c r="BA60" s="55"/>
      <c r="BB60" s="55"/>
      <c r="BC60" s="138"/>
      <c r="BD60" s="138"/>
      <c r="BE60" s="138"/>
      <c r="BF60" s="138"/>
      <c r="BG60" s="138"/>
      <c r="BH60" s="138"/>
      <c r="BI60" s="138"/>
      <c r="BJ60" s="138"/>
      <c r="BK60" s="140"/>
      <c r="BL60" s="129" t="s">
        <v>192</v>
      </c>
      <c r="BM60" s="134"/>
      <c r="BN60" s="131"/>
      <c r="BO60" s="137"/>
      <c r="BP60" s="138"/>
      <c r="BQ60" s="138"/>
      <c r="BR60" s="138"/>
      <c r="BS60" s="138"/>
      <c r="BT60" s="138"/>
      <c r="BU60" s="138"/>
      <c r="BW60" s="140"/>
    </row>
    <row r="61" spans="1:75" ht="12" customHeight="1" x14ac:dyDescent="0.2"/>
    <row r="62" spans="1:75" ht="12" customHeight="1" x14ac:dyDescent="0.2"/>
    <row r="63" spans="1:75" ht="12" customHeight="1" x14ac:dyDescent="0.2"/>
    <row r="64" spans="1:75" ht="12" customHeight="1" x14ac:dyDescent="0.2">
      <c r="Q64" s="90"/>
      <c r="R64" s="90"/>
      <c r="S64" s="90"/>
      <c r="AL64" s="90"/>
      <c r="AM64" s="90"/>
      <c r="AN64" s="90"/>
    </row>
    <row r="65" spans="11:40" ht="12" customHeight="1" x14ac:dyDescent="0.2">
      <c r="Q65" s="91"/>
      <c r="R65" s="91"/>
      <c r="S65" s="91"/>
      <c r="AL65" s="91"/>
      <c r="AM65" s="91"/>
      <c r="AN65" s="91"/>
    </row>
    <row r="66" spans="11:40" ht="12" customHeight="1" x14ac:dyDescent="0.2"/>
    <row r="67" spans="11:40" ht="12" customHeight="1" x14ac:dyDescent="0.2"/>
    <row r="68" spans="11:40" ht="12" customHeight="1" x14ac:dyDescent="0.2"/>
    <row r="69" spans="11:40" ht="12" customHeight="1" x14ac:dyDescent="0.2">
      <c r="K69" s="123"/>
      <c r="AF69" s="123"/>
    </row>
    <row r="70" spans="11:40" ht="12" customHeight="1" x14ac:dyDescent="0.2">
      <c r="K70" s="116"/>
      <c r="AF70" s="116"/>
    </row>
    <row r="71" spans="11:40" ht="12" customHeight="1" x14ac:dyDescent="0.2"/>
    <row r="72" spans="11:40" ht="12" customHeight="1" x14ac:dyDescent="0.2"/>
    <row r="73" spans="11:40" ht="12" customHeight="1" x14ac:dyDescent="0.2"/>
    <row r="74" spans="11:40" ht="12" customHeight="1" x14ac:dyDescent="0.2"/>
    <row r="75" spans="11:40" ht="12" customHeight="1" x14ac:dyDescent="0.2"/>
    <row r="76" spans="11:40" ht="12" customHeight="1" x14ac:dyDescent="0.2"/>
    <row r="77" spans="11:40" ht="12" customHeight="1" x14ac:dyDescent="0.2"/>
    <row r="78" spans="11:40" ht="12" customHeight="1" x14ac:dyDescent="0.2"/>
    <row r="79" spans="11:40" ht="12" customHeight="1" x14ac:dyDescent="0.2"/>
  </sheetData>
  <mergeCells count="92">
    <mergeCell ref="AQ1:BB1"/>
    <mergeCell ref="AQ2:BB2"/>
    <mergeCell ref="B55:D55"/>
    <mergeCell ref="BL1:BU1"/>
    <mergeCell ref="BL2:BV2"/>
    <mergeCell ref="BP9:BW9"/>
    <mergeCell ref="BP34:BW34"/>
    <mergeCell ref="BC9:BJ9"/>
    <mergeCell ref="BC34:BJ34"/>
    <mergeCell ref="BM30:BO30"/>
    <mergeCell ref="BE4:BF6"/>
    <mergeCell ref="BT5:BU6"/>
    <mergeCell ref="BG4:BH6"/>
    <mergeCell ref="BK4:BK7"/>
    <mergeCell ref="BI4:BJ6"/>
    <mergeCell ref="B31:D31"/>
    <mergeCell ref="W55:Y55"/>
    <mergeCell ref="W31:Y31"/>
    <mergeCell ref="A1:L1"/>
    <mergeCell ref="A2:L2"/>
    <mergeCell ref="A4:A7"/>
    <mergeCell ref="B4:D7"/>
    <mergeCell ref="E4:L4"/>
    <mergeCell ref="V1:AG1"/>
    <mergeCell ref="V2:AG2"/>
    <mergeCell ref="W4:Y7"/>
    <mergeCell ref="Z4:AE4"/>
    <mergeCell ref="Z5:AA6"/>
    <mergeCell ref="V4:V7"/>
    <mergeCell ref="AB5:AC6"/>
    <mergeCell ref="AD5:AE6"/>
    <mergeCell ref="M4:R4"/>
    <mergeCell ref="B56:D56"/>
    <mergeCell ref="B57:D57"/>
    <mergeCell ref="AU4:AV5"/>
    <mergeCell ref="AP4:AP7"/>
    <mergeCell ref="AQ4:AQ7"/>
    <mergeCell ref="AR4:AT7"/>
    <mergeCell ref="AN5:AO6"/>
    <mergeCell ref="B30:D30"/>
    <mergeCell ref="W30:Y30"/>
    <mergeCell ref="E9:L9"/>
    <mergeCell ref="E34:L34"/>
    <mergeCell ref="AJ4:AK6"/>
    <mergeCell ref="AH34:AO34"/>
    <mergeCell ref="AN4:AO4"/>
    <mergeCell ref="B32:D32"/>
    <mergeCell ref="W32:Y32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AW4:AX6"/>
    <mergeCell ref="S4:T6"/>
    <mergeCell ref="U4:U7"/>
    <mergeCell ref="BM56:BO56"/>
    <mergeCell ref="BM57:BO57"/>
    <mergeCell ref="AR55:AT55"/>
    <mergeCell ref="M9:T9"/>
    <mergeCell ref="M34:T34"/>
    <mergeCell ref="W56:Y56"/>
    <mergeCell ref="W57:Y57"/>
    <mergeCell ref="AU9:BB9"/>
    <mergeCell ref="AR30:AT30"/>
    <mergeCell ref="AR56:AT56"/>
    <mergeCell ref="AR57:AT57"/>
    <mergeCell ref="AU34:BB34"/>
    <mergeCell ref="AR31:AT31"/>
    <mergeCell ref="BM55:BO55"/>
    <mergeCell ref="AL4:AM6"/>
    <mergeCell ref="AH4:AI6"/>
    <mergeCell ref="Z34:AG34"/>
    <mergeCell ref="BM31:BO31"/>
    <mergeCell ref="BM32:BO32"/>
    <mergeCell ref="AH9:AO9"/>
    <mergeCell ref="Z9:AG9"/>
    <mergeCell ref="AF4:AG6"/>
    <mergeCell ref="AY5:AZ6"/>
    <mergeCell ref="AY4:BB4"/>
    <mergeCell ref="AU6:AV6"/>
    <mergeCell ref="AR32:AT32"/>
  </mergeCells>
  <phoneticPr fontId="5" type="noConversion"/>
  <hyperlinks>
    <hyperlink ref="A2:L2" location="Inhaltsverzeichnis!A33" display="2.2  Unbeschränkt Lohn- und Einkommensteuerpflichtige nach Grund- und Splittingtabellengliederung" xr:uid="{00000000-0004-0000-0600-000000000000}"/>
    <hyperlink ref="A1:L1" location="Inhaltsverzeichnis!A26" display="Inhaltsverzeichnis!A26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2"/>
  <sheetViews>
    <sheetView zoomScaleNormal="100" workbookViewId="0">
      <selection sqref="A1:G1"/>
    </sheetView>
  </sheetViews>
  <sheetFormatPr baseColWidth="10" defaultRowHeight="13.2" x14ac:dyDescent="0.25"/>
  <cols>
    <col min="1" max="1" width="3.109375" customWidth="1"/>
    <col min="2" max="2" width="16.88671875" customWidth="1"/>
    <col min="7" max="7" width="16.88671875" customWidth="1"/>
    <col min="8" max="8" width="18.44140625" customWidth="1"/>
    <col min="9" max="9" width="18" customWidth="1"/>
    <col min="10" max="10" width="11.5546875" customWidth="1"/>
    <col min="11" max="11" width="12.33203125" customWidth="1"/>
    <col min="12" max="12" width="12.6640625" customWidth="1"/>
    <col min="13" max="13" width="16.5546875" customWidth="1"/>
    <col min="14" max="14" width="17.33203125" customWidth="1"/>
    <col min="15" max="15" width="8.6640625" customWidth="1"/>
    <col min="16" max="16" width="7.109375" customWidth="1"/>
    <col min="17" max="17" width="10.5546875" customWidth="1"/>
    <col min="18" max="18" width="7.33203125" customWidth="1"/>
    <col min="19" max="19" width="7.5546875" customWidth="1"/>
    <col min="20" max="20" width="8" customWidth="1"/>
    <col min="21" max="21" width="6.6640625" customWidth="1"/>
    <col min="22" max="22" width="5.44140625" customWidth="1"/>
  </cols>
  <sheetData>
    <row r="1" spans="1:22" ht="27.6" customHeight="1" x14ac:dyDescent="0.25">
      <c r="A1" s="383" t="s">
        <v>256</v>
      </c>
      <c r="B1" s="383"/>
      <c r="C1" s="383"/>
      <c r="D1" s="383"/>
      <c r="E1" s="383"/>
      <c r="F1" s="383"/>
      <c r="G1" s="383"/>
      <c r="H1" s="79"/>
      <c r="I1" s="79"/>
      <c r="J1" s="79"/>
      <c r="K1" s="79"/>
      <c r="L1" s="79"/>
      <c r="M1" s="82"/>
      <c r="R1" s="51"/>
      <c r="S1" s="51"/>
      <c r="T1" s="51"/>
      <c r="U1" s="51"/>
      <c r="V1" s="51"/>
    </row>
    <row r="2" spans="1:22" x14ac:dyDescent="0.25">
      <c r="A2" s="189"/>
      <c r="B2" s="189"/>
      <c r="C2" s="189"/>
      <c r="D2" s="189"/>
      <c r="E2" s="189"/>
      <c r="F2" s="189"/>
      <c r="G2" s="189"/>
      <c r="H2" s="79"/>
      <c r="I2" s="79"/>
      <c r="J2" s="79"/>
      <c r="K2" s="79"/>
      <c r="L2" s="79"/>
      <c r="M2" s="82"/>
      <c r="R2" s="51"/>
      <c r="S2" s="51"/>
      <c r="T2" s="51"/>
      <c r="U2" s="51"/>
      <c r="V2" s="51"/>
    </row>
    <row r="3" spans="1:22" ht="31.2" x14ac:dyDescent="0.25">
      <c r="H3" s="14"/>
      <c r="I3" s="193" t="s">
        <v>203</v>
      </c>
      <c r="J3" s="193" t="s">
        <v>98</v>
      </c>
      <c r="K3" s="193" t="s">
        <v>20</v>
      </c>
      <c r="L3" s="193" t="s">
        <v>204</v>
      </c>
    </row>
    <row r="4" spans="1:22" x14ac:dyDescent="0.25">
      <c r="H4" s="14"/>
      <c r="I4" s="14" t="s">
        <v>205</v>
      </c>
      <c r="J4" s="166">
        <v>1197402</v>
      </c>
      <c r="K4" s="166">
        <v>19028745</v>
      </c>
      <c r="L4" s="166">
        <v>1490440</v>
      </c>
    </row>
    <row r="5" spans="1:22" x14ac:dyDescent="0.25">
      <c r="H5" s="14"/>
      <c r="I5" s="14" t="s">
        <v>206</v>
      </c>
      <c r="J5" s="166">
        <v>453844</v>
      </c>
      <c r="K5" s="166">
        <v>22062419</v>
      </c>
      <c r="L5" s="166">
        <v>3537489</v>
      </c>
      <c r="O5" s="76"/>
      <c r="P5" s="76"/>
      <c r="Q5" s="76"/>
      <c r="R5" s="127"/>
      <c r="S5" s="76"/>
      <c r="T5" s="76"/>
      <c r="U5" s="76"/>
    </row>
    <row r="6" spans="1:22" x14ac:dyDescent="0.25">
      <c r="H6" s="14"/>
      <c r="I6" s="14" t="s">
        <v>207</v>
      </c>
      <c r="J6" s="166">
        <v>158175</v>
      </c>
      <c r="K6" s="166">
        <v>14296706</v>
      </c>
      <c r="L6" s="166">
        <v>3062169</v>
      </c>
      <c r="N6" s="14"/>
      <c r="O6" s="104"/>
      <c r="P6" s="104"/>
      <c r="Q6" s="104"/>
      <c r="R6" s="104"/>
      <c r="S6" s="104"/>
      <c r="T6" s="104"/>
      <c r="U6" s="104"/>
    </row>
    <row r="7" spans="1:22" x14ac:dyDescent="0.25">
      <c r="H7" s="14"/>
      <c r="I7" s="14" t="s">
        <v>103</v>
      </c>
      <c r="J7" s="166">
        <v>64807</v>
      </c>
      <c r="K7" s="166">
        <v>16215987</v>
      </c>
      <c r="L7" s="166">
        <v>5182408</v>
      </c>
      <c r="N7" s="14"/>
      <c r="O7" s="104"/>
      <c r="P7" s="104"/>
      <c r="Q7" s="104"/>
      <c r="R7" s="104"/>
      <c r="S7" s="104"/>
      <c r="T7" s="104"/>
      <c r="U7" s="104"/>
    </row>
    <row r="8" spans="1:22" x14ac:dyDescent="0.25">
      <c r="H8" s="185"/>
      <c r="I8" s="163"/>
      <c r="J8" s="163"/>
      <c r="K8" s="163"/>
      <c r="L8" s="163"/>
      <c r="M8" s="104"/>
    </row>
    <row r="9" spans="1:22" x14ac:dyDescent="0.25">
      <c r="H9" s="14"/>
      <c r="I9" s="163"/>
      <c r="J9" s="163"/>
      <c r="L9" s="104"/>
      <c r="M9" s="104"/>
      <c r="N9" s="14"/>
      <c r="O9" s="104"/>
      <c r="P9" s="104"/>
      <c r="Q9" s="104"/>
      <c r="R9" s="104"/>
      <c r="S9" s="104"/>
      <c r="T9" s="104"/>
      <c r="U9" s="104"/>
    </row>
    <row r="10" spans="1:22" ht="13.5" customHeight="1" x14ac:dyDescent="0.25">
      <c r="H10" s="14"/>
      <c r="I10" s="163"/>
      <c r="J10" s="163"/>
      <c r="L10" s="104"/>
      <c r="M10" s="104"/>
      <c r="N10" s="14"/>
      <c r="O10" s="104"/>
      <c r="P10" s="104"/>
      <c r="Q10" s="104"/>
      <c r="R10" s="104"/>
      <c r="S10" s="104"/>
      <c r="T10" s="104"/>
      <c r="U10" s="104"/>
    </row>
    <row r="11" spans="1:22" x14ac:dyDescent="0.25">
      <c r="H11" s="14"/>
      <c r="I11" s="166"/>
      <c r="J11" s="166"/>
      <c r="K11" s="166"/>
      <c r="L11" s="187"/>
    </row>
    <row r="12" spans="1:22" x14ac:dyDescent="0.25">
      <c r="H12" s="14"/>
      <c r="I12" s="166"/>
      <c r="J12" s="166"/>
      <c r="L12" s="104"/>
    </row>
    <row r="13" spans="1:22" x14ac:dyDescent="0.25">
      <c r="H13" s="14"/>
      <c r="I13" s="166"/>
      <c r="J13" s="166"/>
    </row>
    <row r="14" spans="1:22" x14ac:dyDescent="0.25">
      <c r="H14" s="14"/>
      <c r="I14" s="166"/>
      <c r="J14" s="166"/>
    </row>
    <row r="15" spans="1:22" x14ac:dyDescent="0.25">
      <c r="H15" s="128"/>
      <c r="I15" s="174"/>
      <c r="J15" s="174"/>
      <c r="K15" s="76"/>
      <c r="L15" s="77"/>
      <c r="M15" s="76"/>
      <c r="N15" s="76"/>
      <c r="O15" s="76"/>
      <c r="P15" s="78"/>
    </row>
    <row r="16" spans="1:22" x14ac:dyDescent="0.25">
      <c r="H16" s="128"/>
      <c r="I16" s="158"/>
      <c r="J16" s="158"/>
      <c r="K16" s="104"/>
      <c r="L16" s="104"/>
      <c r="M16" s="104"/>
      <c r="N16" s="104"/>
      <c r="O16" s="104"/>
      <c r="P16" s="105"/>
      <c r="Q16" s="80"/>
    </row>
    <row r="17" spans="1:22" x14ac:dyDescent="0.25">
      <c r="H17" s="14"/>
      <c r="I17" s="158"/>
      <c r="J17" s="158"/>
      <c r="K17" s="104"/>
      <c r="L17" s="104"/>
      <c r="M17" s="104"/>
      <c r="N17" s="104"/>
      <c r="O17" s="104"/>
      <c r="P17" s="79"/>
      <c r="Q17" s="79"/>
      <c r="R17" s="51"/>
      <c r="S17" s="51"/>
      <c r="T17" s="51"/>
      <c r="U17" s="51"/>
      <c r="V17" s="51"/>
    </row>
    <row r="18" spans="1:22" x14ac:dyDescent="0.25">
      <c r="H18" s="14"/>
      <c r="I18" s="158"/>
      <c r="J18" s="158"/>
      <c r="K18" s="104"/>
      <c r="L18" s="104"/>
      <c r="M18" s="104"/>
      <c r="N18" s="104"/>
      <c r="O18" s="104"/>
      <c r="P18" s="81"/>
      <c r="Q18" s="79"/>
      <c r="R18" s="51"/>
      <c r="S18" s="51"/>
      <c r="T18" s="51"/>
      <c r="U18" s="51"/>
      <c r="V18" s="51"/>
    </row>
    <row r="19" spans="1:22" x14ac:dyDescent="0.25">
      <c r="H19" s="14"/>
      <c r="I19" s="158"/>
      <c r="J19" s="158"/>
      <c r="K19" s="104"/>
      <c r="L19" s="104"/>
      <c r="M19" s="104"/>
      <c r="N19" s="104"/>
      <c r="O19" s="104"/>
      <c r="P19" s="81"/>
      <c r="Q19" s="79"/>
      <c r="R19" s="51"/>
      <c r="S19" s="51"/>
      <c r="T19" s="51"/>
      <c r="U19" s="51"/>
      <c r="V19" s="51"/>
    </row>
    <row r="20" spans="1:22" x14ac:dyDescent="0.25">
      <c r="H20" s="14"/>
      <c r="I20" s="155"/>
      <c r="J20" s="155"/>
      <c r="K20" s="82"/>
      <c r="L20" s="82"/>
      <c r="M20" s="82"/>
      <c r="N20" s="82"/>
      <c r="O20" s="82"/>
      <c r="P20" s="81"/>
    </row>
    <row r="21" spans="1:22" x14ac:dyDescent="0.25">
      <c r="H21" s="14"/>
      <c r="I21" s="166"/>
      <c r="J21" s="166"/>
    </row>
    <row r="22" spans="1:22" x14ac:dyDescent="0.25">
      <c r="H22" s="14"/>
      <c r="I22" s="158"/>
      <c r="J22" s="158"/>
      <c r="K22" s="79"/>
      <c r="L22" s="79"/>
      <c r="M22" s="79"/>
      <c r="N22" s="79"/>
      <c r="O22" s="79"/>
      <c r="P22" s="81"/>
    </row>
    <row r="23" spans="1:22" x14ac:dyDescent="0.25">
      <c r="H23" s="14"/>
      <c r="I23" s="166"/>
      <c r="J23" s="166"/>
      <c r="N23" s="79"/>
      <c r="O23" s="79"/>
      <c r="P23" s="81"/>
      <c r="Q23" s="75"/>
    </row>
    <row r="24" spans="1:22" x14ac:dyDescent="0.25">
      <c r="H24" s="14"/>
      <c r="I24" s="166"/>
      <c r="J24" s="166"/>
      <c r="M24" s="82"/>
      <c r="N24" s="82"/>
      <c r="O24" s="82"/>
      <c r="P24" s="81"/>
    </row>
    <row r="25" spans="1:22" x14ac:dyDescent="0.25">
      <c r="H25" s="14"/>
      <c r="I25" s="166"/>
      <c r="J25" s="166"/>
      <c r="M25" s="82"/>
    </row>
    <row r="26" spans="1:22" x14ac:dyDescent="0.25">
      <c r="H26" s="14"/>
      <c r="I26" s="166"/>
      <c r="J26" s="166"/>
      <c r="M26" s="82"/>
      <c r="N26" s="75"/>
      <c r="O26" s="75"/>
      <c r="P26" s="79"/>
      <c r="Q26" s="79"/>
      <c r="R26" s="51"/>
      <c r="S26" s="51"/>
      <c r="T26" s="51"/>
      <c r="U26" s="51"/>
      <c r="V26" s="51"/>
    </row>
    <row r="27" spans="1:22" x14ac:dyDescent="0.25">
      <c r="H27" s="14"/>
      <c r="I27" s="166"/>
      <c r="J27" s="166"/>
      <c r="M27" s="82"/>
      <c r="N27" s="75"/>
      <c r="O27" s="75"/>
      <c r="P27" s="79"/>
      <c r="Q27" s="79"/>
      <c r="R27" s="51"/>
      <c r="S27" s="51"/>
      <c r="T27" s="51"/>
      <c r="U27" s="51"/>
      <c r="V27" s="51"/>
    </row>
    <row r="28" spans="1:22" x14ac:dyDescent="0.25">
      <c r="H28" s="14"/>
      <c r="I28" s="166"/>
      <c r="J28" s="166"/>
      <c r="M28" s="82"/>
      <c r="N28" s="75"/>
      <c r="O28" s="75"/>
      <c r="P28" s="79"/>
      <c r="Q28" s="79"/>
      <c r="R28" s="51"/>
      <c r="S28" s="51"/>
      <c r="T28" s="51"/>
      <c r="U28" s="51"/>
      <c r="V28" s="51"/>
    </row>
    <row r="29" spans="1:22" s="83" customFormat="1" x14ac:dyDescent="0.25">
      <c r="A29" s="44"/>
      <c r="B29" s="44"/>
      <c r="C29" s="44"/>
      <c r="D29" s="44"/>
      <c r="E29" s="44"/>
      <c r="F29" s="44"/>
      <c r="G29" s="44"/>
      <c r="H29" s="1"/>
      <c r="I29" s="190"/>
      <c r="J29" s="190"/>
      <c r="K29" s="191"/>
      <c r="L29" s="191"/>
      <c r="M29" s="192"/>
      <c r="R29" s="56"/>
      <c r="S29" s="56"/>
      <c r="T29" s="56"/>
      <c r="U29" s="56"/>
      <c r="V29" s="56"/>
    </row>
    <row r="30" spans="1:22" x14ac:dyDescent="0.25">
      <c r="H30" s="14"/>
      <c r="I30" s="158"/>
      <c r="J30" s="158"/>
      <c r="K30" s="384"/>
      <c r="L30" s="384"/>
      <c r="M30" s="104"/>
      <c r="R30" s="51"/>
      <c r="S30" s="51"/>
      <c r="T30" s="51"/>
      <c r="U30" s="51"/>
      <c r="V30" s="51"/>
    </row>
    <row r="31" spans="1:22" x14ac:dyDescent="0.25">
      <c r="H31" s="128"/>
      <c r="I31" s="158"/>
      <c r="J31" s="158"/>
      <c r="K31" s="79"/>
      <c r="L31" s="79"/>
      <c r="M31" s="104"/>
      <c r="N31" s="79"/>
      <c r="O31" s="79"/>
      <c r="P31" s="79"/>
      <c r="Q31" s="79"/>
      <c r="R31" s="51"/>
      <c r="S31" s="51"/>
      <c r="T31" s="51"/>
      <c r="U31" s="51"/>
      <c r="V31" s="51"/>
    </row>
    <row r="32" spans="1:22" x14ac:dyDescent="0.25">
      <c r="H32" s="128"/>
      <c r="I32" s="158"/>
      <c r="J32" s="158"/>
      <c r="K32" s="79"/>
      <c r="L32" s="79"/>
      <c r="M32" s="104"/>
      <c r="N32" s="79"/>
      <c r="O32" s="79"/>
      <c r="P32" s="106"/>
      <c r="Q32" s="79"/>
    </row>
    <row r="33" spans="8:22" x14ac:dyDescent="0.25">
      <c r="H33" s="175"/>
      <c r="I33" s="158"/>
      <c r="J33" s="158"/>
      <c r="K33" s="79"/>
      <c r="L33" s="79"/>
      <c r="M33" s="104"/>
      <c r="N33" s="79"/>
      <c r="O33" s="79"/>
      <c r="P33" s="106"/>
      <c r="Q33" s="79"/>
    </row>
    <row r="34" spans="8:22" x14ac:dyDescent="0.25">
      <c r="H34" s="186"/>
      <c r="I34" s="158"/>
      <c r="J34" s="158"/>
      <c r="M34" s="104"/>
      <c r="N34" s="79"/>
      <c r="O34" s="79"/>
      <c r="P34" s="106"/>
    </row>
    <row r="35" spans="8:22" x14ac:dyDescent="0.25">
      <c r="H35" s="128"/>
      <c r="I35" s="158"/>
      <c r="J35" s="158"/>
      <c r="L35" s="79"/>
      <c r="M35" s="104"/>
      <c r="P35" s="107"/>
    </row>
    <row r="36" spans="8:22" x14ac:dyDescent="0.25">
      <c r="H36" s="128"/>
      <c r="I36" s="158"/>
      <c r="J36" s="158"/>
      <c r="L36" s="104"/>
      <c r="M36" s="104"/>
      <c r="N36" s="79"/>
      <c r="O36" s="79"/>
      <c r="P36" s="106"/>
      <c r="R36" s="79"/>
      <c r="T36" s="79"/>
    </row>
    <row r="37" spans="8:22" x14ac:dyDescent="0.25">
      <c r="H37" s="104"/>
      <c r="I37" s="158"/>
      <c r="J37" s="158"/>
      <c r="K37" s="166"/>
      <c r="L37" s="166"/>
      <c r="M37" s="104"/>
      <c r="N37" s="79"/>
      <c r="O37" s="79"/>
      <c r="P37" s="106"/>
    </row>
    <row r="38" spans="8:22" x14ac:dyDescent="0.25">
      <c r="H38" s="104"/>
      <c r="I38" s="104"/>
      <c r="J38" s="104"/>
      <c r="K38" s="104"/>
      <c r="L38" s="104"/>
      <c r="M38" s="104"/>
      <c r="N38" s="79"/>
      <c r="O38" s="79"/>
      <c r="P38" s="106"/>
    </row>
    <row r="39" spans="8:22" x14ac:dyDescent="0.25">
      <c r="H39" s="104"/>
      <c r="I39" s="104"/>
      <c r="J39" s="104"/>
      <c r="K39" s="104"/>
      <c r="L39" s="104"/>
      <c r="M39" s="104"/>
      <c r="P39" s="107"/>
    </row>
    <row r="40" spans="8:22" x14ac:dyDescent="0.25">
      <c r="H40" s="14"/>
      <c r="I40" s="104"/>
      <c r="J40" s="104"/>
      <c r="K40" s="104"/>
      <c r="L40" s="104"/>
      <c r="M40" s="104"/>
      <c r="N40" s="82"/>
      <c r="O40" s="82"/>
      <c r="P40" s="81"/>
      <c r="R40" s="79"/>
      <c r="T40" s="79"/>
    </row>
    <row r="41" spans="8:22" x14ac:dyDescent="0.25">
      <c r="H41" s="128"/>
      <c r="I41" s="174"/>
      <c r="J41" s="174"/>
      <c r="K41" s="104"/>
      <c r="L41" s="104"/>
      <c r="M41" s="104"/>
      <c r="P41" s="107"/>
    </row>
    <row r="42" spans="8:22" x14ac:dyDescent="0.25">
      <c r="H42" s="128"/>
      <c r="I42" s="158"/>
      <c r="J42" s="158"/>
      <c r="K42" s="104"/>
      <c r="L42" s="104"/>
      <c r="M42" s="104"/>
      <c r="P42" s="107"/>
      <c r="V42" s="79"/>
    </row>
    <row r="43" spans="8:22" x14ac:dyDescent="0.25">
      <c r="H43" s="14"/>
      <c r="I43" s="158"/>
      <c r="J43" s="158"/>
      <c r="K43" s="104"/>
      <c r="L43" s="104"/>
      <c r="M43" s="104"/>
      <c r="P43" s="107"/>
    </row>
    <row r="44" spans="8:22" x14ac:dyDescent="0.25">
      <c r="H44" s="104"/>
      <c r="I44" s="104"/>
      <c r="J44" s="104"/>
      <c r="K44" s="104"/>
      <c r="L44" s="104"/>
      <c r="M44" s="104"/>
      <c r="P44" s="107"/>
    </row>
    <row r="45" spans="8:22" x14ac:dyDescent="0.25">
      <c r="H45" s="104"/>
      <c r="I45" s="104"/>
      <c r="J45" s="104"/>
      <c r="K45" s="104"/>
      <c r="L45" s="104"/>
      <c r="M45" s="104"/>
      <c r="N45" s="79"/>
      <c r="O45" s="79"/>
      <c r="P45" s="106"/>
    </row>
    <row r="46" spans="8:22" x14ac:dyDescent="0.25">
      <c r="K46" s="104"/>
      <c r="L46" s="104"/>
      <c r="M46" s="104"/>
      <c r="N46" s="79"/>
      <c r="O46" s="79"/>
      <c r="P46" s="106"/>
    </row>
    <row r="47" spans="8:22" x14ac:dyDescent="0.25">
      <c r="I47" s="79"/>
      <c r="J47" s="79"/>
      <c r="L47" s="104"/>
      <c r="M47" s="104"/>
      <c r="N47" s="79"/>
      <c r="O47" s="79"/>
      <c r="P47" s="106"/>
    </row>
    <row r="48" spans="8:22" x14ac:dyDescent="0.25">
      <c r="I48" s="79"/>
      <c r="J48" s="79"/>
      <c r="K48" s="79"/>
      <c r="P48" s="107"/>
      <c r="V48" s="79"/>
    </row>
    <row r="49" spans="8:20" x14ac:dyDescent="0.25">
      <c r="H49" s="81"/>
      <c r="I49" s="79"/>
      <c r="J49" s="79"/>
      <c r="K49" s="79"/>
      <c r="L49" s="79"/>
      <c r="M49" s="79"/>
      <c r="N49" s="79"/>
      <c r="O49" s="79"/>
      <c r="P49" s="106"/>
    </row>
    <row r="50" spans="8:20" x14ac:dyDescent="0.25">
      <c r="K50" s="79"/>
      <c r="L50" s="79"/>
      <c r="M50" s="79"/>
      <c r="N50" s="79"/>
      <c r="O50" s="79"/>
      <c r="P50" s="106"/>
    </row>
    <row r="51" spans="8:20" x14ac:dyDescent="0.25">
      <c r="I51" s="82"/>
      <c r="J51" s="82"/>
      <c r="L51" s="79"/>
      <c r="M51" s="79"/>
      <c r="N51" s="79"/>
      <c r="O51" s="79"/>
      <c r="P51" s="106"/>
    </row>
    <row r="52" spans="8:20" x14ac:dyDescent="0.25">
      <c r="R52" s="79"/>
      <c r="T52" s="79"/>
    </row>
  </sheetData>
  <mergeCells count="2">
    <mergeCell ref="A1:G1"/>
    <mergeCell ref="K30:L30"/>
  </mergeCells>
  <phoneticPr fontId="5" type="noConversion"/>
  <hyperlinks>
    <hyperlink ref="A1" location="Inhaltsverzeichnis!A14" display="2  Entwicklung der positiven Einkünfte pro Steuerpflichtigen 2001 und 2004 nach Einkunftsarten" xr:uid="{00000000-0004-0000-0700-000000000000}"/>
    <hyperlink ref="A1:G1" location="Inhaltsverzeichnis!A15" display="3  Positive Einkünfte pro Steuerpflichtigen 2004 und 2007 nach Einkunftsarten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 x14ac:dyDescent="0.25"/>
  <cols>
    <col min="1" max="1" width="37.109375" style="66" customWidth="1"/>
    <col min="2" max="4" width="10.6640625" style="66" customWidth="1"/>
    <col min="5" max="16384" width="11.44140625" style="66"/>
  </cols>
  <sheetData>
    <row r="1" spans="1:7" s="62" customFormat="1" ht="24" customHeight="1" x14ac:dyDescent="0.25">
      <c r="A1" s="383" t="s">
        <v>257</v>
      </c>
      <c r="B1" s="392"/>
      <c r="C1" s="392"/>
      <c r="D1" s="392"/>
      <c r="E1" s="392"/>
    </row>
    <row r="2" spans="1:7" s="62" customFormat="1" ht="12" customHeight="1" x14ac:dyDescent="0.25">
      <c r="A2" s="63"/>
      <c r="B2" s="63"/>
      <c r="C2" s="63"/>
      <c r="D2" s="63"/>
    </row>
    <row r="3" spans="1:7" s="1" customFormat="1" ht="13.2" customHeight="1" x14ac:dyDescent="0.2">
      <c r="A3" s="386" t="s">
        <v>22</v>
      </c>
      <c r="B3" s="389" t="s">
        <v>191</v>
      </c>
      <c r="C3" s="390"/>
      <c r="D3" s="390"/>
    </row>
    <row r="4" spans="1:7" s="1" customFormat="1" ht="13.2" customHeight="1" x14ac:dyDescent="0.2">
      <c r="A4" s="387"/>
      <c r="B4" s="389" t="s">
        <v>194</v>
      </c>
      <c r="C4" s="391"/>
      <c r="D4" s="142" t="s">
        <v>153</v>
      </c>
    </row>
    <row r="5" spans="1:7" s="1" customFormat="1" ht="13.2" customHeight="1" x14ac:dyDescent="0.2">
      <c r="A5" s="388"/>
      <c r="B5" s="15" t="s">
        <v>23</v>
      </c>
      <c r="C5" s="64" t="s">
        <v>62</v>
      </c>
      <c r="D5" s="141" t="s">
        <v>193</v>
      </c>
    </row>
    <row r="6" spans="1:7" s="1" customFormat="1" ht="12" customHeight="1" x14ac:dyDescent="0.2">
      <c r="A6" s="48"/>
      <c r="B6" s="25"/>
      <c r="C6" s="25"/>
      <c r="D6" s="25"/>
    </row>
    <row r="7" spans="1:7" ht="12" customHeight="1" x14ac:dyDescent="0.25">
      <c r="A7" s="65" t="s">
        <v>179</v>
      </c>
      <c r="B7" s="147">
        <v>7555</v>
      </c>
      <c r="C7" s="147">
        <v>679769</v>
      </c>
      <c r="D7" s="147">
        <v>89976</v>
      </c>
      <c r="G7" s="144"/>
    </row>
    <row r="8" spans="1:7" ht="12" customHeight="1" x14ac:dyDescent="0.25">
      <c r="A8" s="65" t="s">
        <v>180</v>
      </c>
      <c r="B8" s="147" t="s">
        <v>264</v>
      </c>
      <c r="C8" s="147" t="s">
        <v>264</v>
      </c>
      <c r="D8" s="147" t="s">
        <v>264</v>
      </c>
      <c r="G8" s="144"/>
    </row>
    <row r="9" spans="1:7" ht="12" customHeight="1" x14ac:dyDescent="0.25">
      <c r="A9" s="65" t="s">
        <v>154</v>
      </c>
      <c r="B9" s="147">
        <v>860</v>
      </c>
      <c r="C9" s="147">
        <v>34382</v>
      </c>
      <c r="D9" s="147">
        <v>39979</v>
      </c>
      <c r="G9" s="144"/>
    </row>
    <row r="10" spans="1:7" ht="12" customHeight="1" x14ac:dyDescent="0.25">
      <c r="A10" s="65" t="s">
        <v>155</v>
      </c>
      <c r="B10" s="147">
        <v>125</v>
      </c>
      <c r="C10" s="147">
        <v>9865</v>
      </c>
      <c r="D10" s="147">
        <v>78922</v>
      </c>
      <c r="G10" s="144"/>
    </row>
    <row r="11" spans="1:7" ht="12" customHeight="1" x14ac:dyDescent="0.25">
      <c r="A11" s="65" t="s">
        <v>156</v>
      </c>
      <c r="B11" s="147">
        <v>1889</v>
      </c>
      <c r="C11" s="147">
        <v>148049</v>
      </c>
      <c r="D11" s="147">
        <v>78375</v>
      </c>
      <c r="G11" s="144"/>
    </row>
    <row r="12" spans="1:7" ht="12" customHeight="1" x14ac:dyDescent="0.25">
      <c r="A12" s="65" t="s">
        <v>157</v>
      </c>
      <c r="B12" s="147" t="s">
        <v>264</v>
      </c>
      <c r="C12" s="147" t="s">
        <v>264</v>
      </c>
      <c r="D12" s="147" t="s">
        <v>264</v>
      </c>
      <c r="G12" s="144"/>
    </row>
    <row r="13" spans="1:7" ht="12" customHeight="1" x14ac:dyDescent="0.25">
      <c r="A13" s="23" t="s">
        <v>158</v>
      </c>
      <c r="B13" s="147">
        <v>6707</v>
      </c>
      <c r="C13" s="147">
        <v>246283</v>
      </c>
      <c r="D13" s="147">
        <v>36720</v>
      </c>
      <c r="G13" s="144"/>
    </row>
    <row r="14" spans="1:7" ht="12" customHeight="1" x14ac:dyDescent="0.25">
      <c r="A14" s="68" t="s">
        <v>159</v>
      </c>
      <c r="B14" s="147">
        <v>6023</v>
      </c>
      <c r="C14" s="147">
        <v>199552</v>
      </c>
      <c r="D14" s="147">
        <v>33132</v>
      </c>
      <c r="G14" s="144"/>
    </row>
    <row r="15" spans="1:7" ht="12" customHeight="1" x14ac:dyDescent="0.25">
      <c r="A15" s="65" t="s">
        <v>160</v>
      </c>
      <c r="B15" s="147">
        <v>1759</v>
      </c>
      <c r="C15" s="147">
        <v>39908</v>
      </c>
      <c r="D15" s="147">
        <v>22688</v>
      </c>
      <c r="G15" s="144"/>
    </row>
    <row r="16" spans="1:7" ht="12" customHeight="1" x14ac:dyDescent="0.25">
      <c r="A16" s="65" t="s">
        <v>161</v>
      </c>
      <c r="B16" s="147">
        <v>274</v>
      </c>
      <c r="C16" s="147">
        <v>2690</v>
      </c>
      <c r="D16" s="147">
        <v>9818</v>
      </c>
      <c r="G16" s="144"/>
    </row>
    <row r="17" spans="1:7" ht="12" customHeight="1" x14ac:dyDescent="0.25">
      <c r="A17" s="65" t="s">
        <v>202</v>
      </c>
      <c r="B17" s="147">
        <v>26438</v>
      </c>
      <c r="C17" s="147">
        <v>320747</v>
      </c>
      <c r="D17" s="147">
        <v>12132</v>
      </c>
      <c r="G17" s="144"/>
    </row>
    <row r="18" spans="1:7" ht="12" customHeight="1" x14ac:dyDescent="0.25">
      <c r="A18" s="65" t="s">
        <v>162</v>
      </c>
      <c r="B18" s="165" t="s">
        <v>264</v>
      </c>
      <c r="C18" s="165" t="s">
        <v>264</v>
      </c>
      <c r="D18" s="165" t="s">
        <v>264</v>
      </c>
      <c r="G18" s="144"/>
    </row>
    <row r="19" spans="1:7" ht="12" customHeight="1" x14ac:dyDescent="0.25">
      <c r="A19" s="65" t="s">
        <v>163</v>
      </c>
      <c r="B19" s="147">
        <v>8133</v>
      </c>
      <c r="C19" s="147">
        <v>927852</v>
      </c>
      <c r="D19" s="147">
        <v>114085</v>
      </c>
      <c r="G19" s="144"/>
    </row>
    <row r="20" spans="1:7" ht="12" customHeight="1" x14ac:dyDescent="0.25">
      <c r="A20" s="65" t="s">
        <v>164</v>
      </c>
      <c r="B20" s="147">
        <v>2449</v>
      </c>
      <c r="C20" s="147">
        <v>334577</v>
      </c>
      <c r="D20" s="147">
        <v>136618</v>
      </c>
      <c r="G20" s="144"/>
    </row>
    <row r="21" spans="1:7" ht="12" customHeight="1" x14ac:dyDescent="0.25">
      <c r="A21" s="65" t="s">
        <v>165</v>
      </c>
      <c r="B21" s="147">
        <v>401</v>
      </c>
      <c r="C21" s="147">
        <v>15876</v>
      </c>
      <c r="D21" s="147">
        <v>39591</v>
      </c>
      <c r="G21" s="144"/>
    </row>
    <row r="22" spans="1:7" ht="12" customHeight="1" x14ac:dyDescent="0.25">
      <c r="A22" s="65" t="s">
        <v>186</v>
      </c>
      <c r="B22" s="147">
        <v>71</v>
      </c>
      <c r="C22" s="147">
        <v>681</v>
      </c>
      <c r="D22" s="147">
        <v>9585</v>
      </c>
      <c r="G22" s="144"/>
    </row>
    <row r="23" spans="1:7" ht="12" customHeight="1" x14ac:dyDescent="0.25">
      <c r="A23" s="65" t="s">
        <v>166</v>
      </c>
      <c r="B23" s="147">
        <v>16042</v>
      </c>
      <c r="C23" s="147">
        <v>484983</v>
      </c>
      <c r="D23" s="147">
        <v>30232</v>
      </c>
      <c r="G23" s="144"/>
    </row>
    <row r="24" spans="1:7" ht="12" customHeight="1" x14ac:dyDescent="0.25">
      <c r="A24" s="65" t="s">
        <v>212</v>
      </c>
      <c r="B24" s="147">
        <v>2702</v>
      </c>
      <c r="C24" s="147">
        <v>43189</v>
      </c>
      <c r="D24" s="147">
        <v>15984</v>
      </c>
      <c r="G24" s="144"/>
    </row>
    <row r="25" spans="1:7" ht="12" customHeight="1" x14ac:dyDescent="0.25">
      <c r="A25" s="65" t="s">
        <v>167</v>
      </c>
      <c r="B25" s="147" t="s">
        <v>264</v>
      </c>
      <c r="C25" s="147" t="s">
        <v>264</v>
      </c>
      <c r="D25" s="147" t="s">
        <v>264</v>
      </c>
      <c r="G25" s="144"/>
    </row>
    <row r="26" spans="1:7" ht="12" customHeight="1" x14ac:dyDescent="0.25">
      <c r="A26" s="65" t="s">
        <v>168</v>
      </c>
      <c r="B26" s="147">
        <v>9368</v>
      </c>
      <c r="C26" s="147">
        <v>381095</v>
      </c>
      <c r="D26" s="147">
        <v>40680</v>
      </c>
      <c r="G26" s="144"/>
    </row>
    <row r="27" spans="1:7" ht="12" customHeight="1" x14ac:dyDescent="0.25">
      <c r="A27" s="65" t="s">
        <v>169</v>
      </c>
      <c r="B27" s="147" t="s">
        <v>264</v>
      </c>
      <c r="C27" s="147" t="s">
        <v>264</v>
      </c>
      <c r="D27" s="147" t="s">
        <v>264</v>
      </c>
      <c r="G27" s="144"/>
    </row>
    <row r="28" spans="1:7" ht="12" customHeight="1" x14ac:dyDescent="0.25">
      <c r="A28" s="65" t="s">
        <v>170</v>
      </c>
      <c r="B28" s="147">
        <v>2016</v>
      </c>
      <c r="C28" s="147">
        <v>92456</v>
      </c>
      <c r="D28" s="147">
        <v>45861</v>
      </c>
      <c r="G28" s="144"/>
    </row>
    <row r="29" spans="1:7" ht="12" customHeight="1" x14ac:dyDescent="0.25">
      <c r="A29" s="65" t="s">
        <v>171</v>
      </c>
      <c r="B29" s="147">
        <v>30</v>
      </c>
      <c r="C29" s="147">
        <v>1042</v>
      </c>
      <c r="D29" s="147">
        <v>34733</v>
      </c>
      <c r="G29" s="144"/>
    </row>
    <row r="30" spans="1:7" ht="12" customHeight="1" x14ac:dyDescent="0.25">
      <c r="A30" s="65" t="s">
        <v>172</v>
      </c>
      <c r="B30" s="147">
        <v>42552</v>
      </c>
      <c r="C30" s="147">
        <v>798940</v>
      </c>
      <c r="D30" s="147">
        <v>18776</v>
      </c>
      <c r="G30" s="144"/>
    </row>
    <row r="31" spans="1:7" ht="12" customHeight="1" x14ac:dyDescent="0.25">
      <c r="A31" s="65" t="s">
        <v>173</v>
      </c>
      <c r="B31" s="147">
        <v>10860</v>
      </c>
      <c r="C31" s="147">
        <v>193907</v>
      </c>
      <c r="D31" s="147">
        <v>17855</v>
      </c>
      <c r="G31" s="144"/>
    </row>
    <row r="32" spans="1:7" ht="12" customHeight="1" x14ac:dyDescent="0.25">
      <c r="A32" s="65" t="s">
        <v>174</v>
      </c>
      <c r="B32" s="147">
        <v>3945</v>
      </c>
      <c r="C32" s="147">
        <v>63460</v>
      </c>
      <c r="D32" s="147">
        <v>16086</v>
      </c>
      <c r="G32" s="144"/>
    </row>
    <row r="33" spans="1:7" ht="12" customHeight="1" x14ac:dyDescent="0.25">
      <c r="A33" s="65" t="s">
        <v>175</v>
      </c>
      <c r="B33" s="147">
        <v>6198</v>
      </c>
      <c r="C33" s="147">
        <v>99777</v>
      </c>
      <c r="D33" s="147">
        <v>16098</v>
      </c>
      <c r="G33" s="144"/>
    </row>
    <row r="34" spans="1:7" ht="12" customHeight="1" x14ac:dyDescent="0.25">
      <c r="A34" s="65" t="s">
        <v>176</v>
      </c>
      <c r="B34" s="147">
        <v>10082</v>
      </c>
      <c r="C34" s="147">
        <v>178170</v>
      </c>
      <c r="D34" s="147">
        <v>17672</v>
      </c>
      <c r="G34" s="144"/>
    </row>
    <row r="35" spans="1:7" ht="12" customHeight="1" x14ac:dyDescent="0.25">
      <c r="A35" s="65" t="s">
        <v>177</v>
      </c>
      <c r="B35" s="147">
        <v>9647</v>
      </c>
      <c r="C35" s="147">
        <v>170515</v>
      </c>
      <c r="D35" s="147">
        <v>17675</v>
      </c>
      <c r="G35" s="144"/>
    </row>
    <row r="36" spans="1:7" ht="12" customHeight="1" x14ac:dyDescent="0.25">
      <c r="A36" s="65" t="s">
        <v>178</v>
      </c>
      <c r="B36" s="147">
        <v>6</v>
      </c>
      <c r="C36" s="147">
        <v>628</v>
      </c>
      <c r="D36" s="147">
        <v>104713</v>
      </c>
      <c r="G36" s="144"/>
    </row>
    <row r="37" spans="1:7" ht="12" customHeight="1" x14ac:dyDescent="0.25">
      <c r="A37" s="65" t="s">
        <v>214</v>
      </c>
      <c r="B37" s="147" t="s">
        <v>264</v>
      </c>
      <c r="C37" s="147" t="s">
        <v>264</v>
      </c>
      <c r="D37" s="147" t="s">
        <v>264</v>
      </c>
      <c r="G37" s="144"/>
    </row>
    <row r="38" spans="1:7" ht="12" customHeight="1" x14ac:dyDescent="0.25">
      <c r="A38" s="65" t="s">
        <v>213</v>
      </c>
      <c r="B38" s="147">
        <v>15971</v>
      </c>
      <c r="C38" s="147">
        <v>115799</v>
      </c>
      <c r="D38" s="147">
        <v>7251</v>
      </c>
      <c r="G38" s="144"/>
    </row>
    <row r="39" spans="1:7" ht="12" customHeight="1" x14ac:dyDescent="0.25">
      <c r="A39" s="67" t="s">
        <v>197</v>
      </c>
      <c r="B39" s="153">
        <v>192103</v>
      </c>
      <c r="C39" s="153">
        <v>5584192</v>
      </c>
      <c r="D39" s="153">
        <v>29069</v>
      </c>
      <c r="G39" s="144"/>
    </row>
    <row r="40" spans="1:7" x14ac:dyDescent="0.25">
      <c r="A40" s="88" t="s">
        <v>60</v>
      </c>
      <c r="B40" s="177"/>
      <c r="C40" s="177"/>
      <c r="D40" s="177"/>
      <c r="E40" s="143"/>
    </row>
    <row r="41" spans="1:7" x14ac:dyDescent="0.25">
      <c r="A41" s="385" t="s">
        <v>195</v>
      </c>
      <c r="B41" s="385"/>
      <c r="C41" s="385"/>
      <c r="D41" s="385"/>
      <c r="E41" s="385"/>
    </row>
    <row r="44" spans="1:7" x14ac:dyDescent="0.25">
      <c r="B44" s="144"/>
      <c r="C44" s="144"/>
    </row>
    <row r="46" spans="1:7" x14ac:dyDescent="0.25">
      <c r="B46" s="144"/>
      <c r="C46" s="144"/>
      <c r="D46" s="144"/>
    </row>
  </sheetData>
  <mergeCells count="5">
    <mergeCell ref="A41:E41"/>
    <mergeCell ref="A3:A5"/>
    <mergeCell ref="B3:D3"/>
    <mergeCell ref="B4:C4"/>
    <mergeCell ref="A1:E1"/>
  </mergeCells>
  <phoneticPr fontId="5" type="noConversion"/>
  <hyperlinks>
    <hyperlink ref="A1:E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3 -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U4</vt:lpstr>
      <vt:lpstr>'Grafik1,2'!Druckbereich</vt:lpstr>
      <vt:lpstr>Grafik3!Druckbereich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</dc:title>
  <dc:subject>Lohn- und Einkommensteuer</dc:subject>
  <dc:creator>Amt für Statistik Berlin-Brandenburg</dc:creator>
  <cp:keywords>Lohnsteuer, Einkommensteuer, Einkünfte, Steuerpflichtige, Steuern, jährlich</cp:keywords>
  <cp:lastModifiedBy>Zimmermann, Ilona</cp:lastModifiedBy>
  <cp:lastPrinted>2022-09-05T09:09:11Z</cp:lastPrinted>
  <dcterms:created xsi:type="dcterms:W3CDTF">2006-03-07T15:11:17Z</dcterms:created>
  <dcterms:modified xsi:type="dcterms:W3CDTF">2022-09-12T09:06:12Z</dcterms:modified>
  <cp:category>Statistischer Bericht L IV 3 – j</cp:category>
</cp:coreProperties>
</file>